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03_Culture\02 BIBLIOTHEKEN\05 Données\Enquête 19 - Données 18\PORTAIL\2. FICHIERS WEB\7. Bibliothèques des hautes écoles pédagogiques\"/>
    </mc:Choice>
  </mc:AlternateContent>
  <bookViews>
    <workbookView xWindow="480" yWindow="405" windowWidth="19470" windowHeight="7770"/>
  </bookViews>
  <sheets>
    <sheet name="2018" sheetId="6" r:id="rId1"/>
    <sheet name="2017" sheetId="5" r:id="rId2"/>
    <sheet name="2016" sheetId="4" r:id="rId3"/>
    <sheet name="2015" sheetId="3" r:id="rId4"/>
    <sheet name="2014" sheetId="2" r:id="rId5"/>
    <sheet name="2013" sheetId="1" r:id="rId6"/>
  </sheets>
  <calcPr calcId="162913" concurrentCalc="0"/>
</workbook>
</file>

<file path=xl/calcChain.xml><?xml version="1.0" encoding="utf-8"?>
<calcChain xmlns="http://schemas.openxmlformats.org/spreadsheetml/2006/main">
  <c r="BX8" i="4" l="1"/>
  <c r="BX9" i="4"/>
  <c r="BW8" i="4"/>
  <c r="BW9" i="4"/>
  <c r="BV8" i="4"/>
  <c r="BV9" i="4"/>
  <c r="BU8" i="4"/>
  <c r="BU9" i="4"/>
  <c r="BT8" i="4"/>
  <c r="BT9" i="4"/>
  <c r="BS8" i="4"/>
  <c r="BS9" i="4"/>
  <c r="BR8" i="4"/>
  <c r="BR9" i="4"/>
  <c r="BQ8" i="4"/>
  <c r="BQ9" i="4"/>
  <c r="BP8" i="4"/>
  <c r="BP9" i="4"/>
  <c r="BO8" i="4"/>
  <c r="BO9" i="4"/>
  <c r="BN8" i="4"/>
  <c r="BN9" i="4"/>
  <c r="BM8" i="4"/>
  <c r="BM9" i="4"/>
  <c r="BL8" i="4"/>
  <c r="BL9" i="4"/>
  <c r="BK8" i="4"/>
  <c r="BK9" i="4"/>
  <c r="BJ8" i="4"/>
  <c r="BJ9" i="4"/>
  <c r="BI8" i="4"/>
  <c r="BI9" i="4"/>
  <c r="BH8" i="4"/>
  <c r="BH9" i="4"/>
  <c r="BG8" i="4"/>
  <c r="BG9" i="4"/>
  <c r="BF8" i="4"/>
  <c r="BF9" i="4"/>
  <c r="BE8" i="4"/>
  <c r="BE9" i="4"/>
  <c r="BD8" i="4"/>
  <c r="BD9" i="4"/>
  <c r="BC8" i="4"/>
  <c r="BC9" i="4"/>
  <c r="BB8" i="4"/>
  <c r="BB9" i="4"/>
  <c r="BA8" i="4"/>
  <c r="BA9" i="4"/>
  <c r="AZ8" i="4"/>
  <c r="AZ9" i="4"/>
  <c r="AY8" i="4"/>
  <c r="AY9" i="4"/>
  <c r="AX8" i="4"/>
  <c r="AX9" i="4"/>
  <c r="AW8" i="4"/>
  <c r="AW9" i="4"/>
  <c r="AV8" i="4"/>
  <c r="AV9" i="4"/>
  <c r="AU8" i="4"/>
  <c r="AU9" i="4"/>
  <c r="AS8" i="4"/>
  <c r="AS9" i="4"/>
  <c r="AR8" i="4"/>
  <c r="AR9" i="4"/>
  <c r="AQ8" i="4"/>
  <c r="AQ9" i="4"/>
  <c r="AP8" i="4"/>
  <c r="AP9" i="4"/>
  <c r="AO8" i="4"/>
  <c r="AO9" i="4"/>
  <c r="AN8" i="4"/>
  <c r="AN9" i="4"/>
  <c r="AM8" i="4"/>
  <c r="AM9" i="4"/>
  <c r="AL8" i="4"/>
  <c r="AL9" i="4"/>
  <c r="AK8" i="4"/>
  <c r="AK9" i="4"/>
  <c r="AJ8" i="4"/>
  <c r="AJ9" i="4"/>
  <c r="AI8" i="4"/>
  <c r="AI9" i="4"/>
  <c r="AH8" i="4"/>
  <c r="AH9" i="4"/>
  <c r="AG8" i="4"/>
  <c r="AG9" i="4"/>
  <c r="AF8" i="4"/>
  <c r="AF9" i="4"/>
  <c r="AE8" i="4"/>
  <c r="AE9" i="4"/>
  <c r="AD8" i="4"/>
  <c r="AD9" i="4"/>
  <c r="AC8" i="4"/>
  <c r="AC9" i="4"/>
  <c r="AB8" i="4"/>
  <c r="AB9" i="4"/>
  <c r="AA8" i="4"/>
  <c r="AA9" i="4"/>
  <c r="Z8" i="4"/>
  <c r="Z9" i="4"/>
  <c r="Y8" i="4"/>
  <c r="Y9" i="4"/>
  <c r="X8" i="4"/>
  <c r="X9" i="4"/>
  <c r="W8" i="4"/>
  <c r="W9" i="4"/>
  <c r="V8" i="4"/>
  <c r="V9" i="4"/>
  <c r="U8" i="4"/>
  <c r="U9" i="4"/>
  <c r="T8" i="4"/>
  <c r="T9" i="4"/>
  <c r="S8" i="4"/>
  <c r="S9" i="4"/>
  <c r="R8" i="4"/>
  <c r="R9" i="4"/>
  <c r="Q8" i="4"/>
  <c r="Q9" i="4"/>
  <c r="P8" i="4"/>
  <c r="P9" i="4"/>
  <c r="O8" i="4"/>
  <c r="O9" i="4"/>
  <c r="N8" i="4"/>
  <c r="N9" i="4"/>
  <c r="M8" i="4"/>
  <c r="M9" i="4"/>
  <c r="L8" i="4"/>
  <c r="L9" i="4"/>
  <c r="K8" i="4"/>
  <c r="K9" i="4"/>
  <c r="J8" i="4"/>
  <c r="J9" i="4"/>
  <c r="I8" i="4"/>
  <c r="I9" i="4"/>
  <c r="H8" i="4"/>
  <c r="H9" i="4"/>
  <c r="G8" i="4"/>
  <c r="G9" i="4"/>
  <c r="F8" i="4"/>
  <c r="F9" i="4"/>
  <c r="E8" i="4"/>
  <c r="E9" i="4"/>
  <c r="D8" i="4"/>
  <c r="D9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</calcChain>
</file>

<file path=xl/sharedStrings.xml><?xml version="1.0" encoding="utf-8"?>
<sst xmlns="http://schemas.openxmlformats.org/spreadsheetml/2006/main" count="1479" uniqueCount="214">
  <si>
    <t>Actualisé le 31.07.2014</t>
  </si>
  <si>
    <t>© OFS - Encyclopédie statistique de la Suisse</t>
  </si>
  <si>
    <t>Renseignements: 058 463 61 58, poku@bfs.admin.ch</t>
  </si>
  <si>
    <t>Statistique suisse des bibliothèques</t>
  </si>
  <si>
    <t>Une cellule vide signifie que la question n’a pas été posée à la bibliothèque.</t>
  </si>
  <si>
    <r>
      <rPr>
        <b/>
        <sz val="8"/>
        <rFont val="Arial Narrow"/>
        <family val="2"/>
      </rPr>
      <t xml:space="preserve">…   </t>
    </r>
    <r>
      <rPr>
        <sz val="8"/>
        <rFont val="Arial Narrow"/>
        <family val="2"/>
      </rPr>
      <t>non-réponse</t>
    </r>
  </si>
  <si>
    <t>*Seuil minimum pour analyse: taux de réponse 75%</t>
  </si>
  <si>
    <t>...</t>
  </si>
  <si>
    <t>PH Zug</t>
  </si>
  <si>
    <t>U9010</t>
  </si>
  <si>
    <t>HEP du canton de Vaud</t>
  </si>
  <si>
    <t>U9009</t>
  </si>
  <si>
    <t>PH Schwyz</t>
  </si>
  <si>
    <t>U9008</t>
  </si>
  <si>
    <t>HEP-BEJUNE - Les médathèques</t>
  </si>
  <si>
    <t>U9007</t>
  </si>
  <si>
    <t>PH Luzern, Pädagogisches Medienzentrum</t>
  </si>
  <si>
    <t>U9006</t>
  </si>
  <si>
    <t>PH Thurgau, Medien- und Didaktikzentrum</t>
  </si>
  <si>
    <t>U9005</t>
  </si>
  <si>
    <t>PH Sankt Gallen, medienverbund.phsg</t>
  </si>
  <si>
    <t>U9004</t>
  </si>
  <si>
    <t>PH Graubünden</t>
  </si>
  <si>
    <t>U9003</t>
  </si>
  <si>
    <t>PH Freiburg, Medien und Information</t>
  </si>
  <si>
    <t>U9002</t>
  </si>
  <si>
    <t>PH Bern, Institut für Medienbildung</t>
  </si>
  <si>
    <t>U9001</t>
  </si>
  <si>
    <t>Taux de réponse (global et par question)*</t>
  </si>
  <si>
    <t>Nombre de bibliothèques répondantes</t>
  </si>
  <si>
    <t>Nombre de bibliothèques interrogées</t>
  </si>
  <si>
    <t>Total</t>
  </si>
  <si>
    <t>Identifiant de la bibliothèque</t>
  </si>
  <si>
    <t>G72</t>
  </si>
  <si>
    <t>G71</t>
  </si>
  <si>
    <t>G70</t>
  </si>
  <si>
    <t>G69</t>
  </si>
  <si>
    <t>G68</t>
  </si>
  <si>
    <t>G67</t>
  </si>
  <si>
    <t>G66</t>
  </si>
  <si>
    <t>G65</t>
  </si>
  <si>
    <t>G64</t>
  </si>
  <si>
    <t>G63</t>
  </si>
  <si>
    <t>G62</t>
  </si>
  <si>
    <t>G61</t>
  </si>
  <si>
    <t>G60</t>
  </si>
  <si>
    <t>G59</t>
  </si>
  <si>
    <t>G58</t>
  </si>
  <si>
    <t>G57</t>
  </si>
  <si>
    <t>F56</t>
  </si>
  <si>
    <t>F55</t>
  </si>
  <si>
    <t>F54</t>
  </si>
  <si>
    <t>F53</t>
  </si>
  <si>
    <t>F52</t>
  </si>
  <si>
    <t>F51</t>
  </si>
  <si>
    <t>F50</t>
  </si>
  <si>
    <t>F49</t>
  </si>
  <si>
    <t>F48</t>
  </si>
  <si>
    <t>F47</t>
  </si>
  <si>
    <t>F46</t>
  </si>
  <si>
    <t>F45</t>
  </si>
  <si>
    <t>F44</t>
  </si>
  <si>
    <t>F43</t>
  </si>
  <si>
    <t>F42</t>
  </si>
  <si>
    <t>F41</t>
  </si>
  <si>
    <t>F40</t>
  </si>
  <si>
    <t>F39</t>
  </si>
  <si>
    <t>F38</t>
  </si>
  <si>
    <t>F37</t>
  </si>
  <si>
    <t>E36</t>
  </si>
  <si>
    <t>E35</t>
  </si>
  <si>
    <t>E34</t>
  </si>
  <si>
    <t>E33</t>
  </si>
  <si>
    <t>E32</t>
  </si>
  <si>
    <t>E31</t>
  </si>
  <si>
    <t>E30</t>
  </si>
  <si>
    <t>E29</t>
  </si>
  <si>
    <t>E28b</t>
  </si>
  <si>
    <t>E28 (E28b+E29+ E30+E31)</t>
  </si>
  <si>
    <t>E27</t>
  </si>
  <si>
    <t>E26 (E27+E28)</t>
  </si>
  <si>
    <t>D25</t>
  </si>
  <si>
    <t>D24</t>
  </si>
  <si>
    <t>D23</t>
  </si>
  <si>
    <t>D22</t>
  </si>
  <si>
    <t>D21</t>
  </si>
  <si>
    <t>D20</t>
  </si>
  <si>
    <t>D19</t>
  </si>
  <si>
    <t>D18</t>
  </si>
  <si>
    <t>D17</t>
  </si>
  <si>
    <t>D16</t>
  </si>
  <si>
    <t>D15</t>
  </si>
  <si>
    <t>D14</t>
  </si>
  <si>
    <t>C13</t>
  </si>
  <si>
    <t>C12</t>
  </si>
  <si>
    <t>C11</t>
  </si>
  <si>
    <t>C10</t>
  </si>
  <si>
    <t>C9</t>
  </si>
  <si>
    <t>C8</t>
  </si>
  <si>
    <t>C7</t>
  </si>
  <si>
    <t>C6</t>
  </si>
  <si>
    <t>B5</t>
  </si>
  <si>
    <t>B4</t>
  </si>
  <si>
    <t>Accès aux journaux et périodiques électroniques</t>
  </si>
  <si>
    <t>Accès aux bases de données / Documents numériques individuels</t>
  </si>
  <si>
    <t>Accès au site web de la bibliothèque</t>
  </si>
  <si>
    <t>Propositions d'achat réalisés</t>
  </si>
  <si>
    <t>Reproductions effectuées</t>
  </si>
  <si>
    <t>dont:                       
autres médias</t>
  </si>
  <si>
    <t>dont:                
cartes et plans</t>
  </si>
  <si>
    <t>dont:                  
documents iconographiques</t>
  </si>
  <si>
    <t>dont:
manuscripts ou imprimés anciens</t>
  </si>
  <si>
    <t>Utilisation de documents spéciaux ou précieux</t>
  </si>
  <si>
    <t>Articles</t>
  </si>
  <si>
    <t>dont:                     
prêts reçus d'autres bibliothèques</t>
  </si>
  <si>
    <t>dont:
prêts envoyés à d'autres bibliothèques</t>
  </si>
  <si>
    <t>Total prêts</t>
  </si>
  <si>
    <t>Visites guidées et formations</t>
  </si>
  <si>
    <t>Manifestations  (y compris les expositions)</t>
  </si>
  <si>
    <t>Documents éliminés</t>
  </si>
  <si>
    <t>dont:                     
accroissement autres médias</t>
  </si>
  <si>
    <t>dont:                    
accroissement documents audiovisuels</t>
  </si>
  <si>
    <t>dont:                       
accroissement  microformes</t>
  </si>
  <si>
    <t>dont:                     
accroissement documents iconographiques</t>
  </si>
  <si>
    <t>dont:                     
accroissement cartes et plans</t>
  </si>
  <si>
    <t>dont:                    
accroissement manuscrits</t>
  </si>
  <si>
    <t>dont:
accroissements imprimés</t>
  </si>
  <si>
    <t>Accroissement (documents)</t>
  </si>
  <si>
    <t>Bases de données / Documents numériques individuels - consultables sur serveur local ou en ligne</t>
  </si>
  <si>
    <t>Bases de données / Documents numériques individuels - consultables sur supports numériques (DVD, CD-Rom, disquettes, etc.)</t>
  </si>
  <si>
    <t>Journaux et périodiques électroniques</t>
  </si>
  <si>
    <t>dont:                    
autres médias</t>
  </si>
  <si>
    <t>dont:                            
documents audiovisuels</t>
  </si>
  <si>
    <t>dont:                     
microformes</t>
  </si>
  <si>
    <t>dont:                     
documents iconographiques</t>
  </si>
  <si>
    <t>dont:                    
cartes et plans</t>
  </si>
  <si>
    <t>dont:                 
manuscrits</t>
  </si>
  <si>
    <t>dont:
imprimés</t>
  </si>
  <si>
    <t>Offre totale (documents)</t>
  </si>
  <si>
    <t>Ressources provenant de la bibliothèque</t>
  </si>
  <si>
    <t>Contributions privées</t>
  </si>
  <si>
    <t>Autres contributions publiques</t>
  </si>
  <si>
    <t>Contributions de ou des organisme(s) de tutelle</t>
  </si>
  <si>
    <t>dont:
frais d'acquisition de documents 
sur support électronique</t>
  </si>
  <si>
    <t xml:space="preserve">frais d'acquisition de documents </t>
  </si>
  <si>
    <t>dépenses informatiques</t>
  </si>
  <si>
    <t>dépenses immobilières</t>
  </si>
  <si>
    <t>toutes autres dépenses</t>
  </si>
  <si>
    <t>dont:                                       
dépenses de fonctionnement</t>
  </si>
  <si>
    <t xml:space="preserve">dont:
charges de personnel </t>
  </si>
  <si>
    <t>Total des dépenses courantes</t>
  </si>
  <si>
    <t>Collections en magasins fermés</t>
  </si>
  <si>
    <t>Collections en magasins ouverts</t>
  </si>
  <si>
    <t>Collections de référence</t>
  </si>
  <si>
    <t>Collection en libre accès</t>
  </si>
  <si>
    <t>Durée d'ouverture hebdomadaire (en heures)</t>
  </si>
  <si>
    <t>Durée d'ouverture annuelle (en jours)</t>
  </si>
  <si>
    <t>dont:                    
places de travail audiovisuelles</t>
  </si>
  <si>
    <t>dont:
places de travail informatisées</t>
  </si>
  <si>
    <t xml:space="preserve">Total places de travail publiques </t>
  </si>
  <si>
    <t>dont:
surface accessible au public</t>
  </si>
  <si>
    <t>Surface d'exploitation</t>
  </si>
  <si>
    <t>Points de desserte (nombre d'établissements 
recensés, soit bibliothèque principale et filiales)</t>
  </si>
  <si>
    <t>dont:                        
personnes en formation</t>
  </si>
  <si>
    <t>dont: 
collaborateurs temporaires</t>
  </si>
  <si>
    <t>dont:
collaborateurs fixes</t>
  </si>
  <si>
    <t>Equivalents plein temps (total postes)</t>
  </si>
  <si>
    <t>dont: 
collaborateurs à temps partiel (moins de 50%)</t>
  </si>
  <si>
    <t>dont: 
collaborateurs à temps partiel (de 50% à 89%)</t>
  </si>
  <si>
    <t>dont:
collaborateurs à plein temps (au moins 90%)</t>
  </si>
  <si>
    <t>Total employés (total personnes)</t>
  </si>
  <si>
    <t>Fréquentation (total visites)</t>
  </si>
  <si>
    <t>Utilisateurs actifs (total personnes)</t>
  </si>
  <si>
    <t>Bibliothèques des hautes écoles pédagogiques, données 2013</t>
  </si>
  <si>
    <t>Bibliothèques des hautes écoles pédagogiques, données 2014</t>
  </si>
  <si>
    <t>Actualisé le 28.07.2016</t>
  </si>
  <si>
    <t>Bibliothèques des hautes écoles pédagogiques, données 2015</t>
  </si>
  <si>
    <t>Manuscrits 
(nombre de mètres linéaires)</t>
  </si>
  <si>
    <t>Journaux et périodiques électroniques disponibles en ligne</t>
  </si>
  <si>
    <t>dont: 
journaux et périodiques électroniques disponibles en ligne sous licence</t>
  </si>
  <si>
    <t>Bases de données disponibles en ligne</t>
  </si>
  <si>
    <t>Ebooks disponibles en ligne</t>
  </si>
  <si>
    <t>Documents audiovisuels digitaux disponibles en ligne</t>
  </si>
  <si>
    <t>Documents numériques individuels disponibles en ligne</t>
  </si>
  <si>
    <t>Visites guidées / cours / formations 
(nombre d'événements)</t>
  </si>
  <si>
    <t>Visites guidées / cours / formations 
(nombre d'heures)</t>
  </si>
  <si>
    <t>Visites guidées / cours / formations 
(nombre de participants)</t>
  </si>
  <si>
    <t>F39a</t>
  </si>
  <si>
    <t>F45a</t>
  </si>
  <si>
    <t>F47a</t>
  </si>
  <si>
    <t>F47b</t>
  </si>
  <si>
    <t>F47c</t>
  </si>
  <si>
    <t>F47d</t>
  </si>
  <si>
    <t>G58a</t>
  </si>
  <si>
    <t>G58b</t>
  </si>
  <si>
    <t>Pädagogische Hochschule St.Gallen, medienverbund.phsg</t>
  </si>
  <si>
    <t>PH Thurgau, Medien- und Didaktikzentrum Bibliothek</t>
  </si>
  <si>
    <t>1)</t>
  </si>
  <si>
    <t>1) Etant donné que certaines bibliothèques proposent les mêmes titres (p.ex. dans le cadre de communautés d’achat), les titres proposés par les bibliothèques ne peuvent pas être additionnés.</t>
  </si>
  <si>
    <t>Bibliothèques des hautes écoles pédagogiques, données 2016</t>
  </si>
  <si>
    <t>HEP-BEJUNE - Les médiathèques</t>
  </si>
  <si>
    <t>…</t>
  </si>
  <si>
    <t>Actualisé le 25.07.2017</t>
  </si>
  <si>
    <t>Bibliothèques des hautes écoles pédagogiques, données 2017</t>
  </si>
  <si>
    <t>Pädagogische Hochschule Graubünden (PHGR)</t>
  </si>
  <si>
    <t>PH Bern, Institut für Weiterbildung und Medienbildung</t>
  </si>
  <si>
    <t>.</t>
  </si>
  <si>
    <r>
      <rPr>
        <b/>
        <sz val="8"/>
        <rFont val="Arial"/>
        <family val="2"/>
      </rPr>
      <t xml:space="preserve">…   </t>
    </r>
    <r>
      <rPr>
        <sz val="8"/>
        <rFont val="Arial"/>
        <family val="2"/>
      </rPr>
      <t>non-réponse</t>
    </r>
  </si>
  <si>
    <t>Actualisé le 30.07.2019</t>
  </si>
  <si>
    <t>Source : OFS - Statistique suisse des bibliothèques</t>
  </si>
  <si>
    <t>© OFS 2019</t>
  </si>
  <si>
    <t>Renseignements: Office fédéral de la statistique (OFS), Section Politique, Culture, Médias, poku@bfs.admin.ch, tél. 058 463 61 58</t>
  </si>
  <si>
    <t>Bibliothèques des hautes écoles pédagogiques, données 2018</t>
  </si>
  <si>
    <t>T 16.02.02.13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</si>
</sst>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0.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8EAF7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9">
    <xf numFmtId="0" fontId="0" fillId="0" borderId="0"/>
    <xf numFmtId="164" fontId="10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88">
    <xf numFmtId="0" fontId="0" fillId="0" borderId="0" xfId="0"/>
    <xf numFmtId="0" fontId="11" fillId="3" borderId="0" xfId="8" applyFont="1" applyFill="1"/>
    <xf numFmtId="0" fontId="1" fillId="3" borderId="0" xfId="8" applyFont="1" applyFill="1" applyBorder="1" applyAlignment="1">
      <alignment horizontal="left"/>
    </xf>
    <xf numFmtId="0" fontId="12" fillId="3" borderId="0" xfId="8" applyFont="1" applyFill="1"/>
    <xf numFmtId="0" fontId="1" fillId="3" borderId="0" xfId="0" applyNumberFormat="1" applyFont="1" applyFill="1" applyBorder="1" applyAlignment="1">
      <alignment horizontal="left"/>
    </xf>
    <xf numFmtId="0" fontId="1" fillId="3" borderId="0" xfId="8" applyFont="1" applyFill="1" applyBorder="1" applyAlignment="1">
      <alignment horizontal="left" vertical="center" wrapText="1"/>
    </xf>
    <xf numFmtId="0" fontId="1" fillId="3" borderId="0" xfId="8" applyFont="1" applyFill="1" applyBorder="1" applyAlignment="1">
      <alignment horizontal="left" vertical="center"/>
    </xf>
    <xf numFmtId="0" fontId="11" fillId="3" borderId="0" xfId="8" applyFont="1" applyFill="1" applyBorder="1"/>
    <xf numFmtId="0" fontId="1" fillId="3" borderId="1" xfId="8" applyNumberFormat="1" applyFont="1" applyFill="1" applyBorder="1" applyAlignment="1">
      <alignment horizontal="right" vertical="center"/>
    </xf>
    <xf numFmtId="165" fontId="1" fillId="3" borderId="1" xfId="8" applyNumberFormat="1" applyFont="1" applyFill="1" applyBorder="1" applyAlignment="1">
      <alignment horizontal="right" vertical="center"/>
    </xf>
    <xf numFmtId="165" fontId="1" fillId="3" borderId="1" xfId="1" applyNumberFormat="1" applyFont="1" applyFill="1" applyBorder="1" applyAlignment="1">
      <alignment horizontal="right" vertical="center"/>
    </xf>
    <xf numFmtId="0" fontId="1" fillId="3" borderId="1" xfId="1" applyNumberFormat="1" applyFont="1" applyFill="1" applyBorder="1" applyAlignment="1">
      <alignment horizontal="right" vertical="center"/>
    </xf>
    <xf numFmtId="3" fontId="1" fillId="3" borderId="1" xfId="1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3" borderId="4" xfId="8" applyNumberFormat="1" applyFont="1" applyFill="1" applyBorder="1" applyAlignment="1">
      <alignment horizontal="right" vertical="center"/>
    </xf>
    <xf numFmtId="165" fontId="1" fillId="3" borderId="4" xfId="8" applyNumberFormat="1" applyFont="1" applyFill="1" applyBorder="1" applyAlignment="1">
      <alignment horizontal="right" vertical="center"/>
    </xf>
    <xf numFmtId="165" fontId="1" fillId="3" borderId="4" xfId="1" applyNumberFormat="1" applyFont="1" applyFill="1" applyBorder="1" applyAlignment="1">
      <alignment horizontal="right" vertical="center"/>
    </xf>
    <xf numFmtId="0" fontId="1" fillId="3" borderId="4" xfId="1" applyNumberFormat="1" applyFont="1" applyFill="1" applyBorder="1" applyAlignment="1">
      <alignment horizontal="right" vertical="center"/>
    </xf>
    <xf numFmtId="3" fontId="1" fillId="3" borderId="4" xfId="1" applyNumberFormat="1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3" fontId="1" fillId="3" borderId="4" xfId="8" applyNumberFormat="1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10" xfId="8" applyNumberFormat="1" applyFont="1" applyFill="1" applyBorder="1" applyAlignment="1">
      <alignment horizontal="right" vertical="center"/>
    </xf>
    <xf numFmtId="165" fontId="1" fillId="3" borderId="10" xfId="8" applyNumberFormat="1" applyFont="1" applyFill="1" applyBorder="1" applyAlignment="1">
      <alignment horizontal="right" vertical="center"/>
    </xf>
    <xf numFmtId="165" fontId="1" fillId="3" borderId="10" xfId="1" applyNumberFormat="1" applyFont="1" applyFill="1" applyBorder="1" applyAlignment="1">
      <alignment horizontal="right" vertical="center"/>
    </xf>
    <xf numFmtId="0" fontId="1" fillId="3" borderId="10" xfId="1" applyNumberFormat="1" applyFont="1" applyFill="1" applyBorder="1" applyAlignment="1">
      <alignment horizontal="right" vertical="center"/>
    </xf>
    <xf numFmtId="3" fontId="1" fillId="3" borderId="10" xfId="1" applyNumberFormat="1" applyFont="1" applyFill="1" applyBorder="1" applyAlignment="1">
      <alignment horizontal="right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center" vertical="center"/>
    </xf>
    <xf numFmtId="9" fontId="1" fillId="4" borderId="13" xfId="15" applyFont="1" applyFill="1" applyBorder="1" applyAlignment="1">
      <alignment horizontal="right" vertical="center"/>
    </xf>
    <xf numFmtId="9" fontId="1" fillId="4" borderId="14" xfId="8" applyNumberFormat="1" applyFont="1" applyFill="1" applyBorder="1" applyAlignment="1">
      <alignment horizontal="right" vertical="center" wrapText="1"/>
    </xf>
    <xf numFmtId="0" fontId="1" fillId="4" borderId="15" xfId="8" applyFont="1" applyFill="1" applyBorder="1" applyAlignment="1">
      <alignment horizontal="left" vertical="center" wrapText="1"/>
    </xf>
    <xf numFmtId="0" fontId="1" fillId="4" borderId="16" xfId="8" applyFont="1" applyFill="1" applyBorder="1" applyAlignment="1">
      <alignment horizontal="right" vertical="center"/>
    </xf>
    <xf numFmtId="0" fontId="1" fillId="4" borderId="0" xfId="8" applyFont="1" applyFill="1" applyBorder="1" applyAlignment="1">
      <alignment horizontal="right" vertical="center" wrapText="1"/>
    </xf>
    <xf numFmtId="0" fontId="1" fillId="4" borderId="17" xfId="8" applyFont="1" applyFill="1" applyBorder="1" applyAlignment="1">
      <alignment horizontal="left" vertical="center" wrapText="1"/>
    </xf>
    <xf numFmtId="0" fontId="1" fillId="4" borderId="18" xfId="8" applyFont="1" applyFill="1" applyBorder="1" applyAlignment="1">
      <alignment horizontal="right" vertical="center"/>
    </xf>
    <xf numFmtId="0" fontId="1" fillId="4" borderId="19" xfId="8" applyFont="1" applyFill="1" applyBorder="1" applyAlignment="1">
      <alignment horizontal="right" vertical="center" wrapText="1"/>
    </xf>
    <xf numFmtId="0" fontId="1" fillId="4" borderId="20" xfId="8" applyFont="1" applyFill="1" applyBorder="1" applyAlignment="1">
      <alignment horizontal="left" vertical="center" wrapText="1"/>
    </xf>
    <xf numFmtId="0" fontId="13" fillId="3" borderId="0" xfId="8" applyFont="1" applyFill="1" applyBorder="1"/>
    <xf numFmtId="3" fontId="2" fillId="3" borderId="21" xfId="1" applyNumberFormat="1" applyFont="1" applyFill="1" applyBorder="1" applyAlignment="1">
      <alignment horizontal="right" vertical="center"/>
    </xf>
    <xf numFmtId="166" fontId="2" fillId="3" borderId="21" xfId="1" applyNumberFormat="1" applyFont="1" applyFill="1" applyBorder="1" applyAlignment="1">
      <alignment horizontal="right" vertical="center"/>
    </xf>
    <xf numFmtId="0" fontId="2" fillId="3" borderId="22" xfId="8" applyFont="1" applyFill="1" applyBorder="1" applyAlignment="1">
      <alignment horizontal="left" vertical="center" wrapText="1"/>
    </xf>
    <xf numFmtId="0" fontId="2" fillId="3" borderId="23" xfId="8" applyFont="1" applyFill="1" applyBorder="1" applyAlignment="1">
      <alignment horizontal="left" vertical="center" wrapText="1"/>
    </xf>
    <xf numFmtId="0" fontId="3" fillId="3" borderId="0" xfId="8" applyFont="1" applyFill="1"/>
    <xf numFmtId="0" fontId="1" fillId="3" borderId="18" xfId="8" applyFont="1" applyFill="1" applyBorder="1" applyAlignment="1">
      <alignment horizontal="center" vertical="center"/>
    </xf>
    <xf numFmtId="0" fontId="1" fillId="3" borderId="24" xfId="8" applyFont="1" applyFill="1" applyBorder="1" applyAlignment="1">
      <alignment horizontal="center" vertical="center"/>
    </xf>
    <xf numFmtId="0" fontId="1" fillId="3" borderId="18" xfId="8" applyFont="1" applyFill="1" applyBorder="1" applyAlignment="1">
      <alignment horizontal="center" vertical="center" wrapText="1"/>
    </xf>
    <xf numFmtId="0" fontId="1" fillId="3" borderId="20" xfId="8" applyFont="1" applyFill="1" applyBorder="1" applyAlignment="1">
      <alignment horizontal="center" vertical="center"/>
    </xf>
    <xf numFmtId="0" fontId="1" fillId="3" borderId="0" xfId="8" applyFont="1" applyFill="1" applyBorder="1"/>
    <xf numFmtId="0" fontId="3" fillId="3" borderId="15" xfId="8" applyFont="1" applyFill="1" applyBorder="1"/>
    <xf numFmtId="0" fontId="1" fillId="3" borderId="18" xfId="8" applyFont="1" applyFill="1" applyBorder="1" applyAlignment="1">
      <alignment horizontal="center" vertical="top" wrapText="1"/>
    </xf>
    <xf numFmtId="0" fontId="1" fillId="3" borderId="18" xfId="8" applyFont="1" applyFill="1" applyBorder="1" applyAlignment="1">
      <alignment horizontal="center" wrapText="1"/>
    </xf>
    <xf numFmtId="0" fontId="1" fillId="3" borderId="24" xfId="8" applyFont="1" applyFill="1" applyBorder="1" applyAlignment="1">
      <alignment horizontal="center" wrapText="1"/>
    </xf>
    <xf numFmtId="0" fontId="1" fillId="3" borderId="20" xfId="8" applyFont="1" applyFill="1" applyBorder="1" applyAlignment="1">
      <alignment horizontal="center" vertical="top" wrapText="1"/>
    </xf>
    <xf numFmtId="0" fontId="1" fillId="3" borderId="24" xfId="8" applyFont="1" applyFill="1" applyBorder="1" applyAlignment="1">
      <alignment horizontal="center" vertical="top" wrapText="1"/>
    </xf>
    <xf numFmtId="0" fontId="1" fillId="3" borderId="20" xfId="8" applyFont="1" applyFill="1" applyBorder="1" applyAlignment="1">
      <alignment horizontal="center" wrapText="1"/>
    </xf>
    <xf numFmtId="0" fontId="2" fillId="3" borderId="0" xfId="8" applyFont="1" applyFill="1" applyBorder="1" applyAlignment="1">
      <alignment horizontal="left"/>
    </xf>
    <xf numFmtId="0" fontId="3" fillId="3" borderId="17" xfId="8" applyFont="1" applyFill="1" applyBorder="1"/>
    <xf numFmtId="0" fontId="1" fillId="3" borderId="18" xfId="8" applyFont="1" applyFill="1" applyBorder="1" applyAlignment="1">
      <alignment horizontal="center" vertical="center" wrapText="1"/>
    </xf>
    <xf numFmtId="0" fontId="1" fillId="4" borderId="18" xfId="8" applyFont="1" applyFill="1" applyBorder="1" applyAlignment="1">
      <alignment horizontal="right" vertical="center" wrapText="1"/>
    </xf>
    <xf numFmtId="9" fontId="1" fillId="4" borderId="13" xfId="8" applyNumberFormat="1" applyFont="1" applyFill="1" applyBorder="1" applyAlignment="1">
      <alignment horizontal="right" vertical="center" wrapText="1"/>
    </xf>
    <xf numFmtId="0" fontId="1" fillId="3" borderId="18" xfId="8" applyFont="1" applyFill="1" applyBorder="1" applyAlignment="1">
      <alignment horizontal="center" vertical="center" wrapText="1"/>
    </xf>
    <xf numFmtId="0" fontId="1" fillId="0" borderId="18" xfId="8" applyFont="1" applyFill="1" applyBorder="1" applyAlignment="1">
      <alignment horizontal="center" wrapText="1"/>
    </xf>
    <xf numFmtId="0" fontId="1" fillId="0" borderId="18" xfId="8" applyFont="1" applyFill="1" applyBorder="1" applyAlignment="1">
      <alignment horizontal="center" vertical="top" wrapText="1"/>
    </xf>
    <xf numFmtId="0" fontId="1" fillId="0" borderId="18" xfId="8" applyFont="1" applyFill="1" applyBorder="1" applyAlignment="1">
      <alignment horizontal="center" vertical="center"/>
    </xf>
    <xf numFmtId="0" fontId="1" fillId="0" borderId="20" xfId="8" applyFont="1" applyFill="1" applyBorder="1" applyAlignment="1">
      <alignment horizontal="center" vertical="center"/>
    </xf>
    <xf numFmtId="3" fontId="1" fillId="3" borderId="1" xfId="8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3" fontId="1" fillId="3" borderId="10" xfId="8" applyNumberFormat="1" applyFont="1" applyFill="1" applyBorder="1" applyAlignment="1">
      <alignment horizontal="right" vertical="center"/>
    </xf>
    <xf numFmtId="0" fontId="10" fillId="3" borderId="0" xfId="14" applyFill="1"/>
    <xf numFmtId="0" fontId="11" fillId="3" borderId="0" xfId="14" applyFont="1" applyFill="1"/>
    <xf numFmtId="0" fontId="7" fillId="3" borderId="17" xfId="14" applyFont="1" applyFill="1" applyBorder="1"/>
    <xf numFmtId="0" fontId="8" fillId="3" borderId="0" xfId="14" applyFont="1" applyFill="1" applyBorder="1" applyAlignment="1">
      <alignment horizontal="left"/>
    </xf>
    <xf numFmtId="0" fontId="7" fillId="3" borderId="24" xfId="14" applyFont="1" applyFill="1" applyBorder="1" applyAlignment="1">
      <alignment horizontal="center" vertical="top" wrapText="1"/>
    </xf>
    <xf numFmtId="0" fontId="7" fillId="3" borderId="18" xfId="14" applyFont="1" applyFill="1" applyBorder="1" applyAlignment="1">
      <alignment horizontal="center" vertical="top" wrapText="1"/>
    </xf>
    <xf numFmtId="0" fontId="7" fillId="3" borderId="18" xfId="14" applyFont="1" applyFill="1" applyBorder="1" applyAlignment="1">
      <alignment horizontal="center" wrapText="1"/>
    </xf>
    <xf numFmtId="0" fontId="7" fillId="2" borderId="21" xfId="14" applyFont="1" applyFill="1" applyBorder="1" applyAlignment="1">
      <alignment horizontal="center" wrapText="1"/>
    </xf>
    <xf numFmtId="0" fontId="7" fillId="3" borderId="21" xfId="14" applyFont="1" applyFill="1" applyBorder="1" applyAlignment="1">
      <alignment horizontal="center" vertical="top" wrapText="1"/>
    </xf>
    <xf numFmtId="0" fontId="7" fillId="0" borderId="18" xfId="14" applyFont="1" applyFill="1" applyBorder="1" applyAlignment="1">
      <alignment horizontal="center" vertical="top" wrapText="1"/>
    </xf>
    <xf numFmtId="0" fontId="7" fillId="0" borderId="18" xfId="14" applyFont="1" applyFill="1" applyBorder="1" applyAlignment="1">
      <alignment horizontal="center" wrapText="1"/>
    </xf>
    <xf numFmtId="0" fontId="7" fillId="0" borderId="24" xfId="14" applyFont="1" applyFill="1" applyBorder="1" applyAlignment="1">
      <alignment horizontal="center" vertical="top" wrapText="1"/>
    </xf>
    <xf numFmtId="0" fontId="7" fillId="3" borderId="20" xfId="14" applyFont="1" applyFill="1" applyBorder="1" applyAlignment="1">
      <alignment horizontal="center" vertical="top" wrapText="1"/>
    </xf>
    <xf numFmtId="0" fontId="7" fillId="3" borderId="0" xfId="14" applyFont="1" applyFill="1"/>
    <xf numFmtId="0" fontId="7" fillId="3" borderId="15" xfId="14" applyFont="1" applyFill="1" applyBorder="1"/>
    <xf numFmtId="0" fontId="7" fillId="3" borderId="0" xfId="14" applyFont="1" applyFill="1" applyBorder="1"/>
    <xf numFmtId="0" fontId="7" fillId="3" borderId="18" xfId="14" applyFont="1" applyFill="1" applyBorder="1" applyAlignment="1">
      <alignment horizontal="center" vertical="center"/>
    </xf>
    <xf numFmtId="0" fontId="7" fillId="3" borderId="18" xfId="14" applyFont="1" applyFill="1" applyBorder="1" applyAlignment="1">
      <alignment horizontal="center" vertical="center" wrapText="1"/>
    </xf>
    <xf numFmtId="0" fontId="7" fillId="0" borderId="18" xfId="14" applyFont="1" applyFill="1" applyBorder="1" applyAlignment="1">
      <alignment horizontal="center" vertical="center"/>
    </xf>
    <xf numFmtId="0" fontId="7" fillId="3" borderId="20" xfId="14" applyFont="1" applyFill="1" applyBorder="1" applyAlignment="1">
      <alignment horizontal="center" vertical="center"/>
    </xf>
    <xf numFmtId="0" fontId="8" fillId="3" borderId="23" xfId="14" applyFont="1" applyFill="1" applyBorder="1" applyAlignment="1">
      <alignment horizontal="left" vertical="center" wrapText="1"/>
    </xf>
    <xf numFmtId="0" fontId="8" fillId="3" borderId="22" xfId="14" applyFont="1" applyFill="1" applyBorder="1" applyAlignment="1">
      <alignment horizontal="left" vertical="center" wrapText="1"/>
    </xf>
    <xf numFmtId="3" fontId="8" fillId="3" borderId="21" xfId="7" applyNumberFormat="1" applyFont="1" applyFill="1" applyBorder="1" applyAlignment="1">
      <alignment horizontal="right" vertical="center"/>
    </xf>
    <xf numFmtId="166" fontId="8" fillId="3" borderId="21" xfId="7" applyNumberFormat="1" applyFont="1" applyFill="1" applyBorder="1" applyAlignment="1">
      <alignment horizontal="right" vertical="center"/>
    </xf>
    <xf numFmtId="3" fontId="8" fillId="3" borderId="23" xfId="7" applyNumberFormat="1" applyFont="1" applyFill="1" applyBorder="1" applyAlignment="1">
      <alignment horizontal="right" vertical="center"/>
    </xf>
    <xf numFmtId="0" fontId="14" fillId="3" borderId="0" xfId="14" applyFont="1" applyFill="1" applyBorder="1"/>
    <xf numFmtId="0" fontId="7" fillId="5" borderId="20" xfId="14" applyFont="1" applyFill="1" applyBorder="1" applyAlignment="1">
      <alignment horizontal="left" vertical="center" wrapText="1"/>
    </xf>
    <xf numFmtId="0" fontId="7" fillId="5" borderId="24" xfId="14" applyFont="1" applyFill="1" applyBorder="1" applyAlignment="1">
      <alignment horizontal="right" vertical="center" wrapText="1"/>
    </xf>
    <xf numFmtId="0" fontId="7" fillId="5" borderId="18" xfId="14" applyFont="1" applyFill="1" applyBorder="1" applyAlignment="1">
      <alignment horizontal="right" vertical="center"/>
    </xf>
    <xf numFmtId="0" fontId="7" fillId="5" borderId="20" xfId="14" applyFont="1" applyFill="1" applyBorder="1" applyAlignment="1">
      <alignment horizontal="right" vertical="center"/>
    </xf>
    <xf numFmtId="0" fontId="15" fillId="3" borderId="0" xfId="14" applyFont="1" applyFill="1" applyBorder="1"/>
    <xf numFmtId="0" fontId="7" fillId="5" borderId="17" xfId="14" applyFont="1" applyFill="1" applyBorder="1" applyAlignment="1">
      <alignment horizontal="left" vertical="center" wrapText="1"/>
    </xf>
    <xf numFmtId="0" fontId="7" fillId="5" borderId="25" xfId="14" applyFont="1" applyFill="1" applyBorder="1" applyAlignment="1">
      <alignment horizontal="right" vertical="center" wrapText="1"/>
    </xf>
    <xf numFmtId="0" fontId="7" fillId="5" borderId="16" xfId="14" applyFont="1" applyFill="1" applyBorder="1" applyAlignment="1">
      <alignment horizontal="right" vertical="center"/>
    </xf>
    <xf numFmtId="0" fontId="7" fillId="5" borderId="17" xfId="14" applyFont="1" applyFill="1" applyBorder="1" applyAlignment="1">
      <alignment horizontal="right" vertical="center"/>
    </xf>
    <xf numFmtId="9" fontId="7" fillId="5" borderId="13" xfId="18" applyFont="1" applyFill="1" applyBorder="1" applyAlignment="1">
      <alignment horizontal="right" vertical="center"/>
    </xf>
    <xf numFmtId="9" fontId="7" fillId="5" borderId="15" xfId="18" applyFont="1" applyFill="1" applyBorder="1" applyAlignment="1">
      <alignment horizontal="right" vertical="center"/>
    </xf>
    <xf numFmtId="0" fontId="7" fillId="3" borderId="10" xfId="14" applyFont="1" applyFill="1" applyBorder="1" applyAlignment="1">
      <alignment horizontal="center" vertical="center"/>
    </xf>
    <xf numFmtId="0" fontId="7" fillId="3" borderId="12" xfId="14" applyFont="1" applyFill="1" applyBorder="1" applyAlignment="1">
      <alignment horizontal="left" vertical="center" wrapText="1"/>
    </xf>
    <xf numFmtId="0" fontId="7" fillId="3" borderId="27" xfId="14" applyFont="1" applyFill="1" applyBorder="1" applyAlignment="1">
      <alignment horizontal="left" vertical="center" wrapText="1"/>
    </xf>
    <xf numFmtId="3" fontId="7" fillId="3" borderId="10" xfId="7" applyNumberFormat="1" applyFont="1" applyFill="1" applyBorder="1" applyAlignment="1">
      <alignment horizontal="right" vertical="center"/>
    </xf>
    <xf numFmtId="166" fontId="7" fillId="3" borderId="10" xfId="7" applyNumberFormat="1" applyFont="1" applyFill="1" applyBorder="1" applyAlignment="1">
      <alignment horizontal="right" vertical="center"/>
    </xf>
    <xf numFmtId="166" fontId="7" fillId="3" borderId="10" xfId="14" applyNumberFormat="1" applyFont="1" applyFill="1" applyBorder="1" applyAlignment="1">
      <alignment horizontal="right" vertical="center"/>
    </xf>
    <xf numFmtId="3" fontId="7" fillId="3" borderId="10" xfId="14" applyNumberFormat="1" applyFont="1" applyFill="1" applyBorder="1" applyAlignment="1">
      <alignment horizontal="right" vertical="center"/>
    </xf>
    <xf numFmtId="3" fontId="7" fillId="3" borderId="4" xfId="7" applyNumberFormat="1" applyFont="1" applyFill="1" applyBorder="1" applyAlignment="1">
      <alignment horizontal="right" vertical="center"/>
    </xf>
    <xf numFmtId="3" fontId="7" fillId="3" borderId="12" xfId="14" applyNumberFormat="1" applyFont="1" applyFill="1" applyBorder="1" applyAlignment="1">
      <alignment horizontal="right" vertical="center"/>
    </xf>
    <xf numFmtId="0" fontId="7" fillId="3" borderId="4" xfId="14" applyFont="1" applyFill="1" applyBorder="1" applyAlignment="1">
      <alignment horizontal="center" vertical="center"/>
    </xf>
    <xf numFmtId="0" fontId="7" fillId="3" borderId="6" xfId="14" applyFont="1" applyFill="1" applyBorder="1" applyAlignment="1">
      <alignment horizontal="left" vertical="center" wrapText="1"/>
    </xf>
    <xf numFmtId="0" fontId="7" fillId="3" borderId="5" xfId="14" applyFont="1" applyFill="1" applyBorder="1" applyAlignment="1">
      <alignment horizontal="left" vertical="center" wrapText="1"/>
    </xf>
    <xf numFmtId="166" fontId="7" fillId="3" borderId="4" xfId="7" applyNumberFormat="1" applyFont="1" applyFill="1" applyBorder="1" applyAlignment="1">
      <alignment horizontal="right" vertical="center"/>
    </xf>
    <xf numFmtId="166" fontId="7" fillId="3" borderId="4" xfId="14" applyNumberFormat="1" applyFont="1" applyFill="1" applyBorder="1" applyAlignment="1">
      <alignment horizontal="right" vertical="center"/>
    </xf>
    <xf numFmtId="3" fontId="7" fillId="3" borderId="4" xfId="14" applyNumberFormat="1" applyFont="1" applyFill="1" applyBorder="1" applyAlignment="1">
      <alignment horizontal="right" vertical="center"/>
    </xf>
    <xf numFmtId="3" fontId="7" fillId="3" borderId="6" xfId="14" applyNumberFormat="1" applyFont="1" applyFill="1" applyBorder="1" applyAlignment="1">
      <alignment horizontal="right" vertical="center"/>
    </xf>
    <xf numFmtId="0" fontId="7" fillId="3" borderId="1" xfId="14" applyFont="1" applyFill="1" applyBorder="1" applyAlignment="1">
      <alignment horizontal="center" vertical="center"/>
    </xf>
    <xf numFmtId="0" fontId="7" fillId="3" borderId="3" xfId="14" applyFont="1" applyFill="1" applyBorder="1" applyAlignment="1">
      <alignment horizontal="left" vertical="center" wrapText="1"/>
    </xf>
    <xf numFmtId="0" fontId="7" fillId="3" borderId="2" xfId="14" applyFont="1" applyFill="1" applyBorder="1" applyAlignment="1">
      <alignment horizontal="left" vertical="center" wrapText="1"/>
    </xf>
    <xf numFmtId="3" fontId="7" fillId="3" borderId="1" xfId="7" applyNumberFormat="1" applyFont="1" applyFill="1" applyBorder="1" applyAlignment="1">
      <alignment horizontal="right" vertical="center"/>
    </xf>
    <xf numFmtId="166" fontId="7" fillId="3" borderId="1" xfId="7" applyNumberFormat="1" applyFont="1" applyFill="1" applyBorder="1" applyAlignment="1">
      <alignment horizontal="right" vertical="center"/>
    </xf>
    <xf numFmtId="166" fontId="7" fillId="3" borderId="1" xfId="14" applyNumberFormat="1" applyFont="1" applyFill="1" applyBorder="1" applyAlignment="1">
      <alignment horizontal="right" vertical="center"/>
    </xf>
    <xf numFmtId="3" fontId="7" fillId="3" borderId="1" xfId="14" applyNumberFormat="1" applyFont="1" applyFill="1" applyBorder="1" applyAlignment="1">
      <alignment horizontal="right" vertical="center"/>
    </xf>
    <xf numFmtId="3" fontId="7" fillId="3" borderId="3" xfId="14" applyNumberFormat="1" applyFont="1" applyFill="1" applyBorder="1" applyAlignment="1">
      <alignment horizontal="right" vertical="center"/>
    </xf>
    <xf numFmtId="0" fontId="15" fillId="3" borderId="0" xfId="14" applyFont="1" applyFill="1"/>
    <xf numFmtId="0" fontId="7" fillId="3" borderId="0" xfId="14" applyFont="1" applyFill="1" applyBorder="1" applyAlignment="1">
      <alignment horizontal="left" vertical="center" wrapText="1"/>
    </xf>
    <xf numFmtId="0" fontId="10" fillId="3" borderId="0" xfId="10" applyFont="1" applyFill="1"/>
    <xf numFmtId="0" fontId="15" fillId="3" borderId="0" xfId="10" applyFont="1" applyFill="1"/>
    <xf numFmtId="0" fontId="8" fillId="3" borderId="24" xfId="14" applyFont="1" applyFill="1" applyBorder="1" applyAlignment="1">
      <alignment horizontal="left"/>
    </xf>
    <xf numFmtId="0" fontId="7" fillId="3" borderId="26" xfId="14" applyFont="1" applyFill="1" applyBorder="1"/>
    <xf numFmtId="0" fontId="7" fillId="3" borderId="0" xfId="10" applyFont="1" applyFill="1" applyBorder="1" applyAlignment="1">
      <alignment horizontal="left" vertical="center"/>
    </xf>
    <xf numFmtId="0" fontId="11" fillId="3" borderId="0" xfId="10" applyFont="1" applyFill="1" applyBorder="1"/>
    <xf numFmtId="0" fontId="11" fillId="3" borderId="0" xfId="10" applyFont="1" applyFill="1"/>
    <xf numFmtId="0" fontId="7" fillId="0" borderId="0" xfId="0" applyFont="1" applyFill="1" applyBorder="1"/>
    <xf numFmtId="0" fontId="7" fillId="3" borderId="0" xfId="1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7" fillId="3" borderId="0" xfId="9" applyFont="1" applyFill="1" applyBorder="1" applyAlignment="1">
      <alignment horizontal="left" vertical="center" wrapText="1"/>
    </xf>
    <xf numFmtId="0" fontId="7" fillId="3" borderId="0" xfId="9" applyFont="1" applyFill="1" applyBorder="1" applyAlignment="1">
      <alignment horizontal="left" vertical="center" wrapText="1"/>
    </xf>
    <xf numFmtId="0" fontId="17" fillId="3" borderId="0" xfId="14" applyFont="1" applyFill="1" applyBorder="1"/>
    <xf numFmtId="0" fontId="11" fillId="3" borderId="0" xfId="14" applyFont="1" applyFill="1" applyBorder="1"/>
    <xf numFmtId="0" fontId="7" fillId="0" borderId="0" xfId="14" applyFont="1" applyAlignment="1"/>
    <xf numFmtId="0" fontId="7" fillId="2" borderId="0" xfId="14" applyFont="1" applyFill="1" applyBorder="1" applyAlignment="1">
      <alignment horizontal="left"/>
    </xf>
    <xf numFmtId="0" fontId="7" fillId="3" borderId="0" xfId="9" applyFont="1" applyFill="1" applyBorder="1" applyAlignment="1">
      <alignment horizontal="left" vertical="center" wrapText="1"/>
    </xf>
    <xf numFmtId="0" fontId="7" fillId="0" borderId="0" xfId="14" applyFont="1" applyAlignment="1"/>
    <xf numFmtId="0" fontId="7" fillId="2" borderId="21" xfId="14" applyFont="1" applyFill="1" applyBorder="1" applyAlignment="1">
      <alignment horizontal="center" vertical="top" wrapText="1"/>
    </xf>
    <xf numFmtId="0" fontId="7" fillId="3" borderId="9" xfId="14" applyFont="1" applyFill="1" applyBorder="1" applyAlignment="1">
      <alignment horizontal="left" vertical="center" wrapText="1"/>
    </xf>
    <xf numFmtId="0" fontId="7" fillId="5" borderId="15" xfId="14" applyFont="1" applyFill="1" applyBorder="1" applyAlignment="1">
      <alignment horizontal="left" vertical="center" wrapText="1"/>
    </xf>
    <xf numFmtId="9" fontId="7" fillId="5" borderId="26" xfId="14" applyNumberFormat="1" applyFont="1" applyFill="1" applyBorder="1" applyAlignment="1">
      <alignment horizontal="right" vertical="center" wrapText="1"/>
    </xf>
    <xf numFmtId="0" fontId="11" fillId="3" borderId="0" xfId="8" applyFont="1" applyFill="1" applyBorder="1" applyAlignment="1">
      <alignment vertical="center"/>
    </xf>
    <xf numFmtId="0" fontId="15" fillId="3" borderId="0" xfId="14" applyFont="1" applyFill="1" applyBorder="1" applyAlignment="1">
      <alignment vertical="center"/>
    </xf>
    <xf numFmtId="0" fontId="7" fillId="3" borderId="0" xfId="9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6" fillId="2" borderId="17" xfId="11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25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7" fillId="3" borderId="16" xfId="14" applyFont="1" applyFill="1" applyBorder="1" applyAlignment="1">
      <alignment horizontal="center" vertical="center" wrapText="1"/>
    </xf>
    <xf numFmtId="0" fontId="7" fillId="3" borderId="13" xfId="14" applyFont="1" applyFill="1" applyBorder="1" applyAlignment="1">
      <alignment horizontal="center" vertical="center" wrapText="1"/>
    </xf>
    <xf numFmtId="0" fontId="7" fillId="3" borderId="0" xfId="14" applyFont="1" applyFill="1" applyBorder="1" applyAlignment="1">
      <alignment horizontal="left" vertical="center" wrapText="1"/>
    </xf>
    <xf numFmtId="0" fontId="7" fillId="0" borderId="0" xfId="14" applyFont="1" applyAlignment="1"/>
    <xf numFmtId="0" fontId="6" fillId="2" borderId="17" xfId="11" applyFont="1" applyFill="1" applyBorder="1" applyAlignment="1">
      <alignment vertical="center"/>
    </xf>
    <xf numFmtId="0" fontId="5" fillId="2" borderId="20" xfId="11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3" borderId="18" xfId="8" applyFont="1" applyFill="1" applyBorder="1" applyAlignment="1">
      <alignment horizontal="center" vertical="center" wrapText="1"/>
    </xf>
    <xf numFmtId="0" fontId="1" fillId="3" borderId="16" xfId="8" applyFont="1" applyFill="1" applyBorder="1" applyAlignment="1">
      <alignment horizontal="center" vertical="center" wrapText="1"/>
    </xf>
    <xf numFmtId="0" fontId="1" fillId="3" borderId="13" xfId="8" applyFont="1" applyFill="1" applyBorder="1" applyAlignment="1">
      <alignment horizontal="center" vertical="center" wrapText="1"/>
    </xf>
    <xf numFmtId="0" fontId="1" fillId="3" borderId="0" xfId="9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14" applyFont="1" applyAlignment="1">
      <alignment vertical="center"/>
    </xf>
    <xf numFmtId="0" fontId="7" fillId="2" borderId="0" xfId="14" applyFont="1" applyFill="1" applyBorder="1" applyAlignment="1">
      <alignment horizontal="left" vertical="center"/>
    </xf>
  </cellXfs>
  <cellStyles count="19">
    <cellStyle name="Milliers 2" xfId="1"/>
    <cellStyle name="Milliers 2 2" xfId="2"/>
    <cellStyle name="Milliers 2 3" xfId="3"/>
    <cellStyle name="Milliers 3" xfId="4"/>
    <cellStyle name="Milliers 3 2" xfId="5"/>
    <cellStyle name="Milliers 3 3" xfId="6"/>
    <cellStyle name="Milliers 4" xfId="7"/>
    <cellStyle name="Normal" xfId="0" builtinId="0"/>
    <cellStyle name="Normal 2" xfId="8"/>
    <cellStyle name="Normal 2 2" xfId="9"/>
    <cellStyle name="Normal 2 3" xfId="10"/>
    <cellStyle name="Normal 3" xfId="11"/>
    <cellStyle name="Normal 3 2" xfId="12"/>
    <cellStyle name="Normal 4" xfId="13"/>
    <cellStyle name="Normal 5" xfId="14"/>
    <cellStyle name="Pourcentage 2" xfId="15"/>
    <cellStyle name="Pourcentage 2 2" xfId="16"/>
    <cellStyle name="Pourcentage 2 3" xfId="17"/>
    <cellStyle name="Pourcentage 3" xfId="18"/>
  </cellStyles>
  <dxfs count="4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2"/>
  <sheetViews>
    <sheetView tabSelected="1" workbookViewId="0">
      <pane xSplit="3" ySplit="9" topLeftCell="D10" activePane="bottomRight" state="frozen"/>
      <selection sqref="A1:C2"/>
      <selection pane="topRight" sqref="A1:C2"/>
      <selection pane="bottomLeft" sqref="A1:C2"/>
      <selection pane="bottomRight"/>
    </sheetView>
  </sheetViews>
  <sheetFormatPr baseColWidth="10" defaultColWidth="12.85546875" defaultRowHeight="12.75" x14ac:dyDescent="0.2"/>
  <cols>
    <col min="1" max="1" width="12.85546875" style="76"/>
    <col min="2" max="2" width="61.42578125" style="76" customWidth="1"/>
    <col min="3" max="3" width="16.5703125" style="76" customWidth="1"/>
    <col min="4" max="16384" width="12.85546875" style="76"/>
  </cols>
  <sheetData>
    <row r="1" spans="1:76" x14ac:dyDescent="0.2">
      <c r="A1" s="150" t="s">
        <v>213</v>
      </c>
      <c r="B1" s="151"/>
      <c r="C1" s="151"/>
    </row>
    <row r="2" spans="1:76" ht="12.75" customHeight="1" x14ac:dyDescent="0.2">
      <c r="A2" s="164" t="s">
        <v>212</v>
      </c>
      <c r="B2" s="165"/>
      <c r="C2" s="166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</row>
    <row r="3" spans="1:76" ht="12.75" customHeight="1" x14ac:dyDescent="0.2">
      <c r="A3" s="167"/>
      <c r="B3" s="168"/>
      <c r="C3" s="169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</row>
    <row r="4" spans="1:76" s="88" customFormat="1" ht="87.75" customHeight="1" x14ac:dyDescent="0.2">
      <c r="A4" s="77"/>
      <c r="B4" s="78"/>
      <c r="C4" s="140"/>
      <c r="D4" s="80" t="s">
        <v>172</v>
      </c>
      <c r="E4" s="80" t="s">
        <v>171</v>
      </c>
      <c r="F4" s="80" t="s">
        <v>170</v>
      </c>
      <c r="G4" s="81" t="s">
        <v>169</v>
      </c>
      <c r="H4" s="81" t="s">
        <v>168</v>
      </c>
      <c r="I4" s="81" t="s">
        <v>167</v>
      </c>
      <c r="J4" s="80" t="s">
        <v>166</v>
      </c>
      <c r="K4" s="82" t="s">
        <v>165</v>
      </c>
      <c r="L4" s="81" t="s">
        <v>164</v>
      </c>
      <c r="M4" s="82" t="s">
        <v>163</v>
      </c>
      <c r="N4" s="83" t="s">
        <v>162</v>
      </c>
      <c r="O4" s="156" t="s">
        <v>161</v>
      </c>
      <c r="P4" s="82" t="s">
        <v>160</v>
      </c>
      <c r="Q4" s="80" t="s">
        <v>159</v>
      </c>
      <c r="R4" s="82" t="s">
        <v>158</v>
      </c>
      <c r="S4" s="80" t="s">
        <v>156</v>
      </c>
      <c r="T4" s="80" t="s">
        <v>155</v>
      </c>
      <c r="U4" s="80" t="s">
        <v>154</v>
      </c>
      <c r="V4" s="80" t="s">
        <v>153</v>
      </c>
      <c r="W4" s="80" t="s">
        <v>152</v>
      </c>
      <c r="X4" s="80" t="s">
        <v>151</v>
      </c>
      <c r="Y4" s="80" t="s">
        <v>150</v>
      </c>
      <c r="Z4" s="81" t="s">
        <v>149</v>
      </c>
      <c r="AA4" s="81" t="s">
        <v>148</v>
      </c>
      <c r="AB4" s="81" t="s">
        <v>147</v>
      </c>
      <c r="AC4" s="81" t="s">
        <v>146</v>
      </c>
      <c r="AD4" s="81" t="s">
        <v>145</v>
      </c>
      <c r="AE4" s="81" t="s">
        <v>144</v>
      </c>
      <c r="AF4" s="81" t="s">
        <v>143</v>
      </c>
      <c r="AG4" s="80" t="s">
        <v>142</v>
      </c>
      <c r="AH4" s="80" t="s">
        <v>141</v>
      </c>
      <c r="AI4" s="80" t="s">
        <v>140</v>
      </c>
      <c r="AJ4" s="80" t="s">
        <v>139</v>
      </c>
      <c r="AK4" s="80" t="s">
        <v>138</v>
      </c>
      <c r="AL4" s="81" t="s">
        <v>137</v>
      </c>
      <c r="AM4" s="81" t="s">
        <v>136</v>
      </c>
      <c r="AN4" s="81" t="s">
        <v>177</v>
      </c>
      <c r="AO4" s="81" t="s">
        <v>135</v>
      </c>
      <c r="AP4" s="81" t="s">
        <v>134</v>
      </c>
      <c r="AQ4" s="81" t="s">
        <v>133</v>
      </c>
      <c r="AR4" s="81" t="s">
        <v>132</v>
      </c>
      <c r="AS4" s="81" t="s">
        <v>131</v>
      </c>
      <c r="AT4" s="84" t="s">
        <v>178</v>
      </c>
      <c r="AU4" s="85" t="s">
        <v>179</v>
      </c>
      <c r="AV4" s="84" t="s">
        <v>180</v>
      </c>
      <c r="AW4" s="84" t="s">
        <v>181</v>
      </c>
      <c r="AX4" s="84" t="s">
        <v>182</v>
      </c>
      <c r="AY4" s="84" t="s">
        <v>183</v>
      </c>
      <c r="AZ4" s="80" t="s">
        <v>127</v>
      </c>
      <c r="BA4" s="81" t="s">
        <v>126</v>
      </c>
      <c r="BB4" s="81" t="s">
        <v>125</v>
      </c>
      <c r="BC4" s="81" t="s">
        <v>124</v>
      </c>
      <c r="BD4" s="81" t="s">
        <v>123</v>
      </c>
      <c r="BE4" s="81" t="s">
        <v>122</v>
      </c>
      <c r="BF4" s="81" t="s">
        <v>121</v>
      </c>
      <c r="BG4" s="81" t="s">
        <v>120</v>
      </c>
      <c r="BH4" s="79" t="s">
        <v>119</v>
      </c>
      <c r="BI4" s="79" t="s">
        <v>118</v>
      </c>
      <c r="BJ4" s="86" t="s">
        <v>184</v>
      </c>
      <c r="BK4" s="86" t="s">
        <v>185</v>
      </c>
      <c r="BL4" s="86" t="s">
        <v>186</v>
      </c>
      <c r="BM4" s="79" t="s">
        <v>116</v>
      </c>
      <c r="BN4" s="81" t="s">
        <v>115</v>
      </c>
      <c r="BO4" s="81" t="s">
        <v>114</v>
      </c>
      <c r="BP4" s="80" t="s">
        <v>113</v>
      </c>
      <c r="BQ4" s="80" t="s">
        <v>112</v>
      </c>
      <c r="BR4" s="81" t="s">
        <v>111</v>
      </c>
      <c r="BS4" s="81" t="s">
        <v>110</v>
      </c>
      <c r="BT4" s="81" t="s">
        <v>109</v>
      </c>
      <c r="BU4" s="81" t="s">
        <v>108</v>
      </c>
      <c r="BV4" s="80" t="s">
        <v>107</v>
      </c>
      <c r="BW4" s="80" t="s">
        <v>106</v>
      </c>
      <c r="BX4" s="87" t="s">
        <v>105</v>
      </c>
    </row>
    <row r="5" spans="1:76" s="88" customFormat="1" ht="26.25" customHeight="1" x14ac:dyDescent="0.2">
      <c r="A5" s="89"/>
      <c r="B5" s="90"/>
      <c r="C5" s="141"/>
      <c r="D5" s="91" t="s">
        <v>102</v>
      </c>
      <c r="E5" s="91" t="s">
        <v>101</v>
      </c>
      <c r="F5" s="92" t="s">
        <v>100</v>
      </c>
      <c r="G5" s="91" t="s">
        <v>99</v>
      </c>
      <c r="H5" s="91" t="s">
        <v>98</v>
      </c>
      <c r="I5" s="91" t="s">
        <v>97</v>
      </c>
      <c r="J5" s="92" t="s">
        <v>96</v>
      </c>
      <c r="K5" s="91" t="s">
        <v>95</v>
      </c>
      <c r="L5" s="91" t="s">
        <v>94</v>
      </c>
      <c r="M5" s="91" t="s">
        <v>93</v>
      </c>
      <c r="N5" s="91" t="s">
        <v>92</v>
      </c>
      <c r="O5" s="91" t="s">
        <v>91</v>
      </c>
      <c r="P5" s="91" t="s">
        <v>90</v>
      </c>
      <c r="Q5" s="92" t="s">
        <v>89</v>
      </c>
      <c r="R5" s="91" t="s">
        <v>88</v>
      </c>
      <c r="S5" s="91" t="s">
        <v>86</v>
      </c>
      <c r="T5" s="91" t="s">
        <v>85</v>
      </c>
      <c r="U5" s="91" t="s">
        <v>84</v>
      </c>
      <c r="V5" s="91" t="s">
        <v>83</v>
      </c>
      <c r="W5" s="91" t="s">
        <v>82</v>
      </c>
      <c r="X5" s="91" t="s">
        <v>81</v>
      </c>
      <c r="Y5" s="92" t="s">
        <v>80</v>
      </c>
      <c r="Z5" s="91" t="s">
        <v>79</v>
      </c>
      <c r="AA5" s="92" t="s">
        <v>78</v>
      </c>
      <c r="AB5" s="91" t="s">
        <v>77</v>
      </c>
      <c r="AC5" s="91" t="s">
        <v>76</v>
      </c>
      <c r="AD5" s="91" t="s">
        <v>75</v>
      </c>
      <c r="AE5" s="91" t="s">
        <v>74</v>
      </c>
      <c r="AF5" s="91" t="s">
        <v>73</v>
      </c>
      <c r="AG5" s="91" t="s">
        <v>72</v>
      </c>
      <c r="AH5" s="91" t="s">
        <v>71</v>
      </c>
      <c r="AI5" s="91" t="s">
        <v>70</v>
      </c>
      <c r="AJ5" s="91" t="s">
        <v>69</v>
      </c>
      <c r="AK5" s="92" t="s">
        <v>68</v>
      </c>
      <c r="AL5" s="91" t="s">
        <v>67</v>
      </c>
      <c r="AM5" s="91" t="s">
        <v>66</v>
      </c>
      <c r="AN5" s="91" t="s">
        <v>187</v>
      </c>
      <c r="AO5" s="91" t="s">
        <v>65</v>
      </c>
      <c r="AP5" s="91" t="s">
        <v>64</v>
      </c>
      <c r="AQ5" s="91" t="s">
        <v>63</v>
      </c>
      <c r="AR5" s="91" t="s">
        <v>62</v>
      </c>
      <c r="AS5" s="91" t="s">
        <v>61</v>
      </c>
      <c r="AT5" s="93" t="s">
        <v>60</v>
      </c>
      <c r="AU5" s="93" t="s">
        <v>188</v>
      </c>
      <c r="AV5" s="93" t="s">
        <v>189</v>
      </c>
      <c r="AW5" s="93" t="s">
        <v>190</v>
      </c>
      <c r="AX5" s="93" t="s">
        <v>191</v>
      </c>
      <c r="AY5" s="93" t="s">
        <v>192</v>
      </c>
      <c r="AZ5" s="92" t="s">
        <v>57</v>
      </c>
      <c r="BA5" s="91" t="s">
        <v>56</v>
      </c>
      <c r="BB5" s="91" t="s">
        <v>55</v>
      </c>
      <c r="BC5" s="91" t="s">
        <v>54</v>
      </c>
      <c r="BD5" s="91" t="s">
        <v>53</v>
      </c>
      <c r="BE5" s="91" t="s">
        <v>52</v>
      </c>
      <c r="BF5" s="91" t="s">
        <v>51</v>
      </c>
      <c r="BG5" s="91" t="s">
        <v>50</v>
      </c>
      <c r="BH5" s="92" t="s">
        <v>49</v>
      </c>
      <c r="BI5" s="91" t="s">
        <v>48</v>
      </c>
      <c r="BJ5" s="93" t="s">
        <v>47</v>
      </c>
      <c r="BK5" s="93" t="s">
        <v>193</v>
      </c>
      <c r="BL5" s="93" t="s">
        <v>194</v>
      </c>
      <c r="BM5" s="92" t="s">
        <v>46</v>
      </c>
      <c r="BN5" s="91" t="s">
        <v>45</v>
      </c>
      <c r="BO5" s="91" t="s">
        <v>44</v>
      </c>
      <c r="BP5" s="91" t="s">
        <v>43</v>
      </c>
      <c r="BQ5" s="92" t="s">
        <v>42</v>
      </c>
      <c r="BR5" s="91" t="s">
        <v>41</v>
      </c>
      <c r="BS5" s="91" t="s">
        <v>40</v>
      </c>
      <c r="BT5" s="91" t="s">
        <v>39</v>
      </c>
      <c r="BU5" s="91" t="s">
        <v>38</v>
      </c>
      <c r="BV5" s="91" t="s">
        <v>37</v>
      </c>
      <c r="BW5" s="91" t="s">
        <v>36</v>
      </c>
      <c r="BX5" s="94" t="s">
        <v>35</v>
      </c>
    </row>
    <row r="6" spans="1:76" s="100" customFormat="1" ht="12.75" customHeight="1" x14ac:dyDescent="0.2">
      <c r="A6" s="170" t="s">
        <v>32</v>
      </c>
      <c r="B6" s="95" t="s">
        <v>31</v>
      </c>
      <c r="C6" s="96"/>
      <c r="D6" s="97">
        <v>28578</v>
      </c>
      <c r="E6" s="97">
        <v>140083</v>
      </c>
      <c r="F6" s="97">
        <v>141</v>
      </c>
      <c r="G6" s="97">
        <v>26</v>
      </c>
      <c r="H6" s="97">
        <v>77</v>
      </c>
      <c r="I6" s="97">
        <v>38</v>
      </c>
      <c r="J6" s="98">
        <v>89.820000000000007</v>
      </c>
      <c r="K6" s="98">
        <v>73.25</v>
      </c>
      <c r="L6" s="98">
        <v>3.9000000000000004</v>
      </c>
      <c r="M6" s="98">
        <v>12.67</v>
      </c>
      <c r="N6" s="97">
        <v>17</v>
      </c>
      <c r="O6" s="97">
        <v>8977</v>
      </c>
      <c r="P6" s="97">
        <v>6958</v>
      </c>
      <c r="Q6" s="97">
        <v>649</v>
      </c>
      <c r="R6" s="97">
        <v>118</v>
      </c>
      <c r="S6" s="98">
        <v>2111</v>
      </c>
      <c r="T6" s="98">
        <v>455.3</v>
      </c>
      <c r="U6" s="97">
        <v>542823</v>
      </c>
      <c r="V6" s="97">
        <v>79268</v>
      </c>
      <c r="W6" s="97">
        <v>0</v>
      </c>
      <c r="X6" s="97">
        <v>169092</v>
      </c>
      <c r="Y6" s="97">
        <v>8993354</v>
      </c>
      <c r="Z6" s="97">
        <v>7069544</v>
      </c>
      <c r="AA6" s="97">
        <v>1923810</v>
      </c>
      <c r="AB6" s="97">
        <v>286709</v>
      </c>
      <c r="AC6" s="97">
        <v>0</v>
      </c>
      <c r="AD6" s="97">
        <v>230809</v>
      </c>
      <c r="AE6" s="97">
        <v>1406292</v>
      </c>
      <c r="AF6" s="97">
        <v>344557</v>
      </c>
      <c r="AG6" s="97">
        <v>3801398</v>
      </c>
      <c r="AH6" s="97">
        <v>217345</v>
      </c>
      <c r="AI6" s="97">
        <v>0</v>
      </c>
      <c r="AJ6" s="97">
        <v>446784</v>
      </c>
      <c r="AK6" s="97">
        <v>769852</v>
      </c>
      <c r="AL6" s="97">
        <v>668070</v>
      </c>
      <c r="AM6" s="97">
        <v>0</v>
      </c>
      <c r="AN6" s="97">
        <v>0</v>
      </c>
      <c r="AO6" s="97">
        <v>1080</v>
      </c>
      <c r="AP6" s="97">
        <v>4990</v>
      </c>
      <c r="AQ6" s="97">
        <v>0</v>
      </c>
      <c r="AR6" s="97">
        <v>64410</v>
      </c>
      <c r="AS6" s="97">
        <v>31302</v>
      </c>
      <c r="AT6" s="97">
        <v>477715</v>
      </c>
      <c r="AU6" s="97">
        <v>157151</v>
      </c>
      <c r="AV6" s="97">
        <v>624</v>
      </c>
      <c r="AW6" s="97">
        <v>630582</v>
      </c>
      <c r="AX6" s="97">
        <v>707843</v>
      </c>
      <c r="AY6" s="97">
        <v>23393458</v>
      </c>
      <c r="AZ6" s="97">
        <v>54222</v>
      </c>
      <c r="BA6" s="97">
        <v>50767</v>
      </c>
      <c r="BB6" s="97">
        <v>0</v>
      </c>
      <c r="BC6" s="97">
        <v>3</v>
      </c>
      <c r="BD6" s="97">
        <v>57</v>
      </c>
      <c r="BE6" s="97">
        <v>0</v>
      </c>
      <c r="BF6" s="97">
        <v>1108</v>
      </c>
      <c r="BG6" s="97">
        <v>2287</v>
      </c>
      <c r="BH6" s="97">
        <v>34667</v>
      </c>
      <c r="BI6" s="97">
        <v>130</v>
      </c>
      <c r="BJ6" s="97">
        <v>323</v>
      </c>
      <c r="BK6" s="97">
        <v>459</v>
      </c>
      <c r="BL6" s="97">
        <v>6102</v>
      </c>
      <c r="BM6" s="97">
        <v>752876</v>
      </c>
      <c r="BN6" s="97">
        <v>13092</v>
      </c>
      <c r="BO6" s="97">
        <v>12344</v>
      </c>
      <c r="BP6" s="97">
        <v>208</v>
      </c>
      <c r="BQ6" s="97">
        <v>0</v>
      </c>
      <c r="BR6" s="97">
        <v>0</v>
      </c>
      <c r="BS6" s="97">
        <v>0</v>
      </c>
      <c r="BT6" s="97">
        <v>0</v>
      </c>
      <c r="BU6" s="97">
        <v>0</v>
      </c>
      <c r="BV6" s="97">
        <v>5</v>
      </c>
      <c r="BW6" s="97">
        <v>539</v>
      </c>
      <c r="BX6" s="99">
        <v>340695</v>
      </c>
    </row>
    <row r="7" spans="1:76" s="105" customFormat="1" ht="12.75" customHeight="1" x14ac:dyDescent="0.2">
      <c r="A7" s="170"/>
      <c r="B7" s="101" t="s">
        <v>30</v>
      </c>
      <c r="C7" s="102">
        <v>9</v>
      </c>
      <c r="D7" s="103">
        <v>9</v>
      </c>
      <c r="E7" s="103">
        <v>9</v>
      </c>
      <c r="F7" s="103">
        <v>9</v>
      </c>
      <c r="G7" s="103">
        <v>9</v>
      </c>
      <c r="H7" s="103">
        <v>9</v>
      </c>
      <c r="I7" s="103">
        <v>9</v>
      </c>
      <c r="J7" s="103">
        <v>9</v>
      </c>
      <c r="K7" s="103">
        <v>9</v>
      </c>
      <c r="L7" s="103">
        <v>9</v>
      </c>
      <c r="M7" s="103">
        <v>9</v>
      </c>
      <c r="N7" s="103">
        <v>9</v>
      </c>
      <c r="O7" s="103">
        <v>9</v>
      </c>
      <c r="P7" s="103">
        <v>9</v>
      </c>
      <c r="Q7" s="103">
        <v>9</v>
      </c>
      <c r="R7" s="103">
        <v>9</v>
      </c>
      <c r="S7" s="103">
        <v>9</v>
      </c>
      <c r="T7" s="103">
        <v>9</v>
      </c>
      <c r="U7" s="103">
        <v>9</v>
      </c>
      <c r="V7" s="103">
        <v>9</v>
      </c>
      <c r="W7" s="103">
        <v>9</v>
      </c>
      <c r="X7" s="103">
        <v>9</v>
      </c>
      <c r="Y7" s="103">
        <v>9</v>
      </c>
      <c r="Z7" s="103">
        <v>9</v>
      </c>
      <c r="AA7" s="103">
        <v>9</v>
      </c>
      <c r="AB7" s="103">
        <v>9</v>
      </c>
      <c r="AC7" s="103">
        <v>9</v>
      </c>
      <c r="AD7" s="103">
        <v>9</v>
      </c>
      <c r="AE7" s="103">
        <v>9</v>
      </c>
      <c r="AF7" s="103">
        <v>9</v>
      </c>
      <c r="AG7" s="103">
        <v>9</v>
      </c>
      <c r="AH7" s="103">
        <v>9</v>
      </c>
      <c r="AI7" s="103">
        <v>9</v>
      </c>
      <c r="AJ7" s="103">
        <v>9</v>
      </c>
      <c r="AK7" s="103">
        <v>9</v>
      </c>
      <c r="AL7" s="103">
        <v>9</v>
      </c>
      <c r="AM7" s="103">
        <v>9</v>
      </c>
      <c r="AN7" s="103">
        <v>9</v>
      </c>
      <c r="AO7" s="103">
        <v>9</v>
      </c>
      <c r="AP7" s="103">
        <v>9</v>
      </c>
      <c r="AQ7" s="103">
        <v>9</v>
      </c>
      <c r="AR7" s="103">
        <v>9</v>
      </c>
      <c r="AS7" s="103">
        <v>9</v>
      </c>
      <c r="AT7" s="103">
        <v>9</v>
      </c>
      <c r="AU7" s="103">
        <v>9</v>
      </c>
      <c r="AV7" s="103">
        <v>9</v>
      </c>
      <c r="AW7" s="103">
        <v>9</v>
      </c>
      <c r="AX7" s="103">
        <v>9</v>
      </c>
      <c r="AY7" s="103">
        <v>9</v>
      </c>
      <c r="AZ7" s="103">
        <v>9</v>
      </c>
      <c r="BA7" s="103">
        <v>9</v>
      </c>
      <c r="BB7" s="103">
        <v>9</v>
      </c>
      <c r="BC7" s="103">
        <v>9</v>
      </c>
      <c r="BD7" s="103">
        <v>9</v>
      </c>
      <c r="BE7" s="103">
        <v>9</v>
      </c>
      <c r="BF7" s="103">
        <v>9</v>
      </c>
      <c r="BG7" s="103">
        <v>9</v>
      </c>
      <c r="BH7" s="103">
        <v>9</v>
      </c>
      <c r="BI7" s="103">
        <v>9</v>
      </c>
      <c r="BJ7" s="103">
        <v>9</v>
      </c>
      <c r="BK7" s="103">
        <v>9</v>
      </c>
      <c r="BL7" s="103">
        <v>9</v>
      </c>
      <c r="BM7" s="103">
        <v>9</v>
      </c>
      <c r="BN7" s="103">
        <v>9</v>
      </c>
      <c r="BO7" s="103">
        <v>9</v>
      </c>
      <c r="BP7" s="103">
        <v>9</v>
      </c>
      <c r="BQ7" s="103">
        <v>9</v>
      </c>
      <c r="BR7" s="103">
        <v>9</v>
      </c>
      <c r="BS7" s="103">
        <v>9</v>
      </c>
      <c r="BT7" s="103">
        <v>9</v>
      </c>
      <c r="BU7" s="103">
        <v>9</v>
      </c>
      <c r="BV7" s="103">
        <v>9</v>
      </c>
      <c r="BW7" s="103">
        <v>9</v>
      </c>
      <c r="BX7" s="104">
        <v>9</v>
      </c>
    </row>
    <row r="8" spans="1:76" s="105" customFormat="1" ht="12.75" customHeight="1" x14ac:dyDescent="0.2">
      <c r="A8" s="170"/>
      <c r="B8" s="106" t="s">
        <v>29</v>
      </c>
      <c r="C8" s="107">
        <v>9</v>
      </c>
      <c r="D8" s="108">
        <v>9</v>
      </c>
      <c r="E8" s="108">
        <v>3</v>
      </c>
      <c r="F8" s="108">
        <v>9</v>
      </c>
      <c r="G8" s="108">
        <v>9</v>
      </c>
      <c r="H8" s="108">
        <v>9</v>
      </c>
      <c r="I8" s="108">
        <v>9</v>
      </c>
      <c r="J8" s="108">
        <v>9</v>
      </c>
      <c r="K8" s="108">
        <v>9</v>
      </c>
      <c r="L8" s="108">
        <v>9</v>
      </c>
      <c r="M8" s="108">
        <v>9</v>
      </c>
      <c r="N8" s="108">
        <v>9</v>
      </c>
      <c r="O8" s="108">
        <v>9</v>
      </c>
      <c r="P8" s="108">
        <v>9</v>
      </c>
      <c r="Q8" s="108">
        <v>9</v>
      </c>
      <c r="R8" s="108">
        <v>9</v>
      </c>
      <c r="S8" s="108">
        <v>9</v>
      </c>
      <c r="T8" s="108">
        <v>9</v>
      </c>
      <c r="U8" s="108">
        <v>9</v>
      </c>
      <c r="V8" s="108">
        <v>9</v>
      </c>
      <c r="W8" s="108">
        <v>9</v>
      </c>
      <c r="X8" s="108">
        <v>9</v>
      </c>
      <c r="Y8" s="108">
        <v>9</v>
      </c>
      <c r="Z8" s="108">
        <v>8</v>
      </c>
      <c r="AA8" s="108">
        <v>9</v>
      </c>
      <c r="AB8" s="108">
        <v>4</v>
      </c>
      <c r="AC8" s="108">
        <v>0</v>
      </c>
      <c r="AD8" s="108">
        <v>5</v>
      </c>
      <c r="AE8" s="108">
        <v>9</v>
      </c>
      <c r="AF8" s="108">
        <v>8</v>
      </c>
      <c r="AG8" s="108">
        <v>5</v>
      </c>
      <c r="AH8" s="108">
        <v>4</v>
      </c>
      <c r="AI8" s="108">
        <v>5</v>
      </c>
      <c r="AJ8" s="108">
        <v>8</v>
      </c>
      <c r="AK8" s="108">
        <v>9</v>
      </c>
      <c r="AL8" s="108">
        <v>9</v>
      </c>
      <c r="AM8" s="108">
        <v>9</v>
      </c>
      <c r="AN8" s="108">
        <v>9</v>
      </c>
      <c r="AO8" s="108">
        <v>9</v>
      </c>
      <c r="AP8" s="108">
        <v>9</v>
      </c>
      <c r="AQ8" s="108">
        <v>9</v>
      </c>
      <c r="AR8" s="108">
        <v>9</v>
      </c>
      <c r="AS8" s="108">
        <v>9</v>
      </c>
      <c r="AT8" s="108">
        <v>8</v>
      </c>
      <c r="AU8" s="108">
        <v>9</v>
      </c>
      <c r="AV8" s="108">
        <v>9</v>
      </c>
      <c r="AW8" s="108">
        <v>9</v>
      </c>
      <c r="AX8" s="108">
        <v>9</v>
      </c>
      <c r="AY8" s="108">
        <v>9</v>
      </c>
      <c r="AZ8" s="108">
        <v>9</v>
      </c>
      <c r="BA8" s="108">
        <v>9</v>
      </c>
      <c r="BB8" s="108">
        <v>8</v>
      </c>
      <c r="BC8" s="108">
        <v>9</v>
      </c>
      <c r="BD8" s="108">
        <v>8</v>
      </c>
      <c r="BE8" s="108">
        <v>9</v>
      </c>
      <c r="BF8" s="108">
        <v>8</v>
      </c>
      <c r="BG8" s="108">
        <v>8</v>
      </c>
      <c r="BH8" s="108">
        <v>7</v>
      </c>
      <c r="BI8" s="108">
        <v>9</v>
      </c>
      <c r="BJ8" s="108">
        <v>9</v>
      </c>
      <c r="BK8" s="108">
        <v>7</v>
      </c>
      <c r="BL8" s="108">
        <v>7</v>
      </c>
      <c r="BM8" s="108">
        <v>9</v>
      </c>
      <c r="BN8" s="108">
        <v>7</v>
      </c>
      <c r="BO8" s="108">
        <v>8</v>
      </c>
      <c r="BP8" s="108">
        <v>8</v>
      </c>
      <c r="BQ8" s="108">
        <v>9</v>
      </c>
      <c r="BR8" s="108">
        <v>8</v>
      </c>
      <c r="BS8" s="108">
        <v>8</v>
      </c>
      <c r="BT8" s="108">
        <v>8</v>
      </c>
      <c r="BU8" s="108">
        <v>8</v>
      </c>
      <c r="BV8" s="108">
        <v>7</v>
      </c>
      <c r="BW8" s="108">
        <v>4</v>
      </c>
      <c r="BX8" s="109">
        <v>4</v>
      </c>
    </row>
    <row r="9" spans="1:76" s="161" customFormat="1" ht="12.75" customHeight="1" x14ac:dyDescent="0.25">
      <c r="A9" s="171"/>
      <c r="B9" s="158" t="s">
        <v>28</v>
      </c>
      <c r="C9" s="159">
        <v>1</v>
      </c>
      <c r="D9" s="110">
        <v>1</v>
      </c>
      <c r="E9" s="110">
        <v>0.33333333333333331</v>
      </c>
      <c r="F9" s="110">
        <v>1</v>
      </c>
      <c r="G9" s="110">
        <v>1</v>
      </c>
      <c r="H9" s="110">
        <v>1</v>
      </c>
      <c r="I9" s="110">
        <v>1</v>
      </c>
      <c r="J9" s="110">
        <v>1</v>
      </c>
      <c r="K9" s="110">
        <v>1</v>
      </c>
      <c r="L9" s="110">
        <v>1</v>
      </c>
      <c r="M9" s="110">
        <v>1</v>
      </c>
      <c r="N9" s="110">
        <v>1</v>
      </c>
      <c r="O9" s="110">
        <v>1</v>
      </c>
      <c r="P9" s="110">
        <v>1</v>
      </c>
      <c r="Q9" s="110">
        <v>1</v>
      </c>
      <c r="R9" s="110">
        <v>1</v>
      </c>
      <c r="S9" s="110">
        <v>1</v>
      </c>
      <c r="T9" s="110">
        <v>1</v>
      </c>
      <c r="U9" s="110">
        <v>1</v>
      </c>
      <c r="V9" s="110">
        <v>1</v>
      </c>
      <c r="W9" s="110">
        <v>1</v>
      </c>
      <c r="X9" s="110">
        <v>1</v>
      </c>
      <c r="Y9" s="110">
        <v>1</v>
      </c>
      <c r="Z9" s="110">
        <v>0.88888888888888884</v>
      </c>
      <c r="AA9" s="110">
        <v>1</v>
      </c>
      <c r="AB9" s="110">
        <v>0.44444444444444442</v>
      </c>
      <c r="AC9" s="110">
        <v>0</v>
      </c>
      <c r="AD9" s="110">
        <v>0.55555555555555558</v>
      </c>
      <c r="AE9" s="110">
        <v>1</v>
      </c>
      <c r="AF9" s="110">
        <v>0.88888888888888884</v>
      </c>
      <c r="AG9" s="110">
        <v>0.55555555555555558</v>
      </c>
      <c r="AH9" s="110">
        <v>0.44444444444444442</v>
      </c>
      <c r="AI9" s="110">
        <v>0.55555555555555558</v>
      </c>
      <c r="AJ9" s="110">
        <v>0.88888888888888884</v>
      </c>
      <c r="AK9" s="110">
        <v>1</v>
      </c>
      <c r="AL9" s="110">
        <v>1</v>
      </c>
      <c r="AM9" s="110">
        <v>1</v>
      </c>
      <c r="AN9" s="110">
        <v>1</v>
      </c>
      <c r="AO9" s="110">
        <v>1</v>
      </c>
      <c r="AP9" s="110">
        <v>1</v>
      </c>
      <c r="AQ9" s="110">
        <v>1</v>
      </c>
      <c r="AR9" s="110">
        <v>1</v>
      </c>
      <c r="AS9" s="110">
        <v>1</v>
      </c>
      <c r="AT9" s="110">
        <v>0.88888888888888884</v>
      </c>
      <c r="AU9" s="110">
        <v>1</v>
      </c>
      <c r="AV9" s="110">
        <v>1</v>
      </c>
      <c r="AW9" s="110">
        <v>1</v>
      </c>
      <c r="AX9" s="110">
        <v>1</v>
      </c>
      <c r="AY9" s="110">
        <v>1</v>
      </c>
      <c r="AZ9" s="110">
        <v>1</v>
      </c>
      <c r="BA9" s="110">
        <v>1</v>
      </c>
      <c r="BB9" s="110">
        <v>0.88888888888888884</v>
      </c>
      <c r="BC9" s="110">
        <v>1</v>
      </c>
      <c r="BD9" s="110">
        <v>0.88888888888888884</v>
      </c>
      <c r="BE9" s="110">
        <v>1</v>
      </c>
      <c r="BF9" s="110">
        <v>0.88888888888888884</v>
      </c>
      <c r="BG9" s="110">
        <v>0.88888888888888884</v>
      </c>
      <c r="BH9" s="110">
        <v>0.77777777777777779</v>
      </c>
      <c r="BI9" s="110">
        <v>1</v>
      </c>
      <c r="BJ9" s="110">
        <v>1</v>
      </c>
      <c r="BK9" s="110">
        <v>0.77777777777777779</v>
      </c>
      <c r="BL9" s="110">
        <v>0.77777777777777779</v>
      </c>
      <c r="BM9" s="110">
        <v>1</v>
      </c>
      <c r="BN9" s="110">
        <v>0.77777777777777779</v>
      </c>
      <c r="BO9" s="110">
        <v>0.88888888888888884</v>
      </c>
      <c r="BP9" s="110">
        <v>0.88888888888888884</v>
      </c>
      <c r="BQ9" s="110">
        <v>1</v>
      </c>
      <c r="BR9" s="110">
        <v>0.88888888888888884</v>
      </c>
      <c r="BS9" s="110">
        <v>0.88888888888888884</v>
      </c>
      <c r="BT9" s="110">
        <v>0.88888888888888884</v>
      </c>
      <c r="BU9" s="110">
        <v>0.88888888888888884</v>
      </c>
      <c r="BV9" s="110">
        <v>0.77777777777777779</v>
      </c>
      <c r="BW9" s="110">
        <v>0.44444444444444442</v>
      </c>
      <c r="BX9" s="111">
        <v>0.44444444444444442</v>
      </c>
    </row>
    <row r="10" spans="1:76" s="105" customFormat="1" ht="12.75" customHeight="1" x14ac:dyDescent="0.2">
      <c r="A10" s="112" t="s">
        <v>27</v>
      </c>
      <c r="B10" s="113" t="s">
        <v>205</v>
      </c>
      <c r="C10" s="114"/>
      <c r="D10" s="115">
        <v>5735</v>
      </c>
      <c r="E10" s="115">
        <v>25569</v>
      </c>
      <c r="F10" s="115">
        <v>23</v>
      </c>
      <c r="G10" s="115">
        <v>5</v>
      </c>
      <c r="H10" s="115">
        <v>14</v>
      </c>
      <c r="I10" s="115">
        <v>4</v>
      </c>
      <c r="J10" s="116">
        <v>19</v>
      </c>
      <c r="K10" s="117">
        <v>15</v>
      </c>
      <c r="L10" s="117">
        <v>1</v>
      </c>
      <c r="M10" s="117">
        <v>3</v>
      </c>
      <c r="N10" s="118">
        <v>1</v>
      </c>
      <c r="O10" s="118">
        <v>1017</v>
      </c>
      <c r="P10" s="118">
        <v>436</v>
      </c>
      <c r="Q10" s="118">
        <v>42</v>
      </c>
      <c r="R10" s="118">
        <v>13</v>
      </c>
      <c r="S10" s="117">
        <v>235</v>
      </c>
      <c r="T10" s="117">
        <v>37.5</v>
      </c>
      <c r="U10" s="117">
        <v>0</v>
      </c>
      <c r="V10" s="118">
        <v>18585</v>
      </c>
      <c r="W10" s="118">
        <v>0</v>
      </c>
      <c r="X10" s="118">
        <v>44483</v>
      </c>
      <c r="Y10" s="118">
        <v>2319335</v>
      </c>
      <c r="Z10" s="118">
        <v>1986405</v>
      </c>
      <c r="AA10" s="118">
        <v>332930</v>
      </c>
      <c r="AB10" s="118">
        <v>85173</v>
      </c>
      <c r="AC10" s="119" t="s">
        <v>201</v>
      </c>
      <c r="AD10" s="118">
        <v>77411</v>
      </c>
      <c r="AE10" s="118">
        <v>170346</v>
      </c>
      <c r="AF10" s="118">
        <v>0</v>
      </c>
      <c r="AG10" s="118">
        <v>306352</v>
      </c>
      <c r="AH10" s="118">
        <v>0</v>
      </c>
      <c r="AI10" s="118">
        <v>0</v>
      </c>
      <c r="AJ10" s="118">
        <v>348265</v>
      </c>
      <c r="AK10" s="118">
        <v>63519</v>
      </c>
      <c r="AL10" s="118">
        <v>55157</v>
      </c>
      <c r="AM10" s="118">
        <v>0</v>
      </c>
      <c r="AN10" s="118">
        <v>0</v>
      </c>
      <c r="AO10" s="118">
        <v>2</v>
      </c>
      <c r="AP10" s="118">
        <v>140</v>
      </c>
      <c r="AQ10" s="118">
        <v>0</v>
      </c>
      <c r="AR10" s="118">
        <v>6151</v>
      </c>
      <c r="AS10" s="118">
        <v>2069</v>
      </c>
      <c r="AT10" s="118">
        <v>0</v>
      </c>
      <c r="AU10" s="118">
        <v>0</v>
      </c>
      <c r="AV10" s="118">
        <v>0</v>
      </c>
      <c r="AW10" s="118">
        <v>0</v>
      </c>
      <c r="AX10" s="118">
        <v>200</v>
      </c>
      <c r="AY10" s="118">
        <v>0</v>
      </c>
      <c r="AZ10" s="118">
        <v>3992</v>
      </c>
      <c r="BA10" s="118">
        <v>3473</v>
      </c>
      <c r="BB10" s="118">
        <v>0</v>
      </c>
      <c r="BC10" s="118">
        <v>2</v>
      </c>
      <c r="BD10" s="118">
        <v>0</v>
      </c>
      <c r="BE10" s="118">
        <v>0</v>
      </c>
      <c r="BF10" s="118">
        <v>362</v>
      </c>
      <c r="BG10" s="118">
        <v>155</v>
      </c>
      <c r="BH10" s="118">
        <v>3664</v>
      </c>
      <c r="BI10" s="118">
        <v>10</v>
      </c>
      <c r="BJ10" s="118">
        <v>15</v>
      </c>
      <c r="BK10" s="119" t="s">
        <v>201</v>
      </c>
      <c r="BL10" s="119" t="s">
        <v>201</v>
      </c>
      <c r="BM10" s="118">
        <v>123232</v>
      </c>
      <c r="BN10" s="118">
        <v>2585</v>
      </c>
      <c r="BO10" s="118">
        <v>0</v>
      </c>
      <c r="BP10" s="118">
        <v>0</v>
      </c>
      <c r="BQ10" s="118">
        <v>0</v>
      </c>
      <c r="BR10" s="118">
        <v>0</v>
      </c>
      <c r="BS10" s="118">
        <v>0</v>
      </c>
      <c r="BT10" s="118">
        <v>0</v>
      </c>
      <c r="BU10" s="118">
        <v>0</v>
      </c>
      <c r="BV10" s="118">
        <v>0</v>
      </c>
      <c r="BW10" s="118" t="s">
        <v>206</v>
      </c>
      <c r="BX10" s="120">
        <v>85766</v>
      </c>
    </row>
    <row r="11" spans="1:76" s="105" customFormat="1" ht="12.75" customHeight="1" x14ac:dyDescent="0.2">
      <c r="A11" s="121" t="s">
        <v>25</v>
      </c>
      <c r="B11" s="122" t="s">
        <v>24</v>
      </c>
      <c r="C11" s="123"/>
      <c r="D11" s="119">
        <v>2950</v>
      </c>
      <c r="E11" s="119" t="s">
        <v>201</v>
      </c>
      <c r="F11" s="119">
        <v>20</v>
      </c>
      <c r="G11" s="119">
        <v>3</v>
      </c>
      <c r="H11" s="119">
        <v>12</v>
      </c>
      <c r="I11" s="119">
        <v>5</v>
      </c>
      <c r="J11" s="124">
        <v>12.5</v>
      </c>
      <c r="K11" s="125">
        <v>10.7</v>
      </c>
      <c r="L11" s="125">
        <v>0.3</v>
      </c>
      <c r="M11" s="125">
        <v>1.5</v>
      </c>
      <c r="N11" s="126">
        <v>1</v>
      </c>
      <c r="O11" s="126">
        <v>1477</v>
      </c>
      <c r="P11" s="126">
        <v>966</v>
      </c>
      <c r="Q11" s="126">
        <v>29</v>
      </c>
      <c r="R11" s="126">
        <v>7</v>
      </c>
      <c r="S11" s="125">
        <v>235</v>
      </c>
      <c r="T11" s="125">
        <v>38</v>
      </c>
      <c r="U11" s="125">
        <v>79279</v>
      </c>
      <c r="V11" s="126">
        <v>3072</v>
      </c>
      <c r="W11" s="126">
        <v>0</v>
      </c>
      <c r="X11" s="126">
        <v>21088</v>
      </c>
      <c r="Y11" s="126">
        <v>226121</v>
      </c>
      <c r="Z11" s="119" t="s">
        <v>201</v>
      </c>
      <c r="AA11" s="126">
        <v>226121</v>
      </c>
      <c r="AB11" s="119" t="s">
        <v>201</v>
      </c>
      <c r="AC11" s="119" t="s">
        <v>201</v>
      </c>
      <c r="AD11" s="119" t="s">
        <v>201</v>
      </c>
      <c r="AE11" s="126">
        <v>226121</v>
      </c>
      <c r="AF11" s="126">
        <v>48877</v>
      </c>
      <c r="AG11" s="119" t="s">
        <v>201</v>
      </c>
      <c r="AH11" s="119" t="s">
        <v>201</v>
      </c>
      <c r="AI11" s="119" t="s">
        <v>201</v>
      </c>
      <c r="AJ11" s="126">
        <v>1500</v>
      </c>
      <c r="AK11" s="126">
        <v>107318</v>
      </c>
      <c r="AL11" s="126">
        <v>91419</v>
      </c>
      <c r="AM11" s="126">
        <v>0</v>
      </c>
      <c r="AN11" s="126">
        <v>0</v>
      </c>
      <c r="AO11" s="126">
        <v>365</v>
      </c>
      <c r="AP11" s="126">
        <v>1783</v>
      </c>
      <c r="AQ11" s="126">
        <v>0</v>
      </c>
      <c r="AR11" s="126">
        <v>7525</v>
      </c>
      <c r="AS11" s="126">
        <v>6226</v>
      </c>
      <c r="AT11" s="126">
        <v>1621</v>
      </c>
      <c r="AU11" s="126">
        <v>1618</v>
      </c>
      <c r="AV11" s="126">
        <v>11</v>
      </c>
      <c r="AW11" s="126">
        <v>10107</v>
      </c>
      <c r="AX11" s="126">
        <v>2821</v>
      </c>
      <c r="AY11" s="126">
        <v>0</v>
      </c>
      <c r="AZ11" s="126">
        <v>19133</v>
      </c>
      <c r="BA11" s="126">
        <v>18568</v>
      </c>
      <c r="BB11" s="126">
        <v>0</v>
      </c>
      <c r="BC11" s="126">
        <v>0</v>
      </c>
      <c r="BD11" s="126">
        <v>57</v>
      </c>
      <c r="BE11" s="126">
        <v>0</v>
      </c>
      <c r="BF11" s="126">
        <v>152</v>
      </c>
      <c r="BG11" s="126">
        <v>356</v>
      </c>
      <c r="BH11" s="126">
        <v>7714</v>
      </c>
      <c r="BI11" s="126">
        <v>4</v>
      </c>
      <c r="BJ11" s="126">
        <v>18</v>
      </c>
      <c r="BK11" s="126">
        <v>38</v>
      </c>
      <c r="BL11" s="126">
        <v>686</v>
      </c>
      <c r="BM11" s="126">
        <v>105368</v>
      </c>
      <c r="BN11" s="119" t="s">
        <v>201</v>
      </c>
      <c r="BO11" s="119" t="s">
        <v>201</v>
      </c>
      <c r="BP11" s="119" t="s">
        <v>201</v>
      </c>
      <c r="BQ11" s="126">
        <v>0</v>
      </c>
      <c r="BR11" s="119" t="s">
        <v>201</v>
      </c>
      <c r="BS11" s="119" t="s">
        <v>201</v>
      </c>
      <c r="BT11" s="126" t="s">
        <v>201</v>
      </c>
      <c r="BU11" s="126" t="s">
        <v>201</v>
      </c>
      <c r="BV11" s="126" t="s">
        <v>201</v>
      </c>
      <c r="BW11" s="126">
        <v>162</v>
      </c>
      <c r="BX11" s="127">
        <v>44709</v>
      </c>
    </row>
    <row r="12" spans="1:76" s="105" customFormat="1" ht="12.75" customHeight="1" x14ac:dyDescent="0.2">
      <c r="A12" s="121" t="s">
        <v>23</v>
      </c>
      <c r="B12" s="122" t="s">
        <v>204</v>
      </c>
      <c r="C12" s="123"/>
      <c r="D12" s="119">
        <v>1778</v>
      </c>
      <c r="E12" s="119" t="s">
        <v>201</v>
      </c>
      <c r="F12" s="119">
        <v>5</v>
      </c>
      <c r="G12" s="119">
        <v>1</v>
      </c>
      <c r="H12" s="119">
        <v>3</v>
      </c>
      <c r="I12" s="119">
        <v>1</v>
      </c>
      <c r="J12" s="124">
        <v>3.5</v>
      </c>
      <c r="K12" s="125">
        <v>2.2999999999999998</v>
      </c>
      <c r="L12" s="125">
        <v>0.2</v>
      </c>
      <c r="M12" s="125">
        <v>1</v>
      </c>
      <c r="N12" s="126">
        <v>1</v>
      </c>
      <c r="O12" s="126">
        <v>450</v>
      </c>
      <c r="P12" s="126">
        <v>410</v>
      </c>
      <c r="Q12" s="126">
        <v>60</v>
      </c>
      <c r="R12" s="126">
        <v>2</v>
      </c>
      <c r="S12" s="125">
        <v>204</v>
      </c>
      <c r="T12" s="125">
        <v>40</v>
      </c>
      <c r="U12" s="125">
        <v>46500</v>
      </c>
      <c r="V12" s="126">
        <v>9450</v>
      </c>
      <c r="W12" s="126">
        <v>0</v>
      </c>
      <c r="X12" s="126">
        <v>3000</v>
      </c>
      <c r="Y12" s="126">
        <v>328600</v>
      </c>
      <c r="Z12" s="126">
        <v>240000</v>
      </c>
      <c r="AA12" s="126">
        <v>88600</v>
      </c>
      <c r="AB12" s="126">
        <v>23000</v>
      </c>
      <c r="AC12" s="119" t="s">
        <v>201</v>
      </c>
      <c r="AD12" s="119" t="s">
        <v>201</v>
      </c>
      <c r="AE12" s="126">
        <v>65600</v>
      </c>
      <c r="AF12" s="126">
        <v>5500</v>
      </c>
      <c r="AG12" s="119" t="s">
        <v>201</v>
      </c>
      <c r="AH12" s="119" t="s">
        <v>201</v>
      </c>
      <c r="AI12" s="119" t="s">
        <v>201</v>
      </c>
      <c r="AJ12" s="126">
        <v>4000</v>
      </c>
      <c r="AK12" s="126">
        <v>50386</v>
      </c>
      <c r="AL12" s="126">
        <v>45994</v>
      </c>
      <c r="AM12" s="126">
        <v>0</v>
      </c>
      <c r="AN12" s="126">
        <v>0</v>
      </c>
      <c r="AO12" s="126">
        <v>3</v>
      </c>
      <c r="AP12" s="126">
        <v>0</v>
      </c>
      <c r="AQ12" s="126">
        <v>0</v>
      </c>
      <c r="AR12" s="126">
        <v>1889</v>
      </c>
      <c r="AS12" s="126">
        <v>2500</v>
      </c>
      <c r="AT12" s="126">
        <v>70</v>
      </c>
      <c r="AU12" s="126">
        <v>8</v>
      </c>
      <c r="AV12" s="126">
        <v>0</v>
      </c>
      <c r="AW12" s="126">
        <v>298</v>
      </c>
      <c r="AX12" s="126">
        <v>200</v>
      </c>
      <c r="AY12" s="126">
        <v>10</v>
      </c>
      <c r="AZ12" s="126">
        <v>2354</v>
      </c>
      <c r="BA12" s="126">
        <v>2214</v>
      </c>
      <c r="BB12" s="126">
        <v>0</v>
      </c>
      <c r="BC12" s="126">
        <v>0</v>
      </c>
      <c r="BD12" s="126">
        <v>0</v>
      </c>
      <c r="BE12" s="126">
        <v>0</v>
      </c>
      <c r="BF12" s="126">
        <v>55</v>
      </c>
      <c r="BG12" s="126">
        <v>85</v>
      </c>
      <c r="BH12" s="126">
        <v>300</v>
      </c>
      <c r="BI12" s="126">
        <v>4</v>
      </c>
      <c r="BJ12" s="126">
        <v>10</v>
      </c>
      <c r="BK12" s="126">
        <v>15</v>
      </c>
      <c r="BL12" s="126">
        <v>160</v>
      </c>
      <c r="BM12" s="126">
        <v>30073</v>
      </c>
      <c r="BN12" s="126">
        <v>6000</v>
      </c>
      <c r="BO12" s="126">
        <v>1241</v>
      </c>
      <c r="BP12" s="126">
        <v>30</v>
      </c>
      <c r="BQ12" s="126">
        <v>0</v>
      </c>
      <c r="BR12" s="126">
        <v>0</v>
      </c>
      <c r="BS12" s="126">
        <v>0</v>
      </c>
      <c r="BT12" s="126">
        <v>0</v>
      </c>
      <c r="BU12" s="126">
        <v>0</v>
      </c>
      <c r="BV12" s="126">
        <v>5</v>
      </c>
      <c r="BW12" s="126">
        <v>60</v>
      </c>
      <c r="BX12" s="127" t="s">
        <v>201</v>
      </c>
    </row>
    <row r="13" spans="1:76" s="105" customFormat="1" ht="12.75" customHeight="1" x14ac:dyDescent="0.2">
      <c r="A13" s="121" t="s">
        <v>21</v>
      </c>
      <c r="B13" s="157" t="s">
        <v>195</v>
      </c>
      <c r="C13" s="123"/>
      <c r="D13" s="119">
        <v>3060</v>
      </c>
      <c r="E13" s="119" t="s">
        <v>201</v>
      </c>
      <c r="F13" s="119">
        <v>25</v>
      </c>
      <c r="G13" s="119">
        <v>5</v>
      </c>
      <c r="H13" s="119">
        <v>11</v>
      </c>
      <c r="I13" s="119">
        <v>9</v>
      </c>
      <c r="J13" s="124">
        <v>14.9</v>
      </c>
      <c r="K13" s="125">
        <v>12.9</v>
      </c>
      <c r="L13" s="125">
        <v>0</v>
      </c>
      <c r="M13" s="125">
        <v>2</v>
      </c>
      <c r="N13" s="126">
        <v>6</v>
      </c>
      <c r="O13" s="126">
        <v>1222</v>
      </c>
      <c r="P13" s="126">
        <v>1089</v>
      </c>
      <c r="Q13" s="126">
        <v>43</v>
      </c>
      <c r="R13" s="126">
        <v>10</v>
      </c>
      <c r="S13" s="125">
        <v>234</v>
      </c>
      <c r="T13" s="125">
        <v>60</v>
      </c>
      <c r="U13" s="125">
        <v>137718</v>
      </c>
      <c r="V13" s="126">
        <v>11181</v>
      </c>
      <c r="W13" s="126">
        <v>0</v>
      </c>
      <c r="X13" s="126">
        <v>10023</v>
      </c>
      <c r="Y13" s="126">
        <v>1499172</v>
      </c>
      <c r="Z13" s="126">
        <v>1122867</v>
      </c>
      <c r="AA13" s="126">
        <v>376305</v>
      </c>
      <c r="AB13" s="119" t="s">
        <v>201</v>
      </c>
      <c r="AC13" s="119" t="s">
        <v>201</v>
      </c>
      <c r="AD13" s="119" t="s">
        <v>201</v>
      </c>
      <c r="AE13" s="126">
        <v>376305</v>
      </c>
      <c r="AF13" s="126">
        <v>156305</v>
      </c>
      <c r="AG13" s="119" t="s">
        <v>201</v>
      </c>
      <c r="AH13" s="119" t="s">
        <v>201</v>
      </c>
      <c r="AI13" s="119" t="s">
        <v>201</v>
      </c>
      <c r="AJ13" s="126" t="s">
        <v>206</v>
      </c>
      <c r="AK13" s="126">
        <v>155296</v>
      </c>
      <c r="AL13" s="126">
        <v>133178</v>
      </c>
      <c r="AM13" s="126">
        <v>0</v>
      </c>
      <c r="AN13" s="126">
        <v>0</v>
      </c>
      <c r="AO13" s="126">
        <v>0</v>
      </c>
      <c r="AP13" s="126">
        <v>0</v>
      </c>
      <c r="AQ13" s="126">
        <v>0</v>
      </c>
      <c r="AR13" s="126">
        <v>13903</v>
      </c>
      <c r="AS13" s="126">
        <v>8215</v>
      </c>
      <c r="AT13" s="126">
        <v>77696</v>
      </c>
      <c r="AU13" s="126">
        <v>5882</v>
      </c>
      <c r="AV13" s="126">
        <v>28</v>
      </c>
      <c r="AW13" s="126">
        <v>184059</v>
      </c>
      <c r="AX13" s="126">
        <v>466194</v>
      </c>
      <c r="AY13" s="126">
        <v>23393448</v>
      </c>
      <c r="AZ13" s="126">
        <v>10280</v>
      </c>
      <c r="BA13" s="126">
        <v>9187</v>
      </c>
      <c r="BB13" s="126">
        <v>0</v>
      </c>
      <c r="BC13" s="126">
        <v>0</v>
      </c>
      <c r="BD13" s="126">
        <v>0</v>
      </c>
      <c r="BE13" s="126">
        <v>0</v>
      </c>
      <c r="BF13" s="126">
        <v>238</v>
      </c>
      <c r="BG13" s="126">
        <v>855</v>
      </c>
      <c r="BH13" s="126">
        <v>8987</v>
      </c>
      <c r="BI13" s="126">
        <v>22</v>
      </c>
      <c r="BJ13" s="126">
        <v>83</v>
      </c>
      <c r="BK13" s="126">
        <v>69</v>
      </c>
      <c r="BL13" s="126">
        <v>1466</v>
      </c>
      <c r="BM13" s="126">
        <v>111399</v>
      </c>
      <c r="BN13" s="126">
        <v>24</v>
      </c>
      <c r="BO13" s="126">
        <v>333</v>
      </c>
      <c r="BP13" s="126">
        <v>118</v>
      </c>
      <c r="BQ13" s="126">
        <v>0</v>
      </c>
      <c r="BR13" s="119" t="s">
        <v>201</v>
      </c>
      <c r="BS13" s="126" t="s">
        <v>201</v>
      </c>
      <c r="BT13" s="126" t="s">
        <v>201</v>
      </c>
      <c r="BU13" s="126" t="s">
        <v>201</v>
      </c>
      <c r="BV13" s="126" t="s">
        <v>201</v>
      </c>
      <c r="BW13" s="126" t="s">
        <v>201</v>
      </c>
      <c r="BX13" s="127">
        <v>4953</v>
      </c>
    </row>
    <row r="14" spans="1:76" s="105" customFormat="1" ht="12.75" customHeight="1" x14ac:dyDescent="0.2">
      <c r="A14" s="121" t="s">
        <v>19</v>
      </c>
      <c r="B14" s="122" t="s">
        <v>196</v>
      </c>
      <c r="C14" s="123"/>
      <c r="D14" s="119">
        <v>3099</v>
      </c>
      <c r="E14" s="119">
        <v>91633</v>
      </c>
      <c r="F14" s="119">
        <v>18</v>
      </c>
      <c r="G14" s="119">
        <v>4</v>
      </c>
      <c r="H14" s="119">
        <v>6</v>
      </c>
      <c r="I14" s="119">
        <v>8</v>
      </c>
      <c r="J14" s="124">
        <v>10.85</v>
      </c>
      <c r="K14" s="125">
        <v>9.65</v>
      </c>
      <c r="L14" s="125">
        <v>0.2</v>
      </c>
      <c r="M14" s="125">
        <v>1</v>
      </c>
      <c r="N14" s="126">
        <v>1</v>
      </c>
      <c r="O14" s="126">
        <v>1528</v>
      </c>
      <c r="P14" s="126">
        <v>1343</v>
      </c>
      <c r="Q14" s="126">
        <v>214</v>
      </c>
      <c r="R14" s="126">
        <v>50</v>
      </c>
      <c r="S14" s="125">
        <v>227</v>
      </c>
      <c r="T14" s="125">
        <v>60</v>
      </c>
      <c r="U14" s="125">
        <v>93895</v>
      </c>
      <c r="V14" s="126">
        <v>19566</v>
      </c>
      <c r="W14" s="126">
        <v>0</v>
      </c>
      <c r="X14" s="126">
        <v>28777</v>
      </c>
      <c r="Y14" s="126">
        <v>1343333</v>
      </c>
      <c r="Z14" s="126">
        <v>1083370</v>
      </c>
      <c r="AA14" s="126">
        <v>259963</v>
      </c>
      <c r="AB14" s="119" t="s">
        <v>201</v>
      </c>
      <c r="AC14" s="119" t="s">
        <v>201</v>
      </c>
      <c r="AD14" s="126">
        <v>42129</v>
      </c>
      <c r="AE14" s="126">
        <v>217834</v>
      </c>
      <c r="AF14" s="126">
        <v>85742</v>
      </c>
      <c r="AG14" s="119" t="s">
        <v>201</v>
      </c>
      <c r="AH14" s="119" t="s">
        <v>201</v>
      </c>
      <c r="AI14" s="126">
        <v>0</v>
      </c>
      <c r="AJ14" s="126">
        <v>40000</v>
      </c>
      <c r="AK14" s="126">
        <v>142238</v>
      </c>
      <c r="AL14" s="126">
        <v>119295</v>
      </c>
      <c r="AM14" s="126">
        <v>0</v>
      </c>
      <c r="AN14" s="126">
        <v>0</v>
      </c>
      <c r="AO14" s="126">
        <v>0</v>
      </c>
      <c r="AP14" s="126">
        <v>2017</v>
      </c>
      <c r="AQ14" s="126">
        <v>0</v>
      </c>
      <c r="AR14" s="126">
        <v>17752</v>
      </c>
      <c r="AS14" s="126">
        <v>3174</v>
      </c>
      <c r="AT14" s="126">
        <v>67851</v>
      </c>
      <c r="AU14" s="126">
        <v>5417</v>
      </c>
      <c r="AV14" s="126">
        <v>31</v>
      </c>
      <c r="AW14" s="126">
        <v>96113</v>
      </c>
      <c r="AX14" s="126">
        <v>13215</v>
      </c>
      <c r="AY14" s="126">
        <v>0</v>
      </c>
      <c r="AZ14" s="126">
        <v>6084</v>
      </c>
      <c r="BA14" s="126">
        <v>6084</v>
      </c>
      <c r="BB14" s="119" t="s">
        <v>201</v>
      </c>
      <c r="BC14" s="126">
        <v>0</v>
      </c>
      <c r="BD14" s="119" t="s">
        <v>201</v>
      </c>
      <c r="BE14" s="126">
        <v>0</v>
      </c>
      <c r="BF14" s="119" t="s">
        <v>201</v>
      </c>
      <c r="BG14" s="119" t="s">
        <v>201</v>
      </c>
      <c r="BH14" s="126">
        <v>4271</v>
      </c>
      <c r="BI14" s="126">
        <v>41</v>
      </c>
      <c r="BJ14" s="126">
        <v>67</v>
      </c>
      <c r="BK14" s="126">
        <v>88</v>
      </c>
      <c r="BL14" s="126">
        <v>1249</v>
      </c>
      <c r="BM14" s="126">
        <v>117497</v>
      </c>
      <c r="BN14" s="119" t="s">
        <v>201</v>
      </c>
      <c r="BO14" s="126">
        <v>578</v>
      </c>
      <c r="BP14" s="126">
        <v>60</v>
      </c>
      <c r="BQ14" s="126">
        <v>0</v>
      </c>
      <c r="BR14" s="126">
        <v>0</v>
      </c>
      <c r="BS14" s="126">
        <v>0</v>
      </c>
      <c r="BT14" s="126">
        <v>0</v>
      </c>
      <c r="BU14" s="126">
        <v>0</v>
      </c>
      <c r="BV14" s="126" t="s">
        <v>201</v>
      </c>
      <c r="BW14" s="126">
        <v>236</v>
      </c>
      <c r="BX14" s="127">
        <v>26846</v>
      </c>
    </row>
    <row r="15" spans="1:76" s="105" customFormat="1" ht="12.75" customHeight="1" x14ac:dyDescent="0.2">
      <c r="A15" s="121" t="s">
        <v>17</v>
      </c>
      <c r="B15" s="122" t="s">
        <v>16</v>
      </c>
      <c r="C15" s="123"/>
      <c r="D15" s="119">
        <v>4172</v>
      </c>
      <c r="E15" s="119">
        <v>22881</v>
      </c>
      <c r="F15" s="119">
        <v>9</v>
      </c>
      <c r="G15" s="119">
        <v>1</v>
      </c>
      <c r="H15" s="119">
        <v>7</v>
      </c>
      <c r="I15" s="119">
        <v>1</v>
      </c>
      <c r="J15" s="124">
        <v>5.9</v>
      </c>
      <c r="K15" s="125">
        <v>4.5</v>
      </c>
      <c r="L15" s="125">
        <v>0.4</v>
      </c>
      <c r="M15" s="125">
        <v>1</v>
      </c>
      <c r="N15" s="126">
        <v>1</v>
      </c>
      <c r="O15" s="126">
        <v>734</v>
      </c>
      <c r="P15" s="126">
        <v>647</v>
      </c>
      <c r="Q15" s="126">
        <v>65</v>
      </c>
      <c r="R15" s="126">
        <v>7</v>
      </c>
      <c r="S15" s="125">
        <v>231</v>
      </c>
      <c r="T15" s="125">
        <v>47.5</v>
      </c>
      <c r="U15" s="125">
        <v>38042</v>
      </c>
      <c r="V15" s="126">
        <v>906</v>
      </c>
      <c r="W15" s="126">
        <v>0</v>
      </c>
      <c r="X15" s="126">
        <v>2815</v>
      </c>
      <c r="Y15" s="126">
        <v>655172</v>
      </c>
      <c r="Z15" s="126">
        <v>516273</v>
      </c>
      <c r="AA15" s="126">
        <v>138899</v>
      </c>
      <c r="AB15" s="126">
        <v>17441</v>
      </c>
      <c r="AC15" s="119" t="s">
        <v>201</v>
      </c>
      <c r="AD15" s="126">
        <v>42616</v>
      </c>
      <c r="AE15" s="126">
        <v>78842</v>
      </c>
      <c r="AF15" s="119" t="s">
        <v>201</v>
      </c>
      <c r="AG15" s="126">
        <v>935063</v>
      </c>
      <c r="AH15" s="126">
        <v>156885</v>
      </c>
      <c r="AI15" s="126">
        <v>0</v>
      </c>
      <c r="AJ15" s="126">
        <v>30719</v>
      </c>
      <c r="AK15" s="126">
        <v>40876</v>
      </c>
      <c r="AL15" s="126">
        <v>35276</v>
      </c>
      <c r="AM15" s="126">
        <v>0</v>
      </c>
      <c r="AN15" s="126">
        <v>0</v>
      </c>
      <c r="AO15" s="126">
        <v>11</v>
      </c>
      <c r="AP15" s="126">
        <v>0</v>
      </c>
      <c r="AQ15" s="126">
        <v>0</v>
      </c>
      <c r="AR15" s="126">
        <v>3892</v>
      </c>
      <c r="AS15" s="126">
        <v>1697</v>
      </c>
      <c r="AT15" s="126">
        <v>110034</v>
      </c>
      <c r="AU15" s="126">
        <v>48061</v>
      </c>
      <c r="AV15" s="126">
        <v>181</v>
      </c>
      <c r="AW15" s="126">
        <v>112679</v>
      </c>
      <c r="AX15" s="126">
        <v>74409</v>
      </c>
      <c r="AY15" s="119" t="s">
        <v>201</v>
      </c>
      <c r="AZ15" s="126">
        <v>2339</v>
      </c>
      <c r="BA15" s="126">
        <v>2030</v>
      </c>
      <c r="BB15" s="126">
        <v>0</v>
      </c>
      <c r="BC15" s="126">
        <v>0</v>
      </c>
      <c r="BD15" s="126">
        <v>0</v>
      </c>
      <c r="BE15" s="126">
        <v>0</v>
      </c>
      <c r="BF15" s="126">
        <v>170</v>
      </c>
      <c r="BG15" s="126">
        <v>139</v>
      </c>
      <c r="BH15" s="126">
        <v>774</v>
      </c>
      <c r="BI15" s="126">
        <v>26</v>
      </c>
      <c r="BJ15" s="126">
        <v>21</v>
      </c>
      <c r="BK15" s="126">
        <v>32</v>
      </c>
      <c r="BL15" s="126">
        <v>745</v>
      </c>
      <c r="BM15" s="126">
        <v>85917</v>
      </c>
      <c r="BN15" s="126">
        <v>0</v>
      </c>
      <c r="BO15" s="126">
        <v>0</v>
      </c>
      <c r="BP15" s="126">
        <v>0</v>
      </c>
      <c r="BQ15" s="126">
        <v>0</v>
      </c>
      <c r="BR15" s="126">
        <v>0</v>
      </c>
      <c r="BS15" s="126">
        <v>0</v>
      </c>
      <c r="BT15" s="126">
        <v>0</v>
      </c>
      <c r="BU15" s="126">
        <v>0</v>
      </c>
      <c r="BV15" s="126">
        <v>0</v>
      </c>
      <c r="BW15" s="126">
        <v>21</v>
      </c>
      <c r="BX15" s="127">
        <v>14420</v>
      </c>
    </row>
    <row r="16" spans="1:76" s="105" customFormat="1" ht="12.75" customHeight="1" x14ac:dyDescent="0.2">
      <c r="A16" s="121" t="s">
        <v>15</v>
      </c>
      <c r="B16" s="122" t="s">
        <v>200</v>
      </c>
      <c r="C16" s="123"/>
      <c r="D16" s="119">
        <v>6311</v>
      </c>
      <c r="E16" s="119" t="s">
        <v>201</v>
      </c>
      <c r="F16" s="119">
        <v>28</v>
      </c>
      <c r="G16" s="119">
        <v>7</v>
      </c>
      <c r="H16" s="119">
        <v>18</v>
      </c>
      <c r="I16" s="119">
        <v>3</v>
      </c>
      <c r="J16" s="124">
        <v>18.649999999999999</v>
      </c>
      <c r="K16" s="125">
        <v>14.65</v>
      </c>
      <c r="L16" s="125">
        <v>1</v>
      </c>
      <c r="M16" s="125">
        <v>3</v>
      </c>
      <c r="N16" s="126">
        <v>3</v>
      </c>
      <c r="O16" s="126">
        <v>1909</v>
      </c>
      <c r="P16" s="126">
        <v>1489</v>
      </c>
      <c r="Q16" s="126">
        <v>110</v>
      </c>
      <c r="R16" s="126">
        <v>17</v>
      </c>
      <c r="S16" s="125">
        <v>212</v>
      </c>
      <c r="T16" s="125">
        <v>42.3</v>
      </c>
      <c r="U16" s="125">
        <v>104745</v>
      </c>
      <c r="V16" s="126">
        <v>13010</v>
      </c>
      <c r="W16" s="126">
        <v>0</v>
      </c>
      <c r="X16" s="126">
        <v>54889</v>
      </c>
      <c r="Y16" s="126">
        <v>1952402</v>
      </c>
      <c r="Z16" s="126">
        <v>1617477</v>
      </c>
      <c r="AA16" s="126">
        <v>334925</v>
      </c>
      <c r="AB16" s="126">
        <v>161095</v>
      </c>
      <c r="AC16" s="119" t="s">
        <v>201</v>
      </c>
      <c r="AD16" s="126">
        <v>26790</v>
      </c>
      <c r="AE16" s="126">
        <v>147040</v>
      </c>
      <c r="AF16" s="126">
        <v>24281</v>
      </c>
      <c r="AG16" s="126">
        <v>1879716</v>
      </c>
      <c r="AH16" s="126">
        <v>60460</v>
      </c>
      <c r="AI16" s="126">
        <v>0</v>
      </c>
      <c r="AJ16" s="126">
        <v>12226</v>
      </c>
      <c r="AK16" s="126">
        <v>159630</v>
      </c>
      <c r="AL16" s="126">
        <v>141317</v>
      </c>
      <c r="AM16" s="126">
        <v>0</v>
      </c>
      <c r="AN16" s="126">
        <v>0</v>
      </c>
      <c r="AO16" s="126">
        <v>646</v>
      </c>
      <c r="AP16" s="126">
        <v>954</v>
      </c>
      <c r="AQ16" s="126">
        <v>0</v>
      </c>
      <c r="AR16" s="126">
        <v>10389</v>
      </c>
      <c r="AS16" s="126">
        <v>6324</v>
      </c>
      <c r="AT16" s="126">
        <v>75</v>
      </c>
      <c r="AU16" s="126">
        <v>43</v>
      </c>
      <c r="AV16" s="126">
        <v>11</v>
      </c>
      <c r="AW16" s="126">
        <v>1968</v>
      </c>
      <c r="AX16" s="126">
        <v>1986</v>
      </c>
      <c r="AY16" s="126">
        <v>0</v>
      </c>
      <c r="AZ16" s="126">
        <v>6956</v>
      </c>
      <c r="BA16" s="126">
        <v>6311</v>
      </c>
      <c r="BB16" s="126">
        <v>0</v>
      </c>
      <c r="BC16" s="126">
        <v>0</v>
      </c>
      <c r="BD16" s="126">
        <v>0</v>
      </c>
      <c r="BE16" s="126">
        <v>0</v>
      </c>
      <c r="BF16" s="126">
        <v>0</v>
      </c>
      <c r="BG16" s="126">
        <v>645</v>
      </c>
      <c r="BH16" s="126">
        <v>8293</v>
      </c>
      <c r="BI16" s="126">
        <v>20</v>
      </c>
      <c r="BJ16" s="126">
        <v>49</v>
      </c>
      <c r="BK16" s="126">
        <v>102</v>
      </c>
      <c r="BL16" s="126">
        <v>1046</v>
      </c>
      <c r="BM16" s="126">
        <v>126925</v>
      </c>
      <c r="BN16" s="126">
        <v>4483</v>
      </c>
      <c r="BO16" s="126">
        <v>10192</v>
      </c>
      <c r="BP16" s="126">
        <v>0</v>
      </c>
      <c r="BQ16" s="126">
        <v>0</v>
      </c>
      <c r="BR16" s="126">
        <v>0</v>
      </c>
      <c r="BS16" s="126">
        <v>0</v>
      </c>
      <c r="BT16" s="126">
        <v>0</v>
      </c>
      <c r="BU16" s="126">
        <v>0</v>
      </c>
      <c r="BV16" s="126">
        <v>0</v>
      </c>
      <c r="BW16" s="126" t="s">
        <v>201</v>
      </c>
      <c r="BX16" s="127">
        <v>158312</v>
      </c>
    </row>
    <row r="17" spans="1:76" s="105" customFormat="1" ht="12.75" customHeight="1" x14ac:dyDescent="0.2">
      <c r="A17" s="121" t="s">
        <v>13</v>
      </c>
      <c r="B17" s="122" t="s">
        <v>12</v>
      </c>
      <c r="C17" s="123"/>
      <c r="D17" s="119">
        <v>740</v>
      </c>
      <c r="E17" s="119" t="s">
        <v>201</v>
      </c>
      <c r="F17" s="119">
        <v>9</v>
      </c>
      <c r="G17" s="119">
        <v>0</v>
      </c>
      <c r="H17" s="119">
        <v>4</v>
      </c>
      <c r="I17" s="119">
        <v>5</v>
      </c>
      <c r="J17" s="124">
        <v>2.72</v>
      </c>
      <c r="K17" s="125">
        <v>2.4500000000000002</v>
      </c>
      <c r="L17" s="125">
        <v>0.1</v>
      </c>
      <c r="M17" s="125">
        <v>0.17</v>
      </c>
      <c r="N17" s="126">
        <v>2</v>
      </c>
      <c r="O17" s="126">
        <v>374</v>
      </c>
      <c r="P17" s="126">
        <v>346</v>
      </c>
      <c r="Q17" s="126">
        <v>46</v>
      </c>
      <c r="R17" s="126">
        <v>10</v>
      </c>
      <c r="S17" s="125">
        <v>233</v>
      </c>
      <c r="T17" s="125">
        <v>55</v>
      </c>
      <c r="U17" s="125">
        <v>25397</v>
      </c>
      <c r="V17" s="126">
        <v>1965</v>
      </c>
      <c r="W17" s="126">
        <v>0</v>
      </c>
      <c r="X17" s="126">
        <v>790</v>
      </c>
      <c r="Y17" s="126">
        <v>398242</v>
      </c>
      <c r="Z17" s="126">
        <v>299672</v>
      </c>
      <c r="AA17" s="126">
        <v>98570</v>
      </c>
      <c r="AB17" s="119" t="s">
        <v>201</v>
      </c>
      <c r="AC17" s="119" t="s">
        <v>201</v>
      </c>
      <c r="AD17" s="126">
        <v>41863</v>
      </c>
      <c r="AE17" s="126">
        <v>56707</v>
      </c>
      <c r="AF17" s="126">
        <v>1149</v>
      </c>
      <c r="AG17" s="126">
        <v>413939</v>
      </c>
      <c r="AH17" s="119" t="s">
        <v>201</v>
      </c>
      <c r="AI17" s="119" t="s">
        <v>201</v>
      </c>
      <c r="AJ17" s="126">
        <v>5425</v>
      </c>
      <c r="AK17" s="126">
        <v>27561</v>
      </c>
      <c r="AL17" s="126">
        <v>25121</v>
      </c>
      <c r="AM17" s="126">
        <v>0</v>
      </c>
      <c r="AN17" s="126">
        <v>0</v>
      </c>
      <c r="AO17" s="126">
        <v>39</v>
      </c>
      <c r="AP17" s="126">
        <v>96</v>
      </c>
      <c r="AQ17" s="126">
        <v>0</v>
      </c>
      <c r="AR17" s="126">
        <v>1491</v>
      </c>
      <c r="AS17" s="126">
        <v>814</v>
      </c>
      <c r="AT17" s="126">
        <v>110334</v>
      </c>
      <c r="AU17" s="126">
        <v>48061</v>
      </c>
      <c r="AV17" s="126">
        <v>181</v>
      </c>
      <c r="AW17" s="126">
        <v>112679</v>
      </c>
      <c r="AX17" s="126">
        <v>74409</v>
      </c>
      <c r="AY17" s="119" t="s">
        <v>201</v>
      </c>
      <c r="AZ17" s="126">
        <v>1598</v>
      </c>
      <c r="BA17" s="126">
        <v>1476</v>
      </c>
      <c r="BB17" s="126">
        <v>0</v>
      </c>
      <c r="BC17" s="126">
        <v>0</v>
      </c>
      <c r="BD17" s="126">
        <v>0</v>
      </c>
      <c r="BE17" s="126">
        <v>0</v>
      </c>
      <c r="BF17" s="126">
        <v>75</v>
      </c>
      <c r="BG17" s="126">
        <v>47</v>
      </c>
      <c r="BH17" s="126">
        <v>273</v>
      </c>
      <c r="BI17" s="126">
        <v>2</v>
      </c>
      <c r="BJ17" s="126">
        <v>32</v>
      </c>
      <c r="BK17" s="126">
        <v>84</v>
      </c>
      <c r="BL17" s="126">
        <v>490</v>
      </c>
      <c r="BM17" s="126">
        <v>24663</v>
      </c>
      <c r="BN17" s="126">
        <v>0</v>
      </c>
      <c r="BO17" s="126">
        <v>0</v>
      </c>
      <c r="BP17" s="126">
        <v>0</v>
      </c>
      <c r="BQ17" s="126">
        <v>0</v>
      </c>
      <c r="BR17" s="126">
        <v>0</v>
      </c>
      <c r="BS17" s="126">
        <v>0</v>
      </c>
      <c r="BT17" s="126">
        <v>0</v>
      </c>
      <c r="BU17" s="126">
        <v>0</v>
      </c>
      <c r="BV17" s="126">
        <v>0</v>
      </c>
      <c r="BW17" s="126">
        <v>60</v>
      </c>
      <c r="BX17" s="127" t="s">
        <v>201</v>
      </c>
    </row>
    <row r="18" spans="1:76" s="105" customFormat="1" ht="12.75" customHeight="1" x14ac:dyDescent="0.2">
      <c r="A18" s="128" t="s">
        <v>9</v>
      </c>
      <c r="B18" s="129" t="s">
        <v>8</v>
      </c>
      <c r="C18" s="130"/>
      <c r="D18" s="131">
        <v>733</v>
      </c>
      <c r="E18" s="131" t="s">
        <v>201</v>
      </c>
      <c r="F18" s="131">
        <v>4</v>
      </c>
      <c r="G18" s="131">
        <v>0</v>
      </c>
      <c r="H18" s="131">
        <v>2</v>
      </c>
      <c r="I18" s="131">
        <v>2</v>
      </c>
      <c r="J18" s="132">
        <v>1.8</v>
      </c>
      <c r="K18" s="133">
        <v>1.1000000000000001</v>
      </c>
      <c r="L18" s="133">
        <v>0.7</v>
      </c>
      <c r="M18" s="133">
        <v>0</v>
      </c>
      <c r="N18" s="134">
        <v>1</v>
      </c>
      <c r="O18" s="134">
        <v>266</v>
      </c>
      <c r="P18" s="134">
        <v>232</v>
      </c>
      <c r="Q18" s="134">
        <v>40</v>
      </c>
      <c r="R18" s="134">
        <v>2</v>
      </c>
      <c r="S18" s="133">
        <v>300</v>
      </c>
      <c r="T18" s="133">
        <v>75</v>
      </c>
      <c r="U18" s="133">
        <v>17247</v>
      </c>
      <c r="V18" s="134">
        <v>1533</v>
      </c>
      <c r="W18" s="134">
        <v>0</v>
      </c>
      <c r="X18" s="134">
        <v>3227</v>
      </c>
      <c r="Y18" s="134">
        <v>270977</v>
      </c>
      <c r="Z18" s="134">
        <v>203480</v>
      </c>
      <c r="AA18" s="134">
        <v>67497</v>
      </c>
      <c r="AB18" s="131" t="s">
        <v>201</v>
      </c>
      <c r="AC18" s="131" t="s">
        <v>201</v>
      </c>
      <c r="AD18" s="131" t="s">
        <v>201</v>
      </c>
      <c r="AE18" s="134">
        <v>67497</v>
      </c>
      <c r="AF18" s="134">
        <v>22703</v>
      </c>
      <c r="AG18" s="134">
        <v>266328</v>
      </c>
      <c r="AH18" s="134">
        <v>0</v>
      </c>
      <c r="AI18" s="134">
        <v>0</v>
      </c>
      <c r="AJ18" s="134">
        <v>4649</v>
      </c>
      <c r="AK18" s="134">
        <v>23028</v>
      </c>
      <c r="AL18" s="134">
        <v>21313</v>
      </c>
      <c r="AM18" s="134">
        <v>0</v>
      </c>
      <c r="AN18" s="134">
        <v>0</v>
      </c>
      <c r="AO18" s="134">
        <v>14</v>
      </c>
      <c r="AP18" s="134">
        <v>0</v>
      </c>
      <c r="AQ18" s="134">
        <v>0</v>
      </c>
      <c r="AR18" s="134">
        <v>1418</v>
      </c>
      <c r="AS18" s="134">
        <v>283</v>
      </c>
      <c r="AT18" s="134">
        <v>110034</v>
      </c>
      <c r="AU18" s="134">
        <v>48061</v>
      </c>
      <c r="AV18" s="134">
        <v>181</v>
      </c>
      <c r="AW18" s="134">
        <v>112679</v>
      </c>
      <c r="AX18" s="134">
        <v>74409</v>
      </c>
      <c r="AY18" s="131" t="s">
        <v>201</v>
      </c>
      <c r="AZ18" s="134">
        <v>1486</v>
      </c>
      <c r="BA18" s="134">
        <v>1424</v>
      </c>
      <c r="BB18" s="134">
        <v>0</v>
      </c>
      <c r="BC18" s="134">
        <v>1</v>
      </c>
      <c r="BD18" s="134">
        <v>0</v>
      </c>
      <c r="BE18" s="134">
        <v>0</v>
      </c>
      <c r="BF18" s="134">
        <v>56</v>
      </c>
      <c r="BG18" s="134">
        <v>5</v>
      </c>
      <c r="BH18" s="134">
        <v>391</v>
      </c>
      <c r="BI18" s="134">
        <v>1</v>
      </c>
      <c r="BJ18" s="134">
        <v>28</v>
      </c>
      <c r="BK18" s="134">
        <v>31</v>
      </c>
      <c r="BL18" s="134">
        <v>260</v>
      </c>
      <c r="BM18" s="134">
        <v>27802</v>
      </c>
      <c r="BN18" s="134">
        <v>0</v>
      </c>
      <c r="BO18" s="131" t="s">
        <v>201</v>
      </c>
      <c r="BP18" s="131" t="s">
        <v>201</v>
      </c>
      <c r="BQ18" s="134">
        <v>0</v>
      </c>
      <c r="BR18" s="134">
        <v>0</v>
      </c>
      <c r="BS18" s="134">
        <v>0</v>
      </c>
      <c r="BT18" s="134">
        <v>0</v>
      </c>
      <c r="BU18" s="134">
        <v>0</v>
      </c>
      <c r="BV18" s="134">
        <v>0</v>
      </c>
      <c r="BW18" s="134" t="s">
        <v>201</v>
      </c>
      <c r="BX18" s="135">
        <v>5689</v>
      </c>
    </row>
    <row r="19" spans="1:76" s="136" customFormat="1" ht="12.75" customHeight="1" x14ac:dyDescent="0.2">
      <c r="B19" s="137"/>
      <c r="C19" s="137"/>
    </row>
    <row r="20" spans="1:76" ht="12.75" customHeight="1" x14ac:dyDescent="0.2">
      <c r="A20" s="172" t="s">
        <v>6</v>
      </c>
      <c r="B20" s="186"/>
      <c r="C20" s="143"/>
    </row>
    <row r="21" spans="1:76" ht="12.75" customHeight="1" x14ac:dyDescent="0.2">
      <c r="A21" s="142" t="s">
        <v>207</v>
      </c>
      <c r="B21" s="143"/>
      <c r="C21" s="143"/>
    </row>
    <row r="22" spans="1:76" ht="12.75" customHeight="1" x14ac:dyDescent="0.2">
      <c r="A22" s="142" t="s">
        <v>4</v>
      </c>
      <c r="B22" s="143"/>
      <c r="C22" s="143"/>
    </row>
    <row r="23" spans="1:76" ht="12.75" customHeight="1" x14ac:dyDescent="0.2">
      <c r="A23" s="142"/>
      <c r="B23" s="143"/>
      <c r="C23" s="143"/>
    </row>
    <row r="24" spans="1:76" ht="18" customHeight="1" x14ac:dyDescent="0.2">
      <c r="A24" s="162" t="s">
        <v>198</v>
      </c>
      <c r="B24" s="163"/>
      <c r="C24" s="163"/>
    </row>
    <row r="25" spans="1:76" ht="18" customHeight="1" x14ac:dyDescent="0.2">
      <c r="A25" s="163"/>
      <c r="B25" s="163"/>
      <c r="C25" s="163"/>
    </row>
    <row r="26" spans="1:76" ht="12.75" customHeight="1" x14ac:dyDescent="0.2">
      <c r="A26" s="144"/>
      <c r="B26" s="144"/>
      <c r="C26" s="144"/>
    </row>
    <row r="27" spans="1:76" ht="12.75" customHeight="1" x14ac:dyDescent="0.2">
      <c r="A27" s="139" t="s">
        <v>208</v>
      </c>
      <c r="B27" s="144"/>
      <c r="C27" s="144"/>
    </row>
    <row r="28" spans="1:76" ht="12.75" customHeight="1" x14ac:dyDescent="0.2">
      <c r="A28" s="139"/>
      <c r="B28" s="144"/>
      <c r="C28" s="144"/>
    </row>
    <row r="29" spans="1:76" ht="12.75" customHeight="1" x14ac:dyDescent="0.2">
      <c r="A29" s="145" t="s">
        <v>209</v>
      </c>
      <c r="B29" s="146"/>
      <c r="C29" s="138"/>
    </row>
    <row r="30" spans="1:76" ht="12.75" customHeight="1" x14ac:dyDescent="0.2">
      <c r="A30" s="148" t="s">
        <v>210</v>
      </c>
      <c r="B30" s="148"/>
      <c r="C30" s="148"/>
    </row>
    <row r="31" spans="1:76" ht="12.75" customHeight="1" x14ac:dyDescent="0.2">
      <c r="A31" s="148"/>
      <c r="B31" s="148"/>
      <c r="C31" s="148"/>
    </row>
    <row r="32" spans="1:76" ht="12.75" customHeight="1" x14ac:dyDescent="0.2">
      <c r="A32" s="147" t="s">
        <v>211</v>
      </c>
      <c r="B32" s="138"/>
      <c r="C32" s="138"/>
    </row>
  </sheetData>
  <mergeCells count="4">
    <mergeCell ref="A24:C25"/>
    <mergeCell ref="A2:C3"/>
    <mergeCell ref="A6:A9"/>
    <mergeCell ref="A20:B20"/>
  </mergeCells>
  <conditionalFormatting sqref="D9:BX9">
    <cfRule type="cellIs" dxfId="3" priority="1" stopIfTrue="1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2"/>
  <sheetViews>
    <sheetView showGridLines="0" zoomScaleNormal="100" workbookViewId="0">
      <pane xSplit="3" ySplit="9" topLeftCell="D10" activePane="bottomRight" state="frozen"/>
      <selection sqref="A1:C2"/>
      <selection pane="topRight" sqref="A1:C2"/>
      <selection pane="bottomLeft" sqref="A1:C2"/>
      <selection pane="bottomRight"/>
    </sheetView>
  </sheetViews>
  <sheetFormatPr baseColWidth="10" defaultColWidth="12.85546875" defaultRowHeight="12.75" x14ac:dyDescent="0.2"/>
  <cols>
    <col min="1" max="1" width="12.85546875" style="76"/>
    <col min="2" max="2" width="61.42578125" style="76" customWidth="1"/>
    <col min="3" max="3" width="16.5703125" style="76" customWidth="1"/>
    <col min="4" max="75" width="12.85546875" style="76"/>
    <col min="76" max="76" width="12.85546875" style="151"/>
    <col min="77" max="16384" width="12.85546875" style="76"/>
  </cols>
  <sheetData>
    <row r="1" spans="1:76" x14ac:dyDescent="0.2">
      <c r="A1" s="150" t="s">
        <v>213</v>
      </c>
      <c r="B1" s="151"/>
      <c r="C1" s="151"/>
    </row>
    <row r="2" spans="1:76" ht="12.75" customHeight="1" x14ac:dyDescent="0.2">
      <c r="A2" s="164" t="s">
        <v>203</v>
      </c>
      <c r="B2" s="165"/>
      <c r="C2" s="166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</row>
    <row r="3" spans="1:76" ht="12.75" customHeight="1" x14ac:dyDescent="0.2">
      <c r="A3" s="167"/>
      <c r="B3" s="168"/>
      <c r="C3" s="169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</row>
    <row r="4" spans="1:76" s="88" customFormat="1" ht="87.75" customHeight="1" x14ac:dyDescent="0.2">
      <c r="A4" s="77"/>
      <c r="B4" s="78"/>
      <c r="C4" s="78"/>
      <c r="D4" s="80" t="s">
        <v>172</v>
      </c>
      <c r="E4" s="80" t="s">
        <v>171</v>
      </c>
      <c r="F4" s="80" t="s">
        <v>170</v>
      </c>
      <c r="G4" s="81" t="s">
        <v>169</v>
      </c>
      <c r="H4" s="81" t="s">
        <v>168</v>
      </c>
      <c r="I4" s="81" t="s">
        <v>167</v>
      </c>
      <c r="J4" s="80" t="s">
        <v>166</v>
      </c>
      <c r="K4" s="82" t="s">
        <v>165</v>
      </c>
      <c r="L4" s="81" t="s">
        <v>164</v>
      </c>
      <c r="M4" s="82" t="s">
        <v>163</v>
      </c>
      <c r="N4" s="83" t="s">
        <v>162</v>
      </c>
      <c r="O4" s="156" t="s">
        <v>161</v>
      </c>
      <c r="P4" s="82" t="s">
        <v>160</v>
      </c>
      <c r="Q4" s="80" t="s">
        <v>159</v>
      </c>
      <c r="R4" s="82" t="s">
        <v>158</v>
      </c>
      <c r="S4" s="80" t="s">
        <v>156</v>
      </c>
      <c r="T4" s="80" t="s">
        <v>155</v>
      </c>
      <c r="U4" s="80" t="s">
        <v>154</v>
      </c>
      <c r="V4" s="80" t="s">
        <v>153</v>
      </c>
      <c r="W4" s="80" t="s">
        <v>152</v>
      </c>
      <c r="X4" s="80" t="s">
        <v>151</v>
      </c>
      <c r="Y4" s="80" t="s">
        <v>150</v>
      </c>
      <c r="Z4" s="81" t="s">
        <v>149</v>
      </c>
      <c r="AA4" s="81" t="s">
        <v>148</v>
      </c>
      <c r="AB4" s="81" t="s">
        <v>147</v>
      </c>
      <c r="AC4" s="81" t="s">
        <v>146</v>
      </c>
      <c r="AD4" s="81" t="s">
        <v>145</v>
      </c>
      <c r="AE4" s="81" t="s">
        <v>144</v>
      </c>
      <c r="AF4" s="81" t="s">
        <v>143</v>
      </c>
      <c r="AG4" s="80" t="s">
        <v>142</v>
      </c>
      <c r="AH4" s="80" t="s">
        <v>141</v>
      </c>
      <c r="AI4" s="80" t="s">
        <v>140</v>
      </c>
      <c r="AJ4" s="80" t="s">
        <v>139</v>
      </c>
      <c r="AK4" s="80" t="s">
        <v>138</v>
      </c>
      <c r="AL4" s="81" t="s">
        <v>137</v>
      </c>
      <c r="AM4" s="81" t="s">
        <v>136</v>
      </c>
      <c r="AN4" s="81" t="s">
        <v>177</v>
      </c>
      <c r="AO4" s="81" t="s">
        <v>135</v>
      </c>
      <c r="AP4" s="81" t="s">
        <v>134</v>
      </c>
      <c r="AQ4" s="81" t="s">
        <v>133</v>
      </c>
      <c r="AR4" s="81" t="s">
        <v>132</v>
      </c>
      <c r="AS4" s="81" t="s">
        <v>131</v>
      </c>
      <c r="AT4" s="84" t="s">
        <v>178</v>
      </c>
      <c r="AU4" s="85" t="s">
        <v>179</v>
      </c>
      <c r="AV4" s="84" t="s">
        <v>180</v>
      </c>
      <c r="AW4" s="84" t="s">
        <v>181</v>
      </c>
      <c r="AX4" s="84" t="s">
        <v>182</v>
      </c>
      <c r="AY4" s="84" t="s">
        <v>183</v>
      </c>
      <c r="AZ4" s="80" t="s">
        <v>127</v>
      </c>
      <c r="BA4" s="81" t="s">
        <v>126</v>
      </c>
      <c r="BB4" s="81" t="s">
        <v>125</v>
      </c>
      <c r="BC4" s="81" t="s">
        <v>124</v>
      </c>
      <c r="BD4" s="81" t="s">
        <v>123</v>
      </c>
      <c r="BE4" s="81" t="s">
        <v>122</v>
      </c>
      <c r="BF4" s="81" t="s">
        <v>121</v>
      </c>
      <c r="BG4" s="81" t="s">
        <v>120</v>
      </c>
      <c r="BH4" s="79" t="s">
        <v>119</v>
      </c>
      <c r="BI4" s="79" t="s">
        <v>118</v>
      </c>
      <c r="BJ4" s="86" t="s">
        <v>184</v>
      </c>
      <c r="BK4" s="86" t="s">
        <v>185</v>
      </c>
      <c r="BL4" s="86" t="s">
        <v>186</v>
      </c>
      <c r="BM4" s="79" t="s">
        <v>116</v>
      </c>
      <c r="BN4" s="81" t="s">
        <v>115</v>
      </c>
      <c r="BO4" s="81" t="s">
        <v>114</v>
      </c>
      <c r="BP4" s="80" t="s">
        <v>113</v>
      </c>
      <c r="BQ4" s="80" t="s">
        <v>112</v>
      </c>
      <c r="BR4" s="81" t="s">
        <v>111</v>
      </c>
      <c r="BS4" s="81" t="s">
        <v>110</v>
      </c>
      <c r="BT4" s="81" t="s">
        <v>109</v>
      </c>
      <c r="BU4" s="81" t="s">
        <v>108</v>
      </c>
      <c r="BV4" s="80" t="s">
        <v>107</v>
      </c>
      <c r="BW4" s="80" t="s">
        <v>106</v>
      </c>
      <c r="BX4" s="87" t="s">
        <v>105</v>
      </c>
    </row>
    <row r="5" spans="1:76" s="88" customFormat="1" ht="26.25" customHeight="1" x14ac:dyDescent="0.2">
      <c r="A5" s="89"/>
      <c r="B5" s="90"/>
      <c r="C5" s="90"/>
      <c r="D5" s="91" t="s">
        <v>102</v>
      </c>
      <c r="E5" s="91" t="s">
        <v>101</v>
      </c>
      <c r="F5" s="92" t="s">
        <v>100</v>
      </c>
      <c r="G5" s="91" t="s">
        <v>99</v>
      </c>
      <c r="H5" s="91" t="s">
        <v>98</v>
      </c>
      <c r="I5" s="91" t="s">
        <v>97</v>
      </c>
      <c r="J5" s="92" t="s">
        <v>96</v>
      </c>
      <c r="K5" s="91" t="s">
        <v>95</v>
      </c>
      <c r="L5" s="91" t="s">
        <v>94</v>
      </c>
      <c r="M5" s="91" t="s">
        <v>93</v>
      </c>
      <c r="N5" s="91" t="s">
        <v>92</v>
      </c>
      <c r="O5" s="91" t="s">
        <v>91</v>
      </c>
      <c r="P5" s="91" t="s">
        <v>90</v>
      </c>
      <c r="Q5" s="92" t="s">
        <v>89</v>
      </c>
      <c r="R5" s="91" t="s">
        <v>88</v>
      </c>
      <c r="S5" s="91" t="s">
        <v>86</v>
      </c>
      <c r="T5" s="91" t="s">
        <v>85</v>
      </c>
      <c r="U5" s="91" t="s">
        <v>84</v>
      </c>
      <c r="V5" s="91" t="s">
        <v>83</v>
      </c>
      <c r="W5" s="91" t="s">
        <v>82</v>
      </c>
      <c r="X5" s="91" t="s">
        <v>81</v>
      </c>
      <c r="Y5" s="92" t="s">
        <v>80</v>
      </c>
      <c r="Z5" s="91" t="s">
        <v>79</v>
      </c>
      <c r="AA5" s="92" t="s">
        <v>78</v>
      </c>
      <c r="AB5" s="91" t="s">
        <v>77</v>
      </c>
      <c r="AC5" s="91" t="s">
        <v>76</v>
      </c>
      <c r="AD5" s="91" t="s">
        <v>75</v>
      </c>
      <c r="AE5" s="91" t="s">
        <v>74</v>
      </c>
      <c r="AF5" s="91" t="s">
        <v>73</v>
      </c>
      <c r="AG5" s="91" t="s">
        <v>72</v>
      </c>
      <c r="AH5" s="91" t="s">
        <v>71</v>
      </c>
      <c r="AI5" s="91" t="s">
        <v>70</v>
      </c>
      <c r="AJ5" s="91" t="s">
        <v>69</v>
      </c>
      <c r="AK5" s="92" t="s">
        <v>68</v>
      </c>
      <c r="AL5" s="91" t="s">
        <v>67</v>
      </c>
      <c r="AM5" s="91" t="s">
        <v>66</v>
      </c>
      <c r="AN5" s="91" t="s">
        <v>187</v>
      </c>
      <c r="AO5" s="91" t="s">
        <v>65</v>
      </c>
      <c r="AP5" s="91" t="s">
        <v>64</v>
      </c>
      <c r="AQ5" s="91" t="s">
        <v>63</v>
      </c>
      <c r="AR5" s="91" t="s">
        <v>62</v>
      </c>
      <c r="AS5" s="91" t="s">
        <v>61</v>
      </c>
      <c r="AT5" s="93" t="s">
        <v>60</v>
      </c>
      <c r="AU5" s="93" t="s">
        <v>188</v>
      </c>
      <c r="AV5" s="93" t="s">
        <v>189</v>
      </c>
      <c r="AW5" s="93" t="s">
        <v>190</v>
      </c>
      <c r="AX5" s="93" t="s">
        <v>191</v>
      </c>
      <c r="AY5" s="93" t="s">
        <v>192</v>
      </c>
      <c r="AZ5" s="92" t="s">
        <v>57</v>
      </c>
      <c r="BA5" s="91" t="s">
        <v>56</v>
      </c>
      <c r="BB5" s="91" t="s">
        <v>55</v>
      </c>
      <c r="BC5" s="91" t="s">
        <v>54</v>
      </c>
      <c r="BD5" s="91" t="s">
        <v>53</v>
      </c>
      <c r="BE5" s="91" t="s">
        <v>52</v>
      </c>
      <c r="BF5" s="91" t="s">
        <v>51</v>
      </c>
      <c r="BG5" s="91" t="s">
        <v>50</v>
      </c>
      <c r="BH5" s="92" t="s">
        <v>49</v>
      </c>
      <c r="BI5" s="91" t="s">
        <v>48</v>
      </c>
      <c r="BJ5" s="93" t="s">
        <v>47</v>
      </c>
      <c r="BK5" s="93" t="s">
        <v>193</v>
      </c>
      <c r="BL5" s="93" t="s">
        <v>194</v>
      </c>
      <c r="BM5" s="92" t="s">
        <v>46</v>
      </c>
      <c r="BN5" s="91" t="s">
        <v>45</v>
      </c>
      <c r="BO5" s="91" t="s">
        <v>44</v>
      </c>
      <c r="BP5" s="91" t="s">
        <v>43</v>
      </c>
      <c r="BQ5" s="92" t="s">
        <v>42</v>
      </c>
      <c r="BR5" s="91" t="s">
        <v>41</v>
      </c>
      <c r="BS5" s="91" t="s">
        <v>40</v>
      </c>
      <c r="BT5" s="91" t="s">
        <v>39</v>
      </c>
      <c r="BU5" s="91" t="s">
        <v>38</v>
      </c>
      <c r="BV5" s="91" t="s">
        <v>37</v>
      </c>
      <c r="BW5" s="91" t="s">
        <v>36</v>
      </c>
      <c r="BX5" s="94" t="s">
        <v>35</v>
      </c>
    </row>
    <row r="6" spans="1:76" s="100" customFormat="1" ht="12.75" customHeight="1" x14ac:dyDescent="0.2">
      <c r="A6" s="170" t="s">
        <v>32</v>
      </c>
      <c r="B6" s="95" t="s">
        <v>31</v>
      </c>
      <c r="C6" s="96"/>
      <c r="D6" s="97">
        <v>29639</v>
      </c>
      <c r="E6" s="97">
        <v>112339</v>
      </c>
      <c r="F6" s="97">
        <v>143</v>
      </c>
      <c r="G6" s="97">
        <v>27</v>
      </c>
      <c r="H6" s="97">
        <v>77</v>
      </c>
      <c r="I6" s="97">
        <v>39</v>
      </c>
      <c r="J6" s="98">
        <v>88.13</v>
      </c>
      <c r="K6" s="98">
        <v>72.089999999999989</v>
      </c>
      <c r="L6" s="98">
        <v>4.71</v>
      </c>
      <c r="M6" s="98">
        <v>11.33</v>
      </c>
      <c r="N6" s="97">
        <v>17</v>
      </c>
      <c r="O6" s="97">
        <v>8859</v>
      </c>
      <c r="P6" s="97">
        <v>6925</v>
      </c>
      <c r="Q6" s="97">
        <v>656</v>
      </c>
      <c r="R6" s="97">
        <v>113</v>
      </c>
      <c r="S6" s="98">
        <v>2138</v>
      </c>
      <c r="T6" s="98">
        <v>445.3</v>
      </c>
      <c r="U6" s="97">
        <v>557144</v>
      </c>
      <c r="V6" s="97">
        <v>76288</v>
      </c>
      <c r="W6" s="97">
        <v>0</v>
      </c>
      <c r="X6" s="97">
        <v>154058</v>
      </c>
      <c r="Y6" s="97">
        <v>9226830</v>
      </c>
      <c r="Z6" s="97">
        <v>7356867</v>
      </c>
      <c r="AA6" s="97">
        <v>1869963</v>
      </c>
      <c r="AB6" s="97">
        <v>355076</v>
      </c>
      <c r="AC6" s="97" t="s">
        <v>201</v>
      </c>
      <c r="AD6" s="97">
        <v>206397</v>
      </c>
      <c r="AE6" s="97">
        <v>1308490</v>
      </c>
      <c r="AF6" s="97">
        <v>280718</v>
      </c>
      <c r="AG6" s="97">
        <v>3790130</v>
      </c>
      <c r="AH6" s="97">
        <v>182513</v>
      </c>
      <c r="AI6" s="97">
        <v>0</v>
      </c>
      <c r="AJ6" s="97">
        <v>430641</v>
      </c>
      <c r="AK6" s="97">
        <v>737392</v>
      </c>
      <c r="AL6" s="97">
        <v>633499</v>
      </c>
      <c r="AM6" s="97">
        <v>0</v>
      </c>
      <c r="AN6" s="97">
        <v>0</v>
      </c>
      <c r="AO6" s="97">
        <v>1108</v>
      </c>
      <c r="AP6" s="97">
        <v>5370</v>
      </c>
      <c r="AQ6" s="97">
        <v>0</v>
      </c>
      <c r="AR6" s="97">
        <v>65193</v>
      </c>
      <c r="AS6" s="97">
        <v>32222</v>
      </c>
      <c r="AT6" s="97" t="s">
        <v>197</v>
      </c>
      <c r="AU6" s="97" t="s">
        <v>197</v>
      </c>
      <c r="AV6" s="97" t="s">
        <v>197</v>
      </c>
      <c r="AW6" s="97" t="s">
        <v>197</v>
      </c>
      <c r="AX6" s="97" t="s">
        <v>197</v>
      </c>
      <c r="AY6" s="97">
        <v>21435528</v>
      </c>
      <c r="AZ6" s="97">
        <v>44526</v>
      </c>
      <c r="BA6" s="97">
        <v>41097</v>
      </c>
      <c r="BB6" s="97">
        <v>0</v>
      </c>
      <c r="BC6" s="97">
        <v>8</v>
      </c>
      <c r="BD6" s="97">
        <v>67</v>
      </c>
      <c r="BE6" s="97">
        <v>0</v>
      </c>
      <c r="BF6" s="97">
        <v>1209</v>
      </c>
      <c r="BG6" s="97">
        <v>2145</v>
      </c>
      <c r="BH6" s="97">
        <v>21648</v>
      </c>
      <c r="BI6" s="97">
        <v>156</v>
      </c>
      <c r="BJ6" s="97">
        <v>286</v>
      </c>
      <c r="BK6" s="97">
        <v>318</v>
      </c>
      <c r="BL6" s="97">
        <v>4328</v>
      </c>
      <c r="BM6" s="97">
        <v>773872</v>
      </c>
      <c r="BN6" s="97">
        <v>3988</v>
      </c>
      <c r="BO6" s="97">
        <v>9688</v>
      </c>
      <c r="BP6" s="97">
        <v>149</v>
      </c>
      <c r="BQ6" s="97">
        <v>0</v>
      </c>
      <c r="BR6" s="97">
        <v>0</v>
      </c>
      <c r="BS6" s="97">
        <v>0</v>
      </c>
      <c r="BT6" s="97">
        <v>0</v>
      </c>
      <c r="BU6" s="97">
        <v>0</v>
      </c>
      <c r="BV6" s="97">
        <v>5</v>
      </c>
      <c r="BW6" s="97">
        <v>302</v>
      </c>
      <c r="BX6" s="99">
        <v>122245</v>
      </c>
    </row>
    <row r="7" spans="1:76" s="105" customFormat="1" ht="12.75" customHeight="1" x14ac:dyDescent="0.2">
      <c r="A7" s="170"/>
      <c r="B7" s="101" t="s">
        <v>30</v>
      </c>
      <c r="C7" s="102">
        <v>9</v>
      </c>
      <c r="D7" s="103">
        <v>9</v>
      </c>
      <c r="E7" s="103">
        <v>9</v>
      </c>
      <c r="F7" s="103">
        <v>9</v>
      </c>
      <c r="G7" s="103">
        <v>9</v>
      </c>
      <c r="H7" s="103">
        <v>9</v>
      </c>
      <c r="I7" s="103">
        <v>9</v>
      </c>
      <c r="J7" s="103">
        <v>9</v>
      </c>
      <c r="K7" s="103">
        <v>9</v>
      </c>
      <c r="L7" s="103">
        <v>9</v>
      </c>
      <c r="M7" s="103">
        <v>9</v>
      </c>
      <c r="N7" s="103">
        <v>9</v>
      </c>
      <c r="O7" s="103">
        <v>9</v>
      </c>
      <c r="P7" s="103">
        <v>9</v>
      </c>
      <c r="Q7" s="103">
        <v>9</v>
      </c>
      <c r="R7" s="103">
        <v>9</v>
      </c>
      <c r="S7" s="103">
        <v>9</v>
      </c>
      <c r="T7" s="103">
        <v>9</v>
      </c>
      <c r="U7" s="103">
        <v>9</v>
      </c>
      <c r="V7" s="103">
        <v>9</v>
      </c>
      <c r="W7" s="103">
        <v>9</v>
      </c>
      <c r="X7" s="103">
        <v>9</v>
      </c>
      <c r="Y7" s="103">
        <v>9</v>
      </c>
      <c r="Z7" s="103">
        <v>9</v>
      </c>
      <c r="AA7" s="103">
        <v>9</v>
      </c>
      <c r="AB7" s="103">
        <v>9</v>
      </c>
      <c r="AC7" s="103">
        <v>9</v>
      </c>
      <c r="AD7" s="103">
        <v>9</v>
      </c>
      <c r="AE7" s="103">
        <v>9</v>
      </c>
      <c r="AF7" s="103">
        <v>9</v>
      </c>
      <c r="AG7" s="103">
        <v>9</v>
      </c>
      <c r="AH7" s="103">
        <v>9</v>
      </c>
      <c r="AI7" s="103">
        <v>9</v>
      </c>
      <c r="AJ7" s="103">
        <v>9</v>
      </c>
      <c r="AK7" s="103">
        <v>9</v>
      </c>
      <c r="AL7" s="103">
        <v>9</v>
      </c>
      <c r="AM7" s="103">
        <v>9</v>
      </c>
      <c r="AN7" s="103">
        <v>9</v>
      </c>
      <c r="AO7" s="103">
        <v>9</v>
      </c>
      <c r="AP7" s="103">
        <v>9</v>
      </c>
      <c r="AQ7" s="103">
        <v>9</v>
      </c>
      <c r="AR7" s="103">
        <v>9</v>
      </c>
      <c r="AS7" s="103">
        <v>9</v>
      </c>
      <c r="AT7" s="103">
        <v>9</v>
      </c>
      <c r="AU7" s="103">
        <v>9</v>
      </c>
      <c r="AV7" s="103">
        <v>9</v>
      </c>
      <c r="AW7" s="103">
        <v>9</v>
      </c>
      <c r="AX7" s="103">
        <v>9</v>
      </c>
      <c r="AY7" s="103">
        <v>9</v>
      </c>
      <c r="AZ7" s="103">
        <v>9</v>
      </c>
      <c r="BA7" s="103">
        <v>9</v>
      </c>
      <c r="BB7" s="103">
        <v>9</v>
      </c>
      <c r="BC7" s="103">
        <v>9</v>
      </c>
      <c r="BD7" s="103">
        <v>9</v>
      </c>
      <c r="BE7" s="103">
        <v>9</v>
      </c>
      <c r="BF7" s="103">
        <v>9</v>
      </c>
      <c r="BG7" s="103">
        <v>9</v>
      </c>
      <c r="BH7" s="103">
        <v>9</v>
      </c>
      <c r="BI7" s="103">
        <v>9</v>
      </c>
      <c r="BJ7" s="103">
        <v>9</v>
      </c>
      <c r="BK7" s="103">
        <v>9</v>
      </c>
      <c r="BL7" s="103">
        <v>9</v>
      </c>
      <c r="BM7" s="103">
        <v>9</v>
      </c>
      <c r="BN7" s="103">
        <v>9</v>
      </c>
      <c r="BO7" s="103">
        <v>9</v>
      </c>
      <c r="BP7" s="103">
        <v>9</v>
      </c>
      <c r="BQ7" s="103">
        <v>9</v>
      </c>
      <c r="BR7" s="103">
        <v>9</v>
      </c>
      <c r="BS7" s="103">
        <v>9</v>
      </c>
      <c r="BT7" s="103">
        <v>9</v>
      </c>
      <c r="BU7" s="103">
        <v>9</v>
      </c>
      <c r="BV7" s="103">
        <v>9</v>
      </c>
      <c r="BW7" s="103">
        <v>9</v>
      </c>
      <c r="BX7" s="104">
        <v>9</v>
      </c>
    </row>
    <row r="8" spans="1:76" s="105" customFormat="1" ht="12.75" customHeight="1" x14ac:dyDescent="0.2">
      <c r="A8" s="170"/>
      <c r="B8" s="106" t="s">
        <v>29</v>
      </c>
      <c r="C8" s="107">
        <v>9</v>
      </c>
      <c r="D8" s="108">
        <v>9</v>
      </c>
      <c r="E8" s="108">
        <v>3</v>
      </c>
      <c r="F8" s="108">
        <v>9</v>
      </c>
      <c r="G8" s="108">
        <v>9</v>
      </c>
      <c r="H8" s="108">
        <v>9</v>
      </c>
      <c r="I8" s="108">
        <v>9</v>
      </c>
      <c r="J8" s="108">
        <v>9</v>
      </c>
      <c r="K8" s="108">
        <v>9</v>
      </c>
      <c r="L8" s="108">
        <v>9</v>
      </c>
      <c r="M8" s="108">
        <v>9</v>
      </c>
      <c r="N8" s="108">
        <v>9</v>
      </c>
      <c r="O8" s="108">
        <v>9</v>
      </c>
      <c r="P8" s="108">
        <v>9</v>
      </c>
      <c r="Q8" s="108">
        <v>9</v>
      </c>
      <c r="R8" s="108">
        <v>9</v>
      </c>
      <c r="S8" s="108">
        <v>9</v>
      </c>
      <c r="T8" s="108">
        <v>9</v>
      </c>
      <c r="U8" s="108">
        <v>9</v>
      </c>
      <c r="V8" s="108">
        <v>9</v>
      </c>
      <c r="W8" s="108">
        <v>9</v>
      </c>
      <c r="X8" s="108">
        <v>9</v>
      </c>
      <c r="Y8" s="108">
        <v>9</v>
      </c>
      <c r="Z8" s="108">
        <v>8</v>
      </c>
      <c r="AA8" s="108">
        <v>9</v>
      </c>
      <c r="AB8" s="108">
        <v>4</v>
      </c>
      <c r="AC8" s="108">
        <v>0</v>
      </c>
      <c r="AD8" s="108">
        <v>5</v>
      </c>
      <c r="AE8" s="108">
        <v>9</v>
      </c>
      <c r="AF8" s="108">
        <v>8</v>
      </c>
      <c r="AG8" s="108">
        <v>5</v>
      </c>
      <c r="AH8" s="108">
        <v>4</v>
      </c>
      <c r="AI8" s="108">
        <v>5</v>
      </c>
      <c r="AJ8" s="108">
        <v>8</v>
      </c>
      <c r="AK8" s="108">
        <v>9</v>
      </c>
      <c r="AL8" s="108">
        <v>9</v>
      </c>
      <c r="AM8" s="108">
        <v>9</v>
      </c>
      <c r="AN8" s="108">
        <v>9</v>
      </c>
      <c r="AO8" s="108">
        <v>9</v>
      </c>
      <c r="AP8" s="108">
        <v>9</v>
      </c>
      <c r="AQ8" s="108">
        <v>9</v>
      </c>
      <c r="AR8" s="108">
        <v>9</v>
      </c>
      <c r="AS8" s="108">
        <v>9</v>
      </c>
      <c r="AT8" s="108">
        <v>8</v>
      </c>
      <c r="AU8" s="108">
        <v>9</v>
      </c>
      <c r="AV8" s="108">
        <v>9</v>
      </c>
      <c r="AW8" s="108">
        <v>9</v>
      </c>
      <c r="AX8" s="108">
        <v>9</v>
      </c>
      <c r="AY8" s="108">
        <v>9</v>
      </c>
      <c r="AZ8" s="108">
        <v>9</v>
      </c>
      <c r="BA8" s="108">
        <v>9</v>
      </c>
      <c r="BB8" s="108">
        <v>8</v>
      </c>
      <c r="BC8" s="108">
        <v>9</v>
      </c>
      <c r="BD8" s="108">
        <v>8</v>
      </c>
      <c r="BE8" s="108">
        <v>9</v>
      </c>
      <c r="BF8" s="108">
        <v>8</v>
      </c>
      <c r="BG8" s="108">
        <v>8</v>
      </c>
      <c r="BH8" s="108">
        <v>7</v>
      </c>
      <c r="BI8" s="108">
        <v>9</v>
      </c>
      <c r="BJ8" s="108">
        <v>9</v>
      </c>
      <c r="BK8" s="108">
        <v>7</v>
      </c>
      <c r="BL8" s="108">
        <v>7</v>
      </c>
      <c r="BM8" s="108">
        <v>9</v>
      </c>
      <c r="BN8" s="108">
        <v>7</v>
      </c>
      <c r="BO8" s="108">
        <v>8</v>
      </c>
      <c r="BP8" s="108">
        <v>8</v>
      </c>
      <c r="BQ8" s="108">
        <v>9</v>
      </c>
      <c r="BR8" s="108">
        <v>8</v>
      </c>
      <c r="BS8" s="108">
        <v>8</v>
      </c>
      <c r="BT8" s="108">
        <v>8</v>
      </c>
      <c r="BU8" s="108">
        <v>8</v>
      </c>
      <c r="BV8" s="108">
        <v>7</v>
      </c>
      <c r="BW8" s="108">
        <v>4</v>
      </c>
      <c r="BX8" s="109">
        <v>4</v>
      </c>
    </row>
    <row r="9" spans="1:76" s="161" customFormat="1" ht="12.75" customHeight="1" x14ac:dyDescent="0.25">
      <c r="A9" s="171"/>
      <c r="B9" s="158" t="s">
        <v>28</v>
      </c>
      <c r="C9" s="159">
        <v>1</v>
      </c>
      <c r="D9" s="110">
        <v>1</v>
      </c>
      <c r="E9" s="110">
        <v>0.33333333333333331</v>
      </c>
      <c r="F9" s="110">
        <v>1</v>
      </c>
      <c r="G9" s="110">
        <v>1</v>
      </c>
      <c r="H9" s="110">
        <v>1</v>
      </c>
      <c r="I9" s="110">
        <v>1</v>
      </c>
      <c r="J9" s="110">
        <v>1</v>
      </c>
      <c r="K9" s="110">
        <v>1</v>
      </c>
      <c r="L9" s="110">
        <v>1</v>
      </c>
      <c r="M9" s="110">
        <v>1</v>
      </c>
      <c r="N9" s="110">
        <v>1</v>
      </c>
      <c r="O9" s="110">
        <v>1</v>
      </c>
      <c r="P9" s="110">
        <v>1</v>
      </c>
      <c r="Q9" s="110">
        <v>1</v>
      </c>
      <c r="R9" s="110">
        <v>1</v>
      </c>
      <c r="S9" s="110">
        <v>1</v>
      </c>
      <c r="T9" s="110">
        <v>1</v>
      </c>
      <c r="U9" s="110">
        <v>1</v>
      </c>
      <c r="V9" s="110">
        <v>1</v>
      </c>
      <c r="W9" s="110">
        <v>1</v>
      </c>
      <c r="X9" s="110">
        <v>1</v>
      </c>
      <c r="Y9" s="110">
        <v>1</v>
      </c>
      <c r="Z9" s="110">
        <v>0.88888888888888884</v>
      </c>
      <c r="AA9" s="110">
        <v>1</v>
      </c>
      <c r="AB9" s="110">
        <v>0.44444444444444442</v>
      </c>
      <c r="AC9" s="110">
        <v>0</v>
      </c>
      <c r="AD9" s="110">
        <v>0.55555555555555558</v>
      </c>
      <c r="AE9" s="110">
        <v>1</v>
      </c>
      <c r="AF9" s="110">
        <v>0.88888888888888884</v>
      </c>
      <c r="AG9" s="110">
        <v>0.55555555555555558</v>
      </c>
      <c r="AH9" s="110">
        <v>0.44444444444444442</v>
      </c>
      <c r="AI9" s="110">
        <v>0.55555555555555558</v>
      </c>
      <c r="AJ9" s="110">
        <v>0.88888888888888884</v>
      </c>
      <c r="AK9" s="110">
        <v>1</v>
      </c>
      <c r="AL9" s="110">
        <v>1</v>
      </c>
      <c r="AM9" s="110">
        <v>1</v>
      </c>
      <c r="AN9" s="110">
        <v>1</v>
      </c>
      <c r="AO9" s="110">
        <v>1</v>
      </c>
      <c r="AP9" s="110">
        <v>1</v>
      </c>
      <c r="AQ9" s="110">
        <v>1</v>
      </c>
      <c r="AR9" s="110">
        <v>1</v>
      </c>
      <c r="AS9" s="110">
        <v>1</v>
      </c>
      <c r="AT9" s="110">
        <v>0.88888888888888884</v>
      </c>
      <c r="AU9" s="110">
        <v>1</v>
      </c>
      <c r="AV9" s="110">
        <v>1</v>
      </c>
      <c r="AW9" s="110">
        <v>1</v>
      </c>
      <c r="AX9" s="110">
        <v>1</v>
      </c>
      <c r="AY9" s="110">
        <v>1</v>
      </c>
      <c r="AZ9" s="110">
        <v>1</v>
      </c>
      <c r="BA9" s="110">
        <v>1</v>
      </c>
      <c r="BB9" s="110">
        <v>0.88888888888888884</v>
      </c>
      <c r="BC9" s="110">
        <v>1</v>
      </c>
      <c r="BD9" s="110">
        <v>0.88888888888888884</v>
      </c>
      <c r="BE9" s="110">
        <v>1</v>
      </c>
      <c r="BF9" s="110">
        <v>0.88888888888888884</v>
      </c>
      <c r="BG9" s="110">
        <v>0.88888888888888884</v>
      </c>
      <c r="BH9" s="110">
        <v>0.77777777777777779</v>
      </c>
      <c r="BI9" s="110">
        <v>1</v>
      </c>
      <c r="BJ9" s="110">
        <v>1</v>
      </c>
      <c r="BK9" s="110">
        <v>0.77777777777777779</v>
      </c>
      <c r="BL9" s="110">
        <v>0.77777777777777779</v>
      </c>
      <c r="BM9" s="110">
        <v>1</v>
      </c>
      <c r="BN9" s="110">
        <v>0.77777777777777779</v>
      </c>
      <c r="BO9" s="110">
        <v>0.88888888888888884</v>
      </c>
      <c r="BP9" s="110">
        <v>0.88888888888888884</v>
      </c>
      <c r="BQ9" s="110">
        <v>1</v>
      </c>
      <c r="BR9" s="110">
        <v>0.88888888888888884</v>
      </c>
      <c r="BS9" s="110">
        <v>0.88888888888888884</v>
      </c>
      <c r="BT9" s="110">
        <v>0.88888888888888884</v>
      </c>
      <c r="BU9" s="110">
        <v>0.88888888888888884</v>
      </c>
      <c r="BV9" s="110">
        <v>0.77777777777777779</v>
      </c>
      <c r="BW9" s="110">
        <v>0.44444444444444442</v>
      </c>
      <c r="BX9" s="111">
        <v>0.44444444444444442</v>
      </c>
    </row>
    <row r="10" spans="1:76" s="105" customFormat="1" ht="12.75" customHeight="1" x14ac:dyDescent="0.2">
      <c r="A10" s="112" t="s">
        <v>27</v>
      </c>
      <c r="B10" s="113" t="s">
        <v>205</v>
      </c>
      <c r="C10" s="114"/>
      <c r="D10" s="115">
        <v>5826</v>
      </c>
      <c r="E10" s="115">
        <v>15763</v>
      </c>
      <c r="F10" s="115">
        <v>27</v>
      </c>
      <c r="G10" s="115">
        <v>7</v>
      </c>
      <c r="H10" s="115">
        <v>14</v>
      </c>
      <c r="I10" s="115">
        <v>6</v>
      </c>
      <c r="J10" s="116">
        <v>18</v>
      </c>
      <c r="K10" s="117">
        <v>13</v>
      </c>
      <c r="L10" s="117">
        <v>2</v>
      </c>
      <c r="M10" s="117">
        <v>3</v>
      </c>
      <c r="N10" s="118">
        <v>1</v>
      </c>
      <c r="O10" s="118">
        <v>1017</v>
      </c>
      <c r="P10" s="118">
        <v>436</v>
      </c>
      <c r="Q10" s="118">
        <v>42</v>
      </c>
      <c r="R10" s="118">
        <v>13</v>
      </c>
      <c r="S10" s="117">
        <v>235</v>
      </c>
      <c r="T10" s="117">
        <v>37.5</v>
      </c>
      <c r="U10" s="117">
        <v>0</v>
      </c>
      <c r="V10" s="118">
        <v>21314</v>
      </c>
      <c r="W10" s="118">
        <v>0</v>
      </c>
      <c r="X10" s="118">
        <v>47017</v>
      </c>
      <c r="Y10" s="118">
        <v>2374882</v>
      </c>
      <c r="Z10" s="118">
        <v>2021365</v>
      </c>
      <c r="AA10" s="118">
        <v>353517</v>
      </c>
      <c r="AB10" s="118">
        <v>148796</v>
      </c>
      <c r="AC10" s="118" t="s">
        <v>7</v>
      </c>
      <c r="AD10" s="118">
        <v>53703</v>
      </c>
      <c r="AE10" s="118">
        <v>151018</v>
      </c>
      <c r="AF10" s="118">
        <v>0</v>
      </c>
      <c r="AG10" s="118">
        <v>300200</v>
      </c>
      <c r="AH10" s="118">
        <v>0</v>
      </c>
      <c r="AI10" s="118">
        <v>0</v>
      </c>
      <c r="AJ10" s="118">
        <v>347444</v>
      </c>
      <c r="AK10" s="118">
        <v>66275</v>
      </c>
      <c r="AL10" s="118">
        <v>58113</v>
      </c>
      <c r="AM10" s="118">
        <v>0</v>
      </c>
      <c r="AN10" s="118">
        <v>0</v>
      </c>
      <c r="AO10" s="118">
        <v>0</v>
      </c>
      <c r="AP10" s="118">
        <v>65</v>
      </c>
      <c r="AQ10" s="118">
        <v>0</v>
      </c>
      <c r="AR10" s="118">
        <v>6182</v>
      </c>
      <c r="AS10" s="118">
        <v>1915</v>
      </c>
      <c r="AT10" s="118">
        <v>0</v>
      </c>
      <c r="AU10" s="118">
        <v>0</v>
      </c>
      <c r="AV10" s="118">
        <v>0</v>
      </c>
      <c r="AW10" s="118">
        <v>0</v>
      </c>
      <c r="AX10" s="118">
        <v>0</v>
      </c>
      <c r="AY10" s="118">
        <v>0</v>
      </c>
      <c r="AZ10" s="118">
        <v>4132</v>
      </c>
      <c r="BA10" s="118">
        <v>3640</v>
      </c>
      <c r="BB10" s="118">
        <v>0</v>
      </c>
      <c r="BC10" s="118">
        <v>0</v>
      </c>
      <c r="BD10" s="118">
        <v>1</v>
      </c>
      <c r="BE10" s="118">
        <v>0</v>
      </c>
      <c r="BF10" s="118">
        <v>297</v>
      </c>
      <c r="BG10" s="118">
        <v>194</v>
      </c>
      <c r="BH10" s="118">
        <v>2442</v>
      </c>
      <c r="BI10" s="118">
        <v>10</v>
      </c>
      <c r="BJ10" s="118">
        <v>15</v>
      </c>
      <c r="BK10" s="118" t="s">
        <v>7</v>
      </c>
      <c r="BL10" s="118" t="s">
        <v>7</v>
      </c>
      <c r="BM10" s="118">
        <v>130609</v>
      </c>
      <c r="BN10" s="118">
        <v>2053</v>
      </c>
      <c r="BO10" s="118">
        <v>0</v>
      </c>
      <c r="BP10" s="118">
        <v>0</v>
      </c>
      <c r="BQ10" s="118">
        <v>0</v>
      </c>
      <c r="BR10" s="118">
        <v>0</v>
      </c>
      <c r="BS10" s="118">
        <v>0</v>
      </c>
      <c r="BT10" s="118">
        <v>0</v>
      </c>
      <c r="BU10" s="118">
        <v>0</v>
      </c>
      <c r="BV10" s="118">
        <v>0</v>
      </c>
      <c r="BW10" s="118" t="s">
        <v>7</v>
      </c>
      <c r="BX10" s="120">
        <v>71687</v>
      </c>
    </row>
    <row r="11" spans="1:76" s="105" customFormat="1" ht="12.75" customHeight="1" x14ac:dyDescent="0.2">
      <c r="A11" s="121" t="s">
        <v>25</v>
      </c>
      <c r="B11" s="122" t="s">
        <v>24</v>
      </c>
      <c r="C11" s="123"/>
      <c r="D11" s="119">
        <v>2900</v>
      </c>
      <c r="E11" s="119" t="s">
        <v>7</v>
      </c>
      <c r="F11" s="119">
        <v>24</v>
      </c>
      <c r="G11" s="119">
        <v>2</v>
      </c>
      <c r="H11" s="119">
        <v>13</v>
      </c>
      <c r="I11" s="119">
        <v>9</v>
      </c>
      <c r="J11" s="124">
        <v>12.7</v>
      </c>
      <c r="K11" s="125">
        <v>11.7</v>
      </c>
      <c r="L11" s="125">
        <v>0</v>
      </c>
      <c r="M11" s="125">
        <v>1</v>
      </c>
      <c r="N11" s="126">
        <v>1</v>
      </c>
      <c r="O11" s="126">
        <v>1339</v>
      </c>
      <c r="P11" s="126">
        <v>923</v>
      </c>
      <c r="Q11" s="126">
        <v>29</v>
      </c>
      <c r="R11" s="126">
        <v>7</v>
      </c>
      <c r="S11" s="125">
        <v>230</v>
      </c>
      <c r="T11" s="125">
        <v>38</v>
      </c>
      <c r="U11" s="125">
        <v>85290</v>
      </c>
      <c r="V11" s="126">
        <v>3065</v>
      </c>
      <c r="W11" s="126">
        <v>0</v>
      </c>
      <c r="X11" s="126">
        <v>0</v>
      </c>
      <c r="Y11" s="126">
        <v>208100</v>
      </c>
      <c r="Z11" s="126" t="s">
        <v>7</v>
      </c>
      <c r="AA11" s="126">
        <v>208100</v>
      </c>
      <c r="AB11" s="126" t="s">
        <v>7</v>
      </c>
      <c r="AC11" s="126" t="s">
        <v>7</v>
      </c>
      <c r="AD11" s="126" t="s">
        <v>7</v>
      </c>
      <c r="AE11" s="126">
        <v>208100</v>
      </c>
      <c r="AF11" s="126">
        <v>34700</v>
      </c>
      <c r="AG11" s="126" t="s">
        <v>7</v>
      </c>
      <c r="AH11" s="126" t="s">
        <v>7</v>
      </c>
      <c r="AI11" s="126" t="s">
        <v>7</v>
      </c>
      <c r="AJ11" s="126">
        <v>1500</v>
      </c>
      <c r="AK11" s="126">
        <v>87779</v>
      </c>
      <c r="AL11" s="126">
        <v>69080</v>
      </c>
      <c r="AM11" s="126">
        <v>0</v>
      </c>
      <c r="AN11" s="126">
        <v>0</v>
      </c>
      <c r="AO11" s="126">
        <v>371</v>
      </c>
      <c r="AP11" s="126">
        <v>1740</v>
      </c>
      <c r="AQ11" s="126">
        <v>0</v>
      </c>
      <c r="AR11" s="126">
        <v>7733</v>
      </c>
      <c r="AS11" s="126">
        <v>8855</v>
      </c>
      <c r="AT11" s="126">
        <v>1563</v>
      </c>
      <c r="AU11" s="126">
        <v>1561</v>
      </c>
      <c r="AV11" s="126">
        <v>11</v>
      </c>
      <c r="AW11" s="126">
        <v>7587</v>
      </c>
      <c r="AX11" s="126">
        <v>1373</v>
      </c>
      <c r="AY11" s="126">
        <v>0</v>
      </c>
      <c r="AZ11" s="126">
        <v>9933</v>
      </c>
      <c r="BA11" s="126">
        <v>9266</v>
      </c>
      <c r="BB11" s="126">
        <v>0</v>
      </c>
      <c r="BC11" s="126">
        <v>0</v>
      </c>
      <c r="BD11" s="126">
        <v>66</v>
      </c>
      <c r="BE11" s="126">
        <v>0</v>
      </c>
      <c r="BF11" s="126">
        <v>167</v>
      </c>
      <c r="BG11" s="126">
        <v>434</v>
      </c>
      <c r="BH11" s="126">
        <v>6089</v>
      </c>
      <c r="BI11" s="126">
        <v>6</v>
      </c>
      <c r="BJ11" s="126">
        <v>24</v>
      </c>
      <c r="BK11" s="126">
        <v>50</v>
      </c>
      <c r="BL11" s="126">
        <v>410</v>
      </c>
      <c r="BM11" s="126">
        <v>119200</v>
      </c>
      <c r="BN11" s="126">
        <v>0</v>
      </c>
      <c r="BO11" s="126">
        <v>0</v>
      </c>
      <c r="BP11" s="126">
        <v>0</v>
      </c>
      <c r="BQ11" s="126">
        <v>0</v>
      </c>
      <c r="BR11" s="126">
        <v>0</v>
      </c>
      <c r="BS11" s="126">
        <v>0</v>
      </c>
      <c r="BT11" s="126">
        <v>0</v>
      </c>
      <c r="BU11" s="126">
        <v>0</v>
      </c>
      <c r="BV11" s="126">
        <v>0</v>
      </c>
      <c r="BW11" s="126" t="s">
        <v>7</v>
      </c>
      <c r="BX11" s="127" t="s">
        <v>7</v>
      </c>
    </row>
    <row r="12" spans="1:76" s="105" customFormat="1" ht="12.75" customHeight="1" x14ac:dyDescent="0.2">
      <c r="A12" s="121" t="s">
        <v>23</v>
      </c>
      <c r="B12" s="122" t="s">
        <v>204</v>
      </c>
      <c r="C12" s="123"/>
      <c r="D12" s="119">
        <v>760</v>
      </c>
      <c r="E12" s="119" t="s">
        <v>7</v>
      </c>
      <c r="F12" s="119">
        <v>4</v>
      </c>
      <c r="G12" s="119">
        <v>1</v>
      </c>
      <c r="H12" s="119">
        <v>2</v>
      </c>
      <c r="I12" s="119">
        <v>1</v>
      </c>
      <c r="J12" s="124">
        <v>3.1</v>
      </c>
      <c r="K12" s="125">
        <v>1.9</v>
      </c>
      <c r="L12" s="125">
        <v>0.2</v>
      </c>
      <c r="M12" s="125">
        <v>1</v>
      </c>
      <c r="N12" s="126">
        <v>1</v>
      </c>
      <c r="O12" s="126">
        <v>450</v>
      </c>
      <c r="P12" s="126">
        <v>410</v>
      </c>
      <c r="Q12" s="126">
        <v>60</v>
      </c>
      <c r="R12" s="126">
        <v>6</v>
      </c>
      <c r="S12" s="125">
        <v>230</v>
      </c>
      <c r="T12" s="125">
        <v>45</v>
      </c>
      <c r="U12" s="125">
        <v>45000</v>
      </c>
      <c r="V12" s="126">
        <v>8100</v>
      </c>
      <c r="W12" s="126">
        <v>0</v>
      </c>
      <c r="X12" s="126">
        <v>3200</v>
      </c>
      <c r="Y12" s="126">
        <v>278840</v>
      </c>
      <c r="Z12" s="126">
        <v>219840</v>
      </c>
      <c r="AA12" s="126">
        <v>59000</v>
      </c>
      <c r="AB12" s="126">
        <v>6000</v>
      </c>
      <c r="AC12" s="126" t="s">
        <v>7</v>
      </c>
      <c r="AD12" s="126" t="s">
        <v>7</v>
      </c>
      <c r="AE12" s="126">
        <v>53000</v>
      </c>
      <c r="AF12" s="126">
        <v>5000</v>
      </c>
      <c r="AG12" s="126" t="s">
        <v>7</v>
      </c>
      <c r="AH12" s="126" t="s">
        <v>7</v>
      </c>
      <c r="AI12" s="126" t="s">
        <v>7</v>
      </c>
      <c r="AJ12" s="126">
        <v>5000</v>
      </c>
      <c r="AK12" s="126">
        <v>47400</v>
      </c>
      <c r="AL12" s="126">
        <v>43397</v>
      </c>
      <c r="AM12" s="126">
        <v>0</v>
      </c>
      <c r="AN12" s="126">
        <v>0</v>
      </c>
      <c r="AO12" s="126">
        <v>3</v>
      </c>
      <c r="AP12" s="126">
        <v>0</v>
      </c>
      <c r="AQ12" s="126">
        <v>0</v>
      </c>
      <c r="AR12" s="126">
        <v>1900</v>
      </c>
      <c r="AS12" s="126">
        <v>2100</v>
      </c>
      <c r="AT12" s="126">
        <v>70</v>
      </c>
      <c r="AU12" s="126">
        <v>5</v>
      </c>
      <c r="AV12" s="126">
        <v>0</v>
      </c>
      <c r="AW12" s="126">
        <v>527</v>
      </c>
      <c r="AX12" s="126">
        <v>5</v>
      </c>
      <c r="AY12" s="126">
        <v>5</v>
      </c>
      <c r="AZ12" s="126">
        <v>2670</v>
      </c>
      <c r="BA12" s="126">
        <v>2500</v>
      </c>
      <c r="BB12" s="126">
        <v>0</v>
      </c>
      <c r="BC12" s="126">
        <v>0</v>
      </c>
      <c r="BD12" s="126">
        <v>0</v>
      </c>
      <c r="BE12" s="126">
        <v>0</v>
      </c>
      <c r="BF12" s="126">
        <v>120</v>
      </c>
      <c r="BG12" s="126">
        <v>50</v>
      </c>
      <c r="BH12" s="126">
        <v>300</v>
      </c>
      <c r="BI12" s="126">
        <v>4</v>
      </c>
      <c r="BJ12" s="126">
        <v>15</v>
      </c>
      <c r="BK12" s="126">
        <v>20</v>
      </c>
      <c r="BL12" s="126">
        <v>180</v>
      </c>
      <c r="BM12" s="126">
        <v>35000</v>
      </c>
      <c r="BN12" s="126">
        <v>1875</v>
      </c>
      <c r="BO12" s="126">
        <v>400</v>
      </c>
      <c r="BP12" s="126">
        <v>20</v>
      </c>
      <c r="BQ12" s="126">
        <v>0</v>
      </c>
      <c r="BR12" s="126">
        <v>0</v>
      </c>
      <c r="BS12" s="126">
        <v>0</v>
      </c>
      <c r="BT12" s="126">
        <v>0</v>
      </c>
      <c r="BU12" s="126">
        <v>0</v>
      </c>
      <c r="BV12" s="126">
        <v>5</v>
      </c>
      <c r="BW12" s="126">
        <v>60</v>
      </c>
      <c r="BX12" s="127" t="s">
        <v>7</v>
      </c>
    </row>
    <row r="13" spans="1:76" s="105" customFormat="1" ht="12.75" customHeight="1" x14ac:dyDescent="0.2">
      <c r="A13" s="121" t="s">
        <v>21</v>
      </c>
      <c r="B13" s="122" t="s">
        <v>195</v>
      </c>
      <c r="C13" s="123"/>
      <c r="D13" s="119">
        <v>5419</v>
      </c>
      <c r="E13" s="119" t="s">
        <v>7</v>
      </c>
      <c r="F13" s="119">
        <v>25</v>
      </c>
      <c r="G13" s="119">
        <v>5</v>
      </c>
      <c r="H13" s="119">
        <v>11</v>
      </c>
      <c r="I13" s="119">
        <v>9</v>
      </c>
      <c r="J13" s="124">
        <v>14.9</v>
      </c>
      <c r="K13" s="125">
        <v>12.9</v>
      </c>
      <c r="L13" s="125">
        <v>0</v>
      </c>
      <c r="M13" s="125">
        <v>2</v>
      </c>
      <c r="N13" s="126">
        <v>6</v>
      </c>
      <c r="O13" s="126">
        <v>1242</v>
      </c>
      <c r="P13" s="126">
        <v>1099</v>
      </c>
      <c r="Q13" s="126">
        <v>53</v>
      </c>
      <c r="R13" s="126">
        <v>14</v>
      </c>
      <c r="S13" s="125">
        <v>234</v>
      </c>
      <c r="T13" s="125">
        <v>45</v>
      </c>
      <c r="U13" s="125">
        <v>155096</v>
      </c>
      <c r="V13" s="126">
        <v>11062</v>
      </c>
      <c r="W13" s="126">
        <v>0</v>
      </c>
      <c r="X13" s="126">
        <v>15491</v>
      </c>
      <c r="Y13" s="126">
        <v>1887477</v>
      </c>
      <c r="Z13" s="126">
        <v>1543681</v>
      </c>
      <c r="AA13" s="126">
        <v>343796</v>
      </c>
      <c r="AB13" s="126" t="s">
        <v>7</v>
      </c>
      <c r="AC13" s="126" t="s">
        <v>7</v>
      </c>
      <c r="AD13" s="126" t="s">
        <v>7</v>
      </c>
      <c r="AE13" s="126">
        <v>343796</v>
      </c>
      <c r="AF13" s="126">
        <v>137796</v>
      </c>
      <c r="AG13" s="126" t="s">
        <v>7</v>
      </c>
      <c r="AH13" s="126" t="s">
        <v>7</v>
      </c>
      <c r="AI13" s="126" t="s">
        <v>7</v>
      </c>
      <c r="AJ13" s="126" t="s">
        <v>7</v>
      </c>
      <c r="AK13" s="126">
        <v>158304</v>
      </c>
      <c r="AL13" s="126">
        <v>134876</v>
      </c>
      <c r="AM13" s="126">
        <v>0</v>
      </c>
      <c r="AN13" s="126">
        <v>0</v>
      </c>
      <c r="AO13" s="126">
        <v>0</v>
      </c>
      <c r="AP13" s="126">
        <v>0</v>
      </c>
      <c r="AQ13" s="126">
        <v>0</v>
      </c>
      <c r="AR13" s="126">
        <v>15664</v>
      </c>
      <c r="AS13" s="126">
        <v>7764</v>
      </c>
      <c r="AT13" s="126">
        <v>76139</v>
      </c>
      <c r="AU13" s="126">
        <v>5814</v>
      </c>
      <c r="AV13" s="126">
        <v>28</v>
      </c>
      <c r="AW13" s="126">
        <v>199894</v>
      </c>
      <c r="AX13" s="126">
        <v>26068</v>
      </c>
      <c r="AY13" s="126">
        <v>21434116</v>
      </c>
      <c r="AZ13" s="126">
        <v>9373</v>
      </c>
      <c r="BA13" s="126">
        <v>8402</v>
      </c>
      <c r="BB13" s="126">
        <v>0</v>
      </c>
      <c r="BC13" s="126">
        <v>0</v>
      </c>
      <c r="BD13" s="126">
        <v>0</v>
      </c>
      <c r="BE13" s="126">
        <v>0</v>
      </c>
      <c r="BF13" s="126">
        <v>239</v>
      </c>
      <c r="BG13" s="126">
        <v>732</v>
      </c>
      <c r="BH13" s="126">
        <v>647</v>
      </c>
      <c r="BI13" s="126">
        <v>28</v>
      </c>
      <c r="BJ13" s="126">
        <v>38</v>
      </c>
      <c r="BK13" s="126">
        <v>30</v>
      </c>
      <c r="BL13" s="126">
        <v>805</v>
      </c>
      <c r="BM13" s="126">
        <v>97596</v>
      </c>
      <c r="BN13" s="126">
        <v>60</v>
      </c>
      <c r="BO13" s="126">
        <v>152</v>
      </c>
      <c r="BP13" s="126">
        <v>69</v>
      </c>
      <c r="BQ13" s="126">
        <v>0</v>
      </c>
      <c r="BR13" s="126" t="s">
        <v>7</v>
      </c>
      <c r="BS13" s="126" t="s">
        <v>7</v>
      </c>
      <c r="BT13" s="126" t="s">
        <v>7</v>
      </c>
      <c r="BU13" s="126" t="s">
        <v>7</v>
      </c>
      <c r="BV13" s="126" t="s">
        <v>7</v>
      </c>
      <c r="BW13" s="126" t="s">
        <v>7</v>
      </c>
      <c r="BX13" s="127">
        <v>6836</v>
      </c>
    </row>
    <row r="14" spans="1:76" s="105" customFormat="1" ht="12.75" customHeight="1" x14ac:dyDescent="0.2">
      <c r="A14" s="121" t="s">
        <v>19</v>
      </c>
      <c r="B14" s="122" t="s">
        <v>196</v>
      </c>
      <c r="C14" s="123"/>
      <c r="D14" s="119">
        <v>3105</v>
      </c>
      <c r="E14" s="119">
        <v>73762</v>
      </c>
      <c r="F14" s="119">
        <v>18</v>
      </c>
      <c r="G14" s="119">
        <v>4</v>
      </c>
      <c r="H14" s="119">
        <v>7</v>
      </c>
      <c r="I14" s="119">
        <v>7</v>
      </c>
      <c r="J14" s="124">
        <v>10.47</v>
      </c>
      <c r="K14" s="125">
        <v>9.94</v>
      </c>
      <c r="L14" s="125">
        <v>0.2</v>
      </c>
      <c r="M14" s="125">
        <v>0.33</v>
      </c>
      <c r="N14" s="126">
        <v>1</v>
      </c>
      <c r="O14" s="126">
        <v>1528</v>
      </c>
      <c r="P14" s="126">
        <v>1343</v>
      </c>
      <c r="Q14" s="126">
        <v>211</v>
      </c>
      <c r="R14" s="126">
        <v>37</v>
      </c>
      <c r="S14" s="125">
        <v>228</v>
      </c>
      <c r="T14" s="125">
        <v>60</v>
      </c>
      <c r="U14" s="125">
        <v>89778</v>
      </c>
      <c r="V14" s="126">
        <v>16056</v>
      </c>
      <c r="W14" s="126">
        <v>0</v>
      </c>
      <c r="X14" s="126">
        <v>27963</v>
      </c>
      <c r="Y14" s="126">
        <v>1356577</v>
      </c>
      <c r="Z14" s="126">
        <v>1128000</v>
      </c>
      <c r="AA14" s="126">
        <v>228577</v>
      </c>
      <c r="AB14" s="126" t="s">
        <v>7</v>
      </c>
      <c r="AC14" s="126" t="s">
        <v>7</v>
      </c>
      <c r="AD14" s="126">
        <v>43393</v>
      </c>
      <c r="AE14" s="126">
        <v>185184</v>
      </c>
      <c r="AF14" s="126">
        <v>50294</v>
      </c>
      <c r="AG14" s="126" t="s">
        <v>7</v>
      </c>
      <c r="AH14" s="126" t="s">
        <v>7</v>
      </c>
      <c r="AI14" s="126">
        <v>0</v>
      </c>
      <c r="AJ14" s="126">
        <v>20500</v>
      </c>
      <c r="AK14" s="126">
        <v>133797</v>
      </c>
      <c r="AL14" s="126">
        <v>112271</v>
      </c>
      <c r="AM14" s="126">
        <v>0</v>
      </c>
      <c r="AN14" s="126">
        <v>0</v>
      </c>
      <c r="AO14" s="126">
        <v>0</v>
      </c>
      <c r="AP14" s="126">
        <v>2096</v>
      </c>
      <c r="AQ14" s="126">
        <v>0</v>
      </c>
      <c r="AR14" s="126">
        <v>16423</v>
      </c>
      <c r="AS14" s="126">
        <v>3007</v>
      </c>
      <c r="AT14" s="126" t="s">
        <v>7</v>
      </c>
      <c r="AU14" s="126">
        <v>5258</v>
      </c>
      <c r="AV14" s="126">
        <v>31</v>
      </c>
      <c r="AW14" s="126">
        <v>62982</v>
      </c>
      <c r="AX14" s="126">
        <v>13214</v>
      </c>
      <c r="AY14" s="126">
        <v>0</v>
      </c>
      <c r="AZ14" s="126">
        <v>5428</v>
      </c>
      <c r="BA14" s="126">
        <v>5428</v>
      </c>
      <c r="BB14" s="126" t="s">
        <v>7</v>
      </c>
      <c r="BC14" s="126">
        <v>0</v>
      </c>
      <c r="BD14" s="126" t="s">
        <v>7</v>
      </c>
      <c r="BE14" s="126">
        <v>0</v>
      </c>
      <c r="BF14" s="126" t="s">
        <v>7</v>
      </c>
      <c r="BG14" s="126" t="s">
        <v>7</v>
      </c>
      <c r="BH14" s="126">
        <v>3526</v>
      </c>
      <c r="BI14" s="126">
        <v>36</v>
      </c>
      <c r="BJ14" s="126">
        <v>84</v>
      </c>
      <c r="BK14" s="126">
        <v>92</v>
      </c>
      <c r="BL14" s="126">
        <v>1556</v>
      </c>
      <c r="BM14" s="126">
        <v>116909</v>
      </c>
      <c r="BN14" s="126" t="s">
        <v>7</v>
      </c>
      <c r="BO14" s="126">
        <v>617</v>
      </c>
      <c r="BP14" s="126">
        <v>60</v>
      </c>
      <c r="BQ14" s="126">
        <v>0</v>
      </c>
      <c r="BR14" s="126">
        <v>0</v>
      </c>
      <c r="BS14" s="126">
        <v>0</v>
      </c>
      <c r="BT14" s="126">
        <v>0</v>
      </c>
      <c r="BU14" s="126">
        <v>0</v>
      </c>
      <c r="BV14" s="126" t="s">
        <v>7</v>
      </c>
      <c r="BW14" s="126">
        <v>168</v>
      </c>
      <c r="BX14" s="127" t="s">
        <v>7</v>
      </c>
    </row>
    <row r="15" spans="1:76" s="105" customFormat="1" ht="12.75" customHeight="1" x14ac:dyDescent="0.2">
      <c r="A15" s="121" t="s">
        <v>17</v>
      </c>
      <c r="B15" s="122" t="s">
        <v>16</v>
      </c>
      <c r="C15" s="123"/>
      <c r="D15" s="119">
        <v>4168</v>
      </c>
      <c r="E15" s="119">
        <v>22814</v>
      </c>
      <c r="F15" s="119">
        <v>9</v>
      </c>
      <c r="G15" s="119">
        <v>1</v>
      </c>
      <c r="H15" s="119">
        <v>7</v>
      </c>
      <c r="I15" s="119">
        <v>1</v>
      </c>
      <c r="J15" s="124">
        <v>5.9</v>
      </c>
      <c r="K15" s="125">
        <v>4.5</v>
      </c>
      <c r="L15" s="125">
        <v>0.4</v>
      </c>
      <c r="M15" s="125">
        <v>1</v>
      </c>
      <c r="N15" s="126">
        <v>1</v>
      </c>
      <c r="O15" s="126">
        <v>734</v>
      </c>
      <c r="P15" s="126">
        <v>647</v>
      </c>
      <c r="Q15" s="126">
        <v>65</v>
      </c>
      <c r="R15" s="126">
        <v>7</v>
      </c>
      <c r="S15" s="125">
        <v>229</v>
      </c>
      <c r="T15" s="125">
        <v>47.5</v>
      </c>
      <c r="U15" s="125">
        <v>36893</v>
      </c>
      <c r="V15" s="126">
        <v>895</v>
      </c>
      <c r="W15" s="126">
        <v>0</v>
      </c>
      <c r="X15" s="126">
        <v>3064</v>
      </c>
      <c r="Y15" s="126">
        <v>537503</v>
      </c>
      <c r="Z15" s="126">
        <v>404895</v>
      </c>
      <c r="AA15" s="126">
        <v>132608</v>
      </c>
      <c r="AB15" s="126">
        <v>16463</v>
      </c>
      <c r="AC15" s="126" t="s">
        <v>7</v>
      </c>
      <c r="AD15" s="126">
        <v>32921</v>
      </c>
      <c r="AE15" s="126">
        <v>83224</v>
      </c>
      <c r="AF15" s="126" t="s">
        <v>7</v>
      </c>
      <c r="AG15" s="126">
        <v>967000</v>
      </c>
      <c r="AH15" s="126">
        <v>152513</v>
      </c>
      <c r="AI15" s="126">
        <v>0</v>
      </c>
      <c r="AJ15" s="126">
        <v>23629</v>
      </c>
      <c r="AK15" s="126">
        <v>39590</v>
      </c>
      <c r="AL15" s="126">
        <v>34223</v>
      </c>
      <c r="AM15" s="126">
        <v>0</v>
      </c>
      <c r="AN15" s="126">
        <v>0</v>
      </c>
      <c r="AO15" s="126">
        <v>11</v>
      </c>
      <c r="AP15" s="126">
        <v>0</v>
      </c>
      <c r="AQ15" s="126">
        <v>0</v>
      </c>
      <c r="AR15" s="126">
        <v>3795</v>
      </c>
      <c r="AS15" s="126">
        <v>1561</v>
      </c>
      <c r="AT15" s="126">
        <v>102015</v>
      </c>
      <c r="AU15" s="126">
        <v>43141</v>
      </c>
      <c r="AV15" s="126">
        <v>186</v>
      </c>
      <c r="AW15" s="126">
        <v>97145</v>
      </c>
      <c r="AX15" s="126">
        <v>66466</v>
      </c>
      <c r="AY15" s="126">
        <v>469</v>
      </c>
      <c r="AZ15" s="126">
        <v>2555</v>
      </c>
      <c r="BA15" s="126">
        <v>2176</v>
      </c>
      <c r="BB15" s="126">
        <v>0</v>
      </c>
      <c r="BC15" s="126">
        <v>1</v>
      </c>
      <c r="BD15" s="126">
        <v>0</v>
      </c>
      <c r="BE15" s="126">
        <v>0</v>
      </c>
      <c r="BF15" s="126">
        <v>232</v>
      </c>
      <c r="BG15" s="126">
        <v>146</v>
      </c>
      <c r="BH15" s="126" t="s">
        <v>7</v>
      </c>
      <c r="BI15" s="126">
        <v>24</v>
      </c>
      <c r="BJ15" s="126">
        <v>20</v>
      </c>
      <c r="BK15" s="126">
        <v>30</v>
      </c>
      <c r="BL15" s="126">
        <v>632</v>
      </c>
      <c r="BM15" s="126">
        <v>97054</v>
      </c>
      <c r="BN15" s="126">
        <v>0</v>
      </c>
      <c r="BO15" s="126">
        <v>0</v>
      </c>
      <c r="BP15" s="126">
        <v>0</v>
      </c>
      <c r="BQ15" s="126">
        <v>0</v>
      </c>
      <c r="BR15" s="126">
        <v>0</v>
      </c>
      <c r="BS15" s="126">
        <v>0</v>
      </c>
      <c r="BT15" s="126">
        <v>0</v>
      </c>
      <c r="BU15" s="126">
        <v>0</v>
      </c>
      <c r="BV15" s="126">
        <v>0</v>
      </c>
      <c r="BW15" s="126">
        <v>24</v>
      </c>
      <c r="BX15" s="127">
        <v>37589</v>
      </c>
    </row>
    <row r="16" spans="1:76" s="105" customFormat="1" ht="12.75" customHeight="1" x14ac:dyDescent="0.2">
      <c r="A16" s="121" t="s">
        <v>15</v>
      </c>
      <c r="B16" s="122" t="s">
        <v>200</v>
      </c>
      <c r="C16" s="123"/>
      <c r="D16" s="119">
        <v>6020</v>
      </c>
      <c r="E16" s="119" t="s">
        <v>7</v>
      </c>
      <c r="F16" s="119">
        <v>28</v>
      </c>
      <c r="G16" s="119">
        <v>7</v>
      </c>
      <c r="H16" s="119">
        <v>18</v>
      </c>
      <c r="I16" s="119">
        <v>3</v>
      </c>
      <c r="J16" s="124">
        <v>18.600000000000001</v>
      </c>
      <c r="K16" s="125">
        <v>14.6</v>
      </c>
      <c r="L16" s="125">
        <v>1</v>
      </c>
      <c r="M16" s="125">
        <v>3</v>
      </c>
      <c r="N16" s="126">
        <v>3</v>
      </c>
      <c r="O16" s="126">
        <v>1909</v>
      </c>
      <c r="P16" s="126">
        <v>1489</v>
      </c>
      <c r="Q16" s="126">
        <v>110</v>
      </c>
      <c r="R16" s="126">
        <v>17</v>
      </c>
      <c r="S16" s="125">
        <v>215</v>
      </c>
      <c r="T16" s="125">
        <v>42.3</v>
      </c>
      <c r="U16" s="125">
        <v>103014</v>
      </c>
      <c r="V16" s="126">
        <v>12653</v>
      </c>
      <c r="W16" s="126">
        <v>0</v>
      </c>
      <c r="X16" s="126">
        <v>54060</v>
      </c>
      <c r="Y16" s="126">
        <v>1913644</v>
      </c>
      <c r="Z16" s="126">
        <v>1532687</v>
      </c>
      <c r="AA16" s="126">
        <v>380957</v>
      </c>
      <c r="AB16" s="126">
        <v>183817</v>
      </c>
      <c r="AC16" s="126" t="s">
        <v>7</v>
      </c>
      <c r="AD16" s="126">
        <v>35525</v>
      </c>
      <c r="AE16" s="126">
        <v>161615</v>
      </c>
      <c r="AF16" s="126">
        <v>29912</v>
      </c>
      <c r="AG16" s="126">
        <v>1857818</v>
      </c>
      <c r="AH16" s="126">
        <v>30000</v>
      </c>
      <c r="AI16" s="126">
        <v>0</v>
      </c>
      <c r="AJ16" s="126">
        <v>25826</v>
      </c>
      <c r="AK16" s="126">
        <v>157074</v>
      </c>
      <c r="AL16" s="126">
        <v>138419</v>
      </c>
      <c r="AM16" s="126">
        <v>0</v>
      </c>
      <c r="AN16" s="126">
        <v>0</v>
      </c>
      <c r="AO16" s="126">
        <v>669</v>
      </c>
      <c r="AP16" s="126">
        <v>1373</v>
      </c>
      <c r="AQ16" s="126">
        <v>0</v>
      </c>
      <c r="AR16" s="126">
        <v>10637</v>
      </c>
      <c r="AS16" s="126">
        <v>5976</v>
      </c>
      <c r="AT16" s="126">
        <v>47</v>
      </c>
      <c r="AU16" s="126">
        <v>24</v>
      </c>
      <c r="AV16" s="126">
        <v>11</v>
      </c>
      <c r="AW16" s="126">
        <v>1720</v>
      </c>
      <c r="AX16" s="126">
        <v>1146</v>
      </c>
      <c r="AY16" s="126">
        <v>0</v>
      </c>
      <c r="AZ16" s="126">
        <v>6745</v>
      </c>
      <c r="BA16" s="126">
        <v>6219</v>
      </c>
      <c r="BB16" s="126">
        <v>0</v>
      </c>
      <c r="BC16" s="126">
        <v>0</v>
      </c>
      <c r="BD16" s="126">
        <v>0</v>
      </c>
      <c r="BE16" s="126">
        <v>0</v>
      </c>
      <c r="BF16" s="126">
        <v>0</v>
      </c>
      <c r="BG16" s="126">
        <v>526</v>
      </c>
      <c r="BH16" s="126">
        <v>8494</v>
      </c>
      <c r="BI16" s="126">
        <v>42</v>
      </c>
      <c r="BJ16" s="126">
        <v>37</v>
      </c>
      <c r="BK16" s="126" t="s">
        <v>7</v>
      </c>
      <c r="BL16" s="126" t="s">
        <v>7</v>
      </c>
      <c r="BM16" s="126">
        <v>122676</v>
      </c>
      <c r="BN16" s="126" t="s">
        <v>7</v>
      </c>
      <c r="BO16" s="126">
        <v>8519</v>
      </c>
      <c r="BP16" s="126">
        <v>0</v>
      </c>
      <c r="BQ16" s="126">
        <v>0</v>
      </c>
      <c r="BR16" s="126">
        <v>0</v>
      </c>
      <c r="BS16" s="126">
        <v>0</v>
      </c>
      <c r="BT16" s="126">
        <v>0</v>
      </c>
      <c r="BU16" s="126">
        <v>0</v>
      </c>
      <c r="BV16" s="126">
        <v>0</v>
      </c>
      <c r="BW16" s="126" t="s">
        <v>7</v>
      </c>
      <c r="BX16" s="127" t="s">
        <v>7</v>
      </c>
    </row>
    <row r="17" spans="1:76" s="105" customFormat="1" ht="12.75" customHeight="1" x14ac:dyDescent="0.2">
      <c r="A17" s="121" t="s">
        <v>13</v>
      </c>
      <c r="B17" s="122" t="s">
        <v>12</v>
      </c>
      <c r="C17" s="123"/>
      <c r="D17" s="119">
        <v>710</v>
      </c>
      <c r="E17" s="119" t="s">
        <v>7</v>
      </c>
      <c r="F17" s="119">
        <v>4</v>
      </c>
      <c r="G17" s="119">
        <v>0</v>
      </c>
      <c r="H17" s="119">
        <v>3</v>
      </c>
      <c r="I17" s="119">
        <v>1</v>
      </c>
      <c r="J17" s="124">
        <v>2.56</v>
      </c>
      <c r="K17" s="125">
        <v>2.4500000000000002</v>
      </c>
      <c r="L17" s="125">
        <v>0.11</v>
      </c>
      <c r="M17" s="125">
        <v>0</v>
      </c>
      <c r="N17" s="126">
        <v>2</v>
      </c>
      <c r="O17" s="126">
        <v>374</v>
      </c>
      <c r="P17" s="126">
        <v>346</v>
      </c>
      <c r="Q17" s="126">
        <v>46</v>
      </c>
      <c r="R17" s="126">
        <v>10</v>
      </c>
      <c r="S17" s="125">
        <v>237</v>
      </c>
      <c r="T17" s="125">
        <v>55</v>
      </c>
      <c r="U17" s="125">
        <v>24281</v>
      </c>
      <c r="V17" s="126">
        <v>1913</v>
      </c>
      <c r="W17" s="126">
        <v>0</v>
      </c>
      <c r="X17" s="126">
        <v>220</v>
      </c>
      <c r="Y17" s="126">
        <v>386076</v>
      </c>
      <c r="Z17" s="126">
        <v>288886</v>
      </c>
      <c r="AA17" s="126">
        <v>97190</v>
      </c>
      <c r="AB17" s="126" t="s">
        <v>7</v>
      </c>
      <c r="AC17" s="126" t="s">
        <v>7</v>
      </c>
      <c r="AD17" s="126">
        <v>40855</v>
      </c>
      <c r="AE17" s="126">
        <v>56335</v>
      </c>
      <c r="AF17" s="126">
        <v>1471</v>
      </c>
      <c r="AG17" s="126">
        <v>384878</v>
      </c>
      <c r="AH17" s="126" t="s">
        <v>7</v>
      </c>
      <c r="AI17" s="126" t="s">
        <v>7</v>
      </c>
      <c r="AJ17" s="126">
        <v>3245</v>
      </c>
      <c r="AK17" s="126">
        <v>25240</v>
      </c>
      <c r="AL17" s="126">
        <v>22874</v>
      </c>
      <c r="AM17" s="126">
        <v>0</v>
      </c>
      <c r="AN17" s="126">
        <v>0</v>
      </c>
      <c r="AO17" s="126">
        <v>39</v>
      </c>
      <c r="AP17" s="126">
        <v>96</v>
      </c>
      <c r="AQ17" s="126">
        <v>0</v>
      </c>
      <c r="AR17" s="126">
        <v>1467</v>
      </c>
      <c r="AS17" s="126">
        <v>764</v>
      </c>
      <c r="AT17" s="126">
        <v>102015</v>
      </c>
      <c r="AU17" s="126">
        <v>43141</v>
      </c>
      <c r="AV17" s="126">
        <v>186</v>
      </c>
      <c r="AW17" s="126">
        <v>97145</v>
      </c>
      <c r="AX17" s="126">
        <v>66466</v>
      </c>
      <c r="AY17" s="126">
        <v>469</v>
      </c>
      <c r="AZ17" s="126">
        <v>1736</v>
      </c>
      <c r="BA17" s="126">
        <v>1619</v>
      </c>
      <c r="BB17" s="126">
        <v>0</v>
      </c>
      <c r="BC17" s="126">
        <v>0</v>
      </c>
      <c r="BD17" s="126">
        <v>0</v>
      </c>
      <c r="BE17" s="126">
        <v>0</v>
      </c>
      <c r="BF17" s="126">
        <v>73</v>
      </c>
      <c r="BG17" s="126">
        <v>44</v>
      </c>
      <c r="BH17" s="126">
        <v>150</v>
      </c>
      <c r="BI17" s="126">
        <v>5</v>
      </c>
      <c r="BJ17" s="126">
        <v>28</v>
      </c>
      <c r="BK17" s="126">
        <v>68</v>
      </c>
      <c r="BL17" s="126">
        <v>450</v>
      </c>
      <c r="BM17" s="126">
        <v>28339</v>
      </c>
      <c r="BN17" s="126">
        <v>0</v>
      </c>
      <c r="BO17" s="126">
        <v>0</v>
      </c>
      <c r="BP17" s="126">
        <v>0</v>
      </c>
      <c r="BQ17" s="126">
        <v>0</v>
      </c>
      <c r="BR17" s="126">
        <v>0</v>
      </c>
      <c r="BS17" s="126">
        <v>0</v>
      </c>
      <c r="BT17" s="126">
        <v>0</v>
      </c>
      <c r="BU17" s="126">
        <v>0</v>
      </c>
      <c r="BV17" s="126">
        <v>0</v>
      </c>
      <c r="BW17" s="126">
        <v>50</v>
      </c>
      <c r="BX17" s="127" t="s">
        <v>7</v>
      </c>
    </row>
    <row r="18" spans="1:76" s="105" customFormat="1" ht="12.75" customHeight="1" x14ac:dyDescent="0.2">
      <c r="A18" s="128" t="s">
        <v>9</v>
      </c>
      <c r="B18" s="129" t="s">
        <v>8</v>
      </c>
      <c r="C18" s="130"/>
      <c r="D18" s="131">
        <v>731</v>
      </c>
      <c r="E18" s="131" t="s">
        <v>7</v>
      </c>
      <c r="F18" s="131">
        <v>4</v>
      </c>
      <c r="G18" s="131">
        <v>0</v>
      </c>
      <c r="H18" s="131">
        <v>2</v>
      </c>
      <c r="I18" s="131">
        <v>2</v>
      </c>
      <c r="J18" s="132">
        <v>1.9</v>
      </c>
      <c r="K18" s="133">
        <v>1.1000000000000001</v>
      </c>
      <c r="L18" s="133">
        <v>0.8</v>
      </c>
      <c r="M18" s="133">
        <v>0</v>
      </c>
      <c r="N18" s="134">
        <v>1</v>
      </c>
      <c r="O18" s="134">
        <v>266</v>
      </c>
      <c r="P18" s="134">
        <v>232</v>
      </c>
      <c r="Q18" s="134">
        <v>40</v>
      </c>
      <c r="R18" s="134">
        <v>2</v>
      </c>
      <c r="S18" s="133">
        <v>300</v>
      </c>
      <c r="T18" s="133">
        <v>75</v>
      </c>
      <c r="U18" s="133">
        <v>17792</v>
      </c>
      <c r="V18" s="134">
        <v>1230</v>
      </c>
      <c r="W18" s="134">
        <v>0</v>
      </c>
      <c r="X18" s="134">
        <v>3043</v>
      </c>
      <c r="Y18" s="134">
        <v>283731</v>
      </c>
      <c r="Z18" s="134">
        <v>217513</v>
      </c>
      <c r="AA18" s="134">
        <v>66218</v>
      </c>
      <c r="AB18" s="134" t="s">
        <v>7</v>
      </c>
      <c r="AC18" s="134" t="s">
        <v>7</v>
      </c>
      <c r="AD18" s="134" t="s">
        <v>7</v>
      </c>
      <c r="AE18" s="134">
        <v>66218</v>
      </c>
      <c r="AF18" s="134">
        <v>21545</v>
      </c>
      <c r="AG18" s="134">
        <v>280234</v>
      </c>
      <c r="AH18" s="134">
        <v>0</v>
      </c>
      <c r="AI18" s="134">
        <v>0</v>
      </c>
      <c r="AJ18" s="134">
        <v>3497</v>
      </c>
      <c r="AK18" s="134">
        <v>21933</v>
      </c>
      <c r="AL18" s="134">
        <v>20246</v>
      </c>
      <c r="AM18" s="134">
        <v>0</v>
      </c>
      <c r="AN18" s="134">
        <v>0</v>
      </c>
      <c r="AO18" s="134">
        <v>15</v>
      </c>
      <c r="AP18" s="134">
        <v>0</v>
      </c>
      <c r="AQ18" s="134">
        <v>0</v>
      </c>
      <c r="AR18" s="134">
        <v>1392</v>
      </c>
      <c r="AS18" s="134">
        <v>280</v>
      </c>
      <c r="AT18" s="134">
        <v>102015</v>
      </c>
      <c r="AU18" s="134">
        <v>43141</v>
      </c>
      <c r="AV18" s="134">
        <v>186</v>
      </c>
      <c r="AW18" s="134">
        <v>97145</v>
      </c>
      <c r="AX18" s="134">
        <v>66466</v>
      </c>
      <c r="AY18" s="134">
        <v>469</v>
      </c>
      <c r="AZ18" s="134">
        <v>1954</v>
      </c>
      <c r="BA18" s="134">
        <v>1847</v>
      </c>
      <c r="BB18" s="134">
        <v>0</v>
      </c>
      <c r="BC18" s="134">
        <v>7</v>
      </c>
      <c r="BD18" s="134">
        <v>0</v>
      </c>
      <c r="BE18" s="134">
        <v>0</v>
      </c>
      <c r="BF18" s="134">
        <v>81</v>
      </c>
      <c r="BG18" s="134">
        <v>19</v>
      </c>
      <c r="BH18" s="134" t="s">
        <v>7</v>
      </c>
      <c r="BI18" s="134">
        <v>1</v>
      </c>
      <c r="BJ18" s="134">
        <v>25</v>
      </c>
      <c r="BK18" s="134">
        <v>28</v>
      </c>
      <c r="BL18" s="134">
        <v>295</v>
      </c>
      <c r="BM18" s="134">
        <v>26489</v>
      </c>
      <c r="BN18" s="134">
        <v>0</v>
      </c>
      <c r="BO18" s="134" t="s">
        <v>7</v>
      </c>
      <c r="BP18" s="134" t="s">
        <v>7</v>
      </c>
      <c r="BQ18" s="134">
        <v>0</v>
      </c>
      <c r="BR18" s="134">
        <v>0</v>
      </c>
      <c r="BS18" s="134">
        <v>0</v>
      </c>
      <c r="BT18" s="134">
        <v>0</v>
      </c>
      <c r="BU18" s="134">
        <v>0</v>
      </c>
      <c r="BV18" s="134">
        <v>0</v>
      </c>
      <c r="BW18" s="134" t="s">
        <v>7</v>
      </c>
      <c r="BX18" s="135">
        <v>6133</v>
      </c>
    </row>
    <row r="19" spans="1:76" s="136" customFormat="1" ht="12.75" customHeight="1" x14ac:dyDescent="0.2">
      <c r="B19" s="137"/>
      <c r="C19" s="137"/>
      <c r="BX19" s="105"/>
    </row>
    <row r="20" spans="1:76" s="136" customFormat="1" ht="12.75" customHeight="1" x14ac:dyDescent="0.2">
      <c r="A20" s="172" t="s">
        <v>6</v>
      </c>
      <c r="B20" s="186"/>
      <c r="C20" s="152"/>
      <c r="BX20" s="105"/>
    </row>
    <row r="21" spans="1:76" s="136" customFormat="1" ht="12.75" customHeight="1" x14ac:dyDescent="0.2">
      <c r="A21" s="187" t="s">
        <v>207</v>
      </c>
      <c r="B21" s="187"/>
      <c r="C21" s="153"/>
      <c r="BX21" s="105"/>
    </row>
    <row r="22" spans="1:76" s="153" customFormat="1" ht="12.75" customHeight="1" x14ac:dyDescent="0.2">
      <c r="A22" s="187" t="s">
        <v>4</v>
      </c>
      <c r="B22" s="187"/>
    </row>
    <row r="23" spans="1:76" s="153" customFormat="1" ht="12.75" customHeight="1" x14ac:dyDescent="0.2">
      <c r="A23" s="187"/>
      <c r="B23" s="187"/>
    </row>
    <row r="24" spans="1:76" s="153" customFormat="1" ht="18" customHeight="1" x14ac:dyDescent="0.2">
      <c r="A24" s="162" t="s">
        <v>198</v>
      </c>
      <c r="B24" s="163"/>
      <c r="C24" s="163"/>
    </row>
    <row r="25" spans="1:76" s="136" customFormat="1" ht="18" customHeight="1" x14ac:dyDescent="0.2">
      <c r="A25" s="163"/>
      <c r="B25" s="163"/>
      <c r="C25" s="163"/>
      <c r="BX25" s="105"/>
    </row>
    <row r="26" spans="1:76" s="136" customFormat="1" ht="12.75" customHeight="1" x14ac:dyDescent="0.2">
      <c r="BX26" s="105"/>
    </row>
    <row r="27" spans="1:76" s="136" customFormat="1" ht="12.75" customHeight="1" x14ac:dyDescent="0.2">
      <c r="A27" s="145" t="s">
        <v>208</v>
      </c>
    </row>
    <row r="28" spans="1:76" s="136" customFormat="1" ht="12.75" customHeight="1" x14ac:dyDescent="0.2">
      <c r="A28" s="139"/>
    </row>
    <row r="29" spans="1:76" ht="12.75" customHeight="1" x14ac:dyDescent="0.2">
      <c r="A29" s="145" t="s">
        <v>209</v>
      </c>
    </row>
    <row r="30" spans="1:76" ht="12.75" customHeight="1" x14ac:dyDescent="0.2">
      <c r="A30" s="149" t="s">
        <v>210</v>
      </c>
    </row>
    <row r="31" spans="1:76" ht="12.75" customHeight="1" x14ac:dyDescent="0.2">
      <c r="A31" s="149"/>
    </row>
    <row r="32" spans="1:76" ht="12.75" customHeight="1" x14ac:dyDescent="0.2">
      <c r="A32" s="147" t="s">
        <v>211</v>
      </c>
    </row>
  </sheetData>
  <mergeCells count="4">
    <mergeCell ref="A2:C3"/>
    <mergeCell ref="A6:A9"/>
    <mergeCell ref="A24:C25"/>
    <mergeCell ref="A20:B20"/>
  </mergeCells>
  <conditionalFormatting sqref="D9:BX9">
    <cfRule type="cellIs" dxfId="2" priority="1" stopIfTrue="1" operator="lessThan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2"/>
  <sheetViews>
    <sheetView showGridLines="0" zoomScaleNormal="100" workbookViewId="0">
      <pane xSplit="3" ySplit="9" topLeftCell="D10" activePane="bottomRight" state="frozen"/>
      <selection sqref="A1:C2"/>
      <selection pane="topRight" sqref="A1:C2"/>
      <selection pane="bottomLeft" sqref="A1:C2"/>
      <selection pane="bottomRight"/>
    </sheetView>
  </sheetViews>
  <sheetFormatPr baseColWidth="10" defaultColWidth="12.85546875" defaultRowHeight="12.75" x14ac:dyDescent="0.2"/>
  <cols>
    <col min="1" max="1" width="12.85546875" style="1"/>
    <col min="2" max="2" width="61.42578125" style="1" customWidth="1"/>
    <col min="3" max="3" width="16.5703125" style="1" customWidth="1"/>
    <col min="4" max="16384" width="12.85546875" style="1"/>
  </cols>
  <sheetData>
    <row r="1" spans="1:76" x14ac:dyDescent="0.2">
      <c r="A1" s="150" t="s">
        <v>213</v>
      </c>
      <c r="B1" s="7"/>
      <c r="C1" s="7"/>
    </row>
    <row r="2" spans="1:76" x14ac:dyDescent="0.2">
      <c r="A2" s="174" t="s">
        <v>199</v>
      </c>
      <c r="B2" s="165"/>
      <c r="C2" s="166"/>
    </row>
    <row r="3" spans="1:76" ht="12.75" customHeight="1" x14ac:dyDescent="0.25">
      <c r="A3" s="167"/>
      <c r="B3" s="168"/>
      <c r="C3" s="16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spans="1:76" s="49" customFormat="1" ht="87.75" customHeight="1" x14ac:dyDescent="0.2">
      <c r="A4" s="77"/>
      <c r="B4" s="78"/>
      <c r="C4" s="78"/>
      <c r="D4" s="80" t="s">
        <v>172</v>
      </c>
      <c r="E4" s="80" t="s">
        <v>171</v>
      </c>
      <c r="F4" s="80" t="s">
        <v>170</v>
      </c>
      <c r="G4" s="81" t="s">
        <v>169</v>
      </c>
      <c r="H4" s="81" t="s">
        <v>168</v>
      </c>
      <c r="I4" s="81" t="s">
        <v>167</v>
      </c>
      <c r="J4" s="80" t="s">
        <v>166</v>
      </c>
      <c r="K4" s="82" t="s">
        <v>165</v>
      </c>
      <c r="L4" s="81" t="s">
        <v>164</v>
      </c>
      <c r="M4" s="82" t="s">
        <v>163</v>
      </c>
      <c r="N4" s="83" t="s">
        <v>162</v>
      </c>
      <c r="O4" s="156" t="s">
        <v>161</v>
      </c>
      <c r="P4" s="82" t="s">
        <v>160</v>
      </c>
      <c r="Q4" s="80" t="s">
        <v>159</v>
      </c>
      <c r="R4" s="82" t="s">
        <v>158</v>
      </c>
      <c r="S4" s="80" t="s">
        <v>156</v>
      </c>
      <c r="T4" s="80" t="s">
        <v>155</v>
      </c>
      <c r="U4" s="80" t="s">
        <v>154</v>
      </c>
      <c r="V4" s="80" t="s">
        <v>153</v>
      </c>
      <c r="W4" s="80" t="s">
        <v>152</v>
      </c>
      <c r="X4" s="80" t="s">
        <v>151</v>
      </c>
      <c r="Y4" s="80" t="s">
        <v>150</v>
      </c>
      <c r="Z4" s="81" t="s">
        <v>149</v>
      </c>
      <c r="AA4" s="81" t="s">
        <v>148</v>
      </c>
      <c r="AB4" s="81" t="s">
        <v>147</v>
      </c>
      <c r="AC4" s="81" t="s">
        <v>146</v>
      </c>
      <c r="AD4" s="81" t="s">
        <v>145</v>
      </c>
      <c r="AE4" s="81" t="s">
        <v>144</v>
      </c>
      <c r="AF4" s="81" t="s">
        <v>143</v>
      </c>
      <c r="AG4" s="80" t="s">
        <v>142</v>
      </c>
      <c r="AH4" s="80" t="s">
        <v>141</v>
      </c>
      <c r="AI4" s="80" t="s">
        <v>140</v>
      </c>
      <c r="AJ4" s="80" t="s">
        <v>139</v>
      </c>
      <c r="AK4" s="80" t="s">
        <v>138</v>
      </c>
      <c r="AL4" s="81" t="s">
        <v>137</v>
      </c>
      <c r="AM4" s="81" t="s">
        <v>136</v>
      </c>
      <c r="AN4" s="81" t="s">
        <v>177</v>
      </c>
      <c r="AO4" s="81" t="s">
        <v>135</v>
      </c>
      <c r="AP4" s="81" t="s">
        <v>134</v>
      </c>
      <c r="AQ4" s="81" t="s">
        <v>133</v>
      </c>
      <c r="AR4" s="81" t="s">
        <v>132</v>
      </c>
      <c r="AS4" s="81" t="s">
        <v>131</v>
      </c>
      <c r="AT4" s="84" t="s">
        <v>178</v>
      </c>
      <c r="AU4" s="85" t="s">
        <v>179</v>
      </c>
      <c r="AV4" s="84" t="s">
        <v>180</v>
      </c>
      <c r="AW4" s="84" t="s">
        <v>181</v>
      </c>
      <c r="AX4" s="84" t="s">
        <v>182</v>
      </c>
      <c r="AY4" s="84" t="s">
        <v>183</v>
      </c>
      <c r="AZ4" s="80" t="s">
        <v>127</v>
      </c>
      <c r="BA4" s="81" t="s">
        <v>126</v>
      </c>
      <c r="BB4" s="81" t="s">
        <v>125</v>
      </c>
      <c r="BC4" s="81" t="s">
        <v>124</v>
      </c>
      <c r="BD4" s="81" t="s">
        <v>123</v>
      </c>
      <c r="BE4" s="81" t="s">
        <v>122</v>
      </c>
      <c r="BF4" s="81" t="s">
        <v>121</v>
      </c>
      <c r="BG4" s="81" t="s">
        <v>120</v>
      </c>
      <c r="BH4" s="79" t="s">
        <v>119</v>
      </c>
      <c r="BI4" s="79" t="s">
        <v>118</v>
      </c>
      <c r="BJ4" s="86" t="s">
        <v>184</v>
      </c>
      <c r="BK4" s="86" t="s">
        <v>185</v>
      </c>
      <c r="BL4" s="86" t="s">
        <v>186</v>
      </c>
      <c r="BM4" s="79" t="s">
        <v>116</v>
      </c>
      <c r="BN4" s="81" t="s">
        <v>115</v>
      </c>
      <c r="BO4" s="81" t="s">
        <v>114</v>
      </c>
      <c r="BP4" s="80" t="s">
        <v>113</v>
      </c>
      <c r="BQ4" s="80" t="s">
        <v>112</v>
      </c>
      <c r="BR4" s="81" t="s">
        <v>111</v>
      </c>
      <c r="BS4" s="81" t="s">
        <v>110</v>
      </c>
      <c r="BT4" s="81" t="s">
        <v>109</v>
      </c>
      <c r="BU4" s="81" t="s">
        <v>108</v>
      </c>
      <c r="BV4" s="80" t="s">
        <v>107</v>
      </c>
      <c r="BW4" s="80" t="s">
        <v>106</v>
      </c>
      <c r="BX4" s="87" t="s">
        <v>105</v>
      </c>
    </row>
    <row r="5" spans="1:76" s="49" customFormat="1" ht="26.25" customHeight="1" x14ac:dyDescent="0.2">
      <c r="A5" s="89"/>
      <c r="B5" s="90"/>
      <c r="C5" s="90"/>
      <c r="D5" s="91" t="s">
        <v>102</v>
      </c>
      <c r="E5" s="91" t="s">
        <v>101</v>
      </c>
      <c r="F5" s="92" t="s">
        <v>100</v>
      </c>
      <c r="G5" s="91" t="s">
        <v>99</v>
      </c>
      <c r="H5" s="91" t="s">
        <v>98</v>
      </c>
      <c r="I5" s="91" t="s">
        <v>97</v>
      </c>
      <c r="J5" s="92" t="s">
        <v>96</v>
      </c>
      <c r="K5" s="91" t="s">
        <v>95</v>
      </c>
      <c r="L5" s="91" t="s">
        <v>94</v>
      </c>
      <c r="M5" s="91" t="s">
        <v>93</v>
      </c>
      <c r="N5" s="91" t="s">
        <v>92</v>
      </c>
      <c r="O5" s="91" t="s">
        <v>91</v>
      </c>
      <c r="P5" s="91" t="s">
        <v>90</v>
      </c>
      <c r="Q5" s="92" t="s">
        <v>89</v>
      </c>
      <c r="R5" s="91" t="s">
        <v>88</v>
      </c>
      <c r="S5" s="91" t="s">
        <v>86</v>
      </c>
      <c r="T5" s="91" t="s">
        <v>85</v>
      </c>
      <c r="U5" s="91" t="s">
        <v>84</v>
      </c>
      <c r="V5" s="91" t="s">
        <v>83</v>
      </c>
      <c r="W5" s="91" t="s">
        <v>82</v>
      </c>
      <c r="X5" s="91" t="s">
        <v>81</v>
      </c>
      <c r="Y5" s="92" t="s">
        <v>80</v>
      </c>
      <c r="Z5" s="91" t="s">
        <v>79</v>
      </c>
      <c r="AA5" s="92" t="s">
        <v>78</v>
      </c>
      <c r="AB5" s="91" t="s">
        <v>77</v>
      </c>
      <c r="AC5" s="91" t="s">
        <v>76</v>
      </c>
      <c r="AD5" s="91" t="s">
        <v>75</v>
      </c>
      <c r="AE5" s="91" t="s">
        <v>74</v>
      </c>
      <c r="AF5" s="91" t="s">
        <v>73</v>
      </c>
      <c r="AG5" s="91" t="s">
        <v>72</v>
      </c>
      <c r="AH5" s="91" t="s">
        <v>71</v>
      </c>
      <c r="AI5" s="91" t="s">
        <v>70</v>
      </c>
      <c r="AJ5" s="91" t="s">
        <v>69</v>
      </c>
      <c r="AK5" s="92" t="s">
        <v>68</v>
      </c>
      <c r="AL5" s="91" t="s">
        <v>67</v>
      </c>
      <c r="AM5" s="91" t="s">
        <v>66</v>
      </c>
      <c r="AN5" s="91" t="s">
        <v>187</v>
      </c>
      <c r="AO5" s="91" t="s">
        <v>65</v>
      </c>
      <c r="AP5" s="91" t="s">
        <v>64</v>
      </c>
      <c r="AQ5" s="91" t="s">
        <v>63</v>
      </c>
      <c r="AR5" s="91" t="s">
        <v>62</v>
      </c>
      <c r="AS5" s="91" t="s">
        <v>61</v>
      </c>
      <c r="AT5" s="93" t="s">
        <v>60</v>
      </c>
      <c r="AU5" s="93" t="s">
        <v>188</v>
      </c>
      <c r="AV5" s="93" t="s">
        <v>189</v>
      </c>
      <c r="AW5" s="93" t="s">
        <v>190</v>
      </c>
      <c r="AX5" s="93" t="s">
        <v>191</v>
      </c>
      <c r="AY5" s="93" t="s">
        <v>192</v>
      </c>
      <c r="AZ5" s="92" t="s">
        <v>57</v>
      </c>
      <c r="BA5" s="91" t="s">
        <v>56</v>
      </c>
      <c r="BB5" s="91" t="s">
        <v>55</v>
      </c>
      <c r="BC5" s="91" t="s">
        <v>54</v>
      </c>
      <c r="BD5" s="91" t="s">
        <v>53</v>
      </c>
      <c r="BE5" s="91" t="s">
        <v>52</v>
      </c>
      <c r="BF5" s="91" t="s">
        <v>51</v>
      </c>
      <c r="BG5" s="91" t="s">
        <v>50</v>
      </c>
      <c r="BH5" s="92" t="s">
        <v>49</v>
      </c>
      <c r="BI5" s="91" t="s">
        <v>48</v>
      </c>
      <c r="BJ5" s="93" t="s">
        <v>47</v>
      </c>
      <c r="BK5" s="93" t="s">
        <v>193</v>
      </c>
      <c r="BL5" s="93" t="s">
        <v>194</v>
      </c>
      <c r="BM5" s="92" t="s">
        <v>46</v>
      </c>
      <c r="BN5" s="91" t="s">
        <v>45</v>
      </c>
      <c r="BO5" s="91" t="s">
        <v>44</v>
      </c>
      <c r="BP5" s="91" t="s">
        <v>43</v>
      </c>
      <c r="BQ5" s="92" t="s">
        <v>42</v>
      </c>
      <c r="BR5" s="91" t="s">
        <v>41</v>
      </c>
      <c r="BS5" s="91" t="s">
        <v>40</v>
      </c>
      <c r="BT5" s="91" t="s">
        <v>39</v>
      </c>
      <c r="BU5" s="91" t="s">
        <v>38</v>
      </c>
      <c r="BV5" s="91" t="s">
        <v>37</v>
      </c>
      <c r="BW5" s="91" t="s">
        <v>36</v>
      </c>
      <c r="BX5" s="94" t="s">
        <v>35</v>
      </c>
    </row>
    <row r="6" spans="1:76" s="44" customFormat="1" ht="12.75" customHeight="1" x14ac:dyDescent="0.2">
      <c r="A6" s="170" t="s">
        <v>32</v>
      </c>
      <c r="B6" s="95" t="s">
        <v>31</v>
      </c>
      <c r="C6" s="96"/>
      <c r="D6" s="97">
        <f>SUM(D10:D18)</f>
        <v>28436</v>
      </c>
      <c r="E6" s="97">
        <f t="shared" ref="E6:BP6" si="0">SUM(E10:E18)</f>
        <v>41405</v>
      </c>
      <c r="F6" s="97">
        <f t="shared" si="0"/>
        <v>142</v>
      </c>
      <c r="G6" s="97">
        <f t="shared" si="0"/>
        <v>30</v>
      </c>
      <c r="H6" s="97">
        <f t="shared" si="0"/>
        <v>71</v>
      </c>
      <c r="I6" s="97">
        <f t="shared" si="0"/>
        <v>41</v>
      </c>
      <c r="J6" s="98">
        <f t="shared" si="0"/>
        <v>87.44</v>
      </c>
      <c r="K6" s="98">
        <f t="shared" si="0"/>
        <v>71.639999999999986</v>
      </c>
      <c r="L6" s="98">
        <f t="shared" si="0"/>
        <v>5.05</v>
      </c>
      <c r="M6" s="98">
        <f t="shared" si="0"/>
        <v>10.75</v>
      </c>
      <c r="N6" s="97">
        <f t="shared" si="0"/>
        <v>16</v>
      </c>
      <c r="O6" s="97">
        <f t="shared" si="0"/>
        <v>8795</v>
      </c>
      <c r="P6" s="97">
        <f t="shared" si="0"/>
        <v>6861</v>
      </c>
      <c r="Q6" s="97">
        <f t="shared" si="0"/>
        <v>636</v>
      </c>
      <c r="R6" s="97">
        <f t="shared" si="0"/>
        <v>115</v>
      </c>
      <c r="S6" s="98">
        <f t="shared" si="0"/>
        <v>2125</v>
      </c>
      <c r="T6" s="98">
        <f t="shared" si="0"/>
        <v>447.8</v>
      </c>
      <c r="U6" s="97">
        <f t="shared" si="0"/>
        <v>537408</v>
      </c>
      <c r="V6" s="97">
        <f t="shared" si="0"/>
        <v>77224</v>
      </c>
      <c r="W6" s="97">
        <f t="shared" si="0"/>
        <v>0</v>
      </c>
      <c r="X6" s="97">
        <f t="shared" si="0"/>
        <v>155569</v>
      </c>
      <c r="Y6" s="97">
        <f t="shared" si="0"/>
        <v>8661095</v>
      </c>
      <c r="Z6" s="97">
        <f t="shared" si="0"/>
        <v>6845788</v>
      </c>
      <c r="AA6" s="97">
        <f t="shared" si="0"/>
        <v>1815307</v>
      </c>
      <c r="AB6" s="97">
        <f t="shared" si="0"/>
        <v>405734</v>
      </c>
      <c r="AC6" s="97" t="s">
        <v>201</v>
      </c>
      <c r="AD6" s="97">
        <f t="shared" si="0"/>
        <v>199648</v>
      </c>
      <c r="AE6" s="97">
        <f t="shared" si="0"/>
        <v>1209925</v>
      </c>
      <c r="AF6" s="97">
        <f t="shared" si="0"/>
        <v>204596</v>
      </c>
      <c r="AG6" s="97">
        <f t="shared" si="0"/>
        <v>3858677</v>
      </c>
      <c r="AH6" s="97">
        <f t="shared" si="0"/>
        <v>225172</v>
      </c>
      <c r="AI6" s="97">
        <f t="shared" si="0"/>
        <v>0</v>
      </c>
      <c r="AJ6" s="97">
        <f t="shared" si="0"/>
        <v>426578</v>
      </c>
      <c r="AK6" s="97">
        <f t="shared" si="0"/>
        <v>734485</v>
      </c>
      <c r="AL6" s="97">
        <f t="shared" si="0"/>
        <v>630833</v>
      </c>
      <c r="AM6" s="97">
        <f t="shared" si="0"/>
        <v>0</v>
      </c>
      <c r="AN6" s="97">
        <f t="shared" si="0"/>
        <v>0</v>
      </c>
      <c r="AO6" s="97">
        <f t="shared" si="0"/>
        <v>1134</v>
      </c>
      <c r="AP6" s="97">
        <f t="shared" si="0"/>
        <v>6265</v>
      </c>
      <c r="AQ6" s="97">
        <f t="shared" si="0"/>
        <v>0</v>
      </c>
      <c r="AR6" s="97">
        <f t="shared" si="0"/>
        <v>69045</v>
      </c>
      <c r="AS6" s="97">
        <f t="shared" si="0"/>
        <v>27208</v>
      </c>
      <c r="AT6" s="97" t="s">
        <v>197</v>
      </c>
      <c r="AU6" s="97" t="s">
        <v>197</v>
      </c>
      <c r="AV6" s="97" t="s">
        <v>197</v>
      </c>
      <c r="AW6" s="97" t="s">
        <v>197</v>
      </c>
      <c r="AX6" s="97" t="s">
        <v>197</v>
      </c>
      <c r="AY6" s="97" t="s">
        <v>197</v>
      </c>
      <c r="AZ6" s="97">
        <f t="shared" si="0"/>
        <v>43823</v>
      </c>
      <c r="BA6" s="97">
        <f t="shared" si="0"/>
        <v>39786</v>
      </c>
      <c r="BB6" s="97">
        <f t="shared" si="0"/>
        <v>0</v>
      </c>
      <c r="BC6" s="97">
        <f t="shared" si="0"/>
        <v>9</v>
      </c>
      <c r="BD6" s="97">
        <f t="shared" si="0"/>
        <v>128</v>
      </c>
      <c r="BE6" s="97">
        <f t="shared" si="0"/>
        <v>0</v>
      </c>
      <c r="BF6" s="97">
        <f t="shared" si="0"/>
        <v>1313</v>
      </c>
      <c r="BG6" s="97">
        <f t="shared" si="0"/>
        <v>2587</v>
      </c>
      <c r="BH6" s="97">
        <f t="shared" si="0"/>
        <v>31557</v>
      </c>
      <c r="BI6" s="97">
        <f t="shared" si="0"/>
        <v>269</v>
      </c>
      <c r="BJ6" s="97">
        <f t="shared" si="0"/>
        <v>246</v>
      </c>
      <c r="BK6" s="97">
        <f t="shared" si="0"/>
        <v>221</v>
      </c>
      <c r="BL6" s="97">
        <f t="shared" si="0"/>
        <v>2870</v>
      </c>
      <c r="BM6" s="97">
        <f t="shared" si="0"/>
        <v>739451</v>
      </c>
      <c r="BN6" s="97">
        <f t="shared" si="0"/>
        <v>5743</v>
      </c>
      <c r="BO6" s="97">
        <f t="shared" si="0"/>
        <v>8438</v>
      </c>
      <c r="BP6" s="97">
        <f t="shared" si="0"/>
        <v>164</v>
      </c>
      <c r="BQ6" s="97">
        <f t="shared" ref="BQ6:BX6" si="1">SUM(BQ10:BQ18)</f>
        <v>0</v>
      </c>
      <c r="BR6" s="97">
        <f t="shared" si="1"/>
        <v>0</v>
      </c>
      <c r="BS6" s="97">
        <f t="shared" si="1"/>
        <v>0</v>
      </c>
      <c r="BT6" s="97">
        <f t="shared" si="1"/>
        <v>0</v>
      </c>
      <c r="BU6" s="97">
        <f t="shared" si="1"/>
        <v>0</v>
      </c>
      <c r="BV6" s="97">
        <f t="shared" si="1"/>
        <v>5</v>
      </c>
      <c r="BW6" s="97">
        <f t="shared" si="1"/>
        <v>258</v>
      </c>
      <c r="BX6" s="99">
        <f t="shared" si="1"/>
        <v>281525</v>
      </c>
    </row>
    <row r="7" spans="1:76" s="7" customFormat="1" ht="12.75" customHeight="1" x14ac:dyDescent="0.2">
      <c r="A7" s="170"/>
      <c r="B7" s="101" t="s">
        <v>30</v>
      </c>
      <c r="C7" s="102">
        <v>9</v>
      </c>
      <c r="D7" s="103">
        <v>9</v>
      </c>
      <c r="E7" s="103">
        <v>9</v>
      </c>
      <c r="F7" s="103">
        <v>9</v>
      </c>
      <c r="G7" s="103">
        <v>9</v>
      </c>
      <c r="H7" s="103">
        <v>9</v>
      </c>
      <c r="I7" s="103">
        <v>9</v>
      </c>
      <c r="J7" s="103">
        <v>9</v>
      </c>
      <c r="K7" s="103">
        <v>9</v>
      </c>
      <c r="L7" s="103">
        <v>9</v>
      </c>
      <c r="M7" s="103">
        <v>9</v>
      </c>
      <c r="N7" s="103">
        <v>9</v>
      </c>
      <c r="O7" s="103">
        <v>9</v>
      </c>
      <c r="P7" s="103">
        <v>9</v>
      </c>
      <c r="Q7" s="103">
        <v>9</v>
      </c>
      <c r="R7" s="103">
        <v>9</v>
      </c>
      <c r="S7" s="103">
        <v>9</v>
      </c>
      <c r="T7" s="103">
        <v>9</v>
      </c>
      <c r="U7" s="103">
        <v>9</v>
      </c>
      <c r="V7" s="103">
        <v>9</v>
      </c>
      <c r="W7" s="103">
        <v>9</v>
      </c>
      <c r="X7" s="103">
        <v>9</v>
      </c>
      <c r="Y7" s="103">
        <v>9</v>
      </c>
      <c r="Z7" s="103">
        <v>9</v>
      </c>
      <c r="AA7" s="103">
        <v>9</v>
      </c>
      <c r="AB7" s="103">
        <v>9</v>
      </c>
      <c r="AC7" s="103">
        <v>9</v>
      </c>
      <c r="AD7" s="103">
        <v>9</v>
      </c>
      <c r="AE7" s="103">
        <v>9</v>
      </c>
      <c r="AF7" s="103">
        <v>9</v>
      </c>
      <c r="AG7" s="103">
        <v>9</v>
      </c>
      <c r="AH7" s="103">
        <v>9</v>
      </c>
      <c r="AI7" s="103">
        <v>9</v>
      </c>
      <c r="AJ7" s="103">
        <v>9</v>
      </c>
      <c r="AK7" s="103">
        <v>9</v>
      </c>
      <c r="AL7" s="103">
        <v>9</v>
      </c>
      <c r="AM7" s="103">
        <v>9</v>
      </c>
      <c r="AN7" s="103">
        <v>9</v>
      </c>
      <c r="AO7" s="103">
        <v>9</v>
      </c>
      <c r="AP7" s="103">
        <v>9</v>
      </c>
      <c r="AQ7" s="103">
        <v>9</v>
      </c>
      <c r="AR7" s="103">
        <v>9</v>
      </c>
      <c r="AS7" s="103">
        <v>9</v>
      </c>
      <c r="AT7" s="103">
        <v>9</v>
      </c>
      <c r="AU7" s="103">
        <v>9</v>
      </c>
      <c r="AV7" s="103">
        <v>9</v>
      </c>
      <c r="AW7" s="103">
        <v>9</v>
      </c>
      <c r="AX7" s="103">
        <v>9</v>
      </c>
      <c r="AY7" s="103">
        <v>9</v>
      </c>
      <c r="AZ7" s="103">
        <v>9</v>
      </c>
      <c r="BA7" s="103">
        <v>9</v>
      </c>
      <c r="BB7" s="103">
        <v>9</v>
      </c>
      <c r="BC7" s="103">
        <v>9</v>
      </c>
      <c r="BD7" s="103">
        <v>9</v>
      </c>
      <c r="BE7" s="103">
        <v>9</v>
      </c>
      <c r="BF7" s="103">
        <v>9</v>
      </c>
      <c r="BG7" s="103">
        <v>9</v>
      </c>
      <c r="BH7" s="103">
        <v>9</v>
      </c>
      <c r="BI7" s="103">
        <v>9</v>
      </c>
      <c r="BJ7" s="103">
        <v>9</v>
      </c>
      <c r="BK7" s="103">
        <v>9</v>
      </c>
      <c r="BL7" s="103">
        <v>9</v>
      </c>
      <c r="BM7" s="103">
        <v>9</v>
      </c>
      <c r="BN7" s="103">
        <v>9</v>
      </c>
      <c r="BO7" s="103">
        <v>9</v>
      </c>
      <c r="BP7" s="103">
        <v>9</v>
      </c>
      <c r="BQ7" s="103">
        <v>9</v>
      </c>
      <c r="BR7" s="103">
        <v>9</v>
      </c>
      <c r="BS7" s="103">
        <v>9</v>
      </c>
      <c r="BT7" s="103">
        <v>9</v>
      </c>
      <c r="BU7" s="103">
        <v>9</v>
      </c>
      <c r="BV7" s="103">
        <v>9</v>
      </c>
      <c r="BW7" s="103">
        <v>9</v>
      </c>
      <c r="BX7" s="104">
        <v>9</v>
      </c>
    </row>
    <row r="8" spans="1:76" s="7" customFormat="1" ht="12.75" customHeight="1" x14ac:dyDescent="0.2">
      <c r="A8" s="170"/>
      <c r="B8" s="106" t="s">
        <v>29</v>
      </c>
      <c r="C8" s="107">
        <v>9</v>
      </c>
      <c r="D8" s="108">
        <f>COUNT(D10:D18)</f>
        <v>9</v>
      </c>
      <c r="E8" s="108">
        <f t="shared" ref="E8:BP8" si="2">COUNT(E10:E18)</f>
        <v>2</v>
      </c>
      <c r="F8" s="108">
        <f t="shared" si="2"/>
        <v>9</v>
      </c>
      <c r="G8" s="108">
        <f t="shared" si="2"/>
        <v>9</v>
      </c>
      <c r="H8" s="108">
        <f t="shared" si="2"/>
        <v>9</v>
      </c>
      <c r="I8" s="108">
        <f t="shared" si="2"/>
        <v>9</v>
      </c>
      <c r="J8" s="108">
        <f t="shared" si="2"/>
        <v>9</v>
      </c>
      <c r="K8" s="108">
        <f t="shared" si="2"/>
        <v>9</v>
      </c>
      <c r="L8" s="108">
        <f t="shared" si="2"/>
        <v>9</v>
      </c>
      <c r="M8" s="108">
        <f t="shared" si="2"/>
        <v>9</v>
      </c>
      <c r="N8" s="108">
        <f t="shared" si="2"/>
        <v>9</v>
      </c>
      <c r="O8" s="108">
        <f t="shared" si="2"/>
        <v>9</v>
      </c>
      <c r="P8" s="108">
        <f t="shared" si="2"/>
        <v>9</v>
      </c>
      <c r="Q8" s="108">
        <f t="shared" si="2"/>
        <v>9</v>
      </c>
      <c r="R8" s="108">
        <f t="shared" si="2"/>
        <v>9</v>
      </c>
      <c r="S8" s="108">
        <f t="shared" si="2"/>
        <v>9</v>
      </c>
      <c r="T8" s="108">
        <f t="shared" si="2"/>
        <v>9</v>
      </c>
      <c r="U8" s="108">
        <f t="shared" si="2"/>
        <v>9</v>
      </c>
      <c r="V8" s="108">
        <f t="shared" si="2"/>
        <v>9</v>
      </c>
      <c r="W8" s="108">
        <f t="shared" si="2"/>
        <v>9</v>
      </c>
      <c r="X8" s="108">
        <f t="shared" si="2"/>
        <v>9</v>
      </c>
      <c r="Y8" s="108">
        <f t="shared" si="2"/>
        <v>9</v>
      </c>
      <c r="Z8" s="108">
        <f t="shared" si="2"/>
        <v>8</v>
      </c>
      <c r="AA8" s="108">
        <f t="shared" si="2"/>
        <v>9</v>
      </c>
      <c r="AB8" s="108">
        <f t="shared" si="2"/>
        <v>4</v>
      </c>
      <c r="AC8" s="108">
        <f t="shared" si="2"/>
        <v>0</v>
      </c>
      <c r="AD8" s="108">
        <f t="shared" si="2"/>
        <v>5</v>
      </c>
      <c r="AE8" s="108">
        <f t="shared" si="2"/>
        <v>9</v>
      </c>
      <c r="AF8" s="108">
        <f t="shared" si="2"/>
        <v>8</v>
      </c>
      <c r="AG8" s="108">
        <f t="shared" si="2"/>
        <v>5</v>
      </c>
      <c r="AH8" s="108">
        <f t="shared" si="2"/>
        <v>4</v>
      </c>
      <c r="AI8" s="108">
        <f t="shared" si="2"/>
        <v>6</v>
      </c>
      <c r="AJ8" s="108">
        <f t="shared" si="2"/>
        <v>8</v>
      </c>
      <c r="AK8" s="108">
        <f t="shared" si="2"/>
        <v>9</v>
      </c>
      <c r="AL8" s="108">
        <f t="shared" si="2"/>
        <v>9</v>
      </c>
      <c r="AM8" s="108">
        <f t="shared" si="2"/>
        <v>9</v>
      </c>
      <c r="AN8" s="108">
        <f t="shared" si="2"/>
        <v>9</v>
      </c>
      <c r="AO8" s="108">
        <f t="shared" si="2"/>
        <v>9</v>
      </c>
      <c r="AP8" s="108">
        <f t="shared" si="2"/>
        <v>9</v>
      </c>
      <c r="AQ8" s="108">
        <f t="shared" si="2"/>
        <v>9</v>
      </c>
      <c r="AR8" s="108">
        <f t="shared" si="2"/>
        <v>9</v>
      </c>
      <c r="AS8" s="108">
        <f t="shared" si="2"/>
        <v>9</v>
      </c>
      <c r="AT8" s="108">
        <v>8</v>
      </c>
      <c r="AU8" s="108">
        <f t="shared" si="2"/>
        <v>9</v>
      </c>
      <c r="AV8" s="108">
        <f t="shared" si="2"/>
        <v>9</v>
      </c>
      <c r="AW8" s="108">
        <f t="shared" si="2"/>
        <v>9</v>
      </c>
      <c r="AX8" s="108">
        <f t="shared" si="2"/>
        <v>9</v>
      </c>
      <c r="AY8" s="108">
        <f t="shared" si="2"/>
        <v>9</v>
      </c>
      <c r="AZ8" s="108">
        <f t="shared" si="2"/>
        <v>9</v>
      </c>
      <c r="BA8" s="108">
        <f t="shared" si="2"/>
        <v>9</v>
      </c>
      <c r="BB8" s="108">
        <f t="shared" si="2"/>
        <v>8</v>
      </c>
      <c r="BC8" s="108">
        <f t="shared" si="2"/>
        <v>9</v>
      </c>
      <c r="BD8" s="108">
        <f t="shared" si="2"/>
        <v>8</v>
      </c>
      <c r="BE8" s="108">
        <f t="shared" si="2"/>
        <v>9</v>
      </c>
      <c r="BF8" s="108">
        <f t="shared" si="2"/>
        <v>8</v>
      </c>
      <c r="BG8" s="108">
        <f t="shared" si="2"/>
        <v>8</v>
      </c>
      <c r="BH8" s="108">
        <f t="shared" si="2"/>
        <v>8</v>
      </c>
      <c r="BI8" s="108">
        <f t="shared" si="2"/>
        <v>8</v>
      </c>
      <c r="BJ8" s="108">
        <f t="shared" si="2"/>
        <v>8</v>
      </c>
      <c r="BK8" s="108">
        <f t="shared" si="2"/>
        <v>6</v>
      </c>
      <c r="BL8" s="108">
        <f t="shared" si="2"/>
        <v>6</v>
      </c>
      <c r="BM8" s="108">
        <f t="shared" si="2"/>
        <v>9</v>
      </c>
      <c r="BN8" s="108">
        <f t="shared" si="2"/>
        <v>8</v>
      </c>
      <c r="BO8" s="108">
        <f t="shared" si="2"/>
        <v>8</v>
      </c>
      <c r="BP8" s="108">
        <f t="shared" si="2"/>
        <v>7</v>
      </c>
      <c r="BQ8" s="108">
        <f t="shared" ref="BQ8:BX8" si="3">COUNT(BQ10:BQ18)</f>
        <v>9</v>
      </c>
      <c r="BR8" s="108">
        <f t="shared" si="3"/>
        <v>9</v>
      </c>
      <c r="BS8" s="108">
        <f t="shared" si="3"/>
        <v>9</v>
      </c>
      <c r="BT8" s="108">
        <f t="shared" si="3"/>
        <v>9</v>
      </c>
      <c r="BU8" s="108">
        <f t="shared" si="3"/>
        <v>9</v>
      </c>
      <c r="BV8" s="108">
        <f t="shared" si="3"/>
        <v>8</v>
      </c>
      <c r="BW8" s="108">
        <f t="shared" si="3"/>
        <v>6</v>
      </c>
      <c r="BX8" s="109">
        <f t="shared" si="3"/>
        <v>6</v>
      </c>
    </row>
    <row r="9" spans="1:76" s="160" customFormat="1" ht="12.75" customHeight="1" x14ac:dyDescent="0.25">
      <c r="A9" s="171"/>
      <c r="B9" s="158" t="s">
        <v>28</v>
      </c>
      <c r="C9" s="159">
        <v>1</v>
      </c>
      <c r="D9" s="110">
        <f>D8/D7</f>
        <v>1</v>
      </c>
      <c r="E9" s="110">
        <f t="shared" ref="E9:BP9" si="4">E8/E7</f>
        <v>0.22222222222222221</v>
      </c>
      <c r="F9" s="110">
        <f t="shared" si="4"/>
        <v>1</v>
      </c>
      <c r="G9" s="110">
        <f t="shared" si="4"/>
        <v>1</v>
      </c>
      <c r="H9" s="110">
        <f t="shared" si="4"/>
        <v>1</v>
      </c>
      <c r="I9" s="110">
        <f t="shared" si="4"/>
        <v>1</v>
      </c>
      <c r="J9" s="110">
        <f t="shared" si="4"/>
        <v>1</v>
      </c>
      <c r="K9" s="110">
        <f t="shared" si="4"/>
        <v>1</v>
      </c>
      <c r="L9" s="110">
        <f t="shared" si="4"/>
        <v>1</v>
      </c>
      <c r="M9" s="110">
        <f t="shared" si="4"/>
        <v>1</v>
      </c>
      <c r="N9" s="110">
        <f t="shared" si="4"/>
        <v>1</v>
      </c>
      <c r="O9" s="110">
        <f t="shared" si="4"/>
        <v>1</v>
      </c>
      <c r="P9" s="110">
        <f t="shared" si="4"/>
        <v>1</v>
      </c>
      <c r="Q9" s="110">
        <f t="shared" si="4"/>
        <v>1</v>
      </c>
      <c r="R9" s="110">
        <f t="shared" si="4"/>
        <v>1</v>
      </c>
      <c r="S9" s="110">
        <f t="shared" si="4"/>
        <v>1</v>
      </c>
      <c r="T9" s="110">
        <f t="shared" si="4"/>
        <v>1</v>
      </c>
      <c r="U9" s="110">
        <f t="shared" si="4"/>
        <v>1</v>
      </c>
      <c r="V9" s="110">
        <f t="shared" si="4"/>
        <v>1</v>
      </c>
      <c r="W9" s="110">
        <f t="shared" si="4"/>
        <v>1</v>
      </c>
      <c r="X9" s="110">
        <f t="shared" si="4"/>
        <v>1</v>
      </c>
      <c r="Y9" s="110">
        <f t="shared" si="4"/>
        <v>1</v>
      </c>
      <c r="Z9" s="110">
        <f t="shared" si="4"/>
        <v>0.88888888888888884</v>
      </c>
      <c r="AA9" s="110">
        <f t="shared" si="4"/>
        <v>1</v>
      </c>
      <c r="AB9" s="110">
        <f t="shared" si="4"/>
        <v>0.44444444444444442</v>
      </c>
      <c r="AC9" s="110">
        <f t="shared" si="4"/>
        <v>0</v>
      </c>
      <c r="AD9" s="110">
        <f t="shared" si="4"/>
        <v>0.55555555555555558</v>
      </c>
      <c r="AE9" s="110">
        <f t="shared" si="4"/>
        <v>1</v>
      </c>
      <c r="AF9" s="110">
        <f t="shared" si="4"/>
        <v>0.88888888888888884</v>
      </c>
      <c r="AG9" s="110">
        <f t="shared" si="4"/>
        <v>0.55555555555555558</v>
      </c>
      <c r="AH9" s="110">
        <f t="shared" si="4"/>
        <v>0.44444444444444442</v>
      </c>
      <c r="AI9" s="110">
        <f t="shared" si="4"/>
        <v>0.66666666666666663</v>
      </c>
      <c r="AJ9" s="110">
        <f t="shared" si="4"/>
        <v>0.88888888888888884</v>
      </c>
      <c r="AK9" s="110">
        <f t="shared" si="4"/>
        <v>1</v>
      </c>
      <c r="AL9" s="110">
        <f t="shared" si="4"/>
        <v>1</v>
      </c>
      <c r="AM9" s="110">
        <f t="shared" si="4"/>
        <v>1</v>
      </c>
      <c r="AN9" s="110">
        <f t="shared" si="4"/>
        <v>1</v>
      </c>
      <c r="AO9" s="110">
        <f t="shared" si="4"/>
        <v>1</v>
      </c>
      <c r="AP9" s="110">
        <f t="shared" si="4"/>
        <v>1</v>
      </c>
      <c r="AQ9" s="110">
        <f t="shared" si="4"/>
        <v>1</v>
      </c>
      <c r="AR9" s="110">
        <f t="shared" si="4"/>
        <v>1</v>
      </c>
      <c r="AS9" s="110">
        <f t="shared" si="4"/>
        <v>1</v>
      </c>
      <c r="AT9" s="110">
        <v>0.88888888888888884</v>
      </c>
      <c r="AU9" s="110">
        <f t="shared" si="4"/>
        <v>1</v>
      </c>
      <c r="AV9" s="110">
        <f t="shared" si="4"/>
        <v>1</v>
      </c>
      <c r="AW9" s="110">
        <f t="shared" si="4"/>
        <v>1</v>
      </c>
      <c r="AX9" s="110">
        <f t="shared" si="4"/>
        <v>1</v>
      </c>
      <c r="AY9" s="110">
        <f t="shared" si="4"/>
        <v>1</v>
      </c>
      <c r="AZ9" s="110">
        <f t="shared" si="4"/>
        <v>1</v>
      </c>
      <c r="BA9" s="110">
        <f t="shared" si="4"/>
        <v>1</v>
      </c>
      <c r="BB9" s="110">
        <f t="shared" si="4"/>
        <v>0.88888888888888884</v>
      </c>
      <c r="BC9" s="110">
        <f t="shared" si="4"/>
        <v>1</v>
      </c>
      <c r="BD9" s="110">
        <f t="shared" si="4"/>
        <v>0.88888888888888884</v>
      </c>
      <c r="BE9" s="110">
        <f t="shared" si="4"/>
        <v>1</v>
      </c>
      <c r="BF9" s="110">
        <f t="shared" si="4"/>
        <v>0.88888888888888884</v>
      </c>
      <c r="BG9" s="110">
        <f t="shared" si="4"/>
        <v>0.88888888888888884</v>
      </c>
      <c r="BH9" s="110">
        <f t="shared" si="4"/>
        <v>0.88888888888888884</v>
      </c>
      <c r="BI9" s="110">
        <f t="shared" si="4"/>
        <v>0.88888888888888884</v>
      </c>
      <c r="BJ9" s="110">
        <f t="shared" si="4"/>
        <v>0.88888888888888884</v>
      </c>
      <c r="BK9" s="110">
        <f t="shared" si="4"/>
        <v>0.66666666666666663</v>
      </c>
      <c r="BL9" s="110">
        <f t="shared" si="4"/>
        <v>0.66666666666666663</v>
      </c>
      <c r="BM9" s="110">
        <f t="shared" si="4"/>
        <v>1</v>
      </c>
      <c r="BN9" s="110">
        <f t="shared" si="4"/>
        <v>0.88888888888888884</v>
      </c>
      <c r="BO9" s="110">
        <f t="shared" si="4"/>
        <v>0.88888888888888884</v>
      </c>
      <c r="BP9" s="110">
        <f t="shared" si="4"/>
        <v>0.77777777777777779</v>
      </c>
      <c r="BQ9" s="110">
        <f t="shared" ref="BQ9:BX9" si="5">BQ8/BQ7</f>
        <v>1</v>
      </c>
      <c r="BR9" s="110">
        <f t="shared" si="5"/>
        <v>1</v>
      </c>
      <c r="BS9" s="110">
        <f t="shared" si="5"/>
        <v>1</v>
      </c>
      <c r="BT9" s="110">
        <f t="shared" si="5"/>
        <v>1</v>
      </c>
      <c r="BU9" s="110">
        <f t="shared" si="5"/>
        <v>1</v>
      </c>
      <c r="BV9" s="110">
        <f t="shared" si="5"/>
        <v>0.88888888888888884</v>
      </c>
      <c r="BW9" s="110">
        <f t="shared" si="5"/>
        <v>0.66666666666666663</v>
      </c>
      <c r="BX9" s="111">
        <f t="shared" si="5"/>
        <v>0.66666666666666663</v>
      </c>
    </row>
    <row r="10" spans="1:76" s="7" customFormat="1" ht="12.75" customHeight="1" x14ac:dyDescent="0.2">
      <c r="A10" s="112" t="s">
        <v>27</v>
      </c>
      <c r="B10" s="113" t="s">
        <v>205</v>
      </c>
      <c r="C10" s="114"/>
      <c r="D10" s="115">
        <v>5853</v>
      </c>
      <c r="E10" s="115">
        <v>15640</v>
      </c>
      <c r="F10" s="115">
        <v>25</v>
      </c>
      <c r="G10" s="115">
        <v>9</v>
      </c>
      <c r="H10" s="115">
        <v>10</v>
      </c>
      <c r="I10" s="115">
        <v>6</v>
      </c>
      <c r="J10" s="116">
        <v>17</v>
      </c>
      <c r="K10" s="117">
        <v>14</v>
      </c>
      <c r="L10" s="117">
        <v>1</v>
      </c>
      <c r="M10" s="117">
        <v>2</v>
      </c>
      <c r="N10" s="118">
        <v>1</v>
      </c>
      <c r="O10" s="118">
        <v>1017</v>
      </c>
      <c r="P10" s="118">
        <v>436</v>
      </c>
      <c r="Q10" s="118">
        <v>42</v>
      </c>
      <c r="R10" s="118">
        <v>13</v>
      </c>
      <c r="S10" s="117">
        <v>235</v>
      </c>
      <c r="T10" s="117">
        <v>37.5</v>
      </c>
      <c r="U10" s="117">
        <v>0</v>
      </c>
      <c r="V10" s="118">
        <v>24452</v>
      </c>
      <c r="W10" s="118">
        <v>0</v>
      </c>
      <c r="X10" s="118">
        <v>48975</v>
      </c>
      <c r="Y10" s="118">
        <v>2288832</v>
      </c>
      <c r="Z10" s="118">
        <v>1927687</v>
      </c>
      <c r="AA10" s="118">
        <v>361145</v>
      </c>
      <c r="AB10" s="118">
        <v>132846</v>
      </c>
      <c r="AC10" s="118" t="s">
        <v>7</v>
      </c>
      <c r="AD10" s="118">
        <v>65534</v>
      </c>
      <c r="AE10" s="118">
        <v>162765</v>
      </c>
      <c r="AF10" s="118">
        <v>0</v>
      </c>
      <c r="AG10" s="118">
        <v>296861</v>
      </c>
      <c r="AH10" s="118">
        <v>0</v>
      </c>
      <c r="AI10" s="118">
        <v>0</v>
      </c>
      <c r="AJ10" s="118">
        <v>348892</v>
      </c>
      <c r="AK10" s="118">
        <v>72919</v>
      </c>
      <c r="AL10" s="118">
        <v>64137</v>
      </c>
      <c r="AM10" s="118">
        <v>0</v>
      </c>
      <c r="AN10" s="118">
        <v>0</v>
      </c>
      <c r="AO10" s="118">
        <v>0</v>
      </c>
      <c r="AP10" s="118">
        <v>356</v>
      </c>
      <c r="AQ10" s="118">
        <v>0</v>
      </c>
      <c r="AR10" s="118">
        <v>6368</v>
      </c>
      <c r="AS10" s="118">
        <v>2058</v>
      </c>
      <c r="AT10" s="118">
        <v>0</v>
      </c>
      <c r="AU10" s="118">
        <v>0</v>
      </c>
      <c r="AV10" s="118">
        <v>0</v>
      </c>
      <c r="AW10" s="118">
        <v>0</v>
      </c>
      <c r="AX10" s="118">
        <v>0</v>
      </c>
      <c r="AY10" s="118">
        <v>0</v>
      </c>
      <c r="AZ10" s="118">
        <v>3724</v>
      </c>
      <c r="BA10" s="118">
        <v>3354</v>
      </c>
      <c r="BB10" s="118">
        <v>0</v>
      </c>
      <c r="BC10" s="118">
        <v>0</v>
      </c>
      <c r="BD10" s="118">
        <v>0</v>
      </c>
      <c r="BE10" s="118">
        <v>0</v>
      </c>
      <c r="BF10" s="118">
        <v>243</v>
      </c>
      <c r="BG10" s="118">
        <v>127</v>
      </c>
      <c r="BH10" s="118">
        <v>807</v>
      </c>
      <c r="BI10" s="118" t="s">
        <v>7</v>
      </c>
      <c r="BJ10" s="118" t="s">
        <v>7</v>
      </c>
      <c r="BK10" s="118" t="s">
        <v>7</v>
      </c>
      <c r="BL10" s="118" t="s">
        <v>7</v>
      </c>
      <c r="BM10" s="118">
        <v>133081</v>
      </c>
      <c r="BN10" s="118">
        <v>2275</v>
      </c>
      <c r="BO10" s="118">
        <v>0</v>
      </c>
      <c r="BP10" s="118">
        <v>0</v>
      </c>
      <c r="BQ10" s="118">
        <v>0</v>
      </c>
      <c r="BR10" s="118">
        <v>0</v>
      </c>
      <c r="BS10" s="118">
        <v>0</v>
      </c>
      <c r="BT10" s="118">
        <v>0</v>
      </c>
      <c r="BU10" s="118">
        <v>0</v>
      </c>
      <c r="BV10" s="118">
        <v>0</v>
      </c>
      <c r="BW10" s="118" t="s">
        <v>7</v>
      </c>
      <c r="BX10" s="120">
        <v>86799</v>
      </c>
    </row>
    <row r="11" spans="1:76" s="7" customFormat="1" ht="12.75" customHeight="1" x14ac:dyDescent="0.2">
      <c r="A11" s="121" t="s">
        <v>25</v>
      </c>
      <c r="B11" s="122" t="s">
        <v>24</v>
      </c>
      <c r="C11" s="123"/>
      <c r="D11" s="119">
        <v>2560</v>
      </c>
      <c r="E11" s="119" t="s">
        <v>7</v>
      </c>
      <c r="F11" s="119">
        <v>25</v>
      </c>
      <c r="G11" s="119">
        <v>5</v>
      </c>
      <c r="H11" s="119">
        <v>11</v>
      </c>
      <c r="I11" s="119">
        <v>9</v>
      </c>
      <c r="J11" s="124">
        <v>14.2</v>
      </c>
      <c r="K11" s="125">
        <v>12.2</v>
      </c>
      <c r="L11" s="125">
        <v>0</v>
      </c>
      <c r="M11" s="125">
        <v>2</v>
      </c>
      <c r="N11" s="126">
        <v>1</v>
      </c>
      <c r="O11" s="126">
        <v>1339</v>
      </c>
      <c r="P11" s="126">
        <v>923</v>
      </c>
      <c r="Q11" s="126">
        <v>29</v>
      </c>
      <c r="R11" s="126">
        <v>7</v>
      </c>
      <c r="S11" s="125">
        <v>204</v>
      </c>
      <c r="T11" s="125">
        <v>38</v>
      </c>
      <c r="U11" s="125">
        <v>84234</v>
      </c>
      <c r="V11" s="126">
        <v>3116</v>
      </c>
      <c r="W11" s="126">
        <v>0</v>
      </c>
      <c r="X11" s="126">
        <v>0</v>
      </c>
      <c r="Y11" s="126">
        <v>209800</v>
      </c>
      <c r="Z11" s="126" t="s">
        <v>7</v>
      </c>
      <c r="AA11" s="126">
        <v>209800</v>
      </c>
      <c r="AB11" s="126" t="s">
        <v>7</v>
      </c>
      <c r="AC11" s="126" t="s">
        <v>7</v>
      </c>
      <c r="AD11" s="126" t="s">
        <v>7</v>
      </c>
      <c r="AE11" s="126">
        <v>209800</v>
      </c>
      <c r="AF11" s="126">
        <v>28500</v>
      </c>
      <c r="AG11" s="126" t="s">
        <v>7</v>
      </c>
      <c r="AH11" s="126" t="s">
        <v>7</v>
      </c>
      <c r="AI11" s="126" t="s">
        <v>7</v>
      </c>
      <c r="AJ11" s="126">
        <v>1500</v>
      </c>
      <c r="AK11" s="126">
        <v>87628</v>
      </c>
      <c r="AL11" s="126">
        <v>68445</v>
      </c>
      <c r="AM11" s="126">
        <v>0</v>
      </c>
      <c r="AN11" s="126">
        <v>0</v>
      </c>
      <c r="AO11" s="126">
        <v>376</v>
      </c>
      <c r="AP11" s="126">
        <v>1680</v>
      </c>
      <c r="AQ11" s="126">
        <v>0</v>
      </c>
      <c r="AR11" s="126">
        <v>8155</v>
      </c>
      <c r="AS11" s="126">
        <v>8972</v>
      </c>
      <c r="AT11" s="126">
        <v>1567</v>
      </c>
      <c r="AU11" s="126">
        <v>1561</v>
      </c>
      <c r="AV11" s="126">
        <v>8</v>
      </c>
      <c r="AW11" s="126">
        <v>31</v>
      </c>
      <c r="AX11" s="126">
        <v>591</v>
      </c>
      <c r="AY11" s="126">
        <v>0</v>
      </c>
      <c r="AZ11" s="126">
        <v>5269</v>
      </c>
      <c r="BA11" s="126">
        <v>4300</v>
      </c>
      <c r="BB11" s="126">
        <v>0</v>
      </c>
      <c r="BC11" s="126">
        <v>4</v>
      </c>
      <c r="BD11" s="126">
        <v>123</v>
      </c>
      <c r="BE11" s="126">
        <v>0</v>
      </c>
      <c r="BF11" s="126">
        <v>239</v>
      </c>
      <c r="BG11" s="126">
        <v>603</v>
      </c>
      <c r="BH11" s="126">
        <v>9197</v>
      </c>
      <c r="BI11" s="126">
        <v>43</v>
      </c>
      <c r="BJ11" s="126">
        <v>38</v>
      </c>
      <c r="BK11" s="126" t="s">
        <v>7</v>
      </c>
      <c r="BL11" s="126" t="s">
        <v>7</v>
      </c>
      <c r="BM11" s="126">
        <v>114900</v>
      </c>
      <c r="BN11" s="126">
        <v>0</v>
      </c>
      <c r="BO11" s="126">
        <v>0</v>
      </c>
      <c r="BP11" s="126">
        <v>0</v>
      </c>
      <c r="BQ11" s="126">
        <v>0</v>
      </c>
      <c r="BR11" s="126">
        <v>0</v>
      </c>
      <c r="BS11" s="126">
        <v>0</v>
      </c>
      <c r="BT11" s="126">
        <v>0</v>
      </c>
      <c r="BU11" s="126">
        <v>0</v>
      </c>
      <c r="BV11" s="126">
        <v>0</v>
      </c>
      <c r="BW11" s="126" t="s">
        <v>7</v>
      </c>
      <c r="BX11" s="127" t="s">
        <v>7</v>
      </c>
    </row>
    <row r="12" spans="1:76" s="7" customFormat="1" ht="12.75" customHeight="1" x14ac:dyDescent="0.2">
      <c r="A12" s="121" t="s">
        <v>23</v>
      </c>
      <c r="B12" s="122" t="s">
        <v>22</v>
      </c>
      <c r="C12" s="123"/>
      <c r="D12" s="119">
        <v>1160</v>
      </c>
      <c r="E12" s="119" t="s">
        <v>7</v>
      </c>
      <c r="F12" s="119">
        <v>4</v>
      </c>
      <c r="G12" s="119">
        <v>1</v>
      </c>
      <c r="H12" s="119">
        <v>2</v>
      </c>
      <c r="I12" s="119">
        <v>1</v>
      </c>
      <c r="J12" s="124">
        <v>3.2</v>
      </c>
      <c r="K12" s="125">
        <v>1.95</v>
      </c>
      <c r="L12" s="125">
        <v>0.5</v>
      </c>
      <c r="M12" s="125">
        <v>0.75</v>
      </c>
      <c r="N12" s="126">
        <v>1</v>
      </c>
      <c r="O12" s="126">
        <v>450</v>
      </c>
      <c r="P12" s="126">
        <v>410</v>
      </c>
      <c r="Q12" s="126">
        <v>60</v>
      </c>
      <c r="R12" s="126">
        <v>6</v>
      </c>
      <c r="S12" s="125">
        <v>230</v>
      </c>
      <c r="T12" s="125">
        <v>47.5</v>
      </c>
      <c r="U12" s="125">
        <v>37106</v>
      </c>
      <c r="V12" s="126">
        <v>7955</v>
      </c>
      <c r="W12" s="126">
        <v>0</v>
      </c>
      <c r="X12" s="126">
        <v>3000</v>
      </c>
      <c r="Y12" s="126">
        <v>259187</v>
      </c>
      <c r="Z12" s="126">
        <v>189187</v>
      </c>
      <c r="AA12" s="126">
        <v>70000</v>
      </c>
      <c r="AB12" s="126" t="s">
        <v>7</v>
      </c>
      <c r="AC12" s="126" t="s">
        <v>7</v>
      </c>
      <c r="AD12" s="126" t="s">
        <v>7</v>
      </c>
      <c r="AE12" s="126">
        <v>70000</v>
      </c>
      <c r="AF12" s="126">
        <v>8000</v>
      </c>
      <c r="AG12" s="126" t="s">
        <v>7</v>
      </c>
      <c r="AH12" s="126" t="s">
        <v>7</v>
      </c>
      <c r="AI12" s="126">
        <v>0</v>
      </c>
      <c r="AJ12" s="126">
        <v>5800</v>
      </c>
      <c r="AK12" s="126">
        <v>44640</v>
      </c>
      <c r="AL12" s="126">
        <v>42095</v>
      </c>
      <c r="AM12" s="126">
        <v>0</v>
      </c>
      <c r="AN12" s="126">
        <v>0</v>
      </c>
      <c r="AO12" s="126">
        <v>29</v>
      </c>
      <c r="AP12" s="126">
        <v>52</v>
      </c>
      <c r="AQ12" s="126">
        <v>0</v>
      </c>
      <c r="AR12" s="126">
        <v>2000</v>
      </c>
      <c r="AS12" s="126">
        <v>464</v>
      </c>
      <c r="AT12" s="126">
        <v>70</v>
      </c>
      <c r="AU12" s="126">
        <v>3</v>
      </c>
      <c r="AV12" s="126">
        <v>0</v>
      </c>
      <c r="AW12" s="126">
        <v>360</v>
      </c>
      <c r="AX12" s="126">
        <v>5</v>
      </c>
      <c r="AY12" s="126">
        <v>5</v>
      </c>
      <c r="AZ12" s="126">
        <v>4183</v>
      </c>
      <c r="BA12" s="126">
        <v>3975</v>
      </c>
      <c r="BB12" s="126">
        <v>0</v>
      </c>
      <c r="BC12" s="126">
        <v>5</v>
      </c>
      <c r="BD12" s="126">
        <v>5</v>
      </c>
      <c r="BE12" s="126">
        <v>0</v>
      </c>
      <c r="BF12" s="126">
        <v>141</v>
      </c>
      <c r="BG12" s="126">
        <v>57</v>
      </c>
      <c r="BH12" s="126">
        <v>600</v>
      </c>
      <c r="BI12" s="126">
        <v>2</v>
      </c>
      <c r="BJ12" s="126">
        <v>15</v>
      </c>
      <c r="BK12" s="126">
        <v>20</v>
      </c>
      <c r="BL12" s="126">
        <v>180</v>
      </c>
      <c r="BM12" s="126">
        <v>26263</v>
      </c>
      <c r="BN12" s="126">
        <v>293</v>
      </c>
      <c r="BO12" s="126">
        <v>250</v>
      </c>
      <c r="BP12" s="126">
        <v>20</v>
      </c>
      <c r="BQ12" s="126">
        <v>0</v>
      </c>
      <c r="BR12" s="126">
        <v>0</v>
      </c>
      <c r="BS12" s="126">
        <v>0</v>
      </c>
      <c r="BT12" s="126">
        <v>0</v>
      </c>
      <c r="BU12" s="126">
        <v>0</v>
      </c>
      <c r="BV12" s="126">
        <v>5</v>
      </c>
      <c r="BW12" s="126">
        <v>60</v>
      </c>
      <c r="BX12" s="127" t="s">
        <v>7</v>
      </c>
    </row>
    <row r="13" spans="1:76" s="7" customFormat="1" ht="12.75" customHeight="1" x14ac:dyDescent="0.2">
      <c r="A13" s="121" t="s">
        <v>21</v>
      </c>
      <c r="B13" s="122" t="s">
        <v>195</v>
      </c>
      <c r="C13" s="123"/>
      <c r="D13" s="119">
        <v>5093</v>
      </c>
      <c r="E13" s="119" t="s">
        <v>7</v>
      </c>
      <c r="F13" s="119">
        <v>27</v>
      </c>
      <c r="G13" s="119">
        <v>4</v>
      </c>
      <c r="H13" s="119">
        <v>12</v>
      </c>
      <c r="I13" s="119">
        <v>11</v>
      </c>
      <c r="J13" s="124">
        <v>15.8</v>
      </c>
      <c r="K13" s="125">
        <v>11.7</v>
      </c>
      <c r="L13" s="125">
        <v>1.1000000000000001</v>
      </c>
      <c r="M13" s="125">
        <v>3</v>
      </c>
      <c r="N13" s="126">
        <v>6</v>
      </c>
      <c r="O13" s="126">
        <v>1242</v>
      </c>
      <c r="P13" s="126">
        <v>1099</v>
      </c>
      <c r="Q13" s="126">
        <v>53</v>
      </c>
      <c r="R13" s="126">
        <v>17</v>
      </c>
      <c r="S13" s="125">
        <v>234</v>
      </c>
      <c r="T13" s="125">
        <v>45</v>
      </c>
      <c r="U13" s="125">
        <v>146178</v>
      </c>
      <c r="V13" s="126">
        <v>11278</v>
      </c>
      <c r="W13" s="126">
        <v>0</v>
      </c>
      <c r="X13" s="126">
        <v>18385</v>
      </c>
      <c r="Y13" s="126">
        <v>1351712</v>
      </c>
      <c r="Z13" s="126">
        <v>1099340</v>
      </c>
      <c r="AA13" s="126">
        <v>252372</v>
      </c>
      <c r="AB13" s="126" t="s">
        <v>7</v>
      </c>
      <c r="AC13" s="126" t="s">
        <v>7</v>
      </c>
      <c r="AD13" s="126" t="s">
        <v>7</v>
      </c>
      <c r="AE13" s="126">
        <v>252372</v>
      </c>
      <c r="AF13" s="126">
        <v>85000</v>
      </c>
      <c r="AG13" s="126" t="s">
        <v>7</v>
      </c>
      <c r="AH13" s="126" t="s">
        <v>7</v>
      </c>
      <c r="AI13" s="126" t="s">
        <v>7</v>
      </c>
      <c r="AJ13" s="126" t="s">
        <v>7</v>
      </c>
      <c r="AK13" s="126">
        <v>157795</v>
      </c>
      <c r="AL13" s="126">
        <v>135195</v>
      </c>
      <c r="AM13" s="126">
        <v>0</v>
      </c>
      <c r="AN13" s="126">
        <v>0</v>
      </c>
      <c r="AO13" s="126">
        <v>0</v>
      </c>
      <c r="AP13" s="126">
        <v>0</v>
      </c>
      <c r="AQ13" s="126">
        <v>0</v>
      </c>
      <c r="AR13" s="126">
        <v>18007</v>
      </c>
      <c r="AS13" s="126">
        <v>4593</v>
      </c>
      <c r="AT13" s="126" t="s">
        <v>201</v>
      </c>
      <c r="AU13" s="126">
        <v>7023</v>
      </c>
      <c r="AV13" s="126">
        <v>24</v>
      </c>
      <c r="AW13" s="126">
        <v>172422</v>
      </c>
      <c r="AX13" s="126">
        <v>24934</v>
      </c>
      <c r="AY13" s="126">
        <v>1579029</v>
      </c>
      <c r="AZ13" s="126">
        <v>9631</v>
      </c>
      <c r="BA13" s="126">
        <v>8833</v>
      </c>
      <c r="BB13" s="126">
        <v>0</v>
      </c>
      <c r="BC13" s="126">
        <v>0</v>
      </c>
      <c r="BD13" s="126">
        <v>0</v>
      </c>
      <c r="BE13" s="126">
        <v>0</v>
      </c>
      <c r="BF13" s="126">
        <v>387</v>
      </c>
      <c r="BG13" s="126">
        <v>411</v>
      </c>
      <c r="BH13" s="126" t="s">
        <v>7</v>
      </c>
      <c r="BI13" s="126">
        <v>22</v>
      </c>
      <c r="BJ13" s="126">
        <v>21</v>
      </c>
      <c r="BK13" s="126">
        <v>21</v>
      </c>
      <c r="BL13" s="126">
        <v>461</v>
      </c>
      <c r="BM13" s="126">
        <v>94356</v>
      </c>
      <c r="BN13" s="126">
        <v>30</v>
      </c>
      <c r="BO13" s="126">
        <v>174</v>
      </c>
      <c r="BP13" s="126" t="s">
        <v>7</v>
      </c>
      <c r="BQ13" s="126">
        <v>0</v>
      </c>
      <c r="BR13" s="126">
        <v>0</v>
      </c>
      <c r="BS13" s="126">
        <v>0</v>
      </c>
      <c r="BT13" s="126">
        <v>0</v>
      </c>
      <c r="BU13" s="126">
        <v>0</v>
      </c>
      <c r="BV13" s="126">
        <v>0</v>
      </c>
      <c r="BW13" s="126">
        <v>0</v>
      </c>
      <c r="BX13" s="127">
        <v>28713</v>
      </c>
    </row>
    <row r="14" spans="1:76" s="7" customFormat="1" ht="12.75" customHeight="1" x14ac:dyDescent="0.2">
      <c r="A14" s="121" t="s">
        <v>19</v>
      </c>
      <c r="B14" s="122" t="s">
        <v>196</v>
      </c>
      <c r="C14" s="123"/>
      <c r="D14" s="119">
        <v>3052</v>
      </c>
      <c r="E14" s="119" t="s">
        <v>7</v>
      </c>
      <c r="F14" s="119">
        <v>17</v>
      </c>
      <c r="G14" s="119">
        <v>4</v>
      </c>
      <c r="H14" s="119">
        <v>6</v>
      </c>
      <c r="I14" s="119">
        <v>7</v>
      </c>
      <c r="J14" s="124">
        <v>9.24</v>
      </c>
      <c r="K14" s="125">
        <v>9.0399999999999991</v>
      </c>
      <c r="L14" s="125">
        <v>0.2</v>
      </c>
      <c r="M14" s="125">
        <v>0</v>
      </c>
      <c r="N14" s="126">
        <v>1</v>
      </c>
      <c r="O14" s="126">
        <v>1528</v>
      </c>
      <c r="P14" s="126">
        <v>1343</v>
      </c>
      <c r="Q14" s="126">
        <v>211</v>
      </c>
      <c r="R14" s="126">
        <v>37</v>
      </c>
      <c r="S14" s="125">
        <v>232</v>
      </c>
      <c r="T14" s="125">
        <v>60</v>
      </c>
      <c r="U14" s="125">
        <v>91559</v>
      </c>
      <c r="V14" s="126">
        <v>14012</v>
      </c>
      <c r="W14" s="126">
        <v>0</v>
      </c>
      <c r="X14" s="126">
        <v>25693</v>
      </c>
      <c r="Y14" s="126">
        <v>1417164</v>
      </c>
      <c r="Z14" s="126">
        <v>1100000</v>
      </c>
      <c r="AA14" s="126">
        <v>317164</v>
      </c>
      <c r="AB14" s="126">
        <v>100376</v>
      </c>
      <c r="AC14" s="126" t="s">
        <v>7</v>
      </c>
      <c r="AD14" s="126">
        <v>41883</v>
      </c>
      <c r="AE14" s="126">
        <v>174905</v>
      </c>
      <c r="AF14" s="126">
        <v>30793</v>
      </c>
      <c r="AG14" s="126" t="s">
        <v>7</v>
      </c>
      <c r="AH14" s="126" t="s">
        <v>7</v>
      </c>
      <c r="AI14" s="126">
        <v>0</v>
      </c>
      <c r="AJ14" s="126">
        <v>33793</v>
      </c>
      <c r="AK14" s="126">
        <v>131264</v>
      </c>
      <c r="AL14" s="126">
        <v>109702</v>
      </c>
      <c r="AM14" s="126">
        <v>0</v>
      </c>
      <c r="AN14" s="126">
        <v>0</v>
      </c>
      <c r="AO14" s="126">
        <v>0</v>
      </c>
      <c r="AP14" s="126">
        <v>2105</v>
      </c>
      <c r="AQ14" s="126">
        <v>0</v>
      </c>
      <c r="AR14" s="126">
        <v>16466</v>
      </c>
      <c r="AS14" s="126">
        <v>2991</v>
      </c>
      <c r="AT14" s="126">
        <v>3722</v>
      </c>
      <c r="AU14" s="126">
        <v>3722</v>
      </c>
      <c r="AV14" s="126">
        <v>31</v>
      </c>
      <c r="AW14" s="126">
        <v>61220</v>
      </c>
      <c r="AX14" s="126">
        <v>12837</v>
      </c>
      <c r="AY14" s="126">
        <v>0</v>
      </c>
      <c r="AZ14" s="126">
        <v>6933</v>
      </c>
      <c r="BA14" s="126">
        <v>6933</v>
      </c>
      <c r="BB14" s="126" t="s">
        <v>7</v>
      </c>
      <c r="BC14" s="126">
        <v>0</v>
      </c>
      <c r="BD14" s="126" t="s">
        <v>7</v>
      </c>
      <c r="BE14" s="126">
        <v>0</v>
      </c>
      <c r="BF14" s="126" t="s">
        <v>7</v>
      </c>
      <c r="BG14" s="126" t="s">
        <v>7</v>
      </c>
      <c r="BH14" s="126">
        <v>4414</v>
      </c>
      <c r="BI14" s="126">
        <v>99</v>
      </c>
      <c r="BJ14" s="126">
        <v>55</v>
      </c>
      <c r="BK14" s="126">
        <v>67</v>
      </c>
      <c r="BL14" s="126">
        <v>940</v>
      </c>
      <c r="BM14" s="126">
        <v>124442</v>
      </c>
      <c r="BN14" s="126" t="s">
        <v>7</v>
      </c>
      <c r="BO14" s="126">
        <v>531</v>
      </c>
      <c r="BP14" s="126">
        <v>144</v>
      </c>
      <c r="BQ14" s="126">
        <v>0</v>
      </c>
      <c r="BR14" s="126">
        <v>0</v>
      </c>
      <c r="BS14" s="126">
        <v>0</v>
      </c>
      <c r="BT14" s="126">
        <v>0</v>
      </c>
      <c r="BU14" s="126">
        <v>0</v>
      </c>
      <c r="BV14" s="126" t="s">
        <v>7</v>
      </c>
      <c r="BW14" s="126">
        <v>126</v>
      </c>
      <c r="BX14" s="127">
        <v>52632</v>
      </c>
    </row>
    <row r="15" spans="1:76" s="7" customFormat="1" ht="12.75" customHeight="1" x14ac:dyDescent="0.2">
      <c r="A15" s="121" t="s">
        <v>17</v>
      </c>
      <c r="B15" s="122" t="s">
        <v>16</v>
      </c>
      <c r="C15" s="123"/>
      <c r="D15" s="119">
        <v>3568</v>
      </c>
      <c r="E15" s="119">
        <v>25765</v>
      </c>
      <c r="F15" s="119">
        <v>9</v>
      </c>
      <c r="G15" s="119">
        <v>1</v>
      </c>
      <c r="H15" s="119">
        <v>7</v>
      </c>
      <c r="I15" s="119">
        <v>1</v>
      </c>
      <c r="J15" s="124">
        <v>6</v>
      </c>
      <c r="K15" s="125">
        <v>4.5999999999999996</v>
      </c>
      <c r="L15" s="125">
        <v>0.4</v>
      </c>
      <c r="M15" s="125">
        <v>1</v>
      </c>
      <c r="N15" s="126">
        <v>1</v>
      </c>
      <c r="O15" s="126">
        <v>734</v>
      </c>
      <c r="P15" s="126">
        <v>647</v>
      </c>
      <c r="Q15" s="126">
        <v>67</v>
      </c>
      <c r="R15" s="126">
        <v>7</v>
      </c>
      <c r="S15" s="125">
        <v>231</v>
      </c>
      <c r="T15" s="125">
        <v>47.5</v>
      </c>
      <c r="U15" s="125">
        <v>35812</v>
      </c>
      <c r="V15" s="126">
        <v>914</v>
      </c>
      <c r="W15" s="126">
        <v>0</v>
      </c>
      <c r="X15" s="126">
        <v>3032</v>
      </c>
      <c r="Y15" s="126">
        <v>567496</v>
      </c>
      <c r="Z15" s="126">
        <v>455177</v>
      </c>
      <c r="AA15" s="126">
        <v>112319</v>
      </c>
      <c r="AB15" s="126">
        <v>14090</v>
      </c>
      <c r="AC15" s="126" t="s">
        <v>7</v>
      </c>
      <c r="AD15" s="126">
        <v>29892</v>
      </c>
      <c r="AE15" s="126">
        <v>68337</v>
      </c>
      <c r="AF15" s="126" t="s">
        <v>7</v>
      </c>
      <c r="AG15" s="126">
        <v>1008054</v>
      </c>
      <c r="AH15" s="126">
        <v>150172</v>
      </c>
      <c r="AI15" s="126">
        <v>0</v>
      </c>
      <c r="AJ15" s="126">
        <v>18429</v>
      </c>
      <c r="AK15" s="126">
        <v>38459</v>
      </c>
      <c r="AL15" s="126">
        <v>32768</v>
      </c>
      <c r="AM15" s="126">
        <v>0</v>
      </c>
      <c r="AN15" s="126">
        <v>0</v>
      </c>
      <c r="AO15" s="126">
        <v>10</v>
      </c>
      <c r="AP15" s="126">
        <v>0</v>
      </c>
      <c r="AQ15" s="126">
        <v>0</v>
      </c>
      <c r="AR15" s="126">
        <v>4258</v>
      </c>
      <c r="AS15" s="126">
        <v>1423</v>
      </c>
      <c r="AT15" s="126">
        <v>84581</v>
      </c>
      <c r="AU15" s="126">
        <v>29294</v>
      </c>
      <c r="AV15" s="126">
        <v>192</v>
      </c>
      <c r="AW15" s="126">
        <v>76729</v>
      </c>
      <c r="AX15" s="126">
        <v>74130</v>
      </c>
      <c r="AY15" s="126">
        <v>115</v>
      </c>
      <c r="AZ15" s="126">
        <v>2428</v>
      </c>
      <c r="BA15" s="126">
        <v>2156</v>
      </c>
      <c r="BB15" s="126">
        <v>0</v>
      </c>
      <c r="BC15" s="126">
        <v>0</v>
      </c>
      <c r="BD15" s="126">
        <v>0</v>
      </c>
      <c r="BE15" s="126">
        <v>0</v>
      </c>
      <c r="BF15" s="126">
        <v>163</v>
      </c>
      <c r="BG15" s="126">
        <v>109</v>
      </c>
      <c r="BH15" s="126">
        <v>3618</v>
      </c>
      <c r="BI15" s="126">
        <v>41</v>
      </c>
      <c r="BJ15" s="126">
        <v>21</v>
      </c>
      <c r="BK15" s="126">
        <v>32</v>
      </c>
      <c r="BL15" s="126">
        <v>615</v>
      </c>
      <c r="BM15" s="126">
        <v>79366</v>
      </c>
      <c r="BN15" s="126">
        <v>0</v>
      </c>
      <c r="BO15" s="126">
        <v>0</v>
      </c>
      <c r="BP15" s="126">
        <v>0</v>
      </c>
      <c r="BQ15" s="126">
        <v>0</v>
      </c>
      <c r="BR15" s="126">
        <v>0</v>
      </c>
      <c r="BS15" s="126">
        <v>0</v>
      </c>
      <c r="BT15" s="126">
        <v>0</v>
      </c>
      <c r="BU15" s="126">
        <v>0</v>
      </c>
      <c r="BV15" s="126">
        <v>0</v>
      </c>
      <c r="BW15" s="126">
        <v>32</v>
      </c>
      <c r="BX15" s="127">
        <v>40873</v>
      </c>
    </row>
    <row r="16" spans="1:76" s="7" customFormat="1" ht="12.75" customHeight="1" x14ac:dyDescent="0.2">
      <c r="A16" s="121" t="s">
        <v>15</v>
      </c>
      <c r="B16" s="122" t="s">
        <v>200</v>
      </c>
      <c r="C16" s="123"/>
      <c r="D16" s="119">
        <v>5766</v>
      </c>
      <c r="E16" s="119" t="s">
        <v>7</v>
      </c>
      <c r="F16" s="119">
        <v>27</v>
      </c>
      <c r="G16" s="119">
        <v>6</v>
      </c>
      <c r="H16" s="119">
        <v>18</v>
      </c>
      <c r="I16" s="119">
        <v>3</v>
      </c>
      <c r="J16" s="124">
        <v>17.600000000000001</v>
      </c>
      <c r="K16" s="125">
        <v>14.6</v>
      </c>
      <c r="L16" s="125">
        <v>1</v>
      </c>
      <c r="M16" s="125">
        <v>2</v>
      </c>
      <c r="N16" s="126">
        <v>3</v>
      </c>
      <c r="O16" s="126">
        <v>1909</v>
      </c>
      <c r="P16" s="126">
        <v>1489</v>
      </c>
      <c r="Q16" s="126">
        <v>94</v>
      </c>
      <c r="R16" s="126">
        <v>17</v>
      </c>
      <c r="S16" s="125">
        <v>226</v>
      </c>
      <c r="T16" s="125">
        <v>42.3</v>
      </c>
      <c r="U16" s="125">
        <v>101978</v>
      </c>
      <c r="V16" s="126">
        <v>12372</v>
      </c>
      <c r="W16" s="126">
        <v>0</v>
      </c>
      <c r="X16" s="126">
        <v>53378</v>
      </c>
      <c r="Y16" s="126">
        <v>1936164</v>
      </c>
      <c r="Z16" s="126">
        <v>1609341</v>
      </c>
      <c r="AA16" s="126">
        <v>326823</v>
      </c>
      <c r="AB16" s="126">
        <v>158422</v>
      </c>
      <c r="AC16" s="126" t="s">
        <v>7</v>
      </c>
      <c r="AD16" s="126">
        <v>21484</v>
      </c>
      <c r="AE16" s="126">
        <v>146917</v>
      </c>
      <c r="AF16" s="126">
        <v>24344</v>
      </c>
      <c r="AG16" s="126">
        <v>1915000</v>
      </c>
      <c r="AH16" s="126">
        <v>75000</v>
      </c>
      <c r="AI16" s="126">
        <v>0</v>
      </c>
      <c r="AJ16" s="126">
        <v>13265</v>
      </c>
      <c r="AK16" s="126">
        <v>155356</v>
      </c>
      <c r="AL16" s="126">
        <v>135958</v>
      </c>
      <c r="AM16" s="126">
        <v>0</v>
      </c>
      <c r="AN16" s="126">
        <v>0</v>
      </c>
      <c r="AO16" s="126">
        <v>662</v>
      </c>
      <c r="AP16" s="126">
        <v>1976</v>
      </c>
      <c r="AQ16" s="126">
        <v>0</v>
      </c>
      <c r="AR16" s="126">
        <v>11015</v>
      </c>
      <c r="AS16" s="126">
        <v>5745</v>
      </c>
      <c r="AT16" s="126">
        <v>47</v>
      </c>
      <c r="AU16" s="126">
        <v>24</v>
      </c>
      <c r="AV16" s="126">
        <v>12</v>
      </c>
      <c r="AW16" s="126">
        <v>1682</v>
      </c>
      <c r="AX16" s="126">
        <v>583</v>
      </c>
      <c r="AY16" s="126">
        <v>0</v>
      </c>
      <c r="AZ16" s="126">
        <v>7712</v>
      </c>
      <c r="BA16" s="126">
        <v>6503</v>
      </c>
      <c r="BB16" s="126">
        <v>0</v>
      </c>
      <c r="BC16" s="126">
        <v>0</v>
      </c>
      <c r="BD16" s="126">
        <v>0</v>
      </c>
      <c r="BE16" s="126">
        <v>0</v>
      </c>
      <c r="BF16" s="126">
        <v>0</v>
      </c>
      <c r="BG16" s="126">
        <v>1209</v>
      </c>
      <c r="BH16" s="126">
        <v>11179</v>
      </c>
      <c r="BI16" s="126">
        <v>60</v>
      </c>
      <c r="BJ16" s="126">
        <v>52</v>
      </c>
      <c r="BK16" s="126" t="s">
        <v>7</v>
      </c>
      <c r="BL16" s="126" t="s">
        <v>7</v>
      </c>
      <c r="BM16" s="126">
        <v>128531</v>
      </c>
      <c r="BN16" s="126">
        <v>3145</v>
      </c>
      <c r="BO16" s="126">
        <v>7483</v>
      </c>
      <c r="BP16" s="126">
        <v>0</v>
      </c>
      <c r="BQ16" s="126">
        <v>0</v>
      </c>
      <c r="BR16" s="126">
        <v>0</v>
      </c>
      <c r="BS16" s="126">
        <v>0</v>
      </c>
      <c r="BT16" s="126">
        <v>0</v>
      </c>
      <c r="BU16" s="126">
        <v>0</v>
      </c>
      <c r="BV16" s="126">
        <v>0</v>
      </c>
      <c r="BW16" s="126">
        <v>0</v>
      </c>
      <c r="BX16" s="127">
        <v>68704</v>
      </c>
    </row>
    <row r="17" spans="1:76" s="7" customFormat="1" ht="12.75" customHeight="1" x14ac:dyDescent="0.2">
      <c r="A17" s="121" t="s">
        <v>13</v>
      </c>
      <c r="B17" s="122" t="s">
        <v>12</v>
      </c>
      <c r="C17" s="123"/>
      <c r="D17" s="119">
        <v>689</v>
      </c>
      <c r="E17" s="119" t="s">
        <v>7</v>
      </c>
      <c r="F17" s="119">
        <v>4</v>
      </c>
      <c r="G17" s="119">
        <v>0</v>
      </c>
      <c r="H17" s="119">
        <v>3</v>
      </c>
      <c r="I17" s="119">
        <v>1</v>
      </c>
      <c r="J17" s="124">
        <v>2.5</v>
      </c>
      <c r="K17" s="125">
        <v>2.4500000000000002</v>
      </c>
      <c r="L17" s="125">
        <v>0.05</v>
      </c>
      <c r="M17" s="125">
        <v>0</v>
      </c>
      <c r="N17" s="126">
        <v>1</v>
      </c>
      <c r="O17" s="126">
        <v>310</v>
      </c>
      <c r="P17" s="126">
        <v>282</v>
      </c>
      <c r="Q17" s="126">
        <v>40</v>
      </c>
      <c r="R17" s="126">
        <v>9</v>
      </c>
      <c r="S17" s="125">
        <v>231</v>
      </c>
      <c r="T17" s="125">
        <v>55</v>
      </c>
      <c r="U17" s="125">
        <v>22905</v>
      </c>
      <c r="V17" s="126">
        <v>1840</v>
      </c>
      <c r="W17" s="126">
        <v>0</v>
      </c>
      <c r="X17" s="126">
        <v>220</v>
      </c>
      <c r="Y17" s="126">
        <v>348613</v>
      </c>
      <c r="Z17" s="126">
        <v>258253</v>
      </c>
      <c r="AA17" s="126">
        <v>90360</v>
      </c>
      <c r="AB17" s="126" t="s">
        <v>7</v>
      </c>
      <c r="AC17" s="126" t="s">
        <v>7</v>
      </c>
      <c r="AD17" s="126">
        <v>40855</v>
      </c>
      <c r="AE17" s="126">
        <v>49505</v>
      </c>
      <c r="AF17" s="126">
        <v>859</v>
      </c>
      <c r="AG17" s="126">
        <v>343104</v>
      </c>
      <c r="AH17" s="126" t="s">
        <v>7</v>
      </c>
      <c r="AI17" s="126" t="s">
        <v>7</v>
      </c>
      <c r="AJ17" s="126">
        <v>2969</v>
      </c>
      <c r="AK17" s="126">
        <v>24598</v>
      </c>
      <c r="AL17" s="126">
        <v>22359</v>
      </c>
      <c r="AM17" s="126">
        <v>0</v>
      </c>
      <c r="AN17" s="126">
        <v>0</v>
      </c>
      <c r="AO17" s="126">
        <v>37</v>
      </c>
      <c r="AP17" s="126">
        <v>96</v>
      </c>
      <c r="AQ17" s="126">
        <v>0</v>
      </c>
      <c r="AR17" s="126">
        <v>1405</v>
      </c>
      <c r="AS17" s="126">
        <v>701</v>
      </c>
      <c r="AT17" s="126">
        <v>84581</v>
      </c>
      <c r="AU17" s="126">
        <v>29294</v>
      </c>
      <c r="AV17" s="126">
        <v>192</v>
      </c>
      <c r="AW17" s="126">
        <v>76729</v>
      </c>
      <c r="AX17" s="126">
        <v>74130</v>
      </c>
      <c r="AY17" s="126">
        <v>115</v>
      </c>
      <c r="AZ17" s="126">
        <v>1650</v>
      </c>
      <c r="BA17" s="126">
        <v>1528</v>
      </c>
      <c r="BB17" s="126">
        <v>0</v>
      </c>
      <c r="BC17" s="126">
        <v>0</v>
      </c>
      <c r="BD17" s="126">
        <v>0</v>
      </c>
      <c r="BE17" s="126">
        <v>0</v>
      </c>
      <c r="BF17" s="126">
        <v>51</v>
      </c>
      <c r="BG17" s="126">
        <v>71</v>
      </c>
      <c r="BH17" s="126">
        <v>567</v>
      </c>
      <c r="BI17" s="126">
        <v>2</v>
      </c>
      <c r="BJ17" s="126">
        <v>23</v>
      </c>
      <c r="BK17" s="126">
        <v>53</v>
      </c>
      <c r="BL17" s="126">
        <v>410</v>
      </c>
      <c r="BM17" s="126">
        <v>25138</v>
      </c>
      <c r="BN17" s="126">
        <v>0</v>
      </c>
      <c r="BO17" s="126">
        <v>0</v>
      </c>
      <c r="BP17" s="126">
        <v>0</v>
      </c>
      <c r="BQ17" s="126">
        <v>0</v>
      </c>
      <c r="BR17" s="126">
        <v>0</v>
      </c>
      <c r="BS17" s="126">
        <v>0</v>
      </c>
      <c r="BT17" s="126">
        <v>0</v>
      </c>
      <c r="BU17" s="126">
        <v>0</v>
      </c>
      <c r="BV17" s="126">
        <v>0</v>
      </c>
      <c r="BW17" s="126">
        <v>40</v>
      </c>
      <c r="BX17" s="127" t="s">
        <v>7</v>
      </c>
    </row>
    <row r="18" spans="1:76" s="7" customFormat="1" ht="12.75" customHeight="1" x14ac:dyDescent="0.2">
      <c r="A18" s="128" t="s">
        <v>9</v>
      </c>
      <c r="B18" s="129" t="s">
        <v>8</v>
      </c>
      <c r="C18" s="130"/>
      <c r="D18" s="131">
        <v>695</v>
      </c>
      <c r="E18" s="131" t="s">
        <v>7</v>
      </c>
      <c r="F18" s="131">
        <v>4</v>
      </c>
      <c r="G18" s="131">
        <v>0</v>
      </c>
      <c r="H18" s="131">
        <v>2</v>
      </c>
      <c r="I18" s="131">
        <v>2</v>
      </c>
      <c r="J18" s="132">
        <v>1.9</v>
      </c>
      <c r="K18" s="133">
        <v>1.1000000000000001</v>
      </c>
      <c r="L18" s="133">
        <v>0.8</v>
      </c>
      <c r="M18" s="133">
        <v>0</v>
      </c>
      <c r="N18" s="134">
        <v>1</v>
      </c>
      <c r="O18" s="134">
        <v>266</v>
      </c>
      <c r="P18" s="134">
        <v>232</v>
      </c>
      <c r="Q18" s="134">
        <v>40</v>
      </c>
      <c r="R18" s="134">
        <v>2</v>
      </c>
      <c r="S18" s="133">
        <v>302</v>
      </c>
      <c r="T18" s="133">
        <v>75</v>
      </c>
      <c r="U18" s="133">
        <v>17636</v>
      </c>
      <c r="V18" s="134">
        <v>1285</v>
      </c>
      <c r="W18" s="134">
        <v>0</v>
      </c>
      <c r="X18" s="134">
        <v>2886</v>
      </c>
      <c r="Y18" s="134">
        <v>282127</v>
      </c>
      <c r="Z18" s="134">
        <v>206803</v>
      </c>
      <c r="AA18" s="134">
        <v>75324</v>
      </c>
      <c r="AB18" s="134" t="s">
        <v>7</v>
      </c>
      <c r="AC18" s="134" t="s">
        <v>7</v>
      </c>
      <c r="AD18" s="134" t="s">
        <v>7</v>
      </c>
      <c r="AE18" s="134">
        <v>75324</v>
      </c>
      <c r="AF18" s="134">
        <v>27100</v>
      </c>
      <c r="AG18" s="134">
        <v>295658</v>
      </c>
      <c r="AH18" s="134">
        <v>0</v>
      </c>
      <c r="AI18" s="134">
        <v>0</v>
      </c>
      <c r="AJ18" s="134">
        <v>1930</v>
      </c>
      <c r="AK18" s="134">
        <v>21826</v>
      </c>
      <c r="AL18" s="134">
        <v>20174</v>
      </c>
      <c r="AM18" s="134">
        <v>0</v>
      </c>
      <c r="AN18" s="134">
        <v>0</v>
      </c>
      <c r="AO18" s="134">
        <v>20</v>
      </c>
      <c r="AP18" s="134">
        <v>0</v>
      </c>
      <c r="AQ18" s="134">
        <v>0</v>
      </c>
      <c r="AR18" s="134">
        <v>1371</v>
      </c>
      <c r="AS18" s="134">
        <v>261</v>
      </c>
      <c r="AT18" s="134">
        <v>84581</v>
      </c>
      <c r="AU18" s="134">
        <v>29294</v>
      </c>
      <c r="AV18" s="134">
        <v>192</v>
      </c>
      <c r="AW18" s="134">
        <v>76729</v>
      </c>
      <c r="AX18" s="134">
        <v>74130</v>
      </c>
      <c r="AY18" s="134">
        <v>115</v>
      </c>
      <c r="AZ18" s="134">
        <v>2293</v>
      </c>
      <c r="BA18" s="134">
        <v>2204</v>
      </c>
      <c r="BB18" s="134">
        <v>0</v>
      </c>
      <c r="BC18" s="134">
        <v>0</v>
      </c>
      <c r="BD18" s="134">
        <v>0</v>
      </c>
      <c r="BE18" s="134">
        <v>0</v>
      </c>
      <c r="BF18" s="134">
        <v>89</v>
      </c>
      <c r="BG18" s="134">
        <v>0</v>
      </c>
      <c r="BH18" s="134">
        <v>1175</v>
      </c>
      <c r="BI18" s="134">
        <v>0</v>
      </c>
      <c r="BJ18" s="134">
        <v>21</v>
      </c>
      <c r="BK18" s="134">
        <v>28</v>
      </c>
      <c r="BL18" s="134">
        <v>264</v>
      </c>
      <c r="BM18" s="134">
        <v>13374</v>
      </c>
      <c r="BN18" s="134">
        <v>0</v>
      </c>
      <c r="BO18" s="134" t="s">
        <v>7</v>
      </c>
      <c r="BP18" s="134" t="s">
        <v>7</v>
      </c>
      <c r="BQ18" s="134">
        <v>0</v>
      </c>
      <c r="BR18" s="134">
        <v>0</v>
      </c>
      <c r="BS18" s="134">
        <v>0</v>
      </c>
      <c r="BT18" s="134">
        <v>0</v>
      </c>
      <c r="BU18" s="134">
        <v>0</v>
      </c>
      <c r="BV18" s="134">
        <v>0</v>
      </c>
      <c r="BW18" s="134" t="s">
        <v>7</v>
      </c>
      <c r="BX18" s="135">
        <v>3804</v>
      </c>
    </row>
    <row r="19" spans="1:76" ht="12.75" customHeight="1" x14ac:dyDescent="0.25">
      <c r="A19" s="3"/>
      <c r="B19" s="5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6" ht="12.75" customHeight="1" x14ac:dyDescent="0.25">
      <c r="A20" s="172" t="s">
        <v>6</v>
      </c>
      <c r="B20" s="173"/>
      <c r="C20" s="15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6" ht="12.75" customHeight="1" x14ac:dyDescent="0.25">
      <c r="A21" s="187" t="s">
        <v>207</v>
      </c>
      <c r="B21" s="153"/>
      <c r="C21" s="15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6" ht="12.75" customHeight="1" x14ac:dyDescent="0.25">
      <c r="A22" s="153" t="s">
        <v>4</v>
      </c>
      <c r="B22" s="187"/>
      <c r="C22" s="15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6" ht="12.75" customHeight="1" x14ac:dyDescent="0.25">
      <c r="A23" s="153"/>
      <c r="B23" s="153"/>
      <c r="C23" s="15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6" ht="18" customHeight="1" x14ac:dyDescent="0.25">
      <c r="A24" s="162" t="s">
        <v>198</v>
      </c>
      <c r="B24" s="163"/>
      <c r="C24" s="16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6" ht="18" customHeight="1" x14ac:dyDescent="0.25">
      <c r="A25" s="163"/>
      <c r="B25" s="163"/>
      <c r="C25" s="16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6" ht="12.75" customHeight="1" x14ac:dyDescent="0.25">
      <c r="A26" s="136"/>
      <c r="B26" s="136"/>
      <c r="C26" s="13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6" ht="12.75" customHeight="1" x14ac:dyDescent="0.25">
      <c r="A27" s="145" t="s">
        <v>208</v>
      </c>
      <c r="B27" s="136"/>
      <c r="C27" s="13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6" ht="12.75" customHeight="1" x14ac:dyDescent="0.25">
      <c r="A28" s="139"/>
      <c r="B28" s="136"/>
      <c r="C28" s="13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6" ht="12.75" customHeight="1" x14ac:dyDescent="0.25">
      <c r="A29" s="145" t="s">
        <v>209</v>
      </c>
      <c r="B29" s="76"/>
      <c r="C29" s="7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6" ht="12.75" customHeight="1" x14ac:dyDescent="0.2">
      <c r="A30" s="154" t="s">
        <v>210</v>
      </c>
      <c r="B30" s="76"/>
      <c r="C30" s="76"/>
    </row>
    <row r="31" spans="1:76" ht="12.75" customHeight="1" x14ac:dyDescent="0.2">
      <c r="A31" s="154"/>
      <c r="B31" s="76"/>
      <c r="C31" s="76"/>
    </row>
    <row r="32" spans="1:76" ht="12.75" customHeight="1" x14ac:dyDescent="0.2">
      <c r="A32" s="147" t="s">
        <v>211</v>
      </c>
      <c r="B32" s="76"/>
      <c r="C32" s="76"/>
    </row>
  </sheetData>
  <mergeCells count="4">
    <mergeCell ref="A2:C3"/>
    <mergeCell ref="A6:A9"/>
    <mergeCell ref="A24:C25"/>
    <mergeCell ref="A20:B20"/>
  </mergeCells>
  <conditionalFormatting sqref="D9:BX9">
    <cfRule type="cellIs" dxfId="1" priority="1" stopIfTrue="1" operator="lessThan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0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"/>
    <col min="2" max="2" width="38.42578125" style="1" customWidth="1"/>
    <col min="3" max="3" width="12.85546875" style="1" customWidth="1"/>
    <col min="4" max="16384" width="12.85546875" style="1"/>
  </cols>
  <sheetData>
    <row r="1" spans="1:76" x14ac:dyDescent="0.2">
      <c r="A1" s="175" t="s">
        <v>176</v>
      </c>
      <c r="B1" s="176"/>
      <c r="C1" s="177"/>
    </row>
    <row r="2" spans="1:76" ht="13.5" x14ac:dyDescent="0.25">
      <c r="A2" s="178"/>
      <c r="B2" s="179"/>
      <c r="C2" s="18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1:76" s="49" customFormat="1" ht="87.75" customHeight="1" x14ac:dyDescent="0.25">
      <c r="A3" s="63"/>
      <c r="B3" s="62"/>
      <c r="C3" s="62"/>
      <c r="D3" s="56" t="s">
        <v>172</v>
      </c>
      <c r="E3" s="59" t="s">
        <v>171</v>
      </c>
      <c r="F3" s="56" t="s">
        <v>170</v>
      </c>
      <c r="G3" s="58" t="s">
        <v>169</v>
      </c>
      <c r="H3" s="57" t="s">
        <v>168</v>
      </c>
      <c r="I3" s="61" t="s">
        <v>167</v>
      </c>
      <c r="J3" s="56" t="s">
        <v>166</v>
      </c>
      <c r="K3" s="58" t="s">
        <v>165</v>
      </c>
      <c r="L3" s="57" t="s">
        <v>164</v>
      </c>
      <c r="M3" s="57" t="s">
        <v>163</v>
      </c>
      <c r="N3" s="56" t="s">
        <v>162</v>
      </c>
      <c r="O3" s="56" t="s">
        <v>161</v>
      </c>
      <c r="P3" s="61" t="s">
        <v>160</v>
      </c>
      <c r="Q3" s="56" t="s">
        <v>159</v>
      </c>
      <c r="R3" s="58" t="s">
        <v>158</v>
      </c>
      <c r="S3" s="56" t="s">
        <v>156</v>
      </c>
      <c r="T3" s="56" t="s">
        <v>155</v>
      </c>
      <c r="U3" s="56" t="s">
        <v>154</v>
      </c>
      <c r="V3" s="56" t="s">
        <v>153</v>
      </c>
      <c r="W3" s="56" t="s">
        <v>152</v>
      </c>
      <c r="X3" s="59" t="s">
        <v>151</v>
      </c>
      <c r="Y3" s="56" t="s">
        <v>150</v>
      </c>
      <c r="Z3" s="58" t="s">
        <v>149</v>
      </c>
      <c r="AA3" s="57" t="s">
        <v>148</v>
      </c>
      <c r="AB3" s="57" t="s">
        <v>147</v>
      </c>
      <c r="AC3" s="57" t="s">
        <v>146</v>
      </c>
      <c r="AD3" s="57" t="s">
        <v>145</v>
      </c>
      <c r="AE3" s="57" t="s">
        <v>144</v>
      </c>
      <c r="AF3" s="57" t="s">
        <v>143</v>
      </c>
      <c r="AG3" s="56" t="s">
        <v>142</v>
      </c>
      <c r="AH3" s="56" t="s">
        <v>141</v>
      </c>
      <c r="AI3" s="56" t="s">
        <v>140</v>
      </c>
      <c r="AJ3" s="59" t="s">
        <v>139</v>
      </c>
      <c r="AK3" s="56" t="s">
        <v>138</v>
      </c>
      <c r="AL3" s="58" t="s">
        <v>137</v>
      </c>
      <c r="AM3" s="57" t="s">
        <v>136</v>
      </c>
      <c r="AN3" s="68" t="s">
        <v>177</v>
      </c>
      <c r="AO3" s="57" t="s">
        <v>135</v>
      </c>
      <c r="AP3" s="57" t="s">
        <v>134</v>
      </c>
      <c r="AQ3" s="57" t="s">
        <v>133</v>
      </c>
      <c r="AR3" s="57" t="s">
        <v>132</v>
      </c>
      <c r="AS3" s="57" t="s">
        <v>131</v>
      </c>
      <c r="AT3" s="56" t="s">
        <v>178</v>
      </c>
      <c r="AU3" s="57" t="s">
        <v>179</v>
      </c>
      <c r="AV3" s="56" t="s">
        <v>180</v>
      </c>
      <c r="AW3" s="69" t="s">
        <v>181</v>
      </c>
      <c r="AX3" s="69" t="s">
        <v>182</v>
      </c>
      <c r="AY3" s="69" t="s">
        <v>183</v>
      </c>
      <c r="AZ3" s="56" t="s">
        <v>127</v>
      </c>
      <c r="BA3" s="58" t="s">
        <v>126</v>
      </c>
      <c r="BB3" s="57" t="s">
        <v>125</v>
      </c>
      <c r="BC3" s="57" t="s">
        <v>124</v>
      </c>
      <c r="BD3" s="57" t="s">
        <v>123</v>
      </c>
      <c r="BE3" s="57" t="s">
        <v>122</v>
      </c>
      <c r="BF3" s="57" t="s">
        <v>121</v>
      </c>
      <c r="BG3" s="61" t="s">
        <v>120</v>
      </c>
      <c r="BH3" s="56" t="s">
        <v>119</v>
      </c>
      <c r="BI3" s="60" t="s">
        <v>118</v>
      </c>
      <c r="BJ3" s="59" t="s">
        <v>184</v>
      </c>
      <c r="BK3" s="59" t="s">
        <v>185</v>
      </c>
      <c r="BL3" s="59" t="s">
        <v>186</v>
      </c>
      <c r="BM3" s="56" t="s">
        <v>116</v>
      </c>
      <c r="BN3" s="58" t="s">
        <v>115</v>
      </c>
      <c r="BO3" s="57" t="s">
        <v>114</v>
      </c>
      <c r="BP3" s="59" t="s">
        <v>113</v>
      </c>
      <c r="BQ3" s="56" t="s">
        <v>112</v>
      </c>
      <c r="BR3" s="58" t="s">
        <v>111</v>
      </c>
      <c r="BS3" s="57" t="s">
        <v>110</v>
      </c>
      <c r="BT3" s="57" t="s">
        <v>109</v>
      </c>
      <c r="BU3" s="57" t="s">
        <v>108</v>
      </c>
      <c r="BV3" s="56" t="s">
        <v>107</v>
      </c>
      <c r="BW3" s="56" t="s">
        <v>106</v>
      </c>
      <c r="BX3" s="56" t="s">
        <v>105</v>
      </c>
    </row>
    <row r="4" spans="1:76" s="49" customFormat="1" ht="25.5" x14ac:dyDescent="0.25">
      <c r="A4" s="55"/>
      <c r="B4" s="54"/>
      <c r="C4" s="54"/>
      <c r="D4" s="50" t="s">
        <v>102</v>
      </c>
      <c r="E4" s="53" t="s">
        <v>101</v>
      </c>
      <c r="F4" s="67" t="s">
        <v>100</v>
      </c>
      <c r="G4" s="51" t="s">
        <v>99</v>
      </c>
      <c r="H4" s="50" t="s">
        <v>98</v>
      </c>
      <c r="I4" s="53" t="s">
        <v>97</v>
      </c>
      <c r="J4" s="67" t="s">
        <v>96</v>
      </c>
      <c r="K4" s="51" t="s">
        <v>95</v>
      </c>
      <c r="L4" s="50" t="s">
        <v>94</v>
      </c>
      <c r="M4" s="50" t="s">
        <v>93</v>
      </c>
      <c r="N4" s="50" t="s">
        <v>92</v>
      </c>
      <c r="O4" s="50" t="s">
        <v>91</v>
      </c>
      <c r="P4" s="53" t="s">
        <v>90</v>
      </c>
      <c r="Q4" s="67" t="s">
        <v>89</v>
      </c>
      <c r="R4" s="51" t="s">
        <v>88</v>
      </c>
      <c r="S4" s="50" t="s">
        <v>86</v>
      </c>
      <c r="T4" s="50" t="s">
        <v>85</v>
      </c>
      <c r="U4" s="50" t="s">
        <v>84</v>
      </c>
      <c r="V4" s="50" t="s">
        <v>83</v>
      </c>
      <c r="W4" s="50" t="s">
        <v>82</v>
      </c>
      <c r="X4" s="53" t="s">
        <v>81</v>
      </c>
      <c r="Y4" s="67" t="s">
        <v>80</v>
      </c>
      <c r="Z4" s="51" t="s">
        <v>79</v>
      </c>
      <c r="AA4" s="67" t="s">
        <v>78</v>
      </c>
      <c r="AB4" s="50" t="s">
        <v>77</v>
      </c>
      <c r="AC4" s="50" t="s">
        <v>76</v>
      </c>
      <c r="AD4" s="50" t="s">
        <v>75</v>
      </c>
      <c r="AE4" s="50" t="s">
        <v>74</v>
      </c>
      <c r="AF4" s="50" t="s">
        <v>73</v>
      </c>
      <c r="AG4" s="50" t="s">
        <v>72</v>
      </c>
      <c r="AH4" s="50" t="s">
        <v>71</v>
      </c>
      <c r="AI4" s="50" t="s">
        <v>70</v>
      </c>
      <c r="AJ4" s="53" t="s">
        <v>69</v>
      </c>
      <c r="AK4" s="67" t="s">
        <v>68</v>
      </c>
      <c r="AL4" s="51" t="s">
        <v>67</v>
      </c>
      <c r="AM4" s="50" t="s">
        <v>66</v>
      </c>
      <c r="AN4" s="70" t="s">
        <v>187</v>
      </c>
      <c r="AO4" s="50" t="s">
        <v>65</v>
      </c>
      <c r="AP4" s="50" t="s">
        <v>64</v>
      </c>
      <c r="AQ4" s="50" t="s">
        <v>63</v>
      </c>
      <c r="AR4" s="50" t="s">
        <v>62</v>
      </c>
      <c r="AS4" s="50" t="s">
        <v>61</v>
      </c>
      <c r="AT4" s="50" t="s">
        <v>60</v>
      </c>
      <c r="AU4" s="70" t="s">
        <v>188</v>
      </c>
      <c r="AV4" s="53" t="s">
        <v>189</v>
      </c>
      <c r="AW4" s="71" t="s">
        <v>190</v>
      </c>
      <c r="AX4" s="71" t="s">
        <v>191</v>
      </c>
      <c r="AY4" s="71" t="s">
        <v>192</v>
      </c>
      <c r="AZ4" s="67" t="s">
        <v>57</v>
      </c>
      <c r="BA4" s="51" t="s">
        <v>56</v>
      </c>
      <c r="BB4" s="50" t="s">
        <v>55</v>
      </c>
      <c r="BC4" s="50" t="s">
        <v>54</v>
      </c>
      <c r="BD4" s="50" t="s">
        <v>53</v>
      </c>
      <c r="BE4" s="50" t="s">
        <v>52</v>
      </c>
      <c r="BF4" s="50" t="s">
        <v>51</v>
      </c>
      <c r="BG4" s="53" t="s">
        <v>50</v>
      </c>
      <c r="BH4" s="67" t="s">
        <v>49</v>
      </c>
      <c r="BI4" s="51" t="s">
        <v>48</v>
      </c>
      <c r="BJ4" s="53" t="s">
        <v>47</v>
      </c>
      <c r="BK4" s="71" t="s">
        <v>193</v>
      </c>
      <c r="BL4" s="71" t="s">
        <v>194</v>
      </c>
      <c r="BM4" s="67" t="s">
        <v>46</v>
      </c>
      <c r="BN4" s="51" t="s">
        <v>45</v>
      </c>
      <c r="BO4" s="50" t="s">
        <v>44</v>
      </c>
      <c r="BP4" s="53" t="s">
        <v>43</v>
      </c>
      <c r="BQ4" s="67" t="s">
        <v>42</v>
      </c>
      <c r="BR4" s="51" t="s">
        <v>41</v>
      </c>
      <c r="BS4" s="50" t="s">
        <v>40</v>
      </c>
      <c r="BT4" s="50" t="s">
        <v>39</v>
      </c>
      <c r="BU4" s="50" t="s">
        <v>38</v>
      </c>
      <c r="BV4" s="50" t="s">
        <v>37</v>
      </c>
      <c r="BW4" s="50" t="s">
        <v>36</v>
      </c>
      <c r="BX4" s="50" t="s">
        <v>35</v>
      </c>
    </row>
    <row r="5" spans="1:76" s="44" customFormat="1" ht="12.75" customHeight="1" x14ac:dyDescent="0.2">
      <c r="A5" s="181" t="s">
        <v>32</v>
      </c>
      <c r="B5" s="48" t="s">
        <v>31</v>
      </c>
      <c r="C5" s="47"/>
      <c r="D5" s="45">
        <v>27006</v>
      </c>
      <c r="E5" s="45">
        <v>136948</v>
      </c>
      <c r="F5" s="45">
        <v>142</v>
      </c>
      <c r="G5" s="45">
        <v>28</v>
      </c>
      <c r="H5" s="45">
        <v>77</v>
      </c>
      <c r="I5" s="45">
        <v>35</v>
      </c>
      <c r="J5" s="46">
        <v>84.33</v>
      </c>
      <c r="K5" s="46">
        <v>69.25</v>
      </c>
      <c r="L5" s="46">
        <v>5.65</v>
      </c>
      <c r="M5" s="46">
        <v>9.43</v>
      </c>
      <c r="N5" s="45">
        <v>16</v>
      </c>
      <c r="O5" s="45">
        <v>8810</v>
      </c>
      <c r="P5" s="45">
        <v>6658</v>
      </c>
      <c r="Q5" s="45">
        <v>636</v>
      </c>
      <c r="R5" s="45">
        <v>117</v>
      </c>
      <c r="S5" s="45">
        <v>2125</v>
      </c>
      <c r="T5" s="46">
        <v>436.8</v>
      </c>
      <c r="U5" s="45">
        <v>532753</v>
      </c>
      <c r="V5" s="45">
        <v>65170</v>
      </c>
      <c r="W5" s="45">
        <v>0</v>
      </c>
      <c r="X5" s="45">
        <v>164217</v>
      </c>
      <c r="Y5" s="45">
        <v>9334407</v>
      </c>
      <c r="Z5" s="45">
        <v>6794301</v>
      </c>
      <c r="AA5" s="45">
        <v>2540106</v>
      </c>
      <c r="AB5" s="45">
        <v>591062</v>
      </c>
      <c r="AC5" s="45">
        <v>245866</v>
      </c>
      <c r="AD5" s="45">
        <v>400011</v>
      </c>
      <c r="AE5" s="45">
        <v>1303167</v>
      </c>
      <c r="AF5" s="45">
        <v>220101</v>
      </c>
      <c r="AG5" s="45">
        <v>6835363</v>
      </c>
      <c r="AH5" s="45">
        <v>226095</v>
      </c>
      <c r="AI5" s="45">
        <v>0</v>
      </c>
      <c r="AJ5" s="45">
        <v>487320</v>
      </c>
      <c r="AK5" s="45">
        <v>752158</v>
      </c>
      <c r="AL5" s="45">
        <v>636471</v>
      </c>
      <c r="AM5" s="45">
        <v>0</v>
      </c>
      <c r="AN5" s="45">
        <v>0</v>
      </c>
      <c r="AO5" s="45">
        <v>1153</v>
      </c>
      <c r="AP5" s="45">
        <v>6747</v>
      </c>
      <c r="AQ5" s="45">
        <v>0</v>
      </c>
      <c r="AR5" s="45">
        <v>69395</v>
      </c>
      <c r="AS5" s="45">
        <v>38392</v>
      </c>
      <c r="AT5" s="45" t="s">
        <v>197</v>
      </c>
      <c r="AU5" s="45" t="s">
        <v>197</v>
      </c>
      <c r="AV5" s="45" t="s">
        <v>197</v>
      </c>
      <c r="AW5" s="45" t="s">
        <v>197</v>
      </c>
      <c r="AX5" s="45" t="s">
        <v>197</v>
      </c>
      <c r="AY5" s="45">
        <v>18979252</v>
      </c>
      <c r="AZ5" s="45">
        <v>46727</v>
      </c>
      <c r="BA5" s="45">
        <v>35416</v>
      </c>
      <c r="BB5" s="45">
        <v>0</v>
      </c>
      <c r="BC5" s="45">
        <v>8</v>
      </c>
      <c r="BD5" s="45">
        <v>23</v>
      </c>
      <c r="BE5" s="45">
        <v>0</v>
      </c>
      <c r="BF5" s="45">
        <v>1580</v>
      </c>
      <c r="BG5" s="45">
        <v>2145</v>
      </c>
      <c r="BH5" s="45">
        <v>25713</v>
      </c>
      <c r="BI5" s="45">
        <v>209</v>
      </c>
      <c r="BJ5" s="45">
        <v>310</v>
      </c>
      <c r="BK5" s="45">
        <v>207</v>
      </c>
      <c r="BL5" s="45">
        <v>1829</v>
      </c>
      <c r="BM5" s="45">
        <v>750921</v>
      </c>
      <c r="BN5" s="45">
        <v>4843</v>
      </c>
      <c r="BO5" s="45">
        <v>8145</v>
      </c>
      <c r="BP5" s="45">
        <v>143</v>
      </c>
      <c r="BQ5" s="45">
        <v>0</v>
      </c>
      <c r="BR5" s="45">
        <v>0</v>
      </c>
      <c r="BS5" s="45">
        <v>0</v>
      </c>
      <c r="BT5" s="45">
        <v>0</v>
      </c>
      <c r="BU5" s="45">
        <v>0</v>
      </c>
      <c r="BV5" s="45">
        <v>20</v>
      </c>
      <c r="BW5" s="45">
        <v>412</v>
      </c>
      <c r="BX5" s="45">
        <v>257972</v>
      </c>
    </row>
    <row r="6" spans="1:76" s="7" customFormat="1" ht="12.75" customHeight="1" x14ac:dyDescent="0.2">
      <c r="A6" s="182"/>
      <c r="B6" s="43" t="s">
        <v>30</v>
      </c>
      <c r="C6" s="42">
        <v>9</v>
      </c>
      <c r="D6" s="65">
        <v>9</v>
      </c>
      <c r="E6" s="65">
        <v>10</v>
      </c>
      <c r="F6" s="65">
        <v>11</v>
      </c>
      <c r="G6" s="65">
        <v>12</v>
      </c>
      <c r="H6" s="65">
        <v>13</v>
      </c>
      <c r="I6" s="65">
        <v>14</v>
      </c>
      <c r="J6" s="65">
        <v>15</v>
      </c>
      <c r="K6" s="65">
        <v>16</v>
      </c>
      <c r="L6" s="65">
        <v>17</v>
      </c>
      <c r="M6" s="65">
        <v>18</v>
      </c>
      <c r="N6" s="65">
        <v>19</v>
      </c>
      <c r="O6" s="65">
        <v>20</v>
      </c>
      <c r="P6" s="65">
        <v>21</v>
      </c>
      <c r="Q6" s="65">
        <v>22</v>
      </c>
      <c r="R6" s="65">
        <v>23</v>
      </c>
      <c r="S6" s="65">
        <v>24</v>
      </c>
      <c r="T6" s="65">
        <v>25</v>
      </c>
      <c r="U6" s="65">
        <v>26</v>
      </c>
      <c r="V6" s="65">
        <v>27</v>
      </c>
      <c r="W6" s="65">
        <v>28</v>
      </c>
      <c r="X6" s="65">
        <v>29</v>
      </c>
      <c r="Y6" s="65">
        <v>30</v>
      </c>
      <c r="Z6" s="65">
        <v>31</v>
      </c>
      <c r="AA6" s="65">
        <v>32</v>
      </c>
      <c r="AB6" s="65">
        <v>33</v>
      </c>
      <c r="AC6" s="65">
        <v>34</v>
      </c>
      <c r="AD6" s="65">
        <v>35</v>
      </c>
      <c r="AE6" s="65">
        <v>36</v>
      </c>
      <c r="AF6" s="65">
        <v>37</v>
      </c>
      <c r="AG6" s="65">
        <v>38</v>
      </c>
      <c r="AH6" s="65">
        <v>39</v>
      </c>
      <c r="AI6" s="65">
        <v>40</v>
      </c>
      <c r="AJ6" s="65">
        <v>41</v>
      </c>
      <c r="AK6" s="65">
        <v>42</v>
      </c>
      <c r="AL6" s="65">
        <v>43</v>
      </c>
      <c r="AM6" s="65">
        <v>44</v>
      </c>
      <c r="AN6" s="65">
        <v>45</v>
      </c>
      <c r="AO6" s="65">
        <v>46</v>
      </c>
      <c r="AP6" s="65">
        <v>47</v>
      </c>
      <c r="AQ6" s="65">
        <v>48</v>
      </c>
      <c r="AR6" s="65">
        <v>49</v>
      </c>
      <c r="AS6" s="65">
        <v>50</v>
      </c>
      <c r="AT6" s="65">
        <v>51</v>
      </c>
      <c r="AU6" s="65">
        <v>52</v>
      </c>
      <c r="AV6" s="65">
        <v>53</v>
      </c>
      <c r="AW6" s="65">
        <v>54</v>
      </c>
      <c r="AX6" s="65">
        <v>55</v>
      </c>
      <c r="AY6" s="65">
        <v>56</v>
      </c>
      <c r="AZ6" s="65">
        <v>57</v>
      </c>
      <c r="BA6" s="65">
        <v>58</v>
      </c>
      <c r="BB6" s="65">
        <v>59</v>
      </c>
      <c r="BC6" s="65">
        <v>60</v>
      </c>
      <c r="BD6" s="65">
        <v>61</v>
      </c>
      <c r="BE6" s="65">
        <v>62</v>
      </c>
      <c r="BF6" s="65">
        <v>63</v>
      </c>
      <c r="BG6" s="65">
        <v>64</v>
      </c>
      <c r="BH6" s="65">
        <v>65</v>
      </c>
      <c r="BI6" s="65">
        <v>66</v>
      </c>
      <c r="BJ6" s="65">
        <v>67</v>
      </c>
      <c r="BK6" s="65">
        <v>68</v>
      </c>
      <c r="BL6" s="65">
        <v>69</v>
      </c>
      <c r="BM6" s="65">
        <v>70</v>
      </c>
      <c r="BN6" s="65">
        <v>71</v>
      </c>
      <c r="BO6" s="65">
        <v>72</v>
      </c>
      <c r="BP6" s="65">
        <v>73</v>
      </c>
      <c r="BQ6" s="65">
        <v>74</v>
      </c>
      <c r="BR6" s="65">
        <v>75</v>
      </c>
      <c r="BS6" s="65">
        <v>76</v>
      </c>
      <c r="BT6" s="65">
        <v>77</v>
      </c>
      <c r="BU6" s="65">
        <v>78</v>
      </c>
      <c r="BV6" s="65">
        <v>79</v>
      </c>
      <c r="BW6" s="65">
        <v>80</v>
      </c>
      <c r="BX6" s="65">
        <v>81</v>
      </c>
    </row>
    <row r="7" spans="1:76" s="7" customFormat="1" ht="12.75" customHeight="1" x14ac:dyDescent="0.2">
      <c r="A7" s="182"/>
      <c r="B7" s="40" t="s">
        <v>29</v>
      </c>
      <c r="C7" s="39">
        <v>9</v>
      </c>
      <c r="D7" s="38">
        <v>9</v>
      </c>
      <c r="E7" s="38">
        <v>3</v>
      </c>
      <c r="F7" s="38">
        <v>9</v>
      </c>
      <c r="G7" s="38">
        <v>9</v>
      </c>
      <c r="H7" s="38">
        <v>9</v>
      </c>
      <c r="I7" s="38">
        <v>9</v>
      </c>
      <c r="J7" s="38">
        <v>9</v>
      </c>
      <c r="K7" s="38">
        <v>9</v>
      </c>
      <c r="L7" s="38">
        <v>9</v>
      </c>
      <c r="M7" s="38">
        <v>9</v>
      </c>
      <c r="N7" s="38">
        <v>9</v>
      </c>
      <c r="O7" s="38">
        <v>9</v>
      </c>
      <c r="P7" s="38">
        <v>9</v>
      </c>
      <c r="Q7" s="38">
        <v>9</v>
      </c>
      <c r="R7" s="38">
        <v>9</v>
      </c>
      <c r="S7" s="38">
        <v>9</v>
      </c>
      <c r="T7" s="38">
        <v>9</v>
      </c>
      <c r="U7" s="38">
        <v>9</v>
      </c>
      <c r="V7" s="38">
        <v>9</v>
      </c>
      <c r="W7" s="38">
        <v>9</v>
      </c>
      <c r="X7" s="38">
        <v>9</v>
      </c>
      <c r="Y7" s="38">
        <v>9</v>
      </c>
      <c r="Z7" s="38">
        <v>8</v>
      </c>
      <c r="AA7" s="38">
        <v>9</v>
      </c>
      <c r="AB7" s="38">
        <v>7</v>
      </c>
      <c r="AC7" s="38">
        <v>2</v>
      </c>
      <c r="AD7" s="38">
        <v>7</v>
      </c>
      <c r="AE7" s="38">
        <v>9</v>
      </c>
      <c r="AF7" s="38">
        <v>8</v>
      </c>
      <c r="AG7" s="38">
        <v>6</v>
      </c>
      <c r="AH7" s="38">
        <v>5</v>
      </c>
      <c r="AI7" s="38">
        <v>7</v>
      </c>
      <c r="AJ7" s="38">
        <v>9</v>
      </c>
      <c r="AK7" s="38">
        <v>9</v>
      </c>
      <c r="AL7" s="38">
        <v>9</v>
      </c>
      <c r="AM7" s="38">
        <v>9</v>
      </c>
      <c r="AN7" s="38">
        <v>8</v>
      </c>
      <c r="AO7" s="38">
        <v>9</v>
      </c>
      <c r="AP7" s="38">
        <v>9</v>
      </c>
      <c r="AQ7" s="38">
        <v>9</v>
      </c>
      <c r="AR7" s="38">
        <v>9</v>
      </c>
      <c r="AS7" s="38">
        <v>9</v>
      </c>
      <c r="AT7" s="38">
        <v>9</v>
      </c>
      <c r="AU7" s="38">
        <v>8</v>
      </c>
      <c r="AV7" s="38">
        <v>9</v>
      </c>
      <c r="AW7" s="38">
        <v>9</v>
      </c>
      <c r="AX7" s="38">
        <v>8</v>
      </c>
      <c r="AY7" s="38">
        <v>7</v>
      </c>
      <c r="AZ7" s="38">
        <v>9</v>
      </c>
      <c r="BA7" s="38">
        <v>8</v>
      </c>
      <c r="BB7" s="38">
        <v>9</v>
      </c>
      <c r="BC7" s="38">
        <v>9</v>
      </c>
      <c r="BD7" s="38">
        <v>8</v>
      </c>
      <c r="BE7" s="38">
        <v>9</v>
      </c>
      <c r="BF7" s="38">
        <v>8</v>
      </c>
      <c r="BG7" s="38">
        <v>8</v>
      </c>
      <c r="BH7" s="38">
        <v>8</v>
      </c>
      <c r="BI7" s="38">
        <v>9</v>
      </c>
      <c r="BJ7" s="38">
        <v>9</v>
      </c>
      <c r="BK7" s="38">
        <v>5</v>
      </c>
      <c r="BL7" s="38">
        <v>4</v>
      </c>
      <c r="BM7" s="38">
        <v>9</v>
      </c>
      <c r="BN7" s="38">
        <v>9</v>
      </c>
      <c r="BO7" s="38">
        <v>8</v>
      </c>
      <c r="BP7" s="38">
        <v>8</v>
      </c>
      <c r="BQ7" s="38">
        <v>9</v>
      </c>
      <c r="BR7" s="38">
        <v>9</v>
      </c>
      <c r="BS7" s="38">
        <v>9</v>
      </c>
      <c r="BT7" s="38">
        <v>9</v>
      </c>
      <c r="BU7" s="38">
        <v>9</v>
      </c>
      <c r="BV7" s="38">
        <v>8</v>
      </c>
      <c r="BW7" s="38">
        <v>8</v>
      </c>
      <c r="BX7" s="38">
        <v>5</v>
      </c>
    </row>
    <row r="8" spans="1:76" s="7" customFormat="1" ht="12.75" customHeight="1" x14ac:dyDescent="0.2">
      <c r="A8" s="183"/>
      <c r="B8" s="37" t="s">
        <v>28</v>
      </c>
      <c r="C8" s="36">
        <v>1</v>
      </c>
      <c r="D8" s="66">
        <v>1</v>
      </c>
      <c r="E8" s="66">
        <v>0.3</v>
      </c>
      <c r="F8" s="66">
        <v>0.81818181818181823</v>
      </c>
      <c r="G8" s="66">
        <v>0.75</v>
      </c>
      <c r="H8" s="66">
        <v>0.69230769230769229</v>
      </c>
      <c r="I8" s="66">
        <v>0.6428571428571429</v>
      </c>
      <c r="J8" s="66">
        <v>0.6</v>
      </c>
      <c r="K8" s="66">
        <v>0.5625</v>
      </c>
      <c r="L8" s="66">
        <v>0.52941176470588236</v>
      </c>
      <c r="M8" s="66">
        <v>0.5</v>
      </c>
      <c r="N8" s="66">
        <v>0.47368421052631576</v>
      </c>
      <c r="O8" s="66">
        <v>0.45</v>
      </c>
      <c r="P8" s="66">
        <v>0.42857142857142855</v>
      </c>
      <c r="Q8" s="66">
        <v>0.40909090909090912</v>
      </c>
      <c r="R8" s="66">
        <v>0.39130434782608697</v>
      </c>
      <c r="S8" s="66">
        <v>0.375</v>
      </c>
      <c r="T8" s="66">
        <v>0.36</v>
      </c>
      <c r="U8" s="66">
        <v>0.34615384615384615</v>
      </c>
      <c r="V8" s="66">
        <v>0.33333333333333331</v>
      </c>
      <c r="W8" s="66">
        <v>0.32142857142857145</v>
      </c>
      <c r="X8" s="66">
        <v>0.31034482758620691</v>
      </c>
      <c r="Y8" s="66">
        <v>0.3</v>
      </c>
      <c r="Z8" s="66">
        <v>0.25806451612903225</v>
      </c>
      <c r="AA8" s="66">
        <v>0.28125</v>
      </c>
      <c r="AB8" s="66">
        <v>0.21212121212121213</v>
      </c>
      <c r="AC8" s="66">
        <v>5.8823529411764705E-2</v>
      </c>
      <c r="AD8" s="66">
        <v>0.2</v>
      </c>
      <c r="AE8" s="66">
        <v>0.25</v>
      </c>
      <c r="AF8" s="66">
        <v>0.21621621621621623</v>
      </c>
      <c r="AG8" s="66">
        <v>0.15789473684210525</v>
      </c>
      <c r="AH8" s="66">
        <v>0.12820512820512819</v>
      </c>
      <c r="AI8" s="66">
        <v>0.17499999999999999</v>
      </c>
      <c r="AJ8" s="66">
        <v>0.21951219512195122</v>
      </c>
      <c r="AK8" s="66">
        <v>0.21428571428571427</v>
      </c>
      <c r="AL8" s="66">
        <v>0.20930232558139536</v>
      </c>
      <c r="AM8" s="66">
        <v>0.20454545454545456</v>
      </c>
      <c r="AN8" s="66">
        <v>0.17777777777777778</v>
      </c>
      <c r="AO8" s="66">
        <v>0.19565217391304349</v>
      </c>
      <c r="AP8" s="66">
        <v>0.19148936170212766</v>
      </c>
      <c r="AQ8" s="66">
        <v>0.1875</v>
      </c>
      <c r="AR8" s="66">
        <v>0.18367346938775511</v>
      </c>
      <c r="AS8" s="66">
        <v>0.18</v>
      </c>
      <c r="AT8" s="66">
        <v>0.17647058823529413</v>
      </c>
      <c r="AU8" s="66">
        <v>0.15384615384615385</v>
      </c>
      <c r="AV8" s="66">
        <v>0.16981132075471697</v>
      </c>
      <c r="AW8" s="66">
        <v>0.16666666666666666</v>
      </c>
      <c r="AX8" s="66">
        <v>0.14545454545454545</v>
      </c>
      <c r="AY8" s="66">
        <v>0.125</v>
      </c>
      <c r="AZ8" s="66">
        <v>0.15789473684210525</v>
      </c>
      <c r="BA8" s="66">
        <v>0.13793103448275862</v>
      </c>
      <c r="BB8" s="66">
        <v>0.15254237288135594</v>
      </c>
      <c r="BC8" s="66">
        <v>0.15</v>
      </c>
      <c r="BD8" s="66">
        <v>0.13114754098360656</v>
      </c>
      <c r="BE8" s="66">
        <v>0.14516129032258066</v>
      </c>
      <c r="BF8" s="66">
        <v>0.12698412698412698</v>
      </c>
      <c r="BG8" s="66">
        <v>0.125</v>
      </c>
      <c r="BH8" s="66">
        <v>0.12307692307692308</v>
      </c>
      <c r="BI8" s="66">
        <v>0.13636363636363635</v>
      </c>
      <c r="BJ8" s="66">
        <v>0.13432835820895522</v>
      </c>
      <c r="BK8" s="66">
        <v>7.3529411764705885E-2</v>
      </c>
      <c r="BL8" s="66">
        <v>5.7971014492753624E-2</v>
      </c>
      <c r="BM8" s="66">
        <v>0.12857142857142856</v>
      </c>
      <c r="BN8" s="66">
        <v>0.12676056338028169</v>
      </c>
      <c r="BO8" s="66">
        <v>0.1111111111111111</v>
      </c>
      <c r="BP8" s="66">
        <v>0.1095890410958904</v>
      </c>
      <c r="BQ8" s="66">
        <v>0.12162162162162163</v>
      </c>
      <c r="BR8" s="66">
        <v>0.12</v>
      </c>
      <c r="BS8" s="66">
        <v>0.11842105263157894</v>
      </c>
      <c r="BT8" s="66">
        <v>0.11688311688311688</v>
      </c>
      <c r="BU8" s="66">
        <v>0.11538461538461539</v>
      </c>
      <c r="BV8" s="66">
        <v>0.10126582278481013</v>
      </c>
      <c r="BW8" s="66">
        <v>0.1</v>
      </c>
      <c r="BX8" s="66">
        <v>6.1728395061728392E-2</v>
      </c>
    </row>
    <row r="9" spans="1:76" s="7" customFormat="1" ht="12.75" customHeight="1" x14ac:dyDescent="0.2">
      <c r="A9" s="23" t="s">
        <v>27</v>
      </c>
      <c r="B9" s="22" t="s">
        <v>205</v>
      </c>
      <c r="C9" s="21"/>
      <c r="D9" s="20">
        <v>5864</v>
      </c>
      <c r="E9" s="20">
        <v>18655</v>
      </c>
      <c r="F9" s="19">
        <v>27</v>
      </c>
      <c r="G9" s="19">
        <v>8</v>
      </c>
      <c r="H9" s="19">
        <v>15</v>
      </c>
      <c r="I9" s="19">
        <v>4</v>
      </c>
      <c r="J9" s="18">
        <v>19</v>
      </c>
      <c r="K9" s="17">
        <v>16</v>
      </c>
      <c r="L9" s="17">
        <v>1</v>
      </c>
      <c r="M9" s="17">
        <v>2</v>
      </c>
      <c r="N9" s="16">
        <v>1</v>
      </c>
      <c r="O9" s="24">
        <v>1017</v>
      </c>
      <c r="P9" s="24">
        <v>436</v>
      </c>
      <c r="Q9" s="24">
        <v>42</v>
      </c>
      <c r="R9" s="24">
        <v>13</v>
      </c>
      <c r="S9" s="24">
        <v>235</v>
      </c>
      <c r="T9" s="24">
        <v>37.5</v>
      </c>
      <c r="U9" s="24">
        <v>0</v>
      </c>
      <c r="V9" s="24">
        <v>25328</v>
      </c>
      <c r="W9" s="24">
        <v>0</v>
      </c>
      <c r="X9" s="24">
        <v>48473</v>
      </c>
      <c r="Y9" s="24">
        <v>2450159</v>
      </c>
      <c r="Z9" s="24">
        <v>2118754</v>
      </c>
      <c r="AA9" s="24">
        <v>331405</v>
      </c>
      <c r="AB9" s="24">
        <v>106469</v>
      </c>
      <c r="AC9" s="24" t="s">
        <v>201</v>
      </c>
      <c r="AD9" s="24">
        <v>81246</v>
      </c>
      <c r="AE9" s="24">
        <v>143690</v>
      </c>
      <c r="AF9" s="24">
        <v>0</v>
      </c>
      <c r="AG9" s="24">
        <v>300000</v>
      </c>
      <c r="AH9" s="24">
        <v>0</v>
      </c>
      <c r="AI9" s="24">
        <v>0</v>
      </c>
      <c r="AJ9" s="24">
        <v>349199</v>
      </c>
      <c r="AK9" s="24">
        <v>74778</v>
      </c>
      <c r="AL9" s="24">
        <v>66178</v>
      </c>
      <c r="AM9" s="24">
        <v>0</v>
      </c>
      <c r="AN9" s="24">
        <v>0</v>
      </c>
      <c r="AO9" s="24">
        <v>0</v>
      </c>
      <c r="AP9" s="24">
        <v>360</v>
      </c>
      <c r="AQ9" s="24">
        <v>0</v>
      </c>
      <c r="AR9" s="24">
        <v>6236</v>
      </c>
      <c r="AS9" s="24">
        <v>2004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4328</v>
      </c>
      <c r="BA9" s="24">
        <v>3921</v>
      </c>
      <c r="BB9" s="24">
        <v>0</v>
      </c>
      <c r="BC9" s="24">
        <v>0</v>
      </c>
      <c r="BD9" s="24">
        <v>16</v>
      </c>
      <c r="BE9" s="24">
        <v>0</v>
      </c>
      <c r="BF9" s="24">
        <v>291</v>
      </c>
      <c r="BG9" s="24">
        <v>100</v>
      </c>
      <c r="BH9" s="24">
        <v>90</v>
      </c>
      <c r="BI9" s="24">
        <v>50</v>
      </c>
      <c r="BJ9" s="24">
        <v>36</v>
      </c>
      <c r="BK9" s="24" t="s">
        <v>7</v>
      </c>
      <c r="BL9" s="24" t="s">
        <v>7</v>
      </c>
      <c r="BM9" s="24">
        <v>131470</v>
      </c>
      <c r="BN9" s="24">
        <v>1737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4">
        <v>50</v>
      </c>
      <c r="BX9" s="24">
        <v>105906</v>
      </c>
    </row>
    <row r="10" spans="1:76" s="7" customFormat="1" ht="12.75" customHeight="1" x14ac:dyDescent="0.2">
      <c r="A10" s="23" t="s">
        <v>25</v>
      </c>
      <c r="B10" s="26" t="s">
        <v>24</v>
      </c>
      <c r="C10" s="25"/>
      <c r="D10" s="20">
        <v>2660</v>
      </c>
      <c r="E10" s="20" t="s">
        <v>7</v>
      </c>
      <c r="F10" s="19">
        <v>27</v>
      </c>
      <c r="G10" s="19">
        <v>5</v>
      </c>
      <c r="H10" s="19">
        <v>12</v>
      </c>
      <c r="I10" s="19">
        <v>9</v>
      </c>
      <c r="J10" s="18">
        <v>14</v>
      </c>
      <c r="K10" s="17">
        <v>12</v>
      </c>
      <c r="L10" s="17">
        <v>0</v>
      </c>
      <c r="M10" s="17">
        <v>2</v>
      </c>
      <c r="N10" s="16">
        <v>1</v>
      </c>
      <c r="O10" s="24">
        <v>1339</v>
      </c>
      <c r="P10" s="24">
        <v>923</v>
      </c>
      <c r="Q10" s="24">
        <v>29</v>
      </c>
      <c r="R10" s="24">
        <v>7</v>
      </c>
      <c r="S10" s="24">
        <v>192</v>
      </c>
      <c r="T10" s="24">
        <v>27</v>
      </c>
      <c r="U10" s="24">
        <v>88400</v>
      </c>
      <c r="V10" s="24">
        <v>500</v>
      </c>
      <c r="W10" s="24">
        <v>0</v>
      </c>
      <c r="X10" s="24">
        <v>0</v>
      </c>
      <c r="Y10" s="24">
        <v>207000</v>
      </c>
      <c r="Z10" s="24" t="s">
        <v>7</v>
      </c>
      <c r="AA10" s="24">
        <v>207000</v>
      </c>
      <c r="AB10" s="24" t="s">
        <v>7</v>
      </c>
      <c r="AC10" s="24" t="s">
        <v>7</v>
      </c>
      <c r="AD10" s="24" t="s">
        <v>7</v>
      </c>
      <c r="AE10" s="24">
        <v>207000</v>
      </c>
      <c r="AF10" s="24">
        <v>29000</v>
      </c>
      <c r="AG10" s="24" t="s">
        <v>7</v>
      </c>
      <c r="AH10" s="24" t="s">
        <v>7</v>
      </c>
      <c r="AI10" s="24" t="s">
        <v>7</v>
      </c>
      <c r="AJ10" s="24">
        <v>1503</v>
      </c>
      <c r="AK10" s="24">
        <v>88400</v>
      </c>
      <c r="AL10" s="24">
        <v>57759</v>
      </c>
      <c r="AM10" s="24">
        <v>0</v>
      </c>
      <c r="AN10" s="24">
        <v>0</v>
      </c>
      <c r="AO10" s="24">
        <v>352</v>
      </c>
      <c r="AP10" s="24">
        <v>1685</v>
      </c>
      <c r="AQ10" s="24">
        <v>0</v>
      </c>
      <c r="AR10" s="24">
        <v>8517</v>
      </c>
      <c r="AS10" s="24">
        <v>20087</v>
      </c>
      <c r="AT10" s="24">
        <v>1821</v>
      </c>
      <c r="AU10" s="24">
        <v>1815</v>
      </c>
      <c r="AV10" s="24">
        <v>8</v>
      </c>
      <c r="AW10" s="24">
        <v>2</v>
      </c>
      <c r="AX10" s="24">
        <v>186</v>
      </c>
      <c r="AY10" s="24">
        <v>0</v>
      </c>
      <c r="AZ10" s="24">
        <v>5933</v>
      </c>
      <c r="BA10" s="24">
        <v>5316</v>
      </c>
      <c r="BB10" s="24">
        <v>0</v>
      </c>
      <c r="BC10" s="24">
        <v>0</v>
      </c>
      <c r="BD10" s="24">
        <v>2</v>
      </c>
      <c r="BE10" s="24">
        <v>0</v>
      </c>
      <c r="BF10" s="24">
        <v>336</v>
      </c>
      <c r="BG10" s="24">
        <v>279</v>
      </c>
      <c r="BH10" s="24">
        <v>2713</v>
      </c>
      <c r="BI10" s="24">
        <v>3</v>
      </c>
      <c r="BJ10" s="24">
        <v>31</v>
      </c>
      <c r="BK10" s="24" t="s">
        <v>7</v>
      </c>
      <c r="BL10" s="24" t="s">
        <v>7</v>
      </c>
      <c r="BM10" s="24">
        <v>117000</v>
      </c>
      <c r="BN10" s="24">
        <v>0</v>
      </c>
      <c r="BO10" s="24">
        <v>0</v>
      </c>
      <c r="BP10" s="24">
        <v>0</v>
      </c>
      <c r="BQ10" s="24">
        <v>0</v>
      </c>
      <c r="BR10" s="24">
        <v>0</v>
      </c>
      <c r="BS10" s="24">
        <v>0</v>
      </c>
      <c r="BT10" s="24">
        <v>0</v>
      </c>
      <c r="BU10" s="24">
        <v>0</v>
      </c>
      <c r="BV10" s="24">
        <v>0</v>
      </c>
      <c r="BW10" s="24">
        <v>42</v>
      </c>
      <c r="BX10" s="24" t="s">
        <v>7</v>
      </c>
    </row>
    <row r="11" spans="1:76" s="7" customFormat="1" ht="12.75" customHeight="1" x14ac:dyDescent="0.2">
      <c r="A11" s="23" t="s">
        <v>23</v>
      </c>
      <c r="B11" s="22" t="s">
        <v>22</v>
      </c>
      <c r="C11" s="21"/>
      <c r="D11" s="20">
        <v>1204</v>
      </c>
      <c r="E11" s="20" t="s">
        <v>7</v>
      </c>
      <c r="F11" s="19">
        <v>4</v>
      </c>
      <c r="G11" s="19">
        <v>1</v>
      </c>
      <c r="H11" s="19">
        <v>3</v>
      </c>
      <c r="I11" s="19">
        <v>0</v>
      </c>
      <c r="J11" s="18">
        <v>2.4</v>
      </c>
      <c r="K11" s="17">
        <v>1.9</v>
      </c>
      <c r="L11" s="17">
        <v>0</v>
      </c>
      <c r="M11" s="17">
        <v>0.5</v>
      </c>
      <c r="N11" s="16">
        <v>1</v>
      </c>
      <c r="O11" s="24">
        <v>450</v>
      </c>
      <c r="P11" s="24">
        <v>410</v>
      </c>
      <c r="Q11" s="24">
        <v>60</v>
      </c>
      <c r="R11" s="24">
        <v>4</v>
      </c>
      <c r="S11" s="24">
        <v>238</v>
      </c>
      <c r="T11" s="24">
        <v>47.5</v>
      </c>
      <c r="U11" s="24">
        <v>36813</v>
      </c>
      <c r="V11" s="24">
        <v>7044</v>
      </c>
      <c r="W11" s="24">
        <v>0</v>
      </c>
      <c r="X11" s="24">
        <v>2151</v>
      </c>
      <c r="Y11" s="24">
        <v>296982</v>
      </c>
      <c r="Z11" s="24">
        <v>190071</v>
      </c>
      <c r="AA11" s="24">
        <v>106911</v>
      </c>
      <c r="AB11" s="24">
        <v>29300</v>
      </c>
      <c r="AC11" s="24">
        <v>800</v>
      </c>
      <c r="AD11" s="24">
        <v>4500</v>
      </c>
      <c r="AE11" s="24">
        <v>72311</v>
      </c>
      <c r="AF11" s="24">
        <v>10000</v>
      </c>
      <c r="AG11" s="24" t="s">
        <v>7</v>
      </c>
      <c r="AH11" s="24" t="s">
        <v>7</v>
      </c>
      <c r="AI11" s="24">
        <v>0</v>
      </c>
      <c r="AJ11" s="24">
        <v>6900</v>
      </c>
      <c r="AK11" s="24">
        <v>42865</v>
      </c>
      <c r="AL11" s="24">
        <v>40162</v>
      </c>
      <c r="AM11" s="24">
        <v>0</v>
      </c>
      <c r="AN11" s="24">
        <v>0</v>
      </c>
      <c r="AO11" s="24">
        <v>29</v>
      </c>
      <c r="AP11" s="24">
        <v>54</v>
      </c>
      <c r="AQ11" s="24">
        <v>0</v>
      </c>
      <c r="AR11" s="24">
        <v>2200</v>
      </c>
      <c r="AS11" s="24">
        <v>420</v>
      </c>
      <c r="AT11" s="24">
        <v>70</v>
      </c>
      <c r="AU11" s="24">
        <v>0</v>
      </c>
      <c r="AV11" s="24">
        <v>0</v>
      </c>
      <c r="AW11" s="24">
        <v>230</v>
      </c>
      <c r="AX11" s="24">
        <v>5</v>
      </c>
      <c r="AY11" s="24">
        <v>5</v>
      </c>
      <c r="AZ11" s="24">
        <v>6097</v>
      </c>
      <c r="BA11" s="24">
        <v>6057</v>
      </c>
      <c r="BB11" s="24">
        <v>0</v>
      </c>
      <c r="BC11" s="24">
        <v>5</v>
      </c>
      <c r="BD11" s="24">
        <v>5</v>
      </c>
      <c r="BE11" s="24">
        <v>0</v>
      </c>
      <c r="BF11" s="24">
        <v>0</v>
      </c>
      <c r="BG11" s="24">
        <v>30</v>
      </c>
      <c r="BH11" s="24">
        <v>800</v>
      </c>
      <c r="BI11" s="24">
        <v>3</v>
      </c>
      <c r="BJ11" s="24">
        <v>15</v>
      </c>
      <c r="BK11" s="24">
        <v>20</v>
      </c>
      <c r="BL11" s="24">
        <v>180</v>
      </c>
      <c r="BM11" s="24">
        <v>23647</v>
      </c>
      <c r="BN11" s="24">
        <v>48</v>
      </c>
      <c r="BO11" s="24">
        <v>200</v>
      </c>
      <c r="BP11" s="24">
        <v>20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20</v>
      </c>
      <c r="BW11" s="24">
        <v>60</v>
      </c>
      <c r="BX11" s="24" t="s">
        <v>7</v>
      </c>
    </row>
    <row r="12" spans="1:76" s="7" customFormat="1" ht="12.75" customHeight="1" x14ac:dyDescent="0.2">
      <c r="A12" s="23" t="s">
        <v>21</v>
      </c>
      <c r="B12" s="22" t="s">
        <v>195</v>
      </c>
      <c r="C12" s="21"/>
      <c r="D12" s="20">
        <v>4144</v>
      </c>
      <c r="E12" s="20" t="s">
        <v>7</v>
      </c>
      <c r="F12" s="19">
        <v>27</v>
      </c>
      <c r="G12" s="19">
        <v>2</v>
      </c>
      <c r="H12" s="19">
        <v>12</v>
      </c>
      <c r="I12" s="19">
        <v>13</v>
      </c>
      <c r="J12" s="18">
        <v>12</v>
      </c>
      <c r="K12" s="17">
        <v>9.9</v>
      </c>
      <c r="L12" s="17">
        <v>1.1000000000000001</v>
      </c>
      <c r="M12" s="17">
        <v>1</v>
      </c>
      <c r="N12" s="16">
        <v>6</v>
      </c>
      <c r="O12" s="24">
        <v>1242</v>
      </c>
      <c r="P12" s="24">
        <v>1099</v>
      </c>
      <c r="Q12" s="24">
        <v>54</v>
      </c>
      <c r="R12" s="24">
        <v>17</v>
      </c>
      <c r="S12" s="24">
        <v>235</v>
      </c>
      <c r="T12" s="24">
        <v>45</v>
      </c>
      <c r="U12" s="24">
        <v>140282</v>
      </c>
      <c r="V12" s="24">
        <v>11031</v>
      </c>
      <c r="W12" s="24">
        <v>0</v>
      </c>
      <c r="X12" s="24">
        <v>16631</v>
      </c>
      <c r="Y12" s="24">
        <v>1879973</v>
      </c>
      <c r="Z12" s="24">
        <v>1015026</v>
      </c>
      <c r="AA12" s="24">
        <v>864947</v>
      </c>
      <c r="AB12" s="24">
        <v>168076</v>
      </c>
      <c r="AC12" s="24">
        <v>245066</v>
      </c>
      <c r="AD12" s="24">
        <v>178607</v>
      </c>
      <c r="AE12" s="24">
        <v>273198</v>
      </c>
      <c r="AF12" s="24">
        <v>65000</v>
      </c>
      <c r="AG12" s="24">
        <v>3026942</v>
      </c>
      <c r="AH12" s="24">
        <v>0</v>
      </c>
      <c r="AI12" s="24">
        <v>0</v>
      </c>
      <c r="AJ12" s="24">
        <v>50480</v>
      </c>
      <c r="AK12" s="24">
        <v>151637</v>
      </c>
      <c r="AL12" s="24">
        <v>131698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14171</v>
      </c>
      <c r="AS12" s="24">
        <v>5768</v>
      </c>
      <c r="AT12" s="24">
        <v>27000</v>
      </c>
      <c r="AU12" s="24">
        <v>2120</v>
      </c>
      <c r="AV12" s="24">
        <v>20</v>
      </c>
      <c r="AW12" s="24">
        <v>144649</v>
      </c>
      <c r="AX12" s="24">
        <v>12060</v>
      </c>
      <c r="AY12" s="24">
        <v>18920057</v>
      </c>
      <c r="AZ12" s="24">
        <v>8282</v>
      </c>
      <c r="BA12" s="24">
        <v>7144</v>
      </c>
      <c r="BB12" s="24">
        <v>0</v>
      </c>
      <c r="BC12" s="24">
        <v>0</v>
      </c>
      <c r="BD12" s="24">
        <v>0</v>
      </c>
      <c r="BE12" s="24">
        <v>0</v>
      </c>
      <c r="BF12" s="24">
        <v>612</v>
      </c>
      <c r="BG12" s="24">
        <v>526</v>
      </c>
      <c r="BH12" s="24" t="s">
        <v>7</v>
      </c>
      <c r="BI12" s="24">
        <v>34</v>
      </c>
      <c r="BJ12" s="24">
        <v>51</v>
      </c>
      <c r="BK12" s="24" t="s">
        <v>7</v>
      </c>
      <c r="BL12" s="24" t="s">
        <v>7</v>
      </c>
      <c r="BM12" s="24">
        <v>93141</v>
      </c>
      <c r="BN12" s="24">
        <v>2</v>
      </c>
      <c r="BO12" s="24" t="s">
        <v>7</v>
      </c>
      <c r="BP12" s="24" t="s">
        <v>7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>
        <v>0</v>
      </c>
      <c r="BW12" s="24" t="s">
        <v>7</v>
      </c>
      <c r="BX12" s="24" t="s">
        <v>7</v>
      </c>
    </row>
    <row r="13" spans="1:76" s="7" customFormat="1" ht="12.75" customHeight="1" x14ac:dyDescent="0.2">
      <c r="A13" s="23" t="s">
        <v>19</v>
      </c>
      <c r="B13" s="22" t="s">
        <v>196</v>
      </c>
      <c r="C13" s="21"/>
      <c r="D13" s="20">
        <v>3045</v>
      </c>
      <c r="E13" s="20">
        <v>90250</v>
      </c>
      <c r="F13" s="19">
        <v>15</v>
      </c>
      <c r="G13" s="19">
        <v>4</v>
      </c>
      <c r="H13" s="19">
        <v>5</v>
      </c>
      <c r="I13" s="19">
        <v>5</v>
      </c>
      <c r="J13" s="18">
        <v>9.93</v>
      </c>
      <c r="K13" s="17">
        <v>8.8000000000000007</v>
      </c>
      <c r="L13" s="17">
        <v>0.2</v>
      </c>
      <c r="M13" s="17">
        <v>0.93</v>
      </c>
      <c r="N13" s="16">
        <v>1</v>
      </c>
      <c r="O13" s="24">
        <v>1560</v>
      </c>
      <c r="P13" s="24">
        <v>1375</v>
      </c>
      <c r="Q13" s="24">
        <v>191</v>
      </c>
      <c r="R13" s="24">
        <v>37</v>
      </c>
      <c r="S13" s="24">
        <v>232</v>
      </c>
      <c r="T13" s="24">
        <v>60</v>
      </c>
      <c r="U13" s="24">
        <v>90248</v>
      </c>
      <c r="V13" s="24">
        <v>1526</v>
      </c>
      <c r="W13" s="24">
        <v>0</v>
      </c>
      <c r="X13" s="24">
        <v>34115</v>
      </c>
      <c r="Y13" s="24">
        <v>1385000</v>
      </c>
      <c r="Z13" s="24">
        <v>1043000</v>
      </c>
      <c r="AA13" s="24">
        <v>342000</v>
      </c>
      <c r="AB13" s="24">
        <v>113640</v>
      </c>
      <c r="AC13" s="24" t="s">
        <v>7</v>
      </c>
      <c r="AD13" s="24">
        <v>42184</v>
      </c>
      <c r="AE13" s="24">
        <v>186176</v>
      </c>
      <c r="AF13" s="24">
        <v>32281</v>
      </c>
      <c r="AG13" s="24" t="s">
        <v>7</v>
      </c>
      <c r="AH13" s="24" t="s">
        <v>7</v>
      </c>
      <c r="AI13" s="24">
        <v>0</v>
      </c>
      <c r="AJ13" s="24">
        <v>40605</v>
      </c>
      <c r="AK13" s="24">
        <v>147115</v>
      </c>
      <c r="AL13" s="24">
        <v>125889</v>
      </c>
      <c r="AM13" s="24">
        <v>0</v>
      </c>
      <c r="AN13" s="24">
        <v>0</v>
      </c>
      <c r="AO13" s="24">
        <v>0</v>
      </c>
      <c r="AP13" s="24">
        <v>2130</v>
      </c>
      <c r="AQ13" s="24">
        <v>0</v>
      </c>
      <c r="AR13" s="24">
        <v>16137</v>
      </c>
      <c r="AS13" s="24">
        <v>2959</v>
      </c>
      <c r="AT13" s="24">
        <v>2691</v>
      </c>
      <c r="AU13" s="24" t="s">
        <v>7</v>
      </c>
      <c r="AV13" s="24">
        <v>31</v>
      </c>
      <c r="AW13" s="24">
        <v>37292</v>
      </c>
      <c r="AX13" s="24">
        <v>0</v>
      </c>
      <c r="AY13" s="24">
        <v>0</v>
      </c>
      <c r="AZ13" s="24">
        <v>7555</v>
      </c>
      <c r="BA13" s="24" t="s">
        <v>7</v>
      </c>
      <c r="BB13" s="24">
        <v>0</v>
      </c>
      <c r="BC13" s="24">
        <v>0</v>
      </c>
      <c r="BD13" s="24" t="s">
        <v>7</v>
      </c>
      <c r="BE13" s="24">
        <v>0</v>
      </c>
      <c r="BF13" s="24" t="s">
        <v>7</v>
      </c>
      <c r="BG13" s="24" t="s">
        <v>7</v>
      </c>
      <c r="BH13" s="24">
        <v>5036</v>
      </c>
      <c r="BI13" s="24">
        <v>36</v>
      </c>
      <c r="BJ13" s="24">
        <v>55</v>
      </c>
      <c r="BK13" s="24">
        <v>75</v>
      </c>
      <c r="BL13" s="24">
        <v>1011</v>
      </c>
      <c r="BM13" s="24">
        <v>139887</v>
      </c>
      <c r="BN13" s="24">
        <v>0</v>
      </c>
      <c r="BO13" s="24">
        <v>504</v>
      </c>
      <c r="BP13" s="24">
        <v>111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 t="s">
        <v>7</v>
      </c>
      <c r="BW13" s="24">
        <v>122</v>
      </c>
      <c r="BX13" s="24">
        <v>58254</v>
      </c>
    </row>
    <row r="14" spans="1:76" s="7" customFormat="1" ht="12.75" customHeight="1" x14ac:dyDescent="0.2">
      <c r="A14" s="23" t="s">
        <v>17</v>
      </c>
      <c r="B14" s="26" t="s">
        <v>16</v>
      </c>
      <c r="C14" s="25"/>
      <c r="D14" s="20">
        <v>3161</v>
      </c>
      <c r="E14" s="20">
        <v>28043</v>
      </c>
      <c r="F14" s="19">
        <v>9</v>
      </c>
      <c r="G14" s="19">
        <v>1</v>
      </c>
      <c r="H14" s="19">
        <v>8</v>
      </c>
      <c r="I14" s="19">
        <v>0</v>
      </c>
      <c r="J14" s="18">
        <v>5.9</v>
      </c>
      <c r="K14" s="17">
        <v>4.4000000000000004</v>
      </c>
      <c r="L14" s="17">
        <v>0.5</v>
      </c>
      <c r="M14" s="17">
        <v>1</v>
      </c>
      <c r="N14" s="16">
        <v>1</v>
      </c>
      <c r="O14" s="24">
        <v>734</v>
      </c>
      <c r="P14" s="24">
        <v>647</v>
      </c>
      <c r="Q14" s="24">
        <v>72</v>
      </c>
      <c r="R14" s="24">
        <v>10</v>
      </c>
      <c r="S14" s="24">
        <v>231</v>
      </c>
      <c r="T14" s="24">
        <v>47.5</v>
      </c>
      <c r="U14" s="24">
        <v>36955</v>
      </c>
      <c r="V14" s="24">
        <v>960</v>
      </c>
      <c r="W14" s="24">
        <v>0</v>
      </c>
      <c r="X14" s="24">
        <v>5766</v>
      </c>
      <c r="Y14" s="24">
        <v>562159</v>
      </c>
      <c r="Z14" s="24">
        <v>450013</v>
      </c>
      <c r="AA14" s="24">
        <v>112146</v>
      </c>
      <c r="AB14" s="24">
        <v>12783</v>
      </c>
      <c r="AC14" s="24" t="s">
        <v>7</v>
      </c>
      <c r="AD14" s="24">
        <v>27972</v>
      </c>
      <c r="AE14" s="24">
        <v>71391</v>
      </c>
      <c r="AF14" s="24" t="s">
        <v>7</v>
      </c>
      <c r="AG14" s="24">
        <v>1025000</v>
      </c>
      <c r="AH14" s="24">
        <v>151095</v>
      </c>
      <c r="AI14" s="24">
        <v>0</v>
      </c>
      <c r="AJ14" s="24">
        <v>21634</v>
      </c>
      <c r="AK14" s="24">
        <v>40952</v>
      </c>
      <c r="AL14" s="24">
        <v>35234</v>
      </c>
      <c r="AM14" s="24">
        <v>0</v>
      </c>
      <c r="AN14" s="24">
        <v>0</v>
      </c>
      <c r="AO14" s="24">
        <v>10</v>
      </c>
      <c r="AP14" s="24">
        <v>0</v>
      </c>
      <c r="AQ14" s="24">
        <v>0</v>
      </c>
      <c r="AR14" s="24">
        <v>4323</v>
      </c>
      <c r="AS14" s="24">
        <v>1385</v>
      </c>
      <c r="AT14" s="24">
        <v>79921</v>
      </c>
      <c r="AU14" s="24">
        <v>28133</v>
      </c>
      <c r="AV14" s="24">
        <v>185</v>
      </c>
      <c r="AW14" s="24">
        <v>58578</v>
      </c>
      <c r="AX14" s="24">
        <v>59190</v>
      </c>
      <c r="AY14" s="24" t="s">
        <v>7</v>
      </c>
      <c r="AZ14" s="24">
        <v>2355</v>
      </c>
      <c r="BA14" s="24">
        <v>2052</v>
      </c>
      <c r="BB14" s="24">
        <v>0</v>
      </c>
      <c r="BC14" s="24">
        <v>0</v>
      </c>
      <c r="BD14" s="24">
        <v>0</v>
      </c>
      <c r="BE14" s="24">
        <v>0</v>
      </c>
      <c r="BF14" s="24">
        <v>158</v>
      </c>
      <c r="BG14" s="24">
        <v>145</v>
      </c>
      <c r="BH14" s="24">
        <v>3242</v>
      </c>
      <c r="BI14" s="24">
        <v>35</v>
      </c>
      <c r="BJ14" s="24">
        <v>25</v>
      </c>
      <c r="BK14" s="24">
        <v>37</v>
      </c>
      <c r="BL14" s="24" t="s">
        <v>7</v>
      </c>
      <c r="BM14" s="24">
        <v>73831</v>
      </c>
      <c r="BN14" s="24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24">
        <v>0</v>
      </c>
      <c r="BW14" s="24">
        <v>38</v>
      </c>
      <c r="BX14" s="24">
        <v>34761</v>
      </c>
    </row>
    <row r="15" spans="1:76" s="7" customFormat="1" ht="12.75" customHeight="1" x14ac:dyDescent="0.2">
      <c r="A15" s="23" t="s">
        <v>15</v>
      </c>
      <c r="B15" s="22" t="s">
        <v>14</v>
      </c>
      <c r="C15" s="21"/>
      <c r="D15" s="20">
        <v>5649</v>
      </c>
      <c r="E15" s="20" t="s">
        <v>7</v>
      </c>
      <c r="F15" s="19">
        <v>26</v>
      </c>
      <c r="G15" s="19">
        <v>7</v>
      </c>
      <c r="H15" s="19">
        <v>17</v>
      </c>
      <c r="I15" s="19">
        <v>2</v>
      </c>
      <c r="J15" s="18">
        <v>17</v>
      </c>
      <c r="K15" s="17">
        <v>13</v>
      </c>
      <c r="L15" s="17">
        <v>2</v>
      </c>
      <c r="M15" s="17">
        <v>2</v>
      </c>
      <c r="N15" s="16">
        <v>3</v>
      </c>
      <c r="O15" s="24">
        <v>1892</v>
      </c>
      <c r="P15" s="24">
        <v>1254</v>
      </c>
      <c r="Q15" s="24">
        <v>98</v>
      </c>
      <c r="R15" s="24">
        <v>17</v>
      </c>
      <c r="S15" s="24">
        <v>223</v>
      </c>
      <c r="T15" s="24">
        <v>42.3</v>
      </c>
      <c r="U15" s="24">
        <v>100775</v>
      </c>
      <c r="V15" s="24">
        <v>12719</v>
      </c>
      <c r="W15" s="24">
        <v>0</v>
      </c>
      <c r="X15" s="24">
        <v>54115</v>
      </c>
      <c r="Y15" s="24">
        <v>1953402</v>
      </c>
      <c r="Z15" s="24">
        <v>1539911</v>
      </c>
      <c r="AA15" s="24">
        <v>413491</v>
      </c>
      <c r="AB15" s="24">
        <v>160794</v>
      </c>
      <c r="AC15" s="24" t="s">
        <v>7</v>
      </c>
      <c r="AD15" s="24">
        <v>27530</v>
      </c>
      <c r="AE15" s="24">
        <v>225167</v>
      </c>
      <c r="AF15" s="24">
        <v>55474</v>
      </c>
      <c r="AG15" s="24">
        <v>1900000</v>
      </c>
      <c r="AH15" s="24">
        <v>75000</v>
      </c>
      <c r="AI15" s="24">
        <v>0</v>
      </c>
      <c r="AJ15" s="24">
        <v>12387</v>
      </c>
      <c r="AK15" s="24">
        <v>158823</v>
      </c>
      <c r="AL15" s="24">
        <v>135720</v>
      </c>
      <c r="AM15" s="24">
        <v>0</v>
      </c>
      <c r="AN15" s="24">
        <v>0</v>
      </c>
      <c r="AO15" s="24">
        <v>703</v>
      </c>
      <c r="AP15" s="24">
        <v>2422</v>
      </c>
      <c r="AQ15" s="24">
        <v>0</v>
      </c>
      <c r="AR15" s="24">
        <v>15074</v>
      </c>
      <c r="AS15" s="24">
        <v>4904</v>
      </c>
      <c r="AT15" s="24">
        <v>45</v>
      </c>
      <c r="AU15" s="24">
        <v>13</v>
      </c>
      <c r="AV15" s="24">
        <v>13</v>
      </c>
      <c r="AW15" s="24">
        <v>1545</v>
      </c>
      <c r="AX15" s="24">
        <v>0</v>
      </c>
      <c r="AY15" s="24">
        <v>0</v>
      </c>
      <c r="AZ15" s="24">
        <v>8578</v>
      </c>
      <c r="BA15" s="24">
        <v>7574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1004</v>
      </c>
      <c r="BH15" s="24">
        <v>13059</v>
      </c>
      <c r="BI15" s="24">
        <v>43</v>
      </c>
      <c r="BJ15" s="24">
        <v>61</v>
      </c>
      <c r="BK15" s="24" t="s">
        <v>7</v>
      </c>
      <c r="BL15" s="24" t="s">
        <v>7</v>
      </c>
      <c r="BM15" s="24">
        <v>135340</v>
      </c>
      <c r="BN15" s="24">
        <v>3056</v>
      </c>
      <c r="BO15" s="24">
        <v>7441</v>
      </c>
      <c r="BP15" s="24">
        <v>0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0</v>
      </c>
      <c r="BX15" s="24">
        <v>55257</v>
      </c>
    </row>
    <row r="16" spans="1:76" s="7" customFormat="1" ht="12.75" customHeight="1" x14ac:dyDescent="0.2">
      <c r="A16" s="23" t="s">
        <v>13</v>
      </c>
      <c r="B16" s="22" t="s">
        <v>12</v>
      </c>
      <c r="C16" s="21"/>
      <c r="D16" s="20">
        <v>621</v>
      </c>
      <c r="E16" s="20" t="s">
        <v>7</v>
      </c>
      <c r="F16" s="19">
        <v>3</v>
      </c>
      <c r="G16" s="19">
        <v>0</v>
      </c>
      <c r="H16" s="19">
        <v>3</v>
      </c>
      <c r="I16" s="19">
        <v>0</v>
      </c>
      <c r="J16" s="18">
        <v>2.2000000000000002</v>
      </c>
      <c r="K16" s="17">
        <v>2.15</v>
      </c>
      <c r="L16" s="17">
        <v>0.05</v>
      </c>
      <c r="M16" s="17">
        <v>0</v>
      </c>
      <c r="N16" s="16">
        <v>1</v>
      </c>
      <c r="O16" s="24">
        <v>310</v>
      </c>
      <c r="P16" s="24">
        <v>282</v>
      </c>
      <c r="Q16" s="24">
        <v>40</v>
      </c>
      <c r="R16" s="24">
        <v>9</v>
      </c>
      <c r="S16" s="24">
        <v>239</v>
      </c>
      <c r="T16" s="24">
        <v>55</v>
      </c>
      <c r="U16" s="24">
        <v>22031</v>
      </c>
      <c r="V16" s="24">
        <v>1864</v>
      </c>
      <c r="W16" s="24">
        <v>0</v>
      </c>
      <c r="X16" s="24">
        <v>244</v>
      </c>
      <c r="Y16" s="24">
        <v>309430</v>
      </c>
      <c r="Z16" s="24">
        <v>234164</v>
      </c>
      <c r="AA16" s="24">
        <v>75266</v>
      </c>
      <c r="AB16" s="24">
        <v>0</v>
      </c>
      <c r="AC16" s="24" t="s">
        <v>7</v>
      </c>
      <c r="AD16" s="24">
        <v>37972</v>
      </c>
      <c r="AE16" s="24">
        <v>37294</v>
      </c>
      <c r="AF16" s="24">
        <v>4706</v>
      </c>
      <c r="AG16" s="24">
        <v>307652</v>
      </c>
      <c r="AH16" s="24" t="s">
        <v>7</v>
      </c>
      <c r="AI16" s="24" t="s">
        <v>7</v>
      </c>
      <c r="AJ16" s="24">
        <v>1679</v>
      </c>
      <c r="AK16" s="24">
        <v>23419</v>
      </c>
      <c r="AL16" s="24">
        <v>21264</v>
      </c>
      <c r="AM16" s="24">
        <v>0</v>
      </c>
      <c r="AN16" s="24">
        <v>0</v>
      </c>
      <c r="AO16" s="24">
        <v>37</v>
      </c>
      <c r="AP16" s="24">
        <v>96</v>
      </c>
      <c r="AQ16" s="24">
        <v>0</v>
      </c>
      <c r="AR16" s="24">
        <v>1394</v>
      </c>
      <c r="AS16" s="24">
        <v>628</v>
      </c>
      <c r="AT16" s="24">
        <v>79921</v>
      </c>
      <c r="AU16" s="24">
        <v>28133</v>
      </c>
      <c r="AV16" s="24">
        <v>185</v>
      </c>
      <c r="AW16" s="24">
        <v>58578</v>
      </c>
      <c r="AX16" s="24">
        <v>59190</v>
      </c>
      <c r="AY16" s="24" t="s">
        <v>7</v>
      </c>
      <c r="AZ16" s="24">
        <v>1597</v>
      </c>
      <c r="BA16" s="24">
        <v>1503</v>
      </c>
      <c r="BB16" s="24">
        <v>0</v>
      </c>
      <c r="BC16" s="24">
        <v>0</v>
      </c>
      <c r="BD16" s="24">
        <v>0</v>
      </c>
      <c r="BE16" s="24">
        <v>0</v>
      </c>
      <c r="BF16" s="24">
        <v>70</v>
      </c>
      <c r="BG16" s="24">
        <v>24</v>
      </c>
      <c r="BH16" s="24">
        <v>132</v>
      </c>
      <c r="BI16" s="24">
        <v>2</v>
      </c>
      <c r="BJ16" s="24">
        <v>19</v>
      </c>
      <c r="BK16" s="24">
        <v>51</v>
      </c>
      <c r="BL16" s="24">
        <v>370</v>
      </c>
      <c r="BM16" s="24">
        <v>23777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30</v>
      </c>
      <c r="BX16" s="24" t="s">
        <v>7</v>
      </c>
    </row>
    <row r="17" spans="1:76" s="7" customFormat="1" ht="12.75" customHeight="1" x14ac:dyDescent="0.2">
      <c r="A17" s="15" t="s">
        <v>9</v>
      </c>
      <c r="B17" s="14" t="s">
        <v>8</v>
      </c>
      <c r="C17" s="13"/>
      <c r="D17" s="12">
        <v>658</v>
      </c>
      <c r="E17" s="12" t="s">
        <v>7</v>
      </c>
      <c r="F17" s="11">
        <v>4</v>
      </c>
      <c r="G17" s="11">
        <v>0</v>
      </c>
      <c r="H17" s="11">
        <v>2</v>
      </c>
      <c r="I17" s="11">
        <v>2</v>
      </c>
      <c r="J17" s="10">
        <v>1.9</v>
      </c>
      <c r="K17" s="9">
        <v>1.1000000000000001</v>
      </c>
      <c r="L17" s="9">
        <v>0.8</v>
      </c>
      <c r="M17" s="9">
        <v>0</v>
      </c>
      <c r="N17" s="8">
        <v>1</v>
      </c>
      <c r="O17" s="72">
        <v>266</v>
      </c>
      <c r="P17" s="72">
        <v>232</v>
      </c>
      <c r="Q17" s="72">
        <v>50</v>
      </c>
      <c r="R17" s="72">
        <v>3</v>
      </c>
      <c r="S17" s="72">
        <v>300</v>
      </c>
      <c r="T17" s="72">
        <v>75</v>
      </c>
      <c r="U17" s="72">
        <v>17249</v>
      </c>
      <c r="V17" s="72">
        <v>4198</v>
      </c>
      <c r="W17" s="72">
        <v>0</v>
      </c>
      <c r="X17" s="72">
        <v>2722</v>
      </c>
      <c r="Y17" s="72">
        <v>290302</v>
      </c>
      <c r="Z17" s="72">
        <v>203362</v>
      </c>
      <c r="AA17" s="72">
        <v>86940</v>
      </c>
      <c r="AB17" s="72" t="s">
        <v>7</v>
      </c>
      <c r="AC17" s="72" t="s">
        <v>7</v>
      </c>
      <c r="AD17" s="72" t="s">
        <v>7</v>
      </c>
      <c r="AE17" s="72">
        <v>86940</v>
      </c>
      <c r="AF17" s="72">
        <v>23640</v>
      </c>
      <c r="AG17" s="72">
        <v>275769</v>
      </c>
      <c r="AH17" s="72">
        <v>0</v>
      </c>
      <c r="AI17" s="72">
        <v>0</v>
      </c>
      <c r="AJ17" s="72">
        <v>2933</v>
      </c>
      <c r="AK17" s="72">
        <v>24169</v>
      </c>
      <c r="AL17" s="72">
        <v>22567</v>
      </c>
      <c r="AM17" s="72">
        <v>0</v>
      </c>
      <c r="AN17" s="72" t="s">
        <v>7</v>
      </c>
      <c r="AO17" s="72">
        <v>22</v>
      </c>
      <c r="AP17" s="72">
        <v>0</v>
      </c>
      <c r="AQ17" s="72">
        <v>0</v>
      </c>
      <c r="AR17" s="72">
        <v>1343</v>
      </c>
      <c r="AS17" s="72">
        <v>237</v>
      </c>
      <c r="AT17" s="72">
        <v>79921</v>
      </c>
      <c r="AU17" s="72">
        <v>28133</v>
      </c>
      <c r="AV17" s="72">
        <v>185</v>
      </c>
      <c r="AW17" s="72">
        <v>58578</v>
      </c>
      <c r="AX17" s="72">
        <v>59190</v>
      </c>
      <c r="AY17" s="72">
        <v>115</v>
      </c>
      <c r="AZ17" s="72">
        <v>2002</v>
      </c>
      <c r="BA17" s="72">
        <v>1849</v>
      </c>
      <c r="BB17" s="72">
        <v>0</v>
      </c>
      <c r="BC17" s="72">
        <v>3</v>
      </c>
      <c r="BD17" s="72">
        <v>0</v>
      </c>
      <c r="BE17" s="72">
        <v>0</v>
      </c>
      <c r="BF17" s="72">
        <v>113</v>
      </c>
      <c r="BG17" s="72">
        <v>37</v>
      </c>
      <c r="BH17" s="72">
        <v>641</v>
      </c>
      <c r="BI17" s="72">
        <v>3</v>
      </c>
      <c r="BJ17" s="72">
        <v>17</v>
      </c>
      <c r="BK17" s="72">
        <v>24</v>
      </c>
      <c r="BL17" s="72">
        <v>268</v>
      </c>
      <c r="BM17" s="72">
        <v>12828</v>
      </c>
      <c r="BN17" s="72">
        <v>0</v>
      </c>
      <c r="BO17" s="72">
        <v>0</v>
      </c>
      <c r="BP17" s="72">
        <v>12</v>
      </c>
      <c r="BQ17" s="72">
        <v>0</v>
      </c>
      <c r="BR17" s="72">
        <v>0</v>
      </c>
      <c r="BS17" s="72">
        <v>0</v>
      </c>
      <c r="BT17" s="72">
        <v>0</v>
      </c>
      <c r="BU17" s="72">
        <v>0</v>
      </c>
      <c r="BV17" s="72">
        <v>0</v>
      </c>
      <c r="BW17" s="72">
        <v>70</v>
      </c>
      <c r="BX17" s="72">
        <v>3794</v>
      </c>
    </row>
    <row r="18" spans="1:76" ht="12.75" customHeight="1" x14ac:dyDescent="0.25">
      <c r="A18" s="3"/>
      <c r="B18" s="5"/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6" ht="12.75" customHeight="1" x14ac:dyDescent="0.25">
      <c r="A19" s="6" t="s">
        <v>6</v>
      </c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6" ht="12.75" customHeight="1" x14ac:dyDescent="0.25">
      <c r="A20" s="6" t="s">
        <v>5</v>
      </c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6" ht="12.75" customHeight="1" x14ac:dyDescent="0.25">
      <c r="A21" s="6" t="s">
        <v>4</v>
      </c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6" ht="12.75" customHeight="1" x14ac:dyDescent="0.25">
      <c r="A22" s="6"/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6" ht="12.75" customHeight="1" x14ac:dyDescent="0.25">
      <c r="A23" s="184" t="s">
        <v>198</v>
      </c>
      <c r="B23" s="185"/>
      <c r="C23" s="18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6" ht="12.75" customHeight="1" x14ac:dyDescent="0.25">
      <c r="A24" s="185"/>
      <c r="B24" s="185"/>
      <c r="C24" s="18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6" ht="12.75" customHeight="1" x14ac:dyDescent="0.25">
      <c r="A25" s="73"/>
      <c r="B25" s="73"/>
      <c r="C25" s="7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6" ht="12.75" customHeight="1" x14ac:dyDescent="0.25">
      <c r="A26" s="2" t="s">
        <v>3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6" ht="12.75" customHeight="1" x14ac:dyDescent="0.25">
      <c r="A27" s="2" t="s">
        <v>2</v>
      </c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6" ht="12.75" customHeight="1" x14ac:dyDescent="0.25">
      <c r="A28" s="4" t="s">
        <v>1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30" spans="1:76" ht="13.5" x14ac:dyDescent="0.25">
      <c r="A30" s="2" t="s">
        <v>202</v>
      </c>
    </row>
  </sheetData>
  <mergeCells count="3">
    <mergeCell ref="A1:C2"/>
    <mergeCell ref="A5:A8"/>
    <mergeCell ref="A23:C2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6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"/>
    <col min="2" max="2" width="38.42578125" style="1" customWidth="1"/>
    <col min="3" max="3" width="12.85546875" style="1" customWidth="1"/>
    <col min="4" max="16384" width="12.85546875" style="1"/>
  </cols>
  <sheetData>
    <row r="1" spans="1:73" x14ac:dyDescent="0.2">
      <c r="A1" s="175" t="s">
        <v>174</v>
      </c>
      <c r="B1" s="176"/>
      <c r="C1" s="177"/>
    </row>
    <row r="2" spans="1:73" ht="13.5" x14ac:dyDescent="0.25">
      <c r="A2" s="178"/>
      <c r="B2" s="179"/>
      <c r="C2" s="18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1:73" s="49" customFormat="1" ht="87.75" customHeight="1" x14ac:dyDescent="0.25">
      <c r="A3" s="63"/>
      <c r="B3" s="62"/>
      <c r="C3" s="62"/>
      <c r="D3" s="56" t="s">
        <v>172</v>
      </c>
      <c r="E3" s="59" t="s">
        <v>171</v>
      </c>
      <c r="F3" s="56" t="s">
        <v>170</v>
      </c>
      <c r="G3" s="58" t="s">
        <v>169</v>
      </c>
      <c r="H3" s="57" t="s">
        <v>168</v>
      </c>
      <c r="I3" s="61" t="s">
        <v>167</v>
      </c>
      <c r="J3" s="56" t="s">
        <v>166</v>
      </c>
      <c r="K3" s="58" t="s">
        <v>165</v>
      </c>
      <c r="L3" s="57" t="s">
        <v>164</v>
      </c>
      <c r="M3" s="57" t="s">
        <v>163</v>
      </c>
      <c r="N3" s="56" t="s">
        <v>162</v>
      </c>
      <c r="O3" s="56" t="s">
        <v>161</v>
      </c>
      <c r="P3" s="61" t="s">
        <v>160</v>
      </c>
      <c r="Q3" s="56" t="s">
        <v>159</v>
      </c>
      <c r="R3" s="58" t="s">
        <v>158</v>
      </c>
      <c r="S3" s="57" t="s">
        <v>157</v>
      </c>
      <c r="T3" s="56" t="s">
        <v>156</v>
      </c>
      <c r="U3" s="56" t="s">
        <v>155</v>
      </c>
      <c r="V3" s="56" t="s">
        <v>154</v>
      </c>
      <c r="W3" s="56" t="s">
        <v>153</v>
      </c>
      <c r="X3" s="56" t="s">
        <v>152</v>
      </c>
      <c r="Y3" s="59" t="s">
        <v>151</v>
      </c>
      <c r="Z3" s="56" t="s">
        <v>150</v>
      </c>
      <c r="AA3" s="58" t="s">
        <v>149</v>
      </c>
      <c r="AB3" s="57" t="s">
        <v>148</v>
      </c>
      <c r="AC3" s="57" t="s">
        <v>147</v>
      </c>
      <c r="AD3" s="57" t="s">
        <v>146</v>
      </c>
      <c r="AE3" s="57" t="s">
        <v>145</v>
      </c>
      <c r="AF3" s="57" t="s">
        <v>144</v>
      </c>
      <c r="AG3" s="57" t="s">
        <v>143</v>
      </c>
      <c r="AH3" s="56" t="s">
        <v>142</v>
      </c>
      <c r="AI3" s="56" t="s">
        <v>141</v>
      </c>
      <c r="AJ3" s="56" t="s">
        <v>140</v>
      </c>
      <c r="AK3" s="59" t="s">
        <v>139</v>
      </c>
      <c r="AL3" s="56" t="s">
        <v>138</v>
      </c>
      <c r="AM3" s="58" t="s">
        <v>137</v>
      </c>
      <c r="AN3" s="57" t="s">
        <v>136</v>
      </c>
      <c r="AO3" s="57" t="s">
        <v>135</v>
      </c>
      <c r="AP3" s="57" t="s">
        <v>134</v>
      </c>
      <c r="AQ3" s="57" t="s">
        <v>133</v>
      </c>
      <c r="AR3" s="57" t="s">
        <v>132</v>
      </c>
      <c r="AS3" s="57" t="s">
        <v>131</v>
      </c>
      <c r="AT3" s="56" t="s">
        <v>130</v>
      </c>
      <c r="AU3" s="56" t="s">
        <v>129</v>
      </c>
      <c r="AV3" s="56" t="s">
        <v>128</v>
      </c>
      <c r="AW3" s="56" t="s">
        <v>127</v>
      </c>
      <c r="AX3" s="58" t="s">
        <v>126</v>
      </c>
      <c r="AY3" s="57" t="s">
        <v>125</v>
      </c>
      <c r="AZ3" s="57" t="s">
        <v>124</v>
      </c>
      <c r="BA3" s="57" t="s">
        <v>123</v>
      </c>
      <c r="BB3" s="57" t="s">
        <v>122</v>
      </c>
      <c r="BC3" s="57" t="s">
        <v>121</v>
      </c>
      <c r="BD3" s="61" t="s">
        <v>120</v>
      </c>
      <c r="BE3" s="56" t="s">
        <v>119</v>
      </c>
      <c r="BF3" s="60" t="s">
        <v>118</v>
      </c>
      <c r="BG3" s="59" t="s">
        <v>117</v>
      </c>
      <c r="BH3" s="56" t="s">
        <v>116</v>
      </c>
      <c r="BI3" s="58" t="s">
        <v>115</v>
      </c>
      <c r="BJ3" s="57" t="s">
        <v>114</v>
      </c>
      <c r="BK3" s="59" t="s">
        <v>113</v>
      </c>
      <c r="BL3" s="56" t="s">
        <v>112</v>
      </c>
      <c r="BM3" s="58" t="s">
        <v>111</v>
      </c>
      <c r="BN3" s="57" t="s">
        <v>110</v>
      </c>
      <c r="BO3" s="57" t="s">
        <v>109</v>
      </c>
      <c r="BP3" s="57" t="s">
        <v>108</v>
      </c>
      <c r="BQ3" s="56" t="s">
        <v>107</v>
      </c>
      <c r="BR3" s="56" t="s">
        <v>106</v>
      </c>
      <c r="BS3" s="56" t="s">
        <v>105</v>
      </c>
      <c r="BT3" s="56" t="s">
        <v>104</v>
      </c>
      <c r="BU3" s="56" t="s">
        <v>103</v>
      </c>
    </row>
    <row r="4" spans="1:73" s="49" customFormat="1" ht="25.5" x14ac:dyDescent="0.25">
      <c r="A4" s="55"/>
      <c r="B4" s="54"/>
      <c r="C4" s="54"/>
      <c r="D4" s="50" t="s">
        <v>102</v>
      </c>
      <c r="E4" s="53" t="s">
        <v>101</v>
      </c>
      <c r="F4" s="64" t="s">
        <v>100</v>
      </c>
      <c r="G4" s="51" t="s">
        <v>99</v>
      </c>
      <c r="H4" s="50" t="s">
        <v>98</v>
      </c>
      <c r="I4" s="53" t="s">
        <v>97</v>
      </c>
      <c r="J4" s="64" t="s">
        <v>96</v>
      </c>
      <c r="K4" s="51" t="s">
        <v>95</v>
      </c>
      <c r="L4" s="50" t="s">
        <v>94</v>
      </c>
      <c r="M4" s="50" t="s">
        <v>93</v>
      </c>
      <c r="N4" s="50" t="s">
        <v>92</v>
      </c>
      <c r="O4" s="50" t="s">
        <v>91</v>
      </c>
      <c r="P4" s="53" t="s">
        <v>90</v>
      </c>
      <c r="Q4" s="64" t="s">
        <v>89</v>
      </c>
      <c r="R4" s="51" t="s">
        <v>88</v>
      </c>
      <c r="S4" s="50" t="s">
        <v>87</v>
      </c>
      <c r="T4" s="50" t="s">
        <v>86</v>
      </c>
      <c r="U4" s="50" t="s">
        <v>85</v>
      </c>
      <c r="V4" s="50" t="s">
        <v>84</v>
      </c>
      <c r="W4" s="50" t="s">
        <v>83</v>
      </c>
      <c r="X4" s="50" t="s">
        <v>82</v>
      </c>
      <c r="Y4" s="53" t="s">
        <v>81</v>
      </c>
      <c r="Z4" s="64" t="s">
        <v>80</v>
      </c>
      <c r="AA4" s="51" t="s">
        <v>79</v>
      </c>
      <c r="AB4" s="64" t="s">
        <v>78</v>
      </c>
      <c r="AC4" s="50" t="s">
        <v>77</v>
      </c>
      <c r="AD4" s="50" t="s">
        <v>76</v>
      </c>
      <c r="AE4" s="50" t="s">
        <v>75</v>
      </c>
      <c r="AF4" s="50" t="s">
        <v>74</v>
      </c>
      <c r="AG4" s="50" t="s">
        <v>73</v>
      </c>
      <c r="AH4" s="50" t="s">
        <v>72</v>
      </c>
      <c r="AI4" s="50" t="s">
        <v>71</v>
      </c>
      <c r="AJ4" s="50" t="s">
        <v>70</v>
      </c>
      <c r="AK4" s="53" t="s">
        <v>69</v>
      </c>
      <c r="AL4" s="64" t="s">
        <v>68</v>
      </c>
      <c r="AM4" s="51" t="s">
        <v>67</v>
      </c>
      <c r="AN4" s="50" t="s">
        <v>66</v>
      </c>
      <c r="AO4" s="50" t="s">
        <v>65</v>
      </c>
      <c r="AP4" s="50" t="s">
        <v>64</v>
      </c>
      <c r="AQ4" s="50" t="s">
        <v>63</v>
      </c>
      <c r="AR4" s="50" t="s">
        <v>62</v>
      </c>
      <c r="AS4" s="50" t="s">
        <v>61</v>
      </c>
      <c r="AT4" s="50" t="s">
        <v>60</v>
      </c>
      <c r="AU4" s="50" t="s">
        <v>59</v>
      </c>
      <c r="AV4" s="53" t="s">
        <v>58</v>
      </c>
      <c r="AW4" s="64" t="s">
        <v>57</v>
      </c>
      <c r="AX4" s="51" t="s">
        <v>56</v>
      </c>
      <c r="AY4" s="50" t="s">
        <v>55</v>
      </c>
      <c r="AZ4" s="50" t="s">
        <v>54</v>
      </c>
      <c r="BA4" s="50" t="s">
        <v>53</v>
      </c>
      <c r="BB4" s="50" t="s">
        <v>52</v>
      </c>
      <c r="BC4" s="50" t="s">
        <v>51</v>
      </c>
      <c r="BD4" s="53" t="s">
        <v>50</v>
      </c>
      <c r="BE4" s="64" t="s">
        <v>49</v>
      </c>
      <c r="BF4" s="51" t="s">
        <v>48</v>
      </c>
      <c r="BG4" s="53" t="s">
        <v>47</v>
      </c>
      <c r="BH4" s="64" t="s">
        <v>46</v>
      </c>
      <c r="BI4" s="51" t="s">
        <v>45</v>
      </c>
      <c r="BJ4" s="50" t="s">
        <v>44</v>
      </c>
      <c r="BK4" s="53" t="s">
        <v>43</v>
      </c>
      <c r="BL4" s="64" t="s">
        <v>42</v>
      </c>
      <c r="BM4" s="51" t="s">
        <v>41</v>
      </c>
      <c r="BN4" s="50" t="s">
        <v>40</v>
      </c>
      <c r="BO4" s="50" t="s">
        <v>39</v>
      </c>
      <c r="BP4" s="50" t="s">
        <v>38</v>
      </c>
      <c r="BQ4" s="50" t="s">
        <v>37</v>
      </c>
      <c r="BR4" s="50" t="s">
        <v>36</v>
      </c>
      <c r="BS4" s="50" t="s">
        <v>35</v>
      </c>
      <c r="BT4" s="50" t="s">
        <v>34</v>
      </c>
      <c r="BU4" s="50" t="s">
        <v>33</v>
      </c>
    </row>
    <row r="5" spans="1:73" s="44" customFormat="1" ht="12.75" customHeight="1" x14ac:dyDescent="0.2">
      <c r="A5" s="181" t="s">
        <v>32</v>
      </c>
      <c r="B5" s="48" t="s">
        <v>31</v>
      </c>
      <c r="C5" s="47"/>
      <c r="D5" s="45">
        <v>24449</v>
      </c>
      <c r="E5" s="45">
        <v>47109</v>
      </c>
      <c r="F5" s="45">
        <v>123</v>
      </c>
      <c r="G5" s="45">
        <v>25</v>
      </c>
      <c r="H5" s="45">
        <v>72</v>
      </c>
      <c r="I5" s="45">
        <v>26</v>
      </c>
      <c r="J5" s="46">
        <v>72.400000000000006</v>
      </c>
      <c r="K5" s="46">
        <v>61.25</v>
      </c>
      <c r="L5" s="46">
        <v>2.75</v>
      </c>
      <c r="M5" s="46">
        <v>8.4</v>
      </c>
      <c r="N5" s="45">
        <v>15</v>
      </c>
      <c r="O5" s="45">
        <v>7250</v>
      </c>
      <c r="P5" s="45">
        <v>5283</v>
      </c>
      <c r="Q5" s="45">
        <v>434</v>
      </c>
      <c r="R5" s="45">
        <v>79</v>
      </c>
      <c r="S5" s="45">
        <v>47</v>
      </c>
      <c r="T5" s="45">
        <v>1862.5</v>
      </c>
      <c r="U5" s="45">
        <v>377.5</v>
      </c>
      <c r="V5" s="45">
        <v>436362</v>
      </c>
      <c r="W5" s="45">
        <v>60880</v>
      </c>
      <c r="X5" s="45">
        <v>0</v>
      </c>
      <c r="Y5" s="45">
        <v>126585</v>
      </c>
      <c r="Z5" s="45">
        <v>7878519</v>
      </c>
      <c r="AA5" s="45">
        <v>5540485</v>
      </c>
      <c r="AB5" s="45">
        <v>2338034</v>
      </c>
      <c r="AC5" s="45">
        <v>483271</v>
      </c>
      <c r="AD5" s="45">
        <v>326161</v>
      </c>
      <c r="AE5" s="45">
        <v>304797</v>
      </c>
      <c r="AF5" s="45">
        <v>1223805</v>
      </c>
      <c r="AG5" s="45">
        <v>143307</v>
      </c>
      <c r="AH5" s="45">
        <v>6490593</v>
      </c>
      <c r="AI5" s="45">
        <v>177758</v>
      </c>
      <c r="AJ5" s="45">
        <v>0</v>
      </c>
      <c r="AK5" s="45">
        <v>595756</v>
      </c>
      <c r="AL5" s="45">
        <v>610364</v>
      </c>
      <c r="AM5" s="45">
        <v>516617</v>
      </c>
      <c r="AN5" s="45">
        <v>0</v>
      </c>
      <c r="AO5" s="45">
        <v>1015</v>
      </c>
      <c r="AP5" s="45">
        <v>4029</v>
      </c>
      <c r="AQ5" s="45">
        <v>0</v>
      </c>
      <c r="AR5" s="45">
        <v>55843</v>
      </c>
      <c r="AS5" s="45">
        <v>32860</v>
      </c>
      <c r="AT5" s="45">
        <v>3971</v>
      </c>
      <c r="AU5" s="45">
        <v>59</v>
      </c>
      <c r="AV5" s="45">
        <v>295</v>
      </c>
      <c r="AW5" s="45">
        <v>128216</v>
      </c>
      <c r="AX5" s="45">
        <v>79234</v>
      </c>
      <c r="AY5" s="45">
        <v>0</v>
      </c>
      <c r="AZ5" s="45">
        <v>0</v>
      </c>
      <c r="BA5" s="45">
        <v>0</v>
      </c>
      <c r="BB5" s="45">
        <v>0</v>
      </c>
      <c r="BC5" s="45">
        <v>4737</v>
      </c>
      <c r="BD5" s="45">
        <v>44245</v>
      </c>
      <c r="BE5" s="45">
        <v>26231</v>
      </c>
      <c r="BF5" s="45">
        <v>188</v>
      </c>
      <c r="BG5" s="45">
        <v>243</v>
      </c>
      <c r="BH5" s="45">
        <v>600956</v>
      </c>
      <c r="BI5" s="45">
        <v>3328</v>
      </c>
      <c r="BJ5" s="45">
        <v>6539</v>
      </c>
      <c r="BK5" s="45">
        <v>130</v>
      </c>
      <c r="BL5" s="45">
        <v>0</v>
      </c>
      <c r="BM5" s="45">
        <v>0</v>
      </c>
      <c r="BN5" s="45">
        <v>0</v>
      </c>
      <c r="BO5" s="45">
        <v>0</v>
      </c>
      <c r="BP5" s="45">
        <v>0</v>
      </c>
      <c r="BQ5" s="45">
        <v>20</v>
      </c>
      <c r="BR5" s="45">
        <v>280</v>
      </c>
      <c r="BS5" s="45">
        <v>160429</v>
      </c>
      <c r="BT5" s="45">
        <v>24213</v>
      </c>
      <c r="BU5" s="45">
        <v>2774</v>
      </c>
    </row>
    <row r="6" spans="1:73" s="7" customFormat="1" ht="12.75" customHeight="1" x14ac:dyDescent="0.2">
      <c r="A6" s="182"/>
      <c r="B6" s="43" t="s">
        <v>30</v>
      </c>
      <c r="C6" s="42">
        <v>9</v>
      </c>
      <c r="D6" s="65">
        <v>9</v>
      </c>
      <c r="E6" s="65">
        <v>9</v>
      </c>
      <c r="F6" s="65">
        <v>9</v>
      </c>
      <c r="G6" s="65">
        <v>9</v>
      </c>
      <c r="H6" s="65">
        <v>9</v>
      </c>
      <c r="I6" s="65">
        <v>9</v>
      </c>
      <c r="J6" s="65">
        <v>9</v>
      </c>
      <c r="K6" s="65">
        <v>9</v>
      </c>
      <c r="L6" s="65">
        <v>9</v>
      </c>
      <c r="M6" s="65">
        <v>9</v>
      </c>
      <c r="N6" s="65">
        <v>9</v>
      </c>
      <c r="O6" s="65">
        <v>9</v>
      </c>
      <c r="P6" s="65">
        <v>9</v>
      </c>
      <c r="Q6" s="65">
        <v>9</v>
      </c>
      <c r="R6" s="65">
        <v>9</v>
      </c>
      <c r="S6" s="65">
        <v>9</v>
      </c>
      <c r="T6" s="65">
        <v>9</v>
      </c>
      <c r="U6" s="65">
        <v>9</v>
      </c>
      <c r="V6" s="65">
        <v>9</v>
      </c>
      <c r="W6" s="65">
        <v>9</v>
      </c>
      <c r="X6" s="65">
        <v>9</v>
      </c>
      <c r="Y6" s="65">
        <v>9</v>
      </c>
      <c r="Z6" s="65">
        <v>9</v>
      </c>
      <c r="AA6" s="65">
        <v>9</v>
      </c>
      <c r="AB6" s="65">
        <v>9</v>
      </c>
      <c r="AC6" s="65">
        <v>9</v>
      </c>
      <c r="AD6" s="65">
        <v>9</v>
      </c>
      <c r="AE6" s="65">
        <v>9</v>
      </c>
      <c r="AF6" s="65">
        <v>9</v>
      </c>
      <c r="AG6" s="65">
        <v>9</v>
      </c>
      <c r="AH6" s="65">
        <v>9</v>
      </c>
      <c r="AI6" s="65">
        <v>9</v>
      </c>
      <c r="AJ6" s="65">
        <v>9</v>
      </c>
      <c r="AK6" s="65">
        <v>9</v>
      </c>
      <c r="AL6" s="65">
        <v>9</v>
      </c>
      <c r="AM6" s="65">
        <v>9</v>
      </c>
      <c r="AN6" s="65">
        <v>9</v>
      </c>
      <c r="AO6" s="65">
        <v>9</v>
      </c>
      <c r="AP6" s="65">
        <v>9</v>
      </c>
      <c r="AQ6" s="65">
        <v>9</v>
      </c>
      <c r="AR6" s="65">
        <v>9</v>
      </c>
      <c r="AS6" s="65">
        <v>9</v>
      </c>
      <c r="AT6" s="65">
        <v>9</v>
      </c>
      <c r="AU6" s="65">
        <v>9</v>
      </c>
      <c r="AV6" s="65">
        <v>9</v>
      </c>
      <c r="AW6" s="65">
        <v>9</v>
      </c>
      <c r="AX6" s="65">
        <v>9</v>
      </c>
      <c r="AY6" s="65">
        <v>9</v>
      </c>
      <c r="AZ6" s="65">
        <v>9</v>
      </c>
      <c r="BA6" s="65">
        <v>9</v>
      </c>
      <c r="BB6" s="65">
        <v>9</v>
      </c>
      <c r="BC6" s="65">
        <v>9</v>
      </c>
      <c r="BD6" s="65">
        <v>9</v>
      </c>
      <c r="BE6" s="65">
        <v>9</v>
      </c>
      <c r="BF6" s="65">
        <v>9</v>
      </c>
      <c r="BG6" s="65">
        <v>9</v>
      </c>
      <c r="BH6" s="65">
        <v>9</v>
      </c>
      <c r="BI6" s="65">
        <v>9</v>
      </c>
      <c r="BJ6" s="65">
        <v>9</v>
      </c>
      <c r="BK6" s="65">
        <v>9</v>
      </c>
      <c r="BL6" s="65">
        <v>9</v>
      </c>
      <c r="BM6" s="65">
        <v>9</v>
      </c>
      <c r="BN6" s="65">
        <v>9</v>
      </c>
      <c r="BO6" s="65">
        <v>9</v>
      </c>
      <c r="BP6" s="65">
        <v>9</v>
      </c>
      <c r="BQ6" s="65">
        <v>9</v>
      </c>
      <c r="BR6" s="65">
        <v>9</v>
      </c>
      <c r="BS6" s="65">
        <v>9</v>
      </c>
      <c r="BT6" s="65">
        <v>9</v>
      </c>
      <c r="BU6" s="65">
        <v>9</v>
      </c>
    </row>
    <row r="7" spans="1:73" s="7" customFormat="1" ht="12.75" customHeight="1" x14ac:dyDescent="0.2">
      <c r="A7" s="182"/>
      <c r="B7" s="40" t="s">
        <v>29</v>
      </c>
      <c r="C7" s="39">
        <v>8</v>
      </c>
      <c r="D7" s="38">
        <v>8</v>
      </c>
      <c r="E7" s="38">
        <v>2</v>
      </c>
      <c r="F7" s="38">
        <v>8</v>
      </c>
      <c r="G7" s="38">
        <v>8</v>
      </c>
      <c r="H7" s="38">
        <v>8</v>
      </c>
      <c r="I7" s="38">
        <v>8</v>
      </c>
      <c r="J7" s="38">
        <v>8</v>
      </c>
      <c r="K7" s="38">
        <v>8</v>
      </c>
      <c r="L7" s="38">
        <v>8</v>
      </c>
      <c r="M7" s="38">
        <v>8</v>
      </c>
      <c r="N7" s="38">
        <v>8</v>
      </c>
      <c r="O7" s="38">
        <v>8</v>
      </c>
      <c r="P7" s="38">
        <v>8</v>
      </c>
      <c r="Q7" s="38">
        <v>8</v>
      </c>
      <c r="R7" s="38">
        <v>8</v>
      </c>
      <c r="S7" s="38">
        <v>8</v>
      </c>
      <c r="T7" s="38">
        <v>8</v>
      </c>
      <c r="U7" s="38">
        <v>8</v>
      </c>
      <c r="V7" s="38">
        <v>8</v>
      </c>
      <c r="W7" s="38">
        <v>8</v>
      </c>
      <c r="X7" s="38">
        <v>8</v>
      </c>
      <c r="Y7" s="38">
        <v>8</v>
      </c>
      <c r="Z7" s="38">
        <v>8</v>
      </c>
      <c r="AA7" s="38">
        <v>7</v>
      </c>
      <c r="AB7" s="38">
        <v>8</v>
      </c>
      <c r="AC7" s="38">
        <v>6</v>
      </c>
      <c r="AD7" s="38">
        <v>3</v>
      </c>
      <c r="AE7" s="38">
        <v>6</v>
      </c>
      <c r="AF7" s="38">
        <v>8</v>
      </c>
      <c r="AG7" s="38">
        <v>7</v>
      </c>
      <c r="AH7" s="38">
        <v>6</v>
      </c>
      <c r="AI7" s="38">
        <v>5</v>
      </c>
      <c r="AJ7" s="38">
        <v>6</v>
      </c>
      <c r="AK7" s="38">
        <v>8</v>
      </c>
      <c r="AL7" s="38">
        <v>8</v>
      </c>
      <c r="AM7" s="38">
        <v>8</v>
      </c>
      <c r="AN7" s="38">
        <v>8</v>
      </c>
      <c r="AO7" s="38">
        <v>8</v>
      </c>
      <c r="AP7" s="38">
        <v>8</v>
      </c>
      <c r="AQ7" s="38">
        <v>8</v>
      </c>
      <c r="AR7" s="38">
        <v>8</v>
      </c>
      <c r="AS7" s="38">
        <v>8</v>
      </c>
      <c r="AT7" s="38">
        <v>5</v>
      </c>
      <c r="AU7" s="38">
        <v>5</v>
      </c>
      <c r="AV7" s="38">
        <v>5</v>
      </c>
      <c r="AW7" s="38">
        <v>8</v>
      </c>
      <c r="AX7" s="38">
        <v>8</v>
      </c>
      <c r="AY7" s="38">
        <v>8</v>
      </c>
      <c r="AZ7" s="38">
        <v>8</v>
      </c>
      <c r="BA7" s="38">
        <v>8</v>
      </c>
      <c r="BB7" s="38">
        <v>8</v>
      </c>
      <c r="BC7" s="38">
        <v>8</v>
      </c>
      <c r="BD7" s="38">
        <v>8</v>
      </c>
      <c r="BE7" s="38">
        <v>8</v>
      </c>
      <c r="BF7" s="38">
        <v>8</v>
      </c>
      <c r="BG7" s="38">
        <v>8</v>
      </c>
      <c r="BH7" s="38">
        <v>8</v>
      </c>
      <c r="BI7" s="38">
        <v>7</v>
      </c>
      <c r="BJ7" s="38">
        <v>7</v>
      </c>
      <c r="BK7" s="38">
        <v>7</v>
      </c>
      <c r="BL7" s="38">
        <v>8</v>
      </c>
      <c r="BM7" s="38">
        <v>7</v>
      </c>
      <c r="BN7" s="38">
        <v>7</v>
      </c>
      <c r="BO7" s="38">
        <v>7</v>
      </c>
      <c r="BP7" s="38">
        <v>7</v>
      </c>
      <c r="BQ7" s="38">
        <v>6</v>
      </c>
      <c r="BR7" s="38">
        <v>7</v>
      </c>
      <c r="BS7" s="38">
        <v>5</v>
      </c>
      <c r="BT7" s="38">
        <v>5</v>
      </c>
      <c r="BU7" s="38">
        <v>4</v>
      </c>
    </row>
    <row r="8" spans="1:73" s="7" customFormat="1" ht="12.75" customHeight="1" x14ac:dyDescent="0.2">
      <c r="A8" s="183"/>
      <c r="B8" s="37" t="s">
        <v>28</v>
      </c>
      <c r="C8" s="36">
        <v>0.88888888888888884</v>
      </c>
      <c r="D8" s="66">
        <v>0.88888888888888884</v>
      </c>
      <c r="E8" s="66">
        <v>0.22222222222222221</v>
      </c>
      <c r="F8" s="66">
        <v>0.88888888888888884</v>
      </c>
      <c r="G8" s="66">
        <v>0.88888888888888884</v>
      </c>
      <c r="H8" s="66">
        <v>0.88888888888888884</v>
      </c>
      <c r="I8" s="66">
        <v>0.88888888888888884</v>
      </c>
      <c r="J8" s="66">
        <v>0.88888888888888884</v>
      </c>
      <c r="K8" s="66">
        <v>0.88888888888888884</v>
      </c>
      <c r="L8" s="66">
        <v>0.88888888888888884</v>
      </c>
      <c r="M8" s="66">
        <v>0.88888888888888884</v>
      </c>
      <c r="N8" s="66">
        <v>0.88888888888888884</v>
      </c>
      <c r="O8" s="66">
        <v>0.88888888888888884</v>
      </c>
      <c r="P8" s="66">
        <v>0.88888888888888884</v>
      </c>
      <c r="Q8" s="66">
        <v>0.88888888888888884</v>
      </c>
      <c r="R8" s="66">
        <v>0.88888888888888884</v>
      </c>
      <c r="S8" s="66">
        <v>0.88888888888888884</v>
      </c>
      <c r="T8" s="66">
        <v>0.88888888888888884</v>
      </c>
      <c r="U8" s="66">
        <v>0.88888888888888884</v>
      </c>
      <c r="V8" s="66">
        <v>0.88888888888888884</v>
      </c>
      <c r="W8" s="66">
        <v>0.88888888888888884</v>
      </c>
      <c r="X8" s="66">
        <v>0.88888888888888884</v>
      </c>
      <c r="Y8" s="66">
        <v>0.88888888888888884</v>
      </c>
      <c r="Z8" s="66">
        <v>0.88888888888888884</v>
      </c>
      <c r="AA8" s="66">
        <v>0.77777777777777779</v>
      </c>
      <c r="AB8" s="66">
        <v>0.88888888888888884</v>
      </c>
      <c r="AC8" s="66">
        <v>0.66666666666666663</v>
      </c>
      <c r="AD8" s="66">
        <v>0.33333333333333331</v>
      </c>
      <c r="AE8" s="66">
        <v>0.66666666666666663</v>
      </c>
      <c r="AF8" s="66">
        <v>0.88888888888888884</v>
      </c>
      <c r="AG8" s="66">
        <v>0.77777777777777779</v>
      </c>
      <c r="AH8" s="66">
        <v>0.66666666666666663</v>
      </c>
      <c r="AI8" s="66">
        <v>0.55555555555555558</v>
      </c>
      <c r="AJ8" s="66">
        <v>0.66666666666666663</v>
      </c>
      <c r="AK8" s="66">
        <v>0.88888888888888884</v>
      </c>
      <c r="AL8" s="66">
        <v>0.88888888888888884</v>
      </c>
      <c r="AM8" s="66">
        <v>0.88888888888888884</v>
      </c>
      <c r="AN8" s="66">
        <v>0.88888888888888884</v>
      </c>
      <c r="AO8" s="66">
        <v>0.88888888888888884</v>
      </c>
      <c r="AP8" s="66">
        <v>0.88888888888888884</v>
      </c>
      <c r="AQ8" s="66">
        <v>0.88888888888888884</v>
      </c>
      <c r="AR8" s="66">
        <v>0.88888888888888884</v>
      </c>
      <c r="AS8" s="66">
        <v>0.88888888888888884</v>
      </c>
      <c r="AT8" s="66">
        <v>0.55555555555555558</v>
      </c>
      <c r="AU8" s="66">
        <v>0.55555555555555558</v>
      </c>
      <c r="AV8" s="66">
        <v>0.55555555555555558</v>
      </c>
      <c r="AW8" s="66">
        <v>0.88888888888888884</v>
      </c>
      <c r="AX8" s="66">
        <v>0.88888888888888884</v>
      </c>
      <c r="AY8" s="66">
        <v>0.88888888888888884</v>
      </c>
      <c r="AZ8" s="66">
        <v>0.88888888888888884</v>
      </c>
      <c r="BA8" s="66">
        <v>0.88888888888888884</v>
      </c>
      <c r="BB8" s="66">
        <v>0.88888888888888884</v>
      </c>
      <c r="BC8" s="66">
        <v>0.88888888888888884</v>
      </c>
      <c r="BD8" s="66">
        <v>0.88888888888888884</v>
      </c>
      <c r="BE8" s="66">
        <v>0.88888888888888884</v>
      </c>
      <c r="BF8" s="66">
        <v>0.88888888888888884</v>
      </c>
      <c r="BG8" s="66">
        <v>0.88888888888888884</v>
      </c>
      <c r="BH8" s="66">
        <v>0.88888888888888884</v>
      </c>
      <c r="BI8" s="66">
        <v>0.77777777777777779</v>
      </c>
      <c r="BJ8" s="66">
        <v>0.77777777777777779</v>
      </c>
      <c r="BK8" s="66">
        <v>0.77777777777777779</v>
      </c>
      <c r="BL8" s="66">
        <v>0.88888888888888884</v>
      </c>
      <c r="BM8" s="66">
        <v>0.77777777777777779</v>
      </c>
      <c r="BN8" s="66">
        <v>0.77777777777777779</v>
      </c>
      <c r="BO8" s="66">
        <v>0.77777777777777779</v>
      </c>
      <c r="BP8" s="66">
        <v>0.77777777777777779</v>
      </c>
      <c r="BQ8" s="66">
        <v>0.66666666666666663</v>
      </c>
      <c r="BR8" s="66">
        <v>0.77777777777777779</v>
      </c>
      <c r="BS8" s="66">
        <v>0.55555555555555558</v>
      </c>
      <c r="BT8" s="66">
        <v>0.55555555555555558</v>
      </c>
      <c r="BU8" s="66">
        <v>0.44444444444444442</v>
      </c>
    </row>
    <row r="9" spans="1:73" s="7" customFormat="1" ht="12.75" customHeight="1" x14ac:dyDescent="0.2">
      <c r="A9" s="23" t="s">
        <v>27</v>
      </c>
      <c r="B9" s="22" t="s">
        <v>26</v>
      </c>
      <c r="C9" s="21"/>
      <c r="D9" s="20">
        <v>5969</v>
      </c>
      <c r="E9" s="20">
        <v>21163</v>
      </c>
      <c r="F9" s="19">
        <v>27</v>
      </c>
      <c r="G9" s="19">
        <v>10</v>
      </c>
      <c r="H9" s="19">
        <v>14</v>
      </c>
      <c r="I9" s="19">
        <v>3</v>
      </c>
      <c r="J9" s="18">
        <v>19</v>
      </c>
      <c r="K9" s="17">
        <v>16</v>
      </c>
      <c r="L9" s="17">
        <v>0</v>
      </c>
      <c r="M9" s="17">
        <v>3</v>
      </c>
      <c r="N9" s="16">
        <v>1</v>
      </c>
      <c r="O9" s="24">
        <v>1017</v>
      </c>
      <c r="P9" s="24">
        <v>436</v>
      </c>
      <c r="Q9" s="16">
        <v>42</v>
      </c>
      <c r="R9" s="16">
        <v>13</v>
      </c>
      <c r="S9" s="16">
        <v>13</v>
      </c>
      <c r="T9" s="16">
        <v>235</v>
      </c>
      <c r="U9" s="16">
        <v>37.5</v>
      </c>
      <c r="V9" s="24">
        <v>0</v>
      </c>
      <c r="W9" s="24">
        <v>24112</v>
      </c>
      <c r="X9" s="24">
        <v>0</v>
      </c>
      <c r="Y9" s="24">
        <v>47200</v>
      </c>
      <c r="Z9" s="24">
        <v>2237919</v>
      </c>
      <c r="AA9" s="24">
        <v>1865238</v>
      </c>
      <c r="AB9" s="24">
        <v>372681</v>
      </c>
      <c r="AC9" s="24">
        <v>99716</v>
      </c>
      <c r="AD9" s="24">
        <v>67000</v>
      </c>
      <c r="AE9" s="24">
        <v>73179</v>
      </c>
      <c r="AF9" s="24">
        <v>132786</v>
      </c>
      <c r="AG9" s="24">
        <v>0</v>
      </c>
      <c r="AH9" s="24">
        <v>300000</v>
      </c>
      <c r="AI9" s="24">
        <v>0</v>
      </c>
      <c r="AJ9" s="24">
        <v>0</v>
      </c>
      <c r="AK9" s="24">
        <v>355713</v>
      </c>
      <c r="AL9" s="24">
        <v>71126</v>
      </c>
      <c r="AM9" s="24">
        <v>62902</v>
      </c>
      <c r="AN9" s="24">
        <v>0</v>
      </c>
      <c r="AO9" s="24">
        <v>0</v>
      </c>
      <c r="AP9" s="24">
        <v>344</v>
      </c>
      <c r="AQ9" s="24">
        <v>0</v>
      </c>
      <c r="AR9" s="24">
        <v>5968</v>
      </c>
      <c r="AS9" s="24">
        <v>1912</v>
      </c>
      <c r="AT9" s="24">
        <v>0</v>
      </c>
      <c r="AU9" s="24">
        <v>0</v>
      </c>
      <c r="AV9" s="24">
        <v>0</v>
      </c>
      <c r="AW9" s="24">
        <v>1351</v>
      </c>
      <c r="AX9" s="24">
        <v>1116</v>
      </c>
      <c r="AY9" s="24">
        <v>0</v>
      </c>
      <c r="AZ9" s="24">
        <v>0</v>
      </c>
      <c r="BA9" s="24">
        <v>0</v>
      </c>
      <c r="BB9" s="24">
        <v>0</v>
      </c>
      <c r="BC9" s="24">
        <v>204</v>
      </c>
      <c r="BD9" s="24">
        <v>31</v>
      </c>
      <c r="BE9" s="24">
        <v>110</v>
      </c>
      <c r="BF9" s="24">
        <v>50</v>
      </c>
      <c r="BG9" s="24">
        <v>36</v>
      </c>
      <c r="BH9" s="24">
        <v>125294</v>
      </c>
      <c r="BI9" s="24">
        <v>1103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50</v>
      </c>
      <c r="BS9" s="24">
        <v>48399</v>
      </c>
      <c r="BT9" s="24">
        <v>0</v>
      </c>
      <c r="BU9" s="24">
        <v>0</v>
      </c>
    </row>
    <row r="10" spans="1:73" s="7" customFormat="1" ht="12.75" customHeight="1" x14ac:dyDescent="0.2">
      <c r="A10" s="23" t="s">
        <v>25</v>
      </c>
      <c r="B10" s="26" t="s">
        <v>24</v>
      </c>
      <c r="C10" s="25"/>
      <c r="D10" s="20">
        <v>2650</v>
      </c>
      <c r="E10" s="20" t="s">
        <v>7</v>
      </c>
      <c r="F10" s="19">
        <v>27</v>
      </c>
      <c r="G10" s="19">
        <v>6</v>
      </c>
      <c r="H10" s="19">
        <v>12</v>
      </c>
      <c r="I10" s="19">
        <v>9</v>
      </c>
      <c r="J10" s="18">
        <v>15</v>
      </c>
      <c r="K10" s="17">
        <v>13</v>
      </c>
      <c r="L10" s="17">
        <v>0</v>
      </c>
      <c r="M10" s="17">
        <v>2</v>
      </c>
      <c r="N10" s="16">
        <v>1</v>
      </c>
      <c r="O10" s="24">
        <v>1339</v>
      </c>
      <c r="P10" s="24">
        <v>923</v>
      </c>
      <c r="Q10" s="16">
        <v>29</v>
      </c>
      <c r="R10" s="16">
        <v>7</v>
      </c>
      <c r="S10" s="16">
        <v>12</v>
      </c>
      <c r="T10" s="16">
        <v>197</v>
      </c>
      <c r="U10" s="16">
        <v>28</v>
      </c>
      <c r="V10" s="24">
        <v>86310</v>
      </c>
      <c r="W10" s="24">
        <v>500</v>
      </c>
      <c r="X10" s="24">
        <v>0</v>
      </c>
      <c r="Y10" s="24">
        <v>0</v>
      </c>
      <c r="Z10" s="24">
        <v>240000</v>
      </c>
      <c r="AA10" s="24" t="s">
        <v>7</v>
      </c>
      <c r="AB10" s="24">
        <v>240000</v>
      </c>
      <c r="AC10" s="24" t="s">
        <v>7</v>
      </c>
      <c r="AD10" s="24" t="s">
        <v>7</v>
      </c>
      <c r="AE10" s="24" t="s">
        <v>7</v>
      </c>
      <c r="AF10" s="24">
        <v>240000</v>
      </c>
      <c r="AG10" s="24">
        <v>27500</v>
      </c>
      <c r="AH10" s="24" t="s">
        <v>7</v>
      </c>
      <c r="AI10" s="24" t="s">
        <v>7</v>
      </c>
      <c r="AJ10" s="24" t="s">
        <v>7</v>
      </c>
      <c r="AK10" s="24">
        <v>1420</v>
      </c>
      <c r="AL10" s="24">
        <v>87810</v>
      </c>
      <c r="AM10" s="24">
        <v>57340</v>
      </c>
      <c r="AN10" s="24">
        <v>0</v>
      </c>
      <c r="AO10" s="24">
        <v>352</v>
      </c>
      <c r="AP10" s="24">
        <v>1682</v>
      </c>
      <c r="AQ10" s="24">
        <v>0</v>
      </c>
      <c r="AR10" s="24">
        <v>8424</v>
      </c>
      <c r="AS10" s="24">
        <v>20012</v>
      </c>
      <c r="AT10" s="24">
        <v>1786</v>
      </c>
      <c r="AU10" s="24">
        <v>0</v>
      </c>
      <c r="AV10" s="24">
        <v>6</v>
      </c>
      <c r="AW10" s="24">
        <v>5888</v>
      </c>
      <c r="AX10" s="24">
        <v>5271</v>
      </c>
      <c r="AY10" s="24">
        <v>0</v>
      </c>
      <c r="AZ10" s="24">
        <v>0</v>
      </c>
      <c r="BA10" s="24">
        <v>0</v>
      </c>
      <c r="BB10" s="24">
        <v>0</v>
      </c>
      <c r="BC10" s="24">
        <v>329</v>
      </c>
      <c r="BD10" s="24">
        <v>288</v>
      </c>
      <c r="BE10" s="24">
        <v>2573</v>
      </c>
      <c r="BF10" s="24">
        <v>4</v>
      </c>
      <c r="BG10" s="24">
        <v>34</v>
      </c>
      <c r="BH10" s="24">
        <v>119600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4">
        <v>0</v>
      </c>
      <c r="BQ10" s="24">
        <v>0</v>
      </c>
      <c r="BR10" s="24">
        <v>36</v>
      </c>
      <c r="BS10" s="24" t="s">
        <v>7</v>
      </c>
      <c r="BT10" s="24">
        <v>1462</v>
      </c>
      <c r="BU10" s="24">
        <v>497</v>
      </c>
    </row>
    <row r="11" spans="1:73" s="7" customFormat="1" ht="12.75" customHeight="1" x14ac:dyDescent="0.2">
      <c r="A11" s="23" t="s">
        <v>23</v>
      </c>
      <c r="B11" s="22" t="s">
        <v>22</v>
      </c>
      <c r="C11" s="21"/>
      <c r="D11" s="20">
        <v>1228</v>
      </c>
      <c r="E11" s="20" t="s">
        <v>7</v>
      </c>
      <c r="F11" s="19">
        <v>3</v>
      </c>
      <c r="G11" s="19">
        <v>0</v>
      </c>
      <c r="H11" s="19">
        <v>3</v>
      </c>
      <c r="I11" s="19">
        <v>0</v>
      </c>
      <c r="J11" s="18">
        <v>2</v>
      </c>
      <c r="K11" s="17">
        <v>2</v>
      </c>
      <c r="L11" s="17">
        <v>0</v>
      </c>
      <c r="M11" s="17">
        <v>0</v>
      </c>
      <c r="N11" s="16">
        <v>1</v>
      </c>
      <c r="O11" s="24">
        <v>450</v>
      </c>
      <c r="P11" s="24">
        <v>410</v>
      </c>
      <c r="Q11" s="16">
        <v>48</v>
      </c>
      <c r="R11" s="16">
        <v>4</v>
      </c>
      <c r="S11" s="16">
        <v>1</v>
      </c>
      <c r="T11" s="16">
        <v>240</v>
      </c>
      <c r="U11" s="16">
        <v>47.5</v>
      </c>
      <c r="V11" s="24">
        <v>36049</v>
      </c>
      <c r="W11" s="24">
        <v>4072</v>
      </c>
      <c r="X11" s="24">
        <v>0</v>
      </c>
      <c r="Y11" s="24">
        <v>2025</v>
      </c>
      <c r="Z11" s="24">
        <v>303313</v>
      </c>
      <c r="AA11" s="24">
        <v>226713</v>
      </c>
      <c r="AB11" s="24">
        <v>76600</v>
      </c>
      <c r="AC11" s="24">
        <v>500</v>
      </c>
      <c r="AD11" s="24">
        <v>800</v>
      </c>
      <c r="AE11" s="24">
        <v>4500</v>
      </c>
      <c r="AF11" s="24">
        <v>70800</v>
      </c>
      <c r="AG11" s="24">
        <v>10000</v>
      </c>
      <c r="AH11" s="24" t="s">
        <v>7</v>
      </c>
      <c r="AI11" s="24" t="s">
        <v>7</v>
      </c>
      <c r="AJ11" s="24">
        <v>0</v>
      </c>
      <c r="AK11" s="24">
        <v>7600</v>
      </c>
      <c r="AL11" s="24">
        <v>38804</v>
      </c>
      <c r="AM11" s="24">
        <v>36000</v>
      </c>
      <c r="AN11" s="24">
        <v>0</v>
      </c>
      <c r="AO11" s="24">
        <v>4</v>
      </c>
      <c r="AP11" s="24">
        <v>0</v>
      </c>
      <c r="AQ11" s="24">
        <v>0</v>
      </c>
      <c r="AR11" s="24">
        <v>2400</v>
      </c>
      <c r="AS11" s="24">
        <v>400</v>
      </c>
      <c r="AT11" s="24">
        <v>70</v>
      </c>
      <c r="AU11" s="24">
        <v>0</v>
      </c>
      <c r="AV11" s="24">
        <v>260</v>
      </c>
      <c r="AW11" s="24">
        <v>6619</v>
      </c>
      <c r="AX11" s="24">
        <v>6400</v>
      </c>
      <c r="AY11" s="24">
        <v>0</v>
      </c>
      <c r="AZ11" s="24">
        <v>0</v>
      </c>
      <c r="BA11" s="24">
        <v>0</v>
      </c>
      <c r="BB11" s="24">
        <v>0</v>
      </c>
      <c r="BC11" s="24">
        <v>132</v>
      </c>
      <c r="BD11" s="24">
        <v>87</v>
      </c>
      <c r="BE11" s="24">
        <v>700</v>
      </c>
      <c r="BF11" s="24">
        <v>2</v>
      </c>
      <c r="BG11" s="24">
        <v>15</v>
      </c>
      <c r="BH11" s="24">
        <v>23794</v>
      </c>
      <c r="BI11" s="24" t="s">
        <v>7</v>
      </c>
      <c r="BJ11" s="24" t="s">
        <v>7</v>
      </c>
      <c r="BK11" s="24">
        <v>10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20</v>
      </c>
      <c r="BR11" s="24">
        <v>30</v>
      </c>
      <c r="BS11" s="24" t="s">
        <v>7</v>
      </c>
      <c r="BT11" s="24">
        <v>50</v>
      </c>
      <c r="BU11" s="24">
        <v>70</v>
      </c>
    </row>
    <row r="12" spans="1:73" s="7" customFormat="1" ht="12.75" customHeight="1" x14ac:dyDescent="0.2">
      <c r="A12" s="23" t="s">
        <v>21</v>
      </c>
      <c r="B12" s="22" t="s">
        <v>20</v>
      </c>
      <c r="C12" s="21"/>
      <c r="D12" s="20">
        <v>4803</v>
      </c>
      <c r="E12" s="20" t="s">
        <v>7</v>
      </c>
      <c r="F12" s="19">
        <v>24</v>
      </c>
      <c r="G12" s="19">
        <v>1</v>
      </c>
      <c r="H12" s="19">
        <v>11</v>
      </c>
      <c r="I12" s="19">
        <v>12</v>
      </c>
      <c r="J12" s="18">
        <v>9.8000000000000007</v>
      </c>
      <c r="K12" s="17">
        <v>8.8000000000000007</v>
      </c>
      <c r="L12" s="17">
        <v>0</v>
      </c>
      <c r="M12" s="17">
        <v>1</v>
      </c>
      <c r="N12" s="16">
        <v>6</v>
      </c>
      <c r="O12" s="24">
        <v>1242</v>
      </c>
      <c r="P12" s="24">
        <v>1099</v>
      </c>
      <c r="Q12" s="16">
        <v>55</v>
      </c>
      <c r="R12" s="16">
        <v>16</v>
      </c>
      <c r="S12" s="16">
        <v>5</v>
      </c>
      <c r="T12" s="16">
        <v>232</v>
      </c>
      <c r="U12" s="16">
        <v>45</v>
      </c>
      <c r="V12" s="24">
        <v>134094</v>
      </c>
      <c r="W12" s="24">
        <v>14188</v>
      </c>
      <c r="X12" s="24">
        <v>0</v>
      </c>
      <c r="Y12" s="24">
        <v>14419</v>
      </c>
      <c r="Z12" s="24">
        <v>2039862</v>
      </c>
      <c r="AA12" s="24">
        <v>1043173</v>
      </c>
      <c r="AB12" s="24">
        <v>996689</v>
      </c>
      <c r="AC12" s="24">
        <v>242297</v>
      </c>
      <c r="AD12" s="24">
        <v>258361</v>
      </c>
      <c r="AE12" s="24">
        <v>133671</v>
      </c>
      <c r="AF12" s="24">
        <v>362360</v>
      </c>
      <c r="AG12" s="24">
        <v>65000</v>
      </c>
      <c r="AH12" s="24">
        <v>2936734</v>
      </c>
      <c r="AI12" s="24">
        <v>0</v>
      </c>
      <c r="AJ12" s="24">
        <v>0</v>
      </c>
      <c r="AK12" s="24">
        <v>187381</v>
      </c>
      <c r="AL12" s="24">
        <v>161774</v>
      </c>
      <c r="AM12" s="24">
        <v>141226</v>
      </c>
      <c r="AN12" s="24">
        <v>0</v>
      </c>
      <c r="AO12" s="24">
        <v>0</v>
      </c>
      <c r="AP12" s="24">
        <v>0</v>
      </c>
      <c r="AQ12" s="24">
        <v>0</v>
      </c>
      <c r="AR12" s="24">
        <v>16822</v>
      </c>
      <c r="AS12" s="24">
        <v>3726</v>
      </c>
      <c r="AT12" s="24">
        <v>2070</v>
      </c>
      <c r="AU12" s="24">
        <v>0</v>
      </c>
      <c r="AV12" s="24">
        <v>15</v>
      </c>
      <c r="AW12" s="24">
        <v>95109</v>
      </c>
      <c r="AX12" s="24">
        <v>49889</v>
      </c>
      <c r="AY12" s="24">
        <v>0</v>
      </c>
      <c r="AZ12" s="24">
        <v>0</v>
      </c>
      <c r="BA12" s="24">
        <v>0</v>
      </c>
      <c r="BB12" s="24">
        <v>0</v>
      </c>
      <c r="BC12" s="24">
        <v>3639</v>
      </c>
      <c r="BD12" s="24">
        <v>41581</v>
      </c>
      <c r="BE12" s="24">
        <v>13948</v>
      </c>
      <c r="BF12" s="24">
        <v>57</v>
      </c>
      <c r="BG12" s="24">
        <v>51</v>
      </c>
      <c r="BH12" s="24">
        <v>87113</v>
      </c>
      <c r="BI12" s="24">
        <v>123</v>
      </c>
      <c r="BJ12" s="24">
        <v>0</v>
      </c>
      <c r="BK12" s="24">
        <v>120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0</v>
      </c>
      <c r="BR12" s="24">
        <v>24</v>
      </c>
      <c r="BS12" s="24">
        <v>27134</v>
      </c>
      <c r="BT12" s="24">
        <v>4884</v>
      </c>
      <c r="BU12" s="24">
        <v>2207</v>
      </c>
    </row>
    <row r="13" spans="1:73" s="7" customFormat="1" ht="12.75" customHeight="1" x14ac:dyDescent="0.2">
      <c r="A13" s="23" t="s">
        <v>17</v>
      </c>
      <c r="B13" s="26" t="s">
        <v>16</v>
      </c>
      <c r="C13" s="25"/>
      <c r="D13" s="20">
        <v>3224</v>
      </c>
      <c r="E13" s="20">
        <v>25946</v>
      </c>
      <c r="F13" s="19">
        <v>9</v>
      </c>
      <c r="G13" s="19">
        <v>1</v>
      </c>
      <c r="H13" s="19">
        <v>8</v>
      </c>
      <c r="I13" s="19">
        <v>0</v>
      </c>
      <c r="J13" s="18">
        <v>5.5</v>
      </c>
      <c r="K13" s="17">
        <v>5.0999999999999996</v>
      </c>
      <c r="L13" s="17">
        <v>0</v>
      </c>
      <c r="M13" s="17">
        <v>0.4</v>
      </c>
      <c r="N13" s="16">
        <v>1</v>
      </c>
      <c r="O13" s="24">
        <v>734</v>
      </c>
      <c r="P13" s="24">
        <v>647</v>
      </c>
      <c r="Q13" s="16">
        <v>72</v>
      </c>
      <c r="R13" s="16">
        <v>10</v>
      </c>
      <c r="S13" s="16">
        <v>2</v>
      </c>
      <c r="T13" s="16">
        <v>230</v>
      </c>
      <c r="U13" s="16">
        <v>47.5</v>
      </c>
      <c r="V13" s="24">
        <v>38391</v>
      </c>
      <c r="W13" s="24">
        <v>981</v>
      </c>
      <c r="X13" s="24">
        <v>0</v>
      </c>
      <c r="Y13" s="24">
        <v>5353</v>
      </c>
      <c r="Z13" s="24">
        <v>597317</v>
      </c>
      <c r="AA13" s="24">
        <v>476786</v>
      </c>
      <c r="AB13" s="24">
        <v>120531</v>
      </c>
      <c r="AC13" s="24">
        <v>16150</v>
      </c>
      <c r="AD13" s="24" t="s">
        <v>7</v>
      </c>
      <c r="AE13" s="24">
        <v>28762</v>
      </c>
      <c r="AF13" s="24">
        <v>75619</v>
      </c>
      <c r="AG13" s="24" t="s">
        <v>7</v>
      </c>
      <c r="AH13" s="24">
        <v>965040</v>
      </c>
      <c r="AI13" s="24">
        <v>102758</v>
      </c>
      <c r="AJ13" s="24">
        <v>0</v>
      </c>
      <c r="AK13" s="24">
        <v>19694</v>
      </c>
      <c r="AL13" s="24">
        <v>42500</v>
      </c>
      <c r="AM13" s="24">
        <v>36783</v>
      </c>
      <c r="AN13" s="24">
        <v>0</v>
      </c>
      <c r="AO13" s="24">
        <v>10</v>
      </c>
      <c r="AP13" s="24">
        <v>0</v>
      </c>
      <c r="AQ13" s="24">
        <v>0</v>
      </c>
      <c r="AR13" s="24">
        <v>4356</v>
      </c>
      <c r="AS13" s="24">
        <v>1351</v>
      </c>
      <c r="AT13" s="24" t="s">
        <v>7</v>
      </c>
      <c r="AU13" s="24" t="s">
        <v>7</v>
      </c>
      <c r="AV13" s="24" t="s">
        <v>7</v>
      </c>
      <c r="AW13" s="24">
        <v>2699</v>
      </c>
      <c r="AX13" s="24">
        <v>2235</v>
      </c>
      <c r="AY13" s="24">
        <v>0</v>
      </c>
      <c r="AZ13" s="24">
        <v>0</v>
      </c>
      <c r="BA13" s="24">
        <v>0</v>
      </c>
      <c r="BB13" s="24">
        <v>0</v>
      </c>
      <c r="BC13" s="24">
        <v>282</v>
      </c>
      <c r="BD13" s="24">
        <v>182</v>
      </c>
      <c r="BE13" s="24">
        <v>600</v>
      </c>
      <c r="BF13" s="24">
        <v>43</v>
      </c>
      <c r="BG13" s="24">
        <v>34</v>
      </c>
      <c r="BH13" s="24">
        <v>70711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50</v>
      </c>
      <c r="BS13" s="24">
        <v>27899</v>
      </c>
      <c r="BT13" s="24" t="s">
        <v>7</v>
      </c>
      <c r="BU13" s="24" t="s">
        <v>7</v>
      </c>
    </row>
    <row r="14" spans="1:73" s="7" customFormat="1" ht="12.75" customHeight="1" x14ac:dyDescent="0.2">
      <c r="A14" s="23" t="s">
        <v>15</v>
      </c>
      <c r="B14" s="22" t="s">
        <v>14</v>
      </c>
      <c r="C14" s="21"/>
      <c r="D14" s="20">
        <v>5363</v>
      </c>
      <c r="E14" s="20" t="s">
        <v>7</v>
      </c>
      <c r="F14" s="19">
        <v>26</v>
      </c>
      <c r="G14" s="19">
        <v>7</v>
      </c>
      <c r="H14" s="19">
        <v>18</v>
      </c>
      <c r="I14" s="19">
        <v>1</v>
      </c>
      <c r="J14" s="18">
        <v>17</v>
      </c>
      <c r="K14" s="17">
        <v>13</v>
      </c>
      <c r="L14" s="17">
        <v>2</v>
      </c>
      <c r="M14" s="17">
        <v>2</v>
      </c>
      <c r="N14" s="16">
        <v>3</v>
      </c>
      <c r="O14" s="24">
        <v>1892</v>
      </c>
      <c r="P14" s="24">
        <v>1254</v>
      </c>
      <c r="Q14" s="16">
        <v>98</v>
      </c>
      <c r="R14" s="16">
        <v>17</v>
      </c>
      <c r="S14" s="16">
        <v>13</v>
      </c>
      <c r="T14" s="16">
        <v>219</v>
      </c>
      <c r="U14" s="16">
        <v>42</v>
      </c>
      <c r="V14" s="24">
        <v>104774</v>
      </c>
      <c r="W14" s="24">
        <v>12073</v>
      </c>
      <c r="X14" s="24">
        <v>0</v>
      </c>
      <c r="Y14" s="24">
        <v>54471</v>
      </c>
      <c r="Z14" s="24">
        <v>1875192</v>
      </c>
      <c r="AA14" s="24">
        <v>1479136</v>
      </c>
      <c r="AB14" s="24">
        <v>396056</v>
      </c>
      <c r="AC14" s="24">
        <v>124608</v>
      </c>
      <c r="AD14" s="24" t="s">
        <v>7</v>
      </c>
      <c r="AE14" s="24">
        <v>33365</v>
      </c>
      <c r="AF14" s="24">
        <v>238083</v>
      </c>
      <c r="AG14" s="24">
        <v>21313</v>
      </c>
      <c r="AH14" s="24">
        <v>1718951</v>
      </c>
      <c r="AI14" s="24">
        <v>75000</v>
      </c>
      <c r="AJ14" s="24">
        <v>0</v>
      </c>
      <c r="AK14" s="24">
        <v>17634</v>
      </c>
      <c r="AL14" s="24">
        <v>163304</v>
      </c>
      <c r="AM14" s="24">
        <v>140841</v>
      </c>
      <c r="AN14" s="24">
        <v>0</v>
      </c>
      <c r="AO14" s="24">
        <v>593</v>
      </c>
      <c r="AP14" s="24">
        <v>1896</v>
      </c>
      <c r="AQ14" s="24">
        <v>0</v>
      </c>
      <c r="AR14" s="24">
        <v>15319</v>
      </c>
      <c r="AS14" s="24">
        <v>4655</v>
      </c>
      <c r="AT14" s="24">
        <v>45</v>
      </c>
      <c r="AU14" s="24">
        <v>59</v>
      </c>
      <c r="AV14" s="24">
        <v>14</v>
      </c>
      <c r="AW14" s="24">
        <v>13055</v>
      </c>
      <c r="AX14" s="24">
        <v>11010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2045</v>
      </c>
      <c r="BE14" s="24">
        <v>6584</v>
      </c>
      <c r="BF14" s="24">
        <v>29</v>
      </c>
      <c r="BG14" s="24">
        <v>37</v>
      </c>
      <c r="BH14" s="24">
        <v>139066</v>
      </c>
      <c r="BI14" s="24">
        <v>2102</v>
      </c>
      <c r="BJ14" s="24">
        <v>6539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 t="s">
        <v>7</v>
      </c>
      <c r="BR14" s="24" t="s">
        <v>7</v>
      </c>
      <c r="BS14" s="24">
        <v>52830</v>
      </c>
      <c r="BT14" s="24">
        <v>17817</v>
      </c>
      <c r="BU14" s="24" t="s">
        <v>7</v>
      </c>
    </row>
    <row r="15" spans="1:73" s="7" customFormat="1" ht="12.75" customHeight="1" x14ac:dyDescent="0.2">
      <c r="A15" s="23" t="s">
        <v>13</v>
      </c>
      <c r="B15" s="22" t="s">
        <v>12</v>
      </c>
      <c r="C15" s="21"/>
      <c r="D15" s="20">
        <v>578</v>
      </c>
      <c r="E15" s="20" t="s">
        <v>7</v>
      </c>
      <c r="F15" s="19">
        <v>3</v>
      </c>
      <c r="G15" s="19">
        <v>0</v>
      </c>
      <c r="H15" s="19">
        <v>3</v>
      </c>
      <c r="I15" s="19">
        <v>0</v>
      </c>
      <c r="J15" s="18">
        <v>2.2000000000000002</v>
      </c>
      <c r="K15" s="17">
        <v>2.15</v>
      </c>
      <c r="L15" s="17">
        <v>0.05</v>
      </c>
      <c r="M15" s="17">
        <v>0</v>
      </c>
      <c r="N15" s="16">
        <v>1</v>
      </c>
      <c r="O15" s="24">
        <v>310</v>
      </c>
      <c r="P15" s="24">
        <v>282</v>
      </c>
      <c r="Q15" s="16">
        <v>40</v>
      </c>
      <c r="R15" s="16">
        <v>9</v>
      </c>
      <c r="S15" s="16">
        <v>0</v>
      </c>
      <c r="T15" s="16">
        <v>234.5</v>
      </c>
      <c r="U15" s="16">
        <v>55</v>
      </c>
      <c r="V15" s="24">
        <v>20674</v>
      </c>
      <c r="W15" s="24">
        <v>1719</v>
      </c>
      <c r="X15" s="24">
        <v>0</v>
      </c>
      <c r="Y15" s="24">
        <v>244</v>
      </c>
      <c r="Z15" s="24">
        <v>309141</v>
      </c>
      <c r="AA15" s="24">
        <v>240776</v>
      </c>
      <c r="AB15" s="24">
        <v>68365</v>
      </c>
      <c r="AC15" s="24">
        <v>0</v>
      </c>
      <c r="AD15" s="24" t="s">
        <v>7</v>
      </c>
      <c r="AE15" s="24">
        <v>31320</v>
      </c>
      <c r="AF15" s="24">
        <v>37045</v>
      </c>
      <c r="AG15" s="24">
        <v>4534</v>
      </c>
      <c r="AH15" s="24">
        <v>294500</v>
      </c>
      <c r="AI15" s="24" t="s">
        <v>7</v>
      </c>
      <c r="AJ15" s="24" t="s">
        <v>7</v>
      </c>
      <c r="AK15" s="24">
        <v>2237</v>
      </c>
      <c r="AL15" s="24">
        <v>22238</v>
      </c>
      <c r="AM15" s="24">
        <v>20172</v>
      </c>
      <c r="AN15" s="24">
        <v>0</v>
      </c>
      <c r="AO15" s="24">
        <v>37</v>
      </c>
      <c r="AP15" s="24">
        <v>96</v>
      </c>
      <c r="AQ15" s="24">
        <v>0</v>
      </c>
      <c r="AR15" s="24">
        <v>1327</v>
      </c>
      <c r="AS15" s="24">
        <v>606</v>
      </c>
      <c r="AT15" s="24" t="s">
        <v>7</v>
      </c>
      <c r="AU15" s="24" t="s">
        <v>7</v>
      </c>
      <c r="AV15" s="24" t="s">
        <v>7</v>
      </c>
      <c r="AW15" s="24">
        <v>1281</v>
      </c>
      <c r="AX15" s="24">
        <v>1208</v>
      </c>
      <c r="AY15" s="24">
        <v>0</v>
      </c>
      <c r="AZ15" s="24">
        <v>0</v>
      </c>
      <c r="BA15" s="24">
        <v>0</v>
      </c>
      <c r="BB15" s="24">
        <v>0</v>
      </c>
      <c r="BC15" s="24">
        <v>51</v>
      </c>
      <c r="BD15" s="24">
        <v>22</v>
      </c>
      <c r="BE15" s="24">
        <v>385</v>
      </c>
      <c r="BF15" s="24">
        <v>3</v>
      </c>
      <c r="BG15" s="24">
        <v>17</v>
      </c>
      <c r="BH15" s="24">
        <v>24437</v>
      </c>
      <c r="BI15" s="24">
        <v>0</v>
      </c>
      <c r="BJ15" s="24">
        <v>0</v>
      </c>
      <c r="BK15" s="24">
        <v>0</v>
      </c>
      <c r="BL15" s="24">
        <v>0</v>
      </c>
      <c r="BM15" s="24" t="s">
        <v>7</v>
      </c>
      <c r="BN15" s="24" t="s">
        <v>7</v>
      </c>
      <c r="BO15" s="24" t="s">
        <v>7</v>
      </c>
      <c r="BP15" s="24" t="s">
        <v>7</v>
      </c>
      <c r="BQ15" s="24" t="s">
        <v>7</v>
      </c>
      <c r="BR15" s="24">
        <v>20</v>
      </c>
      <c r="BS15" s="24" t="s">
        <v>7</v>
      </c>
      <c r="BT15" s="24" t="s">
        <v>7</v>
      </c>
      <c r="BU15" s="24" t="s">
        <v>7</v>
      </c>
    </row>
    <row r="16" spans="1:73" s="7" customFormat="1" ht="12.75" customHeight="1" x14ac:dyDescent="0.2">
      <c r="A16" s="15" t="s">
        <v>9</v>
      </c>
      <c r="B16" s="14" t="s">
        <v>8</v>
      </c>
      <c r="C16" s="13"/>
      <c r="D16" s="12">
        <v>634</v>
      </c>
      <c r="E16" s="12" t="s">
        <v>7</v>
      </c>
      <c r="F16" s="11">
        <v>4</v>
      </c>
      <c r="G16" s="11">
        <v>0</v>
      </c>
      <c r="H16" s="11">
        <v>3</v>
      </c>
      <c r="I16" s="11">
        <v>1</v>
      </c>
      <c r="J16" s="10">
        <v>1.9</v>
      </c>
      <c r="K16" s="9">
        <v>1.2</v>
      </c>
      <c r="L16" s="9">
        <v>0.7</v>
      </c>
      <c r="M16" s="9">
        <v>0</v>
      </c>
      <c r="N16" s="8">
        <v>1</v>
      </c>
      <c r="O16" s="72">
        <v>266</v>
      </c>
      <c r="P16" s="72">
        <v>232</v>
      </c>
      <c r="Q16" s="8">
        <v>50</v>
      </c>
      <c r="R16" s="8">
        <v>3</v>
      </c>
      <c r="S16" s="8">
        <v>1</v>
      </c>
      <c r="T16" s="8">
        <v>275</v>
      </c>
      <c r="U16" s="8">
        <v>75</v>
      </c>
      <c r="V16" s="72">
        <v>16070</v>
      </c>
      <c r="W16" s="72">
        <v>3235</v>
      </c>
      <c r="X16" s="72">
        <v>0</v>
      </c>
      <c r="Y16" s="72">
        <v>2873</v>
      </c>
      <c r="Z16" s="72">
        <v>275775</v>
      </c>
      <c r="AA16" s="72">
        <v>208663</v>
      </c>
      <c r="AB16" s="72">
        <v>67112</v>
      </c>
      <c r="AC16" s="72" t="s">
        <v>7</v>
      </c>
      <c r="AD16" s="72" t="s">
        <v>7</v>
      </c>
      <c r="AE16" s="72" t="s">
        <v>7</v>
      </c>
      <c r="AF16" s="72">
        <v>67112</v>
      </c>
      <c r="AG16" s="72">
        <v>14960</v>
      </c>
      <c r="AH16" s="72">
        <v>275368</v>
      </c>
      <c r="AI16" s="72">
        <v>0</v>
      </c>
      <c r="AJ16" s="72">
        <v>0</v>
      </c>
      <c r="AK16" s="72">
        <v>4077</v>
      </c>
      <c r="AL16" s="72">
        <v>22808</v>
      </c>
      <c r="AM16" s="72">
        <v>21353</v>
      </c>
      <c r="AN16" s="72">
        <v>0</v>
      </c>
      <c r="AO16" s="72">
        <v>19</v>
      </c>
      <c r="AP16" s="72">
        <v>11</v>
      </c>
      <c r="AQ16" s="72">
        <v>0</v>
      </c>
      <c r="AR16" s="72">
        <v>1227</v>
      </c>
      <c r="AS16" s="72">
        <v>198</v>
      </c>
      <c r="AT16" s="72" t="s">
        <v>7</v>
      </c>
      <c r="AU16" s="72" t="s">
        <v>7</v>
      </c>
      <c r="AV16" s="72" t="s">
        <v>7</v>
      </c>
      <c r="AW16" s="72">
        <v>2214</v>
      </c>
      <c r="AX16" s="72">
        <v>2105</v>
      </c>
      <c r="AY16" s="72">
        <v>0</v>
      </c>
      <c r="AZ16" s="72">
        <v>0</v>
      </c>
      <c r="BA16" s="72">
        <v>0</v>
      </c>
      <c r="BB16" s="72">
        <v>0</v>
      </c>
      <c r="BC16" s="72">
        <v>100</v>
      </c>
      <c r="BD16" s="72">
        <v>9</v>
      </c>
      <c r="BE16" s="72">
        <v>1331</v>
      </c>
      <c r="BF16" s="72">
        <v>0</v>
      </c>
      <c r="BG16" s="72">
        <v>19</v>
      </c>
      <c r="BH16" s="72">
        <v>10941</v>
      </c>
      <c r="BI16" s="72">
        <v>0</v>
      </c>
      <c r="BJ16" s="72">
        <v>0</v>
      </c>
      <c r="BK16" s="72" t="s">
        <v>7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70</v>
      </c>
      <c r="BS16" s="72">
        <v>4167</v>
      </c>
      <c r="BT16" s="72" t="s">
        <v>7</v>
      </c>
      <c r="BU16" s="72" t="s">
        <v>7</v>
      </c>
    </row>
    <row r="17" spans="1:73" ht="12.75" customHeight="1" x14ac:dyDescent="0.25">
      <c r="A17" s="3"/>
      <c r="B17" s="5"/>
      <c r="C17" s="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 ht="12.75" customHeight="1" x14ac:dyDescent="0.25">
      <c r="A18" s="6" t="s">
        <v>6</v>
      </c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 ht="12.75" customHeight="1" x14ac:dyDescent="0.25">
      <c r="A19" s="6" t="s">
        <v>5</v>
      </c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ht="12.75" customHeight="1" x14ac:dyDescent="0.25">
      <c r="A20" s="6" t="s">
        <v>4</v>
      </c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ht="12.75" customHeight="1" x14ac:dyDescent="0.25">
      <c r="A21" s="6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ht="12.75" customHeight="1" x14ac:dyDescent="0.25">
      <c r="A22" s="2" t="s">
        <v>3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ht="12.75" customHeight="1" x14ac:dyDescent="0.25">
      <c r="A23" s="2" t="s">
        <v>2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ht="12.75" customHeight="1" x14ac:dyDescent="0.25">
      <c r="A24" s="4" t="s">
        <v>1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6" spans="1:73" ht="13.5" x14ac:dyDescent="0.25">
      <c r="A26" s="2" t="s">
        <v>175</v>
      </c>
    </row>
  </sheetData>
  <mergeCells count="2">
    <mergeCell ref="A1:C2"/>
    <mergeCell ref="A5:A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8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"/>
    <col min="2" max="2" width="38.42578125" style="1" customWidth="1"/>
    <col min="3" max="3" width="12.85546875" style="1" customWidth="1"/>
    <col min="4" max="16384" width="12.85546875" style="1"/>
  </cols>
  <sheetData>
    <row r="1" spans="1:73" x14ac:dyDescent="0.2">
      <c r="A1" s="175" t="s">
        <v>173</v>
      </c>
      <c r="B1" s="176"/>
      <c r="C1" s="177"/>
    </row>
    <row r="2" spans="1:73" ht="13.5" x14ac:dyDescent="0.25">
      <c r="A2" s="178"/>
      <c r="B2" s="179"/>
      <c r="C2" s="18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1:73" s="49" customFormat="1" ht="87.75" customHeight="1" x14ac:dyDescent="0.25">
      <c r="A3" s="63"/>
      <c r="B3" s="62"/>
      <c r="C3" s="62"/>
      <c r="D3" s="56" t="s">
        <v>172</v>
      </c>
      <c r="E3" s="59" t="s">
        <v>171</v>
      </c>
      <c r="F3" s="56" t="s">
        <v>170</v>
      </c>
      <c r="G3" s="58" t="s">
        <v>169</v>
      </c>
      <c r="H3" s="57" t="s">
        <v>168</v>
      </c>
      <c r="I3" s="61" t="s">
        <v>167</v>
      </c>
      <c r="J3" s="56" t="s">
        <v>166</v>
      </c>
      <c r="K3" s="58" t="s">
        <v>165</v>
      </c>
      <c r="L3" s="57" t="s">
        <v>164</v>
      </c>
      <c r="M3" s="57" t="s">
        <v>163</v>
      </c>
      <c r="N3" s="56" t="s">
        <v>162</v>
      </c>
      <c r="O3" s="56" t="s">
        <v>161</v>
      </c>
      <c r="P3" s="61" t="s">
        <v>160</v>
      </c>
      <c r="Q3" s="56" t="s">
        <v>159</v>
      </c>
      <c r="R3" s="58" t="s">
        <v>158</v>
      </c>
      <c r="S3" s="57" t="s">
        <v>157</v>
      </c>
      <c r="T3" s="56" t="s">
        <v>156</v>
      </c>
      <c r="U3" s="56" t="s">
        <v>155</v>
      </c>
      <c r="V3" s="56" t="s">
        <v>154</v>
      </c>
      <c r="W3" s="56" t="s">
        <v>153</v>
      </c>
      <c r="X3" s="56" t="s">
        <v>152</v>
      </c>
      <c r="Y3" s="59" t="s">
        <v>151</v>
      </c>
      <c r="Z3" s="56" t="s">
        <v>150</v>
      </c>
      <c r="AA3" s="58" t="s">
        <v>149</v>
      </c>
      <c r="AB3" s="57" t="s">
        <v>148</v>
      </c>
      <c r="AC3" s="57" t="s">
        <v>147</v>
      </c>
      <c r="AD3" s="57" t="s">
        <v>146</v>
      </c>
      <c r="AE3" s="57" t="s">
        <v>145</v>
      </c>
      <c r="AF3" s="57" t="s">
        <v>144</v>
      </c>
      <c r="AG3" s="57" t="s">
        <v>143</v>
      </c>
      <c r="AH3" s="56" t="s">
        <v>142</v>
      </c>
      <c r="AI3" s="56" t="s">
        <v>141</v>
      </c>
      <c r="AJ3" s="56" t="s">
        <v>140</v>
      </c>
      <c r="AK3" s="59" t="s">
        <v>139</v>
      </c>
      <c r="AL3" s="56" t="s">
        <v>138</v>
      </c>
      <c r="AM3" s="58" t="s">
        <v>137</v>
      </c>
      <c r="AN3" s="57" t="s">
        <v>136</v>
      </c>
      <c r="AO3" s="57" t="s">
        <v>135</v>
      </c>
      <c r="AP3" s="57" t="s">
        <v>134</v>
      </c>
      <c r="AQ3" s="57" t="s">
        <v>133</v>
      </c>
      <c r="AR3" s="57" t="s">
        <v>132</v>
      </c>
      <c r="AS3" s="57" t="s">
        <v>131</v>
      </c>
      <c r="AT3" s="56" t="s">
        <v>130</v>
      </c>
      <c r="AU3" s="56" t="s">
        <v>129</v>
      </c>
      <c r="AV3" s="56" t="s">
        <v>128</v>
      </c>
      <c r="AW3" s="56" t="s">
        <v>127</v>
      </c>
      <c r="AX3" s="58" t="s">
        <v>126</v>
      </c>
      <c r="AY3" s="57" t="s">
        <v>125</v>
      </c>
      <c r="AZ3" s="57" t="s">
        <v>124</v>
      </c>
      <c r="BA3" s="57" t="s">
        <v>123</v>
      </c>
      <c r="BB3" s="57" t="s">
        <v>122</v>
      </c>
      <c r="BC3" s="57" t="s">
        <v>121</v>
      </c>
      <c r="BD3" s="61" t="s">
        <v>120</v>
      </c>
      <c r="BE3" s="56" t="s">
        <v>119</v>
      </c>
      <c r="BF3" s="60" t="s">
        <v>118</v>
      </c>
      <c r="BG3" s="59" t="s">
        <v>117</v>
      </c>
      <c r="BH3" s="56" t="s">
        <v>116</v>
      </c>
      <c r="BI3" s="58" t="s">
        <v>115</v>
      </c>
      <c r="BJ3" s="57" t="s">
        <v>114</v>
      </c>
      <c r="BK3" s="59" t="s">
        <v>113</v>
      </c>
      <c r="BL3" s="56" t="s">
        <v>112</v>
      </c>
      <c r="BM3" s="58" t="s">
        <v>111</v>
      </c>
      <c r="BN3" s="57" t="s">
        <v>110</v>
      </c>
      <c r="BO3" s="57" t="s">
        <v>109</v>
      </c>
      <c r="BP3" s="57" t="s">
        <v>108</v>
      </c>
      <c r="BQ3" s="56" t="s">
        <v>107</v>
      </c>
      <c r="BR3" s="56" t="s">
        <v>106</v>
      </c>
      <c r="BS3" s="56" t="s">
        <v>105</v>
      </c>
      <c r="BT3" s="56" t="s">
        <v>104</v>
      </c>
      <c r="BU3" s="56" t="s">
        <v>103</v>
      </c>
    </row>
    <row r="4" spans="1:73" s="49" customFormat="1" ht="25.5" x14ac:dyDescent="0.25">
      <c r="A4" s="55"/>
      <c r="B4" s="54"/>
      <c r="C4" s="54"/>
      <c r="D4" s="50" t="s">
        <v>102</v>
      </c>
      <c r="E4" s="53" t="s">
        <v>101</v>
      </c>
      <c r="F4" s="52" t="s">
        <v>100</v>
      </c>
      <c r="G4" s="51" t="s">
        <v>99</v>
      </c>
      <c r="H4" s="50" t="s">
        <v>98</v>
      </c>
      <c r="I4" s="53" t="s">
        <v>97</v>
      </c>
      <c r="J4" s="52" t="s">
        <v>96</v>
      </c>
      <c r="K4" s="51" t="s">
        <v>95</v>
      </c>
      <c r="L4" s="50" t="s">
        <v>94</v>
      </c>
      <c r="M4" s="50" t="s">
        <v>93</v>
      </c>
      <c r="N4" s="50" t="s">
        <v>92</v>
      </c>
      <c r="O4" s="50" t="s">
        <v>91</v>
      </c>
      <c r="P4" s="53" t="s">
        <v>90</v>
      </c>
      <c r="Q4" s="52" t="s">
        <v>89</v>
      </c>
      <c r="R4" s="51" t="s">
        <v>88</v>
      </c>
      <c r="S4" s="50" t="s">
        <v>87</v>
      </c>
      <c r="T4" s="50" t="s">
        <v>86</v>
      </c>
      <c r="U4" s="50" t="s">
        <v>85</v>
      </c>
      <c r="V4" s="50" t="s">
        <v>84</v>
      </c>
      <c r="W4" s="50" t="s">
        <v>83</v>
      </c>
      <c r="X4" s="50" t="s">
        <v>82</v>
      </c>
      <c r="Y4" s="53" t="s">
        <v>81</v>
      </c>
      <c r="Z4" s="52" t="s">
        <v>80</v>
      </c>
      <c r="AA4" s="51" t="s">
        <v>79</v>
      </c>
      <c r="AB4" s="52" t="s">
        <v>78</v>
      </c>
      <c r="AC4" s="50" t="s">
        <v>77</v>
      </c>
      <c r="AD4" s="50" t="s">
        <v>76</v>
      </c>
      <c r="AE4" s="50" t="s">
        <v>75</v>
      </c>
      <c r="AF4" s="50" t="s">
        <v>74</v>
      </c>
      <c r="AG4" s="50" t="s">
        <v>73</v>
      </c>
      <c r="AH4" s="50" t="s">
        <v>72</v>
      </c>
      <c r="AI4" s="50" t="s">
        <v>71</v>
      </c>
      <c r="AJ4" s="50" t="s">
        <v>70</v>
      </c>
      <c r="AK4" s="53" t="s">
        <v>69</v>
      </c>
      <c r="AL4" s="52" t="s">
        <v>68</v>
      </c>
      <c r="AM4" s="51" t="s">
        <v>67</v>
      </c>
      <c r="AN4" s="50" t="s">
        <v>66</v>
      </c>
      <c r="AO4" s="50" t="s">
        <v>65</v>
      </c>
      <c r="AP4" s="50" t="s">
        <v>64</v>
      </c>
      <c r="AQ4" s="50" t="s">
        <v>63</v>
      </c>
      <c r="AR4" s="50" t="s">
        <v>62</v>
      </c>
      <c r="AS4" s="50" t="s">
        <v>61</v>
      </c>
      <c r="AT4" s="50" t="s">
        <v>60</v>
      </c>
      <c r="AU4" s="50" t="s">
        <v>59</v>
      </c>
      <c r="AV4" s="53" t="s">
        <v>58</v>
      </c>
      <c r="AW4" s="52" t="s">
        <v>57</v>
      </c>
      <c r="AX4" s="51" t="s">
        <v>56</v>
      </c>
      <c r="AY4" s="50" t="s">
        <v>55</v>
      </c>
      <c r="AZ4" s="50" t="s">
        <v>54</v>
      </c>
      <c r="BA4" s="50" t="s">
        <v>53</v>
      </c>
      <c r="BB4" s="50" t="s">
        <v>52</v>
      </c>
      <c r="BC4" s="50" t="s">
        <v>51</v>
      </c>
      <c r="BD4" s="53" t="s">
        <v>50</v>
      </c>
      <c r="BE4" s="52" t="s">
        <v>49</v>
      </c>
      <c r="BF4" s="51" t="s">
        <v>48</v>
      </c>
      <c r="BG4" s="53" t="s">
        <v>47</v>
      </c>
      <c r="BH4" s="52" t="s">
        <v>46</v>
      </c>
      <c r="BI4" s="51" t="s">
        <v>45</v>
      </c>
      <c r="BJ4" s="50" t="s">
        <v>44</v>
      </c>
      <c r="BK4" s="53" t="s">
        <v>43</v>
      </c>
      <c r="BL4" s="52" t="s">
        <v>42</v>
      </c>
      <c r="BM4" s="51" t="s">
        <v>41</v>
      </c>
      <c r="BN4" s="50" t="s">
        <v>40</v>
      </c>
      <c r="BO4" s="50" t="s">
        <v>39</v>
      </c>
      <c r="BP4" s="50" t="s">
        <v>38</v>
      </c>
      <c r="BQ4" s="50" t="s">
        <v>37</v>
      </c>
      <c r="BR4" s="50" t="s">
        <v>36</v>
      </c>
      <c r="BS4" s="50" t="s">
        <v>35</v>
      </c>
      <c r="BT4" s="50" t="s">
        <v>34</v>
      </c>
      <c r="BU4" s="50" t="s">
        <v>33</v>
      </c>
    </row>
    <row r="5" spans="1:73" s="44" customFormat="1" ht="12.75" customHeight="1" x14ac:dyDescent="0.2">
      <c r="A5" s="181" t="s">
        <v>32</v>
      </c>
      <c r="B5" s="48" t="s">
        <v>31</v>
      </c>
      <c r="C5" s="47"/>
      <c r="D5" s="45">
        <v>27475</v>
      </c>
      <c r="E5" s="45">
        <v>132627</v>
      </c>
      <c r="F5" s="45">
        <v>142</v>
      </c>
      <c r="G5" s="45">
        <v>34</v>
      </c>
      <c r="H5" s="45">
        <v>76</v>
      </c>
      <c r="I5" s="45">
        <v>32</v>
      </c>
      <c r="J5" s="46">
        <v>85.499999999999986</v>
      </c>
      <c r="K5" s="46">
        <v>63.900000000000006</v>
      </c>
      <c r="L5" s="46">
        <v>14.149000000000001</v>
      </c>
      <c r="M5" s="46">
        <v>7.4</v>
      </c>
      <c r="N5" s="45">
        <v>17</v>
      </c>
      <c r="O5" s="45">
        <v>9591</v>
      </c>
      <c r="P5" s="45">
        <v>7235</v>
      </c>
      <c r="Q5" s="45">
        <v>690</v>
      </c>
      <c r="R5" s="45">
        <v>120</v>
      </c>
      <c r="S5" s="45">
        <v>47</v>
      </c>
      <c r="T5" s="46">
        <v>2294</v>
      </c>
      <c r="U5" s="46">
        <v>465.15</v>
      </c>
      <c r="V5" s="45">
        <v>528132</v>
      </c>
      <c r="W5" s="45">
        <v>57923</v>
      </c>
      <c r="X5" s="45">
        <v>0</v>
      </c>
      <c r="Y5" s="45">
        <v>164894</v>
      </c>
      <c r="Z5" s="45">
        <v>8526761</v>
      </c>
      <c r="AA5" s="45">
        <v>6069573</v>
      </c>
      <c r="AB5" s="45">
        <v>2457188</v>
      </c>
      <c r="AC5" s="45">
        <v>607753</v>
      </c>
      <c r="AD5" s="45">
        <v>298293</v>
      </c>
      <c r="AE5" s="45">
        <v>374179</v>
      </c>
      <c r="AF5" s="45">
        <v>1406963</v>
      </c>
      <c r="AG5" s="45">
        <v>125019</v>
      </c>
      <c r="AH5" s="45">
        <v>6685361</v>
      </c>
      <c r="AI5" s="45">
        <v>272667</v>
      </c>
      <c r="AJ5" s="45">
        <v>0</v>
      </c>
      <c r="AK5" s="45">
        <v>245345</v>
      </c>
      <c r="AL5" s="45">
        <v>695265</v>
      </c>
      <c r="AM5" s="45">
        <v>541192</v>
      </c>
      <c r="AN5" s="45">
        <v>0</v>
      </c>
      <c r="AO5" s="45">
        <v>1067</v>
      </c>
      <c r="AP5" s="45">
        <v>5988</v>
      </c>
      <c r="AQ5" s="45">
        <v>0</v>
      </c>
      <c r="AR5" s="45">
        <v>67663</v>
      </c>
      <c r="AS5" s="45">
        <v>79355</v>
      </c>
      <c r="AT5" s="45">
        <v>6789</v>
      </c>
      <c r="AU5" s="45">
        <v>59</v>
      </c>
      <c r="AV5" s="45">
        <v>15598</v>
      </c>
      <c r="AW5" s="45">
        <v>43522</v>
      </c>
      <c r="AX5" s="45">
        <v>39722</v>
      </c>
      <c r="AY5" s="45">
        <v>0</v>
      </c>
      <c r="AZ5" s="45">
        <v>26</v>
      </c>
      <c r="BA5" s="45">
        <v>21</v>
      </c>
      <c r="BB5" s="45">
        <v>0</v>
      </c>
      <c r="BC5" s="45">
        <v>1389</v>
      </c>
      <c r="BD5" s="45">
        <v>2364</v>
      </c>
      <c r="BE5" s="45">
        <v>31499</v>
      </c>
      <c r="BF5" s="45">
        <v>176</v>
      </c>
      <c r="BG5" s="45">
        <v>263</v>
      </c>
      <c r="BH5" s="45">
        <v>745543</v>
      </c>
      <c r="BI5" s="45">
        <v>4165</v>
      </c>
      <c r="BJ5" s="45">
        <v>6034</v>
      </c>
      <c r="BK5" s="45">
        <v>171</v>
      </c>
      <c r="BL5" s="45">
        <v>0</v>
      </c>
      <c r="BM5" s="45">
        <v>0</v>
      </c>
      <c r="BN5" s="45">
        <v>0</v>
      </c>
      <c r="BO5" s="45">
        <v>0</v>
      </c>
      <c r="BP5" s="45">
        <v>0</v>
      </c>
      <c r="BQ5" s="45">
        <v>0</v>
      </c>
      <c r="BR5" s="45">
        <v>660</v>
      </c>
      <c r="BS5" s="45">
        <v>269887</v>
      </c>
      <c r="BT5" s="45">
        <v>17491</v>
      </c>
      <c r="BU5" s="45">
        <v>1233</v>
      </c>
    </row>
    <row r="6" spans="1:73" s="7" customFormat="1" ht="12.75" customHeight="1" x14ac:dyDescent="0.2">
      <c r="A6" s="182"/>
      <c r="B6" s="43" t="s">
        <v>30</v>
      </c>
      <c r="C6" s="42">
        <v>10</v>
      </c>
      <c r="D6" s="41">
        <v>10</v>
      </c>
      <c r="E6" s="41">
        <v>10</v>
      </c>
      <c r="F6" s="41">
        <v>10</v>
      </c>
      <c r="G6" s="41">
        <v>10</v>
      </c>
      <c r="H6" s="41">
        <v>10</v>
      </c>
      <c r="I6" s="41">
        <v>10</v>
      </c>
      <c r="J6" s="41">
        <v>10</v>
      </c>
      <c r="K6" s="41">
        <v>10</v>
      </c>
      <c r="L6" s="41">
        <v>10</v>
      </c>
      <c r="M6" s="41">
        <v>10</v>
      </c>
      <c r="N6" s="41">
        <v>10</v>
      </c>
      <c r="O6" s="41">
        <v>10</v>
      </c>
      <c r="P6" s="41">
        <v>10</v>
      </c>
      <c r="Q6" s="41">
        <v>10</v>
      </c>
      <c r="R6" s="41">
        <v>10</v>
      </c>
      <c r="S6" s="41">
        <v>10</v>
      </c>
      <c r="T6" s="41">
        <v>10</v>
      </c>
      <c r="U6" s="41">
        <v>10</v>
      </c>
      <c r="V6" s="41">
        <v>10</v>
      </c>
      <c r="W6" s="41">
        <v>10</v>
      </c>
      <c r="X6" s="41">
        <v>10</v>
      </c>
      <c r="Y6" s="41">
        <v>10</v>
      </c>
      <c r="Z6" s="41">
        <v>10</v>
      </c>
      <c r="AA6" s="41">
        <v>10</v>
      </c>
      <c r="AB6" s="41">
        <v>10</v>
      </c>
      <c r="AC6" s="41">
        <v>10</v>
      </c>
      <c r="AD6" s="41">
        <v>10</v>
      </c>
      <c r="AE6" s="41">
        <v>10</v>
      </c>
      <c r="AF6" s="41">
        <v>10</v>
      </c>
      <c r="AG6" s="41">
        <v>10</v>
      </c>
      <c r="AH6" s="41">
        <v>10</v>
      </c>
      <c r="AI6" s="41">
        <v>10</v>
      </c>
      <c r="AJ6" s="41">
        <v>10</v>
      </c>
      <c r="AK6" s="41">
        <v>10</v>
      </c>
      <c r="AL6" s="41">
        <v>10</v>
      </c>
      <c r="AM6" s="41">
        <v>10</v>
      </c>
      <c r="AN6" s="41">
        <v>10</v>
      </c>
      <c r="AO6" s="41">
        <v>10</v>
      </c>
      <c r="AP6" s="41">
        <v>10</v>
      </c>
      <c r="AQ6" s="41">
        <v>10</v>
      </c>
      <c r="AR6" s="41">
        <v>10</v>
      </c>
      <c r="AS6" s="41">
        <v>10</v>
      </c>
      <c r="AT6" s="41">
        <v>10</v>
      </c>
      <c r="AU6" s="41">
        <v>10</v>
      </c>
      <c r="AV6" s="41">
        <v>10</v>
      </c>
      <c r="AW6" s="41">
        <v>10</v>
      </c>
      <c r="AX6" s="41">
        <v>10</v>
      </c>
      <c r="AY6" s="41">
        <v>10</v>
      </c>
      <c r="AZ6" s="41">
        <v>10</v>
      </c>
      <c r="BA6" s="41">
        <v>10</v>
      </c>
      <c r="BB6" s="41">
        <v>10</v>
      </c>
      <c r="BC6" s="41">
        <v>10</v>
      </c>
      <c r="BD6" s="41">
        <v>10</v>
      </c>
      <c r="BE6" s="41">
        <v>10</v>
      </c>
      <c r="BF6" s="41">
        <v>10</v>
      </c>
      <c r="BG6" s="41">
        <v>10</v>
      </c>
      <c r="BH6" s="41">
        <v>10</v>
      </c>
      <c r="BI6" s="41">
        <v>10</v>
      </c>
      <c r="BJ6" s="41">
        <v>10</v>
      </c>
      <c r="BK6" s="41">
        <v>10</v>
      </c>
      <c r="BL6" s="41">
        <v>10</v>
      </c>
      <c r="BM6" s="41">
        <v>10</v>
      </c>
      <c r="BN6" s="41">
        <v>10</v>
      </c>
      <c r="BO6" s="41">
        <v>10</v>
      </c>
      <c r="BP6" s="41">
        <v>10</v>
      </c>
      <c r="BQ6" s="41">
        <v>10</v>
      </c>
      <c r="BR6" s="41">
        <v>10</v>
      </c>
      <c r="BS6" s="41">
        <v>10</v>
      </c>
      <c r="BT6" s="41">
        <v>10</v>
      </c>
      <c r="BU6" s="41">
        <v>10</v>
      </c>
    </row>
    <row r="7" spans="1:73" s="7" customFormat="1" ht="12.75" customHeight="1" x14ac:dyDescent="0.2">
      <c r="A7" s="182"/>
      <c r="B7" s="40" t="s">
        <v>29</v>
      </c>
      <c r="C7" s="39">
        <v>10</v>
      </c>
      <c r="D7" s="38">
        <v>10</v>
      </c>
      <c r="E7" s="38">
        <v>3</v>
      </c>
      <c r="F7" s="38">
        <v>10</v>
      </c>
      <c r="G7" s="38">
        <v>10</v>
      </c>
      <c r="H7" s="38">
        <v>10</v>
      </c>
      <c r="I7" s="38">
        <v>10</v>
      </c>
      <c r="J7" s="38">
        <v>10</v>
      </c>
      <c r="K7" s="38">
        <v>10</v>
      </c>
      <c r="L7" s="38">
        <v>10</v>
      </c>
      <c r="M7" s="38">
        <v>10</v>
      </c>
      <c r="N7" s="38">
        <v>10</v>
      </c>
      <c r="O7" s="38">
        <v>10</v>
      </c>
      <c r="P7" s="38">
        <v>10</v>
      </c>
      <c r="Q7" s="38">
        <v>10</v>
      </c>
      <c r="R7" s="38">
        <v>10</v>
      </c>
      <c r="S7" s="38">
        <v>10</v>
      </c>
      <c r="T7" s="38">
        <v>10</v>
      </c>
      <c r="U7" s="38">
        <v>10</v>
      </c>
      <c r="V7" s="38">
        <v>10</v>
      </c>
      <c r="W7" s="38">
        <v>10</v>
      </c>
      <c r="X7" s="38">
        <v>8</v>
      </c>
      <c r="Y7" s="38">
        <v>10</v>
      </c>
      <c r="Z7" s="38">
        <v>10</v>
      </c>
      <c r="AA7" s="38">
        <v>9</v>
      </c>
      <c r="AB7" s="38">
        <v>10</v>
      </c>
      <c r="AC7" s="38">
        <v>6</v>
      </c>
      <c r="AD7" s="38">
        <v>4</v>
      </c>
      <c r="AE7" s="38">
        <v>7</v>
      </c>
      <c r="AF7" s="38">
        <v>10</v>
      </c>
      <c r="AG7" s="38">
        <v>8</v>
      </c>
      <c r="AH7" s="38">
        <v>7</v>
      </c>
      <c r="AI7" s="38">
        <v>7</v>
      </c>
      <c r="AJ7" s="38">
        <v>6</v>
      </c>
      <c r="AK7" s="38">
        <v>10</v>
      </c>
      <c r="AL7" s="38">
        <v>10</v>
      </c>
      <c r="AM7" s="38">
        <v>10</v>
      </c>
      <c r="AN7" s="38">
        <v>9</v>
      </c>
      <c r="AO7" s="38">
        <v>9</v>
      </c>
      <c r="AP7" s="38">
        <v>9</v>
      </c>
      <c r="AQ7" s="38">
        <v>9</v>
      </c>
      <c r="AR7" s="38">
        <v>10</v>
      </c>
      <c r="AS7" s="38">
        <v>10</v>
      </c>
      <c r="AT7" s="38">
        <v>7</v>
      </c>
      <c r="AU7" s="38">
        <v>7</v>
      </c>
      <c r="AV7" s="38">
        <v>7</v>
      </c>
      <c r="AW7" s="38">
        <v>10</v>
      </c>
      <c r="AX7" s="38">
        <v>10</v>
      </c>
      <c r="AY7" s="38">
        <v>10</v>
      </c>
      <c r="AZ7" s="38">
        <v>10</v>
      </c>
      <c r="BA7" s="38">
        <v>8</v>
      </c>
      <c r="BB7" s="38">
        <v>10</v>
      </c>
      <c r="BC7" s="38">
        <v>8</v>
      </c>
      <c r="BD7" s="38">
        <v>9</v>
      </c>
      <c r="BE7" s="38">
        <v>10</v>
      </c>
      <c r="BF7" s="38">
        <v>10</v>
      </c>
      <c r="BG7" s="38">
        <v>10</v>
      </c>
      <c r="BH7" s="38">
        <v>10</v>
      </c>
      <c r="BI7" s="38">
        <v>10</v>
      </c>
      <c r="BJ7" s="38">
        <v>10</v>
      </c>
      <c r="BK7" s="38">
        <v>8</v>
      </c>
      <c r="BL7" s="38">
        <v>10</v>
      </c>
      <c r="BM7" s="38">
        <v>8</v>
      </c>
      <c r="BN7" s="38">
        <v>6</v>
      </c>
      <c r="BO7" s="38">
        <v>7</v>
      </c>
      <c r="BP7" s="38">
        <v>6</v>
      </c>
      <c r="BQ7" s="38">
        <v>7</v>
      </c>
      <c r="BR7" s="38">
        <v>8</v>
      </c>
      <c r="BS7" s="38">
        <v>8</v>
      </c>
      <c r="BT7" s="38">
        <v>4</v>
      </c>
      <c r="BU7" s="38">
        <v>2</v>
      </c>
    </row>
    <row r="8" spans="1:73" s="7" customFormat="1" ht="12.75" customHeight="1" x14ac:dyDescent="0.2">
      <c r="A8" s="183"/>
      <c r="B8" s="37" t="s">
        <v>28</v>
      </c>
      <c r="C8" s="36">
        <v>1</v>
      </c>
      <c r="D8" s="35">
        <v>1</v>
      </c>
      <c r="E8" s="35">
        <v>0.3</v>
      </c>
      <c r="F8" s="35">
        <v>1</v>
      </c>
      <c r="G8" s="35">
        <v>1</v>
      </c>
      <c r="H8" s="35">
        <v>1</v>
      </c>
      <c r="I8" s="35">
        <v>1</v>
      </c>
      <c r="J8" s="35">
        <v>1</v>
      </c>
      <c r="K8" s="35">
        <v>1</v>
      </c>
      <c r="L8" s="35">
        <v>1</v>
      </c>
      <c r="M8" s="35">
        <v>1</v>
      </c>
      <c r="N8" s="35">
        <v>1</v>
      </c>
      <c r="O8" s="35">
        <v>1</v>
      </c>
      <c r="P8" s="35">
        <v>1</v>
      </c>
      <c r="Q8" s="35">
        <v>1</v>
      </c>
      <c r="R8" s="35">
        <v>1</v>
      </c>
      <c r="S8" s="35">
        <v>1</v>
      </c>
      <c r="T8" s="35">
        <v>1</v>
      </c>
      <c r="U8" s="35">
        <v>1</v>
      </c>
      <c r="V8" s="35">
        <v>1</v>
      </c>
      <c r="W8" s="35">
        <v>1</v>
      </c>
      <c r="X8" s="35">
        <v>0.8</v>
      </c>
      <c r="Y8" s="35">
        <v>1</v>
      </c>
      <c r="Z8" s="35">
        <v>1</v>
      </c>
      <c r="AA8" s="35">
        <v>0.9</v>
      </c>
      <c r="AB8" s="35">
        <v>1</v>
      </c>
      <c r="AC8" s="35">
        <v>0.6</v>
      </c>
      <c r="AD8" s="35">
        <v>0.4</v>
      </c>
      <c r="AE8" s="35">
        <v>0.7</v>
      </c>
      <c r="AF8" s="35">
        <v>1</v>
      </c>
      <c r="AG8" s="35">
        <v>0.8</v>
      </c>
      <c r="AH8" s="35">
        <v>0.7</v>
      </c>
      <c r="AI8" s="35">
        <v>0.7</v>
      </c>
      <c r="AJ8" s="35">
        <v>0.6</v>
      </c>
      <c r="AK8" s="35">
        <v>1</v>
      </c>
      <c r="AL8" s="35">
        <v>1</v>
      </c>
      <c r="AM8" s="35">
        <v>1</v>
      </c>
      <c r="AN8" s="35">
        <v>0.9</v>
      </c>
      <c r="AO8" s="35">
        <v>0.9</v>
      </c>
      <c r="AP8" s="35">
        <v>0.9</v>
      </c>
      <c r="AQ8" s="35">
        <v>0.9</v>
      </c>
      <c r="AR8" s="35">
        <v>1</v>
      </c>
      <c r="AS8" s="35">
        <v>1</v>
      </c>
      <c r="AT8" s="35">
        <v>0.7</v>
      </c>
      <c r="AU8" s="35">
        <v>0.7</v>
      </c>
      <c r="AV8" s="35">
        <v>0.7</v>
      </c>
      <c r="AW8" s="35">
        <v>1</v>
      </c>
      <c r="AX8" s="35">
        <v>1</v>
      </c>
      <c r="AY8" s="35">
        <v>1</v>
      </c>
      <c r="AZ8" s="35">
        <v>1</v>
      </c>
      <c r="BA8" s="35">
        <v>0.8</v>
      </c>
      <c r="BB8" s="35">
        <v>1</v>
      </c>
      <c r="BC8" s="35">
        <v>0.8</v>
      </c>
      <c r="BD8" s="35">
        <v>0.9</v>
      </c>
      <c r="BE8" s="35">
        <v>1</v>
      </c>
      <c r="BF8" s="35">
        <v>1</v>
      </c>
      <c r="BG8" s="35">
        <v>1</v>
      </c>
      <c r="BH8" s="35">
        <v>1</v>
      </c>
      <c r="BI8" s="35">
        <v>1</v>
      </c>
      <c r="BJ8" s="35">
        <v>1</v>
      </c>
      <c r="BK8" s="35">
        <v>0.8</v>
      </c>
      <c r="BL8" s="35">
        <v>1</v>
      </c>
      <c r="BM8" s="35">
        <v>0.8</v>
      </c>
      <c r="BN8" s="35">
        <v>0.6</v>
      </c>
      <c r="BO8" s="35">
        <v>0.7</v>
      </c>
      <c r="BP8" s="35">
        <v>0.6</v>
      </c>
      <c r="BQ8" s="35">
        <v>0.7</v>
      </c>
      <c r="BR8" s="35">
        <v>0.8</v>
      </c>
      <c r="BS8" s="35">
        <v>0.8</v>
      </c>
      <c r="BT8" s="35">
        <v>0.4</v>
      </c>
      <c r="BU8" s="35">
        <v>0.2</v>
      </c>
    </row>
    <row r="9" spans="1:73" s="7" customFormat="1" ht="12.75" customHeight="1" x14ac:dyDescent="0.2">
      <c r="A9" s="34" t="s">
        <v>27</v>
      </c>
      <c r="B9" s="33" t="s">
        <v>26</v>
      </c>
      <c r="C9" s="32"/>
      <c r="D9" s="31">
        <v>5581</v>
      </c>
      <c r="E9" s="31">
        <v>20231</v>
      </c>
      <c r="F9" s="30">
        <v>24</v>
      </c>
      <c r="G9" s="30">
        <v>8</v>
      </c>
      <c r="H9" s="30">
        <v>14</v>
      </c>
      <c r="I9" s="30">
        <v>2</v>
      </c>
      <c r="J9" s="29">
        <v>17.899999999999999</v>
      </c>
      <c r="K9" s="28">
        <v>7.7</v>
      </c>
      <c r="L9" s="28">
        <v>9.8000000000000007</v>
      </c>
      <c r="M9" s="28">
        <v>0.4</v>
      </c>
      <c r="N9" s="27">
        <v>1</v>
      </c>
      <c r="O9" s="27">
        <v>1017</v>
      </c>
      <c r="P9" s="27">
        <v>436</v>
      </c>
      <c r="Q9" s="27">
        <v>54</v>
      </c>
      <c r="R9" s="27">
        <v>13</v>
      </c>
      <c r="S9" s="27">
        <v>0</v>
      </c>
      <c r="T9" s="27">
        <v>238</v>
      </c>
      <c r="U9" s="27">
        <v>37.5</v>
      </c>
      <c r="V9" s="74">
        <v>0</v>
      </c>
      <c r="W9" s="74">
        <v>22000</v>
      </c>
      <c r="X9" s="74">
        <v>0</v>
      </c>
      <c r="Y9" s="74">
        <v>51278</v>
      </c>
      <c r="Z9" s="74">
        <v>2113333</v>
      </c>
      <c r="AA9" s="74">
        <v>1588000</v>
      </c>
      <c r="AB9" s="74">
        <v>525333</v>
      </c>
      <c r="AC9" s="74">
        <v>139000</v>
      </c>
      <c r="AD9" s="74">
        <v>67000</v>
      </c>
      <c r="AE9" s="74">
        <v>132333</v>
      </c>
      <c r="AF9" s="74">
        <v>187000</v>
      </c>
      <c r="AG9" s="74">
        <v>0</v>
      </c>
      <c r="AH9" s="74">
        <v>300000</v>
      </c>
      <c r="AI9" s="74">
        <v>0</v>
      </c>
      <c r="AJ9" s="74">
        <v>0</v>
      </c>
      <c r="AK9" s="74">
        <v>100000</v>
      </c>
      <c r="AL9" s="74">
        <v>73277</v>
      </c>
      <c r="AM9" s="74">
        <v>65340</v>
      </c>
      <c r="AN9" s="74">
        <v>0</v>
      </c>
      <c r="AO9" s="74">
        <v>0</v>
      </c>
      <c r="AP9" s="74">
        <v>379</v>
      </c>
      <c r="AQ9" s="74">
        <v>0</v>
      </c>
      <c r="AR9" s="74">
        <v>5644</v>
      </c>
      <c r="AS9" s="74">
        <v>1914</v>
      </c>
      <c r="AT9" s="74">
        <v>0</v>
      </c>
      <c r="AU9" s="74">
        <v>0</v>
      </c>
      <c r="AV9" s="74">
        <v>0</v>
      </c>
      <c r="AW9" s="74">
        <v>6643</v>
      </c>
      <c r="AX9" s="74">
        <v>5980</v>
      </c>
      <c r="AY9" s="74">
        <v>0</v>
      </c>
      <c r="AZ9" s="74">
        <v>0</v>
      </c>
      <c r="BA9" s="74">
        <v>7</v>
      </c>
      <c r="BB9" s="74">
        <v>0</v>
      </c>
      <c r="BC9" s="74">
        <v>423</v>
      </c>
      <c r="BD9" s="74">
        <v>233</v>
      </c>
      <c r="BE9" s="74">
        <v>1000</v>
      </c>
      <c r="BF9" s="74">
        <v>35</v>
      </c>
      <c r="BG9" s="74">
        <v>10</v>
      </c>
      <c r="BH9" s="74">
        <v>124136</v>
      </c>
      <c r="BI9" s="74">
        <v>1016</v>
      </c>
      <c r="BJ9" s="74">
        <v>0</v>
      </c>
      <c r="BK9" s="74">
        <v>0</v>
      </c>
      <c r="BL9" s="74">
        <v>0</v>
      </c>
      <c r="BM9" s="74">
        <v>0</v>
      </c>
      <c r="BN9" s="74">
        <v>0</v>
      </c>
      <c r="BO9" s="74">
        <v>0</v>
      </c>
      <c r="BP9" s="74">
        <v>0</v>
      </c>
      <c r="BQ9" s="74">
        <v>0</v>
      </c>
      <c r="BR9" s="74">
        <v>40</v>
      </c>
      <c r="BS9" s="74">
        <v>65925</v>
      </c>
      <c r="BT9" s="74">
        <v>0</v>
      </c>
      <c r="BU9" s="74">
        <v>0</v>
      </c>
    </row>
    <row r="10" spans="1:73" s="7" customFormat="1" ht="12.75" customHeight="1" x14ac:dyDescent="0.2">
      <c r="A10" s="23" t="s">
        <v>25</v>
      </c>
      <c r="B10" s="22" t="s">
        <v>24</v>
      </c>
      <c r="C10" s="21"/>
      <c r="D10" s="20">
        <v>2650</v>
      </c>
      <c r="E10" s="20" t="s">
        <v>7</v>
      </c>
      <c r="F10" s="19">
        <v>26</v>
      </c>
      <c r="G10" s="19">
        <v>5</v>
      </c>
      <c r="H10" s="19">
        <v>12</v>
      </c>
      <c r="I10" s="19">
        <v>9</v>
      </c>
      <c r="J10" s="18">
        <v>14</v>
      </c>
      <c r="K10" s="17">
        <v>13</v>
      </c>
      <c r="L10" s="17">
        <v>0</v>
      </c>
      <c r="M10" s="17">
        <v>1</v>
      </c>
      <c r="N10" s="16">
        <v>1</v>
      </c>
      <c r="O10" s="16">
        <v>1339</v>
      </c>
      <c r="P10" s="16">
        <v>923</v>
      </c>
      <c r="Q10" s="16">
        <v>29</v>
      </c>
      <c r="R10" s="16">
        <v>7</v>
      </c>
      <c r="S10" s="16">
        <v>12</v>
      </c>
      <c r="T10" s="16">
        <v>187</v>
      </c>
      <c r="U10" s="16">
        <v>27</v>
      </c>
      <c r="V10" s="24">
        <v>83995</v>
      </c>
      <c r="W10" s="24">
        <v>500</v>
      </c>
      <c r="X10" s="24">
        <v>0</v>
      </c>
      <c r="Y10" s="24">
        <v>0</v>
      </c>
      <c r="Z10" s="24">
        <v>29000</v>
      </c>
      <c r="AA10" s="24" t="s">
        <v>7</v>
      </c>
      <c r="AB10" s="24">
        <v>29000</v>
      </c>
      <c r="AC10" s="24" t="s">
        <v>7</v>
      </c>
      <c r="AD10" s="24" t="s">
        <v>7</v>
      </c>
      <c r="AE10" s="24" t="s">
        <v>7</v>
      </c>
      <c r="AF10" s="24">
        <v>259000</v>
      </c>
      <c r="AG10" s="24">
        <v>27500</v>
      </c>
      <c r="AH10" s="24" t="s">
        <v>7</v>
      </c>
      <c r="AI10" s="24" t="s">
        <v>7</v>
      </c>
      <c r="AJ10" s="24" t="s">
        <v>7</v>
      </c>
      <c r="AK10" s="24">
        <v>910</v>
      </c>
      <c r="AL10" s="24">
        <v>84495</v>
      </c>
      <c r="AM10" s="24">
        <v>54613</v>
      </c>
      <c r="AN10" s="24">
        <v>0</v>
      </c>
      <c r="AO10" s="24">
        <v>364</v>
      </c>
      <c r="AP10" s="24">
        <v>1682</v>
      </c>
      <c r="AQ10" s="24">
        <v>0</v>
      </c>
      <c r="AR10" s="24">
        <v>8112</v>
      </c>
      <c r="AS10" s="24">
        <v>19724</v>
      </c>
      <c r="AT10" s="24">
        <v>1779</v>
      </c>
      <c r="AU10" s="24">
        <v>0</v>
      </c>
      <c r="AV10" s="24">
        <v>6</v>
      </c>
      <c r="AW10" s="24">
        <v>4315</v>
      </c>
      <c r="AX10" s="24">
        <v>4135</v>
      </c>
      <c r="AY10" s="24">
        <v>0</v>
      </c>
      <c r="AZ10" s="24">
        <v>3</v>
      </c>
      <c r="BA10" s="24">
        <v>4</v>
      </c>
      <c r="BB10" s="24">
        <v>0</v>
      </c>
      <c r="BC10" s="24">
        <v>147</v>
      </c>
      <c r="BD10" s="24">
        <v>26</v>
      </c>
      <c r="BE10" s="24">
        <v>3000</v>
      </c>
      <c r="BF10" s="24">
        <v>5</v>
      </c>
      <c r="BG10" s="24">
        <v>31</v>
      </c>
      <c r="BH10" s="24">
        <v>117500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4">
        <v>0</v>
      </c>
      <c r="BQ10" s="24">
        <v>0</v>
      </c>
      <c r="BR10" s="24">
        <v>45</v>
      </c>
      <c r="BS10" s="24" t="s">
        <v>7</v>
      </c>
      <c r="BT10" s="24">
        <v>1453</v>
      </c>
      <c r="BU10" s="24" t="s">
        <v>7</v>
      </c>
    </row>
    <row r="11" spans="1:73" s="7" customFormat="1" ht="12.75" customHeight="1" x14ac:dyDescent="0.2">
      <c r="A11" s="23" t="s">
        <v>23</v>
      </c>
      <c r="B11" s="26" t="s">
        <v>22</v>
      </c>
      <c r="C11" s="25"/>
      <c r="D11" s="20">
        <v>980</v>
      </c>
      <c r="E11" s="20" t="s">
        <v>7</v>
      </c>
      <c r="F11" s="19">
        <v>3</v>
      </c>
      <c r="G11" s="19">
        <v>0</v>
      </c>
      <c r="H11" s="19">
        <v>3</v>
      </c>
      <c r="I11" s="19">
        <v>0</v>
      </c>
      <c r="J11" s="18">
        <v>1.9</v>
      </c>
      <c r="K11" s="17">
        <v>1.85</v>
      </c>
      <c r="L11" s="17">
        <v>0</v>
      </c>
      <c r="M11" s="17">
        <v>0</v>
      </c>
      <c r="N11" s="16">
        <v>1</v>
      </c>
      <c r="O11" s="16">
        <v>450</v>
      </c>
      <c r="P11" s="16">
        <v>410</v>
      </c>
      <c r="Q11" s="16">
        <v>48</v>
      </c>
      <c r="R11" s="16">
        <v>4</v>
      </c>
      <c r="S11" s="16">
        <v>1</v>
      </c>
      <c r="T11" s="16">
        <v>235</v>
      </c>
      <c r="U11" s="16">
        <v>47.5</v>
      </c>
      <c r="V11" s="24">
        <v>27000</v>
      </c>
      <c r="W11" s="24">
        <v>750</v>
      </c>
      <c r="X11" s="24">
        <v>0</v>
      </c>
      <c r="Y11" s="24">
        <v>960</v>
      </c>
      <c r="Z11" s="24">
        <v>320331</v>
      </c>
      <c r="AA11" s="24">
        <v>241531</v>
      </c>
      <c r="AB11" s="24">
        <v>78800</v>
      </c>
      <c r="AC11" s="24">
        <v>500</v>
      </c>
      <c r="AD11" s="24">
        <v>800</v>
      </c>
      <c r="AE11" s="24">
        <v>4500</v>
      </c>
      <c r="AF11" s="24">
        <v>73000</v>
      </c>
      <c r="AG11" s="24">
        <v>10000</v>
      </c>
      <c r="AH11" s="24" t="s">
        <v>7</v>
      </c>
      <c r="AI11" s="24">
        <v>0</v>
      </c>
      <c r="AJ11" s="24">
        <v>0</v>
      </c>
      <c r="AK11" s="24">
        <v>0</v>
      </c>
      <c r="AL11" s="24">
        <v>29244</v>
      </c>
      <c r="AM11" s="24">
        <v>23100</v>
      </c>
      <c r="AN11" s="24">
        <v>0</v>
      </c>
      <c r="AO11" s="24">
        <v>44</v>
      </c>
      <c r="AP11" s="24">
        <v>0</v>
      </c>
      <c r="AQ11" s="24">
        <v>0</v>
      </c>
      <c r="AR11" s="24">
        <v>2600</v>
      </c>
      <c r="AS11" s="24">
        <v>3500</v>
      </c>
      <c r="AT11" s="24">
        <v>70</v>
      </c>
      <c r="AU11" s="24">
        <v>0</v>
      </c>
      <c r="AV11" s="24">
        <v>230</v>
      </c>
      <c r="AW11" s="24">
        <v>3100</v>
      </c>
      <c r="AX11" s="24">
        <v>2950</v>
      </c>
      <c r="AY11" s="24">
        <v>0</v>
      </c>
      <c r="AZ11" s="24">
        <v>0</v>
      </c>
      <c r="BA11" s="24">
        <v>0</v>
      </c>
      <c r="BB11" s="24">
        <v>0</v>
      </c>
      <c r="BC11" s="24">
        <v>80</v>
      </c>
      <c r="BD11" s="24">
        <v>70</v>
      </c>
      <c r="BE11" s="24">
        <v>700</v>
      </c>
      <c r="BF11" s="24">
        <v>0</v>
      </c>
      <c r="BG11" s="24">
        <v>13</v>
      </c>
      <c r="BH11" s="24">
        <v>19949</v>
      </c>
      <c r="BI11" s="24">
        <v>1320</v>
      </c>
      <c r="BJ11" s="24">
        <v>1055</v>
      </c>
      <c r="BK11" s="24">
        <v>3</v>
      </c>
      <c r="BL11" s="24">
        <v>0</v>
      </c>
      <c r="BM11" s="24">
        <v>0</v>
      </c>
      <c r="BN11" s="24" t="s">
        <v>7</v>
      </c>
      <c r="BO11" s="24">
        <v>0</v>
      </c>
      <c r="BP11" s="24" t="s">
        <v>7</v>
      </c>
      <c r="BQ11" s="24">
        <v>0</v>
      </c>
      <c r="BR11" s="24">
        <v>20</v>
      </c>
      <c r="BS11" s="24">
        <v>16366</v>
      </c>
      <c r="BT11" s="24" t="s">
        <v>7</v>
      </c>
      <c r="BU11" s="24" t="s">
        <v>7</v>
      </c>
    </row>
    <row r="12" spans="1:73" s="7" customFormat="1" ht="12.75" customHeight="1" x14ac:dyDescent="0.2">
      <c r="A12" s="23" t="s">
        <v>21</v>
      </c>
      <c r="B12" s="22" t="s">
        <v>20</v>
      </c>
      <c r="C12" s="21"/>
      <c r="D12" s="20">
        <v>3436</v>
      </c>
      <c r="E12" s="20" t="s">
        <v>7</v>
      </c>
      <c r="F12" s="19">
        <v>24</v>
      </c>
      <c r="G12" s="19">
        <v>3</v>
      </c>
      <c r="H12" s="19">
        <v>10</v>
      </c>
      <c r="I12" s="19">
        <v>11</v>
      </c>
      <c r="J12" s="18">
        <v>9.9</v>
      </c>
      <c r="K12" s="17">
        <v>7.9</v>
      </c>
      <c r="L12" s="17">
        <v>0</v>
      </c>
      <c r="M12" s="17">
        <v>2</v>
      </c>
      <c r="N12" s="16">
        <v>6</v>
      </c>
      <c r="O12" s="16">
        <v>1242</v>
      </c>
      <c r="P12" s="16">
        <v>1099</v>
      </c>
      <c r="Q12" s="16">
        <v>57</v>
      </c>
      <c r="R12" s="16">
        <v>17</v>
      </c>
      <c r="S12" s="16">
        <v>5</v>
      </c>
      <c r="T12" s="16">
        <v>232</v>
      </c>
      <c r="U12" s="16">
        <v>45</v>
      </c>
      <c r="V12" s="24">
        <v>124897</v>
      </c>
      <c r="W12" s="24">
        <v>10903</v>
      </c>
      <c r="X12" s="24">
        <v>0</v>
      </c>
      <c r="Y12" s="24">
        <v>14419</v>
      </c>
      <c r="Z12" s="24">
        <v>1794242</v>
      </c>
      <c r="AA12" s="24">
        <v>884034</v>
      </c>
      <c r="AB12" s="24">
        <v>910208</v>
      </c>
      <c r="AC12" s="24">
        <v>198032</v>
      </c>
      <c r="AD12" s="24">
        <v>230483</v>
      </c>
      <c r="AE12" s="24">
        <v>142805</v>
      </c>
      <c r="AF12" s="24">
        <v>338888</v>
      </c>
      <c r="AG12" s="24">
        <v>50000</v>
      </c>
      <c r="AH12" s="24">
        <v>3049839</v>
      </c>
      <c r="AI12" s="24">
        <v>86967</v>
      </c>
      <c r="AJ12" s="24" t="s">
        <v>7</v>
      </c>
      <c r="AK12" s="24">
        <v>26476</v>
      </c>
      <c r="AL12" s="24">
        <v>149830</v>
      </c>
      <c r="AM12" s="24">
        <v>91337</v>
      </c>
      <c r="AN12" s="24" t="s">
        <v>7</v>
      </c>
      <c r="AO12" s="24" t="s">
        <v>7</v>
      </c>
      <c r="AP12" s="24" t="s">
        <v>7</v>
      </c>
      <c r="AQ12" s="24" t="s">
        <v>7</v>
      </c>
      <c r="AR12" s="24">
        <v>13183</v>
      </c>
      <c r="AS12" s="24">
        <v>45310</v>
      </c>
      <c r="AT12" s="24">
        <v>2070</v>
      </c>
      <c r="AU12" s="24">
        <v>0</v>
      </c>
      <c r="AV12" s="24">
        <v>13</v>
      </c>
      <c r="AW12" s="24">
        <v>3760</v>
      </c>
      <c r="AX12" s="24">
        <v>3760</v>
      </c>
      <c r="AY12" s="24">
        <v>0</v>
      </c>
      <c r="AZ12" s="24">
        <v>0</v>
      </c>
      <c r="BA12" s="24" t="s">
        <v>7</v>
      </c>
      <c r="BB12" s="24">
        <v>0</v>
      </c>
      <c r="BC12" s="24">
        <v>0</v>
      </c>
      <c r="BD12" s="24">
        <v>0</v>
      </c>
      <c r="BE12" s="24">
        <v>12494</v>
      </c>
      <c r="BF12" s="24">
        <v>23</v>
      </c>
      <c r="BG12" s="24">
        <v>36</v>
      </c>
      <c r="BH12" s="24">
        <v>71060</v>
      </c>
      <c r="BI12" s="24">
        <v>7</v>
      </c>
      <c r="BJ12" s="24">
        <v>108</v>
      </c>
      <c r="BK12" s="24">
        <v>80</v>
      </c>
      <c r="BL12" s="24">
        <v>0</v>
      </c>
      <c r="BM12" s="24" t="s">
        <v>7</v>
      </c>
      <c r="BN12" s="24" t="s">
        <v>7</v>
      </c>
      <c r="BO12" s="24" t="s">
        <v>7</v>
      </c>
      <c r="BP12" s="24" t="s">
        <v>7</v>
      </c>
      <c r="BQ12" s="24" t="s">
        <v>7</v>
      </c>
      <c r="BR12" s="24">
        <v>45</v>
      </c>
      <c r="BS12" s="24">
        <v>25191</v>
      </c>
      <c r="BT12" s="24">
        <v>4636</v>
      </c>
      <c r="BU12" s="24">
        <v>1233</v>
      </c>
    </row>
    <row r="13" spans="1:73" s="7" customFormat="1" ht="12.75" customHeight="1" x14ac:dyDescent="0.2">
      <c r="A13" s="23" t="s">
        <v>19</v>
      </c>
      <c r="B13" s="22" t="s">
        <v>18</v>
      </c>
      <c r="C13" s="21"/>
      <c r="D13" s="20">
        <v>2892</v>
      </c>
      <c r="E13" s="20">
        <v>87336</v>
      </c>
      <c r="F13" s="19">
        <v>16</v>
      </c>
      <c r="G13" s="19">
        <v>5</v>
      </c>
      <c r="H13" s="19">
        <v>5</v>
      </c>
      <c r="I13" s="19">
        <v>6</v>
      </c>
      <c r="J13" s="18">
        <v>9.6999999999999993</v>
      </c>
      <c r="K13" s="17">
        <v>8.5</v>
      </c>
      <c r="L13" s="17">
        <v>0.219</v>
      </c>
      <c r="M13" s="17">
        <v>1</v>
      </c>
      <c r="N13" s="16">
        <v>1</v>
      </c>
      <c r="O13" s="16">
        <v>1560</v>
      </c>
      <c r="P13" s="16">
        <v>1375</v>
      </c>
      <c r="Q13" s="16">
        <v>191</v>
      </c>
      <c r="R13" s="16">
        <v>37</v>
      </c>
      <c r="S13" s="16">
        <v>8</v>
      </c>
      <c r="T13" s="16">
        <v>230</v>
      </c>
      <c r="U13" s="16">
        <v>60</v>
      </c>
      <c r="V13" s="24">
        <v>80532</v>
      </c>
      <c r="W13" s="24">
        <v>8129</v>
      </c>
      <c r="X13" s="24">
        <v>0</v>
      </c>
      <c r="Y13" s="24">
        <v>26791</v>
      </c>
      <c r="Z13" s="24">
        <v>1230938</v>
      </c>
      <c r="AA13" s="24">
        <v>1033737</v>
      </c>
      <c r="AB13" s="24">
        <v>197201</v>
      </c>
      <c r="AC13" s="24" t="s">
        <v>7</v>
      </c>
      <c r="AD13" s="24" t="s">
        <v>7</v>
      </c>
      <c r="AE13" s="24">
        <v>42742</v>
      </c>
      <c r="AF13" s="24">
        <v>154459</v>
      </c>
      <c r="AG13" s="24">
        <v>27208</v>
      </c>
      <c r="AH13" s="24" t="s">
        <v>7</v>
      </c>
      <c r="AI13" s="24" t="s">
        <v>7</v>
      </c>
      <c r="AJ13" s="24">
        <v>0</v>
      </c>
      <c r="AK13" s="24">
        <v>37677</v>
      </c>
      <c r="AL13" s="24">
        <v>115362</v>
      </c>
      <c r="AM13" s="24">
        <v>94520</v>
      </c>
      <c r="AN13" s="24">
        <v>0</v>
      </c>
      <c r="AO13" s="24">
        <v>0</v>
      </c>
      <c r="AP13" s="24">
        <v>2093</v>
      </c>
      <c r="AQ13" s="24">
        <v>0</v>
      </c>
      <c r="AR13" s="24">
        <v>15927</v>
      </c>
      <c r="AS13" s="24">
        <v>2822</v>
      </c>
      <c r="AT13" s="24">
        <v>2687</v>
      </c>
      <c r="AU13" s="24">
        <v>0</v>
      </c>
      <c r="AV13" s="24">
        <v>15335</v>
      </c>
      <c r="AW13" s="24">
        <v>6977</v>
      </c>
      <c r="AX13" s="24">
        <v>6977</v>
      </c>
      <c r="AY13" s="24">
        <v>0</v>
      </c>
      <c r="AZ13" s="24">
        <v>0</v>
      </c>
      <c r="BA13" s="24" t="s">
        <v>7</v>
      </c>
      <c r="BB13" s="24">
        <v>0</v>
      </c>
      <c r="BC13" s="24" t="s">
        <v>7</v>
      </c>
      <c r="BD13" s="24" t="s">
        <v>7</v>
      </c>
      <c r="BE13" s="24">
        <v>3463</v>
      </c>
      <c r="BF13" s="24">
        <v>21</v>
      </c>
      <c r="BG13" s="24">
        <v>60</v>
      </c>
      <c r="BH13" s="24">
        <v>143708</v>
      </c>
      <c r="BI13" s="24">
        <v>0</v>
      </c>
      <c r="BJ13" s="24">
        <v>228</v>
      </c>
      <c r="BK13" s="24">
        <v>78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 t="s">
        <v>7</v>
      </c>
      <c r="BS13" s="24">
        <v>55389</v>
      </c>
      <c r="BT13" s="24" t="s">
        <v>7</v>
      </c>
      <c r="BU13" s="24" t="s">
        <v>7</v>
      </c>
    </row>
    <row r="14" spans="1:73" s="7" customFormat="1" ht="12.75" customHeight="1" x14ac:dyDescent="0.2">
      <c r="A14" s="23" t="s">
        <v>17</v>
      </c>
      <c r="B14" s="26" t="s">
        <v>16</v>
      </c>
      <c r="C14" s="25"/>
      <c r="D14" s="20">
        <v>2968</v>
      </c>
      <c r="E14" s="20">
        <v>25060</v>
      </c>
      <c r="F14" s="19">
        <v>8</v>
      </c>
      <c r="G14" s="19">
        <v>1</v>
      </c>
      <c r="H14" s="19">
        <v>7</v>
      </c>
      <c r="I14" s="19">
        <v>0</v>
      </c>
      <c r="J14" s="18">
        <v>5.3</v>
      </c>
      <c r="K14" s="17">
        <v>5.25</v>
      </c>
      <c r="L14" s="17">
        <v>0</v>
      </c>
      <c r="M14" s="17">
        <v>0</v>
      </c>
      <c r="N14" s="16">
        <v>1</v>
      </c>
      <c r="O14" s="16">
        <v>734</v>
      </c>
      <c r="P14" s="16">
        <v>647</v>
      </c>
      <c r="Q14" s="16">
        <v>73</v>
      </c>
      <c r="R14" s="16">
        <v>7</v>
      </c>
      <c r="S14" s="16">
        <v>3</v>
      </c>
      <c r="T14" s="16">
        <v>228</v>
      </c>
      <c r="U14" s="16">
        <v>47.5</v>
      </c>
      <c r="V14" s="24">
        <v>36179</v>
      </c>
      <c r="W14" s="24">
        <v>448</v>
      </c>
      <c r="X14" s="24">
        <v>0</v>
      </c>
      <c r="Y14" s="24">
        <v>5272</v>
      </c>
      <c r="Z14" s="24">
        <v>565358</v>
      </c>
      <c r="AA14" s="24">
        <v>423712</v>
      </c>
      <c r="AB14" s="24">
        <v>141646</v>
      </c>
      <c r="AC14" s="24">
        <v>51055</v>
      </c>
      <c r="AD14" s="24" t="s">
        <v>7</v>
      </c>
      <c r="AE14" s="24">
        <v>20761</v>
      </c>
      <c r="AF14" s="24">
        <v>69830</v>
      </c>
      <c r="AG14" s="24" t="s">
        <v>7</v>
      </c>
      <c r="AH14" s="24">
        <v>995000</v>
      </c>
      <c r="AI14" s="24">
        <v>110000</v>
      </c>
      <c r="AJ14" s="24">
        <v>0</v>
      </c>
      <c r="AK14" s="24">
        <v>18901</v>
      </c>
      <c r="AL14" s="24">
        <v>41500</v>
      </c>
      <c r="AM14" s="24">
        <v>35764</v>
      </c>
      <c r="AN14" s="24">
        <v>0</v>
      </c>
      <c r="AO14" s="24">
        <v>10</v>
      </c>
      <c r="AP14" s="24">
        <v>0</v>
      </c>
      <c r="AQ14" s="24">
        <v>0</v>
      </c>
      <c r="AR14" s="24">
        <v>4520</v>
      </c>
      <c r="AS14" s="24">
        <v>1206</v>
      </c>
      <c r="AT14" s="24" t="s">
        <v>7</v>
      </c>
      <c r="AU14" s="24" t="s">
        <v>7</v>
      </c>
      <c r="AV14" s="24" t="s">
        <v>7</v>
      </c>
      <c r="AW14" s="24">
        <v>2592</v>
      </c>
      <c r="AX14" s="24">
        <v>2030</v>
      </c>
      <c r="AY14" s="24">
        <v>0</v>
      </c>
      <c r="AZ14" s="24">
        <v>0</v>
      </c>
      <c r="BA14" s="24">
        <v>0</v>
      </c>
      <c r="BB14" s="24">
        <v>0</v>
      </c>
      <c r="BC14" s="24">
        <v>444</v>
      </c>
      <c r="BD14" s="24">
        <v>118</v>
      </c>
      <c r="BE14" s="24">
        <v>1000</v>
      </c>
      <c r="BF14" s="24">
        <v>48</v>
      </c>
      <c r="BG14" s="24">
        <v>32</v>
      </c>
      <c r="BH14" s="24">
        <v>60249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150</v>
      </c>
      <c r="BS14" s="24">
        <v>15180</v>
      </c>
      <c r="BT14" s="24" t="s">
        <v>7</v>
      </c>
      <c r="BU14" s="24" t="s">
        <v>7</v>
      </c>
    </row>
    <row r="15" spans="1:73" s="7" customFormat="1" ht="12.75" customHeight="1" x14ac:dyDescent="0.2">
      <c r="A15" s="23" t="s">
        <v>15</v>
      </c>
      <c r="B15" s="22" t="s">
        <v>14</v>
      </c>
      <c r="C15" s="21"/>
      <c r="D15" s="20">
        <v>5357</v>
      </c>
      <c r="E15" s="20" t="s">
        <v>7</v>
      </c>
      <c r="F15" s="19">
        <v>26</v>
      </c>
      <c r="G15" s="19">
        <v>8</v>
      </c>
      <c r="H15" s="19">
        <v>16</v>
      </c>
      <c r="I15" s="19">
        <v>2</v>
      </c>
      <c r="J15" s="18">
        <v>18</v>
      </c>
      <c r="K15" s="17">
        <v>13</v>
      </c>
      <c r="L15" s="17">
        <v>3</v>
      </c>
      <c r="M15" s="17">
        <v>2</v>
      </c>
      <c r="N15" s="16">
        <v>3</v>
      </c>
      <c r="O15" s="16">
        <v>1892</v>
      </c>
      <c r="P15" s="16">
        <v>1254</v>
      </c>
      <c r="Q15" s="16">
        <v>98</v>
      </c>
      <c r="R15" s="16">
        <v>17</v>
      </c>
      <c r="S15" s="16">
        <v>13</v>
      </c>
      <c r="T15" s="16">
        <v>219</v>
      </c>
      <c r="U15" s="16">
        <v>42</v>
      </c>
      <c r="V15" s="24">
        <v>102780</v>
      </c>
      <c r="W15" s="24">
        <v>9673</v>
      </c>
      <c r="X15" s="24" t="s">
        <v>7</v>
      </c>
      <c r="Y15" s="24">
        <v>54053</v>
      </c>
      <c r="Z15" s="24">
        <v>1944047</v>
      </c>
      <c r="AA15" s="24">
        <v>1481672</v>
      </c>
      <c r="AB15" s="24">
        <v>462375</v>
      </c>
      <c r="AC15" s="24">
        <v>219166</v>
      </c>
      <c r="AD15" s="24" t="s">
        <v>7</v>
      </c>
      <c r="AE15" s="24" t="s">
        <v>7</v>
      </c>
      <c r="AF15" s="24">
        <v>243209</v>
      </c>
      <c r="AG15" s="24" t="s">
        <v>7</v>
      </c>
      <c r="AH15" s="24">
        <v>1843180</v>
      </c>
      <c r="AI15" s="24">
        <v>75700</v>
      </c>
      <c r="AJ15" s="24" t="s">
        <v>7</v>
      </c>
      <c r="AK15" s="24">
        <v>55841</v>
      </c>
      <c r="AL15" s="24">
        <v>156833</v>
      </c>
      <c r="AM15" s="24">
        <v>135772</v>
      </c>
      <c r="AN15" s="24">
        <v>0</v>
      </c>
      <c r="AO15" s="24">
        <v>507</v>
      </c>
      <c r="AP15" s="24">
        <v>1610</v>
      </c>
      <c r="AQ15" s="24">
        <v>0</v>
      </c>
      <c r="AR15" s="24">
        <v>14932</v>
      </c>
      <c r="AS15" s="24">
        <v>4012</v>
      </c>
      <c r="AT15" s="24">
        <v>45</v>
      </c>
      <c r="AU15" s="24">
        <v>59</v>
      </c>
      <c r="AV15" s="24">
        <v>14</v>
      </c>
      <c r="AW15" s="24">
        <v>11785</v>
      </c>
      <c r="AX15" s="24">
        <v>9938</v>
      </c>
      <c r="AY15" s="24">
        <v>0</v>
      </c>
      <c r="AZ15" s="24">
        <v>0</v>
      </c>
      <c r="BA15" s="24">
        <v>0</v>
      </c>
      <c r="BB15" s="24">
        <v>0</v>
      </c>
      <c r="BC15" s="24" t="s">
        <v>7</v>
      </c>
      <c r="BD15" s="24">
        <v>1847</v>
      </c>
      <c r="BE15" s="24">
        <v>9125</v>
      </c>
      <c r="BF15" s="24">
        <v>37</v>
      </c>
      <c r="BG15" s="24">
        <v>33</v>
      </c>
      <c r="BH15" s="24">
        <v>140559</v>
      </c>
      <c r="BI15" s="24">
        <v>1787</v>
      </c>
      <c r="BJ15" s="24">
        <v>4548</v>
      </c>
      <c r="BK15" s="24" t="s">
        <v>7</v>
      </c>
      <c r="BL15" s="24">
        <v>0</v>
      </c>
      <c r="BM15" s="24">
        <v>0</v>
      </c>
      <c r="BN15" s="24" t="s">
        <v>7</v>
      </c>
      <c r="BO15" s="24" t="s">
        <v>7</v>
      </c>
      <c r="BP15" s="24" t="s">
        <v>7</v>
      </c>
      <c r="BQ15" s="24" t="s">
        <v>7</v>
      </c>
      <c r="BR15" s="24" t="s">
        <v>7</v>
      </c>
      <c r="BS15" s="24">
        <v>53983</v>
      </c>
      <c r="BT15" s="24">
        <v>11402</v>
      </c>
      <c r="BU15" s="24" t="s">
        <v>7</v>
      </c>
    </row>
    <row r="16" spans="1:73" s="7" customFormat="1" ht="12.75" customHeight="1" x14ac:dyDescent="0.2">
      <c r="A16" s="23" t="s">
        <v>13</v>
      </c>
      <c r="B16" s="22" t="s">
        <v>12</v>
      </c>
      <c r="C16" s="21"/>
      <c r="D16" s="20">
        <v>526</v>
      </c>
      <c r="E16" s="20" t="s">
        <v>7</v>
      </c>
      <c r="F16" s="19">
        <v>3</v>
      </c>
      <c r="G16" s="19">
        <v>0</v>
      </c>
      <c r="H16" s="19">
        <v>3</v>
      </c>
      <c r="I16" s="19">
        <v>0</v>
      </c>
      <c r="J16" s="18">
        <v>2.1</v>
      </c>
      <c r="K16" s="17">
        <v>2.1</v>
      </c>
      <c r="L16" s="17">
        <v>0</v>
      </c>
      <c r="M16" s="17">
        <v>0</v>
      </c>
      <c r="N16" s="16">
        <v>1</v>
      </c>
      <c r="O16" s="16">
        <v>310</v>
      </c>
      <c r="P16" s="16">
        <v>282</v>
      </c>
      <c r="Q16" s="16">
        <v>40</v>
      </c>
      <c r="R16" s="16">
        <v>10</v>
      </c>
      <c r="S16" s="16">
        <v>0</v>
      </c>
      <c r="T16" s="16">
        <v>233</v>
      </c>
      <c r="U16" s="16">
        <v>38.5</v>
      </c>
      <c r="V16" s="24">
        <v>19783</v>
      </c>
      <c r="W16" s="24">
        <v>1609</v>
      </c>
      <c r="X16" s="24" t="s">
        <v>7</v>
      </c>
      <c r="Y16" s="24">
        <v>244</v>
      </c>
      <c r="Z16" s="24">
        <v>286992</v>
      </c>
      <c r="AA16" s="24">
        <v>222774</v>
      </c>
      <c r="AB16" s="24">
        <v>64218</v>
      </c>
      <c r="AC16" s="24" t="s">
        <v>7</v>
      </c>
      <c r="AD16" s="24" t="s">
        <v>7</v>
      </c>
      <c r="AE16" s="24">
        <v>31038</v>
      </c>
      <c r="AF16" s="24">
        <v>33180</v>
      </c>
      <c r="AG16" s="24">
        <v>2312</v>
      </c>
      <c r="AH16" s="24">
        <v>267514</v>
      </c>
      <c r="AI16" s="24" t="s">
        <v>7</v>
      </c>
      <c r="AJ16" s="24" t="s">
        <v>7</v>
      </c>
      <c r="AK16" s="24">
        <v>2404</v>
      </c>
      <c r="AL16" s="24">
        <v>21526</v>
      </c>
      <c r="AM16" s="24">
        <v>19485</v>
      </c>
      <c r="AN16" s="24">
        <v>0</v>
      </c>
      <c r="AO16" s="24">
        <v>38</v>
      </c>
      <c r="AP16" s="24">
        <v>96</v>
      </c>
      <c r="AQ16" s="24">
        <v>0</v>
      </c>
      <c r="AR16" s="24">
        <v>1290</v>
      </c>
      <c r="AS16" s="24">
        <v>617</v>
      </c>
      <c r="AT16" s="24" t="s">
        <v>7</v>
      </c>
      <c r="AU16" s="24" t="s">
        <v>7</v>
      </c>
      <c r="AV16" s="24" t="s">
        <v>7</v>
      </c>
      <c r="AW16" s="24">
        <v>1552</v>
      </c>
      <c r="AX16" s="24">
        <v>1481</v>
      </c>
      <c r="AY16" s="24">
        <v>0</v>
      </c>
      <c r="AZ16" s="24">
        <v>0</v>
      </c>
      <c r="BA16" s="24">
        <v>0</v>
      </c>
      <c r="BB16" s="24">
        <v>0</v>
      </c>
      <c r="BC16" s="24">
        <v>49</v>
      </c>
      <c r="BD16" s="24">
        <v>22</v>
      </c>
      <c r="BE16" s="24">
        <v>107</v>
      </c>
      <c r="BF16" s="24">
        <v>4</v>
      </c>
      <c r="BG16" s="24">
        <v>10</v>
      </c>
      <c r="BH16" s="24">
        <v>23038</v>
      </c>
      <c r="BI16" s="24">
        <v>0</v>
      </c>
      <c r="BJ16" s="24">
        <v>0</v>
      </c>
      <c r="BK16" s="24">
        <v>0</v>
      </c>
      <c r="BL16" s="24">
        <v>0</v>
      </c>
      <c r="BM16" s="24" t="s">
        <v>7</v>
      </c>
      <c r="BN16" s="24" t="s">
        <v>7</v>
      </c>
      <c r="BO16" s="24" t="s">
        <v>7</v>
      </c>
      <c r="BP16" s="24" t="s">
        <v>7</v>
      </c>
      <c r="BQ16" s="24" t="s">
        <v>7</v>
      </c>
      <c r="BR16" s="24">
        <v>20</v>
      </c>
      <c r="BS16" s="24" t="s">
        <v>7</v>
      </c>
      <c r="BT16" s="24" t="s">
        <v>7</v>
      </c>
      <c r="BU16" s="24" t="s">
        <v>7</v>
      </c>
    </row>
    <row r="17" spans="1:73" s="7" customFormat="1" ht="12.75" customHeight="1" x14ac:dyDescent="0.2">
      <c r="A17" s="23" t="s">
        <v>11</v>
      </c>
      <c r="B17" s="22" t="s">
        <v>10</v>
      </c>
      <c r="C17" s="21"/>
      <c r="D17" s="20">
        <v>2400</v>
      </c>
      <c r="E17" s="20" t="s">
        <v>7</v>
      </c>
      <c r="F17" s="19">
        <v>8</v>
      </c>
      <c r="G17" s="19">
        <v>4</v>
      </c>
      <c r="H17" s="19">
        <v>3</v>
      </c>
      <c r="I17" s="19">
        <v>1</v>
      </c>
      <c r="J17" s="18">
        <v>4.8</v>
      </c>
      <c r="K17" s="17">
        <v>3.4</v>
      </c>
      <c r="L17" s="17">
        <v>0.4</v>
      </c>
      <c r="M17" s="17">
        <v>1</v>
      </c>
      <c r="N17" s="16">
        <v>1</v>
      </c>
      <c r="O17" s="16">
        <v>781</v>
      </c>
      <c r="P17" s="16">
        <v>577</v>
      </c>
      <c r="Q17" s="16">
        <v>50</v>
      </c>
      <c r="R17" s="16">
        <v>5</v>
      </c>
      <c r="S17" s="16">
        <v>4</v>
      </c>
      <c r="T17" s="16">
        <v>217</v>
      </c>
      <c r="U17" s="16">
        <v>45.15</v>
      </c>
      <c r="V17" s="24">
        <v>36920</v>
      </c>
      <c r="W17" s="24">
        <v>530</v>
      </c>
      <c r="X17" s="24">
        <v>0</v>
      </c>
      <c r="Y17" s="24">
        <v>9380</v>
      </c>
      <c r="Z17" s="24">
        <v>10</v>
      </c>
      <c r="AA17" s="24">
        <v>0</v>
      </c>
      <c r="AB17" s="24">
        <v>10</v>
      </c>
      <c r="AC17" s="24">
        <v>0</v>
      </c>
      <c r="AD17" s="24">
        <v>10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4155</v>
      </c>
      <c r="AM17" s="24">
        <v>3600</v>
      </c>
      <c r="AN17" s="24">
        <v>0</v>
      </c>
      <c r="AO17" s="24">
        <v>85</v>
      </c>
      <c r="AP17" s="24">
        <v>120</v>
      </c>
      <c r="AQ17" s="24">
        <v>0</v>
      </c>
      <c r="AR17" s="24">
        <v>290</v>
      </c>
      <c r="AS17" s="24">
        <v>60</v>
      </c>
      <c r="AT17" s="24">
        <v>138</v>
      </c>
      <c r="AU17" s="24">
        <v>0</v>
      </c>
      <c r="AV17" s="24">
        <v>0</v>
      </c>
      <c r="AW17" s="24">
        <v>1200</v>
      </c>
      <c r="AX17" s="24">
        <v>1000</v>
      </c>
      <c r="AY17" s="24">
        <v>0</v>
      </c>
      <c r="AZ17" s="24">
        <v>20</v>
      </c>
      <c r="BA17" s="24">
        <v>10</v>
      </c>
      <c r="BB17" s="24">
        <v>0</v>
      </c>
      <c r="BC17" s="24">
        <v>150</v>
      </c>
      <c r="BD17" s="24">
        <v>20</v>
      </c>
      <c r="BE17" s="24">
        <v>50</v>
      </c>
      <c r="BF17" s="24">
        <v>2</v>
      </c>
      <c r="BG17" s="24">
        <v>22</v>
      </c>
      <c r="BH17" s="24">
        <v>33655</v>
      </c>
      <c r="BI17" s="24">
        <v>35</v>
      </c>
      <c r="BJ17" s="24">
        <v>95</v>
      </c>
      <c r="BK17" s="24">
        <v>10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300</v>
      </c>
      <c r="BS17" s="24">
        <v>32000</v>
      </c>
      <c r="BT17" s="24" t="s">
        <v>7</v>
      </c>
      <c r="BU17" s="24" t="s">
        <v>7</v>
      </c>
    </row>
    <row r="18" spans="1:73" s="7" customFormat="1" ht="12.75" customHeight="1" x14ac:dyDescent="0.2">
      <c r="A18" s="15" t="s">
        <v>9</v>
      </c>
      <c r="B18" s="14" t="s">
        <v>8</v>
      </c>
      <c r="C18" s="13"/>
      <c r="D18" s="12">
        <v>685</v>
      </c>
      <c r="E18" s="12" t="s">
        <v>7</v>
      </c>
      <c r="F18" s="11">
        <v>4</v>
      </c>
      <c r="G18" s="11">
        <v>0</v>
      </c>
      <c r="H18" s="11">
        <v>3</v>
      </c>
      <c r="I18" s="11">
        <v>1</v>
      </c>
      <c r="J18" s="10">
        <v>1.9</v>
      </c>
      <c r="K18" s="9">
        <v>1.2</v>
      </c>
      <c r="L18" s="9">
        <v>0.73</v>
      </c>
      <c r="M18" s="9">
        <v>0</v>
      </c>
      <c r="N18" s="8">
        <v>1</v>
      </c>
      <c r="O18" s="8">
        <v>266</v>
      </c>
      <c r="P18" s="8">
        <v>232</v>
      </c>
      <c r="Q18" s="8">
        <v>50</v>
      </c>
      <c r="R18" s="8">
        <v>3</v>
      </c>
      <c r="S18" s="8">
        <v>1</v>
      </c>
      <c r="T18" s="8">
        <v>275</v>
      </c>
      <c r="U18" s="8">
        <v>75</v>
      </c>
      <c r="V18" s="72">
        <v>16046</v>
      </c>
      <c r="W18" s="72">
        <v>3381</v>
      </c>
      <c r="X18" s="72">
        <v>0</v>
      </c>
      <c r="Y18" s="72">
        <v>2497</v>
      </c>
      <c r="Z18" s="72">
        <v>242510</v>
      </c>
      <c r="AA18" s="72">
        <v>194113</v>
      </c>
      <c r="AB18" s="72">
        <v>48397</v>
      </c>
      <c r="AC18" s="72" t="s">
        <v>7</v>
      </c>
      <c r="AD18" s="72" t="s">
        <v>7</v>
      </c>
      <c r="AE18" s="72" t="s">
        <v>7</v>
      </c>
      <c r="AF18" s="72">
        <v>48397</v>
      </c>
      <c r="AG18" s="72">
        <v>7999</v>
      </c>
      <c r="AH18" s="72">
        <v>229828</v>
      </c>
      <c r="AI18" s="72">
        <v>0</v>
      </c>
      <c r="AJ18" s="72">
        <v>0</v>
      </c>
      <c r="AK18" s="72">
        <v>3136</v>
      </c>
      <c r="AL18" s="72">
        <v>19043</v>
      </c>
      <c r="AM18" s="72">
        <v>17661</v>
      </c>
      <c r="AN18" s="72">
        <v>0</v>
      </c>
      <c r="AO18" s="72">
        <v>19</v>
      </c>
      <c r="AP18" s="72">
        <v>8</v>
      </c>
      <c r="AQ18" s="72">
        <v>0</v>
      </c>
      <c r="AR18" s="72">
        <v>1165</v>
      </c>
      <c r="AS18" s="72">
        <v>190</v>
      </c>
      <c r="AT18" s="72" t="s">
        <v>7</v>
      </c>
      <c r="AU18" s="72" t="s">
        <v>7</v>
      </c>
      <c r="AV18" s="72" t="s">
        <v>7</v>
      </c>
      <c r="AW18" s="72">
        <v>1598</v>
      </c>
      <c r="AX18" s="72">
        <v>1471</v>
      </c>
      <c r="AY18" s="72">
        <v>0</v>
      </c>
      <c r="AZ18" s="72">
        <v>3</v>
      </c>
      <c r="BA18" s="72">
        <v>0</v>
      </c>
      <c r="BB18" s="72">
        <v>0</v>
      </c>
      <c r="BC18" s="72">
        <v>96</v>
      </c>
      <c r="BD18" s="72">
        <v>28</v>
      </c>
      <c r="BE18" s="72">
        <v>560</v>
      </c>
      <c r="BF18" s="72">
        <v>1</v>
      </c>
      <c r="BG18" s="72">
        <v>16</v>
      </c>
      <c r="BH18" s="72">
        <v>11689</v>
      </c>
      <c r="BI18" s="72">
        <v>0</v>
      </c>
      <c r="BJ18" s="72">
        <v>0</v>
      </c>
      <c r="BK18" s="72" t="s">
        <v>7</v>
      </c>
      <c r="BL18" s="72">
        <v>0</v>
      </c>
      <c r="BM18" s="72">
        <v>0</v>
      </c>
      <c r="BN18" s="72">
        <v>0</v>
      </c>
      <c r="BO18" s="72">
        <v>0</v>
      </c>
      <c r="BP18" s="72">
        <v>0</v>
      </c>
      <c r="BQ18" s="72">
        <v>0</v>
      </c>
      <c r="BR18" s="72">
        <v>40</v>
      </c>
      <c r="BS18" s="72">
        <v>5853</v>
      </c>
      <c r="BT18" s="72" t="s">
        <v>7</v>
      </c>
      <c r="BU18" s="72" t="s">
        <v>7</v>
      </c>
    </row>
    <row r="19" spans="1:73" ht="12.75" customHeight="1" x14ac:dyDescent="0.25">
      <c r="A19" s="3"/>
      <c r="B19" s="5"/>
      <c r="C19" s="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ht="12.75" customHeight="1" x14ac:dyDescent="0.25">
      <c r="A20" s="6" t="s">
        <v>6</v>
      </c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ht="12.75" customHeight="1" x14ac:dyDescent="0.25">
      <c r="A21" s="6" t="s">
        <v>5</v>
      </c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ht="12.75" customHeight="1" x14ac:dyDescent="0.25">
      <c r="A22" s="6" t="s">
        <v>4</v>
      </c>
      <c r="C22" s="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ht="12.75" customHeight="1" x14ac:dyDescent="0.25">
      <c r="A23" s="6"/>
      <c r="C23" s="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ht="12.75" customHeight="1" x14ac:dyDescent="0.25">
      <c r="A24" s="2" t="s">
        <v>3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 ht="12.75" customHeight="1" x14ac:dyDescent="0.25">
      <c r="A25" s="2" t="s">
        <v>2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3" ht="12.75" customHeight="1" x14ac:dyDescent="0.25">
      <c r="A26" s="4" t="s">
        <v>1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8" spans="1:73" ht="13.5" x14ac:dyDescent="0.25">
      <c r="A28" s="2" t="s">
        <v>0</v>
      </c>
    </row>
  </sheetData>
  <mergeCells count="2">
    <mergeCell ref="A5:A8"/>
    <mergeCell ref="A1:C2"/>
  </mergeCells>
  <conditionalFormatting sqref="D8:BU8">
    <cfRule type="cellIs" dxfId="0" priority="1" stopIfTrue="1" operator="lessThan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2018</vt:lpstr>
      <vt:lpstr>2017</vt:lpstr>
      <vt:lpstr>2016</vt:lpstr>
      <vt:lpstr>2015</vt:lpstr>
      <vt:lpstr>2014</vt:lpstr>
      <vt:lpstr>2013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Danièle Riem-Wacker</dc:creator>
  <cp:lastModifiedBy>Stauffer Laurène BFS</cp:lastModifiedBy>
  <dcterms:created xsi:type="dcterms:W3CDTF">2014-07-22T14:47:10Z</dcterms:created>
  <dcterms:modified xsi:type="dcterms:W3CDTF">2019-07-23T11:24:55Z</dcterms:modified>
</cp:coreProperties>
</file>