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pablo/GoogleDrive/Work/UdeC/Cursos/2019-1/Optimización/2 Talleres/Taller 5/Enunciado-Solución/Solución/Excel/"/>
    </mc:Choice>
  </mc:AlternateContent>
  <xr:revisionPtr revIDLastSave="0" documentId="13_ncr:1_{DF3AE325-581A-A942-816E-391AE867FA9B}" xr6:coauthVersionLast="43" xr6:coauthVersionMax="43" xr10:uidLastSave="{00000000-0000-0000-0000-000000000000}"/>
  <bookViews>
    <workbookView xWindow="0" yWindow="480" windowWidth="25600" windowHeight="14860" activeTab="7" xr2:uid="{00000000-000D-0000-FFFF-FFFF00000000}"/>
  </bookViews>
  <sheets>
    <sheet name="Problema" sheetId="1" r:id="rId1"/>
    <sheet name="Estandar" sheetId="9" r:id="rId2"/>
    <sheet name="I0" sheetId="4" r:id="rId3"/>
    <sheet name="I1" sheetId="5" r:id="rId4"/>
    <sheet name="I2" sheetId="10" r:id="rId5"/>
    <sheet name="I3" sheetId="11" r:id="rId6"/>
    <sheet name="Excel2LaTeX" sheetId="12" state="hidden" r:id="rId7"/>
    <sheet name="Iteraciones" sheetId="8" r:id="rId8"/>
  </sheets>
  <definedNames>
    <definedName name="solver_adj" localSheetId="0" hidden="1">Problema!#REF!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Problema!#REF!</definedName>
    <definedName name="solver_lhs2" localSheetId="0" hidden="1">Problema!#REF!</definedName>
    <definedName name="solver_lhs3" localSheetId="0" hidden="1">Problema!#REF!</definedName>
    <definedName name="solver_lhs4" localSheetId="0" hidden="1">Problema!#REF!</definedName>
    <definedName name="solver_lhs5" localSheetId="0" hidden="1">Problema!#REF!</definedName>
    <definedName name="solver_lhs6" localSheetId="0" hidden="1">Problema!#REF!</definedName>
    <definedName name="solver_lhs7" localSheetId="0" hidden="1">Problema!#REF!</definedName>
    <definedName name="solver_lhs8" localSheetId="0" hidden="1">Problema!#REF!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8</definedName>
    <definedName name="solver_nwt" localSheetId="0" hidden="1">1</definedName>
    <definedName name="solver_opt" localSheetId="0" hidden="1">Problema!#REF!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3</definedName>
    <definedName name="solver_rel4" localSheetId="0" hidden="1">1</definedName>
    <definedName name="solver_rel5" localSheetId="0" hidden="1">3</definedName>
    <definedName name="solver_rel6" localSheetId="0" hidden="1">3</definedName>
    <definedName name="solver_rel7" localSheetId="0" hidden="1">1</definedName>
    <definedName name="solver_rel8" localSheetId="0" hidden="1">1</definedName>
    <definedName name="solver_rhs1" localSheetId="0" hidden="1">Problema!#REF!</definedName>
    <definedName name="solver_rhs2" localSheetId="0" hidden="1">Problema!#REF!</definedName>
    <definedName name="solver_rhs3" localSheetId="0" hidden="1">Problema!#REF!</definedName>
    <definedName name="solver_rhs4" localSheetId="0" hidden="1">Problema!#REF!</definedName>
    <definedName name="solver_rhs5" localSheetId="0" hidden="1">Problema!#REF!</definedName>
    <definedName name="solver_rhs6" localSheetId="0" hidden="1">Problema!#REF!</definedName>
    <definedName name="solver_rhs7" localSheetId="0" hidden="1">Problema!#REF!</definedName>
    <definedName name="solver_rhs8" localSheetId="0" hidden="1">Problema!#REF!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2" l="1"/>
  <c r="A2" i="12"/>
  <c r="G8" i="11"/>
  <c r="F8" i="11"/>
  <c r="E8" i="11"/>
  <c r="D8" i="11"/>
  <c r="C8" i="11"/>
  <c r="B8" i="11"/>
  <c r="C7" i="11"/>
  <c r="D7" i="11"/>
  <c r="E7" i="11"/>
  <c r="F7" i="11"/>
  <c r="G7" i="11"/>
  <c r="B7" i="11"/>
  <c r="C6" i="11"/>
  <c r="D6" i="11"/>
  <c r="E6" i="11"/>
  <c r="F6" i="11"/>
  <c r="G6" i="11"/>
  <c r="B6" i="11"/>
  <c r="P7" i="11"/>
  <c r="P6" i="11"/>
  <c r="G8" i="10"/>
  <c r="F8" i="10"/>
  <c r="E8" i="10"/>
  <c r="D8" i="10"/>
  <c r="C8" i="10"/>
  <c r="B8" i="10"/>
  <c r="B6" i="10"/>
  <c r="D6" i="10"/>
  <c r="E6" i="10"/>
  <c r="F6" i="10"/>
  <c r="G6" i="10"/>
  <c r="C6" i="10"/>
  <c r="B7" i="10"/>
  <c r="D7" i="10"/>
  <c r="E7" i="10"/>
  <c r="F7" i="10"/>
  <c r="G7" i="10"/>
  <c r="C7" i="10"/>
  <c r="P7" i="10"/>
  <c r="P6" i="10"/>
  <c r="G8" i="5"/>
  <c r="F8" i="5"/>
  <c r="E8" i="5"/>
  <c r="D8" i="5"/>
  <c r="C8" i="5"/>
  <c r="B8" i="5"/>
  <c r="B7" i="5"/>
  <c r="C7" i="5"/>
  <c r="E7" i="5"/>
  <c r="F7" i="5"/>
  <c r="G7" i="5"/>
  <c r="D7" i="5"/>
  <c r="B6" i="5"/>
  <c r="C6" i="5"/>
  <c r="E6" i="5"/>
  <c r="F6" i="5"/>
  <c r="G6" i="5"/>
  <c r="D6" i="5"/>
  <c r="P7" i="5"/>
  <c r="P6" i="5"/>
</calcChain>
</file>

<file path=xl/sharedStrings.xml><?xml version="1.0" encoding="utf-8"?>
<sst xmlns="http://schemas.openxmlformats.org/spreadsheetml/2006/main" count="193" uniqueCount="28">
  <si>
    <t>x1</t>
  </si>
  <si>
    <t>x2</t>
  </si>
  <si>
    <t>x5</t>
  </si>
  <si>
    <t>M</t>
  </si>
  <si>
    <t>Iteración 0</t>
  </si>
  <si>
    <t>b</t>
  </si>
  <si>
    <t>Formato Estándar</t>
  </si>
  <si>
    <t>SBIF</t>
  </si>
  <si>
    <t>Tipo Var</t>
  </si>
  <si>
    <t>NB</t>
  </si>
  <si>
    <t>B</t>
  </si>
  <si>
    <t>Var</t>
  </si>
  <si>
    <t>Pivoteo</t>
  </si>
  <si>
    <t>Entra</t>
  </si>
  <si>
    <t>f2</t>
  </si>
  <si>
    <t>Iteración 1</t>
  </si>
  <si>
    <t>b/aij</t>
  </si>
  <si>
    <t>Iteración 2</t>
  </si>
  <si>
    <t>x3</t>
  </si>
  <si>
    <t>x4</t>
  </si>
  <si>
    <t>f1</t>
  </si>
  <si>
    <t>Iteración 3</t>
  </si>
  <si>
    <t>RangeAddress</t>
  </si>
  <si>
    <t>Options</t>
  </si>
  <si>
    <t>CellWidth</t>
  </si>
  <si>
    <t>Indent</t>
  </si>
  <si>
    <t>FileName</t>
  </si>
  <si>
    <t>Iteraciones.tex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</si>
</sst>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####/#####"/>
    <numFmt numFmtId="168" formatCode="0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2" fontId="0" fillId="0" borderId="0" xfId="0" applyNumberFormat="1"/>
    <xf numFmtId="0" fontId="0" fillId="0" borderId="2" xfId="0" applyBorder="1"/>
    <xf numFmtId="164" fontId="0" fillId="0" borderId="1" xfId="0" applyNumberFormat="1" applyBorder="1"/>
    <xf numFmtId="164" fontId="0" fillId="0" borderId="1" xfId="0" applyNumberFormat="1" applyFill="1" applyBorder="1"/>
    <xf numFmtId="2" fontId="0" fillId="0" borderId="1" xfId="0" applyNumberFormat="1" applyBorder="1"/>
    <xf numFmtId="2" fontId="0" fillId="0" borderId="2" xfId="0" applyNumberFormat="1" applyBorder="1"/>
    <xf numFmtId="2" fontId="0" fillId="0" borderId="1" xfId="0" applyNumberForma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Border="1"/>
    <xf numFmtId="0" fontId="0" fillId="0" borderId="0" xfId="0" applyBorder="1"/>
    <xf numFmtId="2" fontId="0" fillId="0" borderId="0" xfId="0" applyNumberFormat="1" applyBorder="1"/>
    <xf numFmtId="2" fontId="0" fillId="2" borderId="1" xfId="0" applyNumberFormat="1" applyFill="1" applyBorder="1"/>
    <xf numFmtId="2" fontId="0" fillId="2" borderId="0" xfId="0" applyNumberFormat="1" applyFill="1"/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9" xfId="0" applyBorder="1"/>
    <xf numFmtId="2" fontId="0" fillId="0" borderId="1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2" xfId="0" applyFill="1" applyBorder="1"/>
    <xf numFmtId="0" fontId="0" fillId="2" borderId="1" xfId="0" applyFill="1" applyBorder="1"/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2" fontId="0" fillId="0" borderId="0" xfId="0" applyNumberFormat="1" applyFill="1"/>
    <xf numFmtId="168" fontId="0" fillId="2" borderId="0" xfId="0" applyNumberFormat="1" applyFill="1"/>
    <xf numFmtId="168" fontId="0" fillId="0" borderId="1" xfId="0" applyNumberFormat="1" applyFill="1" applyBorder="1"/>
    <xf numFmtId="168" fontId="0" fillId="0" borderId="1" xfId="0" applyNumberFormat="1" applyBorder="1"/>
    <xf numFmtId="168" fontId="0" fillId="2" borderId="1" xfId="0" applyNumberFormat="1" applyFill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364537</xdr:colOff>
      <xdr:row>2</xdr:row>
      <xdr:rowOff>23519</xdr:rowOff>
    </xdr:from>
    <xdr:to>
      <xdr:col>9</xdr:col>
      <xdr:colOff>782792</xdr:colOff>
      <xdr:row>13</xdr:row>
      <xdr:rowOff>105833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1F9BBEA-A9BC-C444-A7F8-A24D2A2BF5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4537" y="399815"/>
          <a:ext cx="3863718" cy="21519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769697</xdr:colOff>
      <xdr:row>1</xdr:row>
      <xdr:rowOff>15393</xdr:rowOff>
    </xdr:from>
    <xdr:to>
      <xdr:col>12</xdr:col>
      <xdr:colOff>651002</xdr:colOff>
      <xdr:row>9</xdr:row>
      <xdr:rowOff>7696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500CC5F-9F38-5649-BCD6-DEAB3D438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71758" y="207817"/>
          <a:ext cx="3175608" cy="15470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topLeftCell="A2" zoomScale="108" workbookViewId="0">
      <selection activeCell="L18" sqref="L18"/>
    </sheetView>
  </sheetViews>
  <sheetFormatPr baseColWidth="10" defaultRowHeight="15"/>
  <cols>
    <col min="1" max="1" width="5.1640625" bestFit="1" customWidth="1"/>
    <col min="2" max="2" width="6.6640625" bestFit="1" customWidth="1"/>
    <col min="3" max="7" width="4.6640625" bestFit="1" customWidth="1"/>
    <col min="8" max="8" width="4.6640625" customWidth="1"/>
    <col min="9" max="9" width="5.6640625" bestFit="1" customWidth="1"/>
  </cols>
  <sheetData/>
  <pageMargins left="0.7" right="0.7" top="0.75" bottom="0.75" header="0.3" footer="0.3"/>
  <pageSetup scale="9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1127A-EC00-2843-A69E-CBDE29FC3D66}">
  <dimension ref="A2:G5"/>
  <sheetViews>
    <sheetView zoomScale="165" workbookViewId="0">
      <selection activeCell="G5" sqref="A2:G5"/>
    </sheetView>
  </sheetViews>
  <sheetFormatPr baseColWidth="10" defaultRowHeight="15"/>
  <cols>
    <col min="1" max="1" width="5.1640625" bestFit="1" customWidth="1"/>
    <col min="2" max="2" width="5.83203125" bestFit="1" customWidth="1"/>
    <col min="3" max="3" width="6.83203125" bestFit="1" customWidth="1"/>
    <col min="4" max="5" width="4.6640625" bestFit="1" customWidth="1"/>
    <col min="6" max="6" width="4.6640625" customWidth="1"/>
    <col min="7" max="7" width="6.6640625" bestFit="1" customWidth="1"/>
  </cols>
  <sheetData>
    <row r="2" spans="1:7">
      <c r="A2" s="6" t="s">
        <v>3</v>
      </c>
      <c r="B2" s="6" t="s">
        <v>0</v>
      </c>
      <c r="C2" s="6" t="s">
        <v>1</v>
      </c>
      <c r="D2" s="6" t="s">
        <v>18</v>
      </c>
      <c r="E2" s="6" t="s">
        <v>19</v>
      </c>
      <c r="F2" s="6" t="s">
        <v>2</v>
      </c>
      <c r="G2" s="6" t="s">
        <v>5</v>
      </c>
    </row>
    <row r="3" spans="1:7">
      <c r="A3" s="6" t="s">
        <v>20</v>
      </c>
      <c r="B3" s="6">
        <v>1</v>
      </c>
      <c r="C3" s="6">
        <v>-2</v>
      </c>
      <c r="D3" s="6">
        <v>2</v>
      </c>
      <c r="E3" s="6">
        <v>1</v>
      </c>
      <c r="F3" s="6">
        <v>0</v>
      </c>
      <c r="G3" s="6">
        <v>10</v>
      </c>
    </row>
    <row r="4" spans="1:7" ht="16" thickBot="1">
      <c r="A4" s="3" t="s">
        <v>14</v>
      </c>
      <c r="B4" s="6">
        <v>-1</v>
      </c>
      <c r="C4" s="6">
        <v>3</v>
      </c>
      <c r="D4" s="6">
        <v>1</v>
      </c>
      <c r="E4" s="6">
        <v>0</v>
      </c>
      <c r="F4" s="7">
        <v>1</v>
      </c>
      <c r="G4" s="7">
        <v>6</v>
      </c>
    </row>
    <row r="5" spans="1:7" ht="16" thickBot="1">
      <c r="A5" s="11">
        <v>-1</v>
      </c>
      <c r="B5" s="12">
        <v>2</v>
      </c>
      <c r="C5" s="12">
        <v>3</v>
      </c>
      <c r="D5" s="12">
        <v>7</v>
      </c>
      <c r="E5" s="12">
        <v>0</v>
      </c>
      <c r="F5" s="28">
        <v>0</v>
      </c>
      <c r="G5" s="13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27362-6CDC-024F-B63A-BC20E67EFC37}">
  <dimension ref="A1:G9"/>
  <sheetViews>
    <sheetView zoomScale="150" workbookViewId="0">
      <selection activeCell="B2" sqref="B2:G5"/>
    </sheetView>
  </sheetViews>
  <sheetFormatPr baseColWidth="10" defaultRowHeight="15"/>
  <cols>
    <col min="1" max="1" width="7.5" bestFit="1" customWidth="1"/>
    <col min="2" max="2" width="4.83203125" bestFit="1" customWidth="1"/>
    <col min="3" max="3" width="6.83203125" bestFit="1" customWidth="1"/>
    <col min="4" max="5" width="4.6640625" bestFit="1" customWidth="1"/>
    <col min="6" max="6" width="6.6640625" bestFit="1" customWidth="1"/>
    <col min="7" max="7" width="5.6640625" bestFit="1" customWidth="1"/>
  </cols>
  <sheetData>
    <row r="1" spans="1:7">
      <c r="A1" s="30" t="s">
        <v>6</v>
      </c>
      <c r="B1" s="31"/>
      <c r="C1" s="31"/>
      <c r="D1" s="31"/>
      <c r="E1" s="31"/>
      <c r="F1" s="31"/>
      <c r="G1" s="31"/>
    </row>
    <row r="2" spans="1:7">
      <c r="A2" s="6" t="s">
        <v>3</v>
      </c>
      <c r="B2" s="6" t="s">
        <v>0</v>
      </c>
      <c r="C2" s="6" t="s">
        <v>1</v>
      </c>
      <c r="D2" s="6" t="s">
        <v>18</v>
      </c>
      <c r="E2" s="6" t="s">
        <v>19</v>
      </c>
      <c r="F2" s="6" t="s">
        <v>2</v>
      </c>
      <c r="G2" s="6" t="s">
        <v>5</v>
      </c>
    </row>
    <row r="3" spans="1:7">
      <c r="A3" s="6" t="s">
        <v>20</v>
      </c>
      <c r="B3" s="6">
        <v>1</v>
      </c>
      <c r="C3" s="6">
        <v>-2</v>
      </c>
      <c r="D3" s="6">
        <v>2</v>
      </c>
      <c r="E3" s="6">
        <v>1</v>
      </c>
      <c r="F3" s="6">
        <v>0</v>
      </c>
      <c r="G3" s="6">
        <v>10</v>
      </c>
    </row>
    <row r="4" spans="1:7" ht="16" thickBot="1">
      <c r="A4" s="3" t="s">
        <v>14</v>
      </c>
      <c r="B4" s="6">
        <v>-1</v>
      </c>
      <c r="C4" s="6">
        <v>3</v>
      </c>
      <c r="D4" s="6">
        <v>1</v>
      </c>
      <c r="E4" s="6">
        <v>0</v>
      </c>
      <c r="F4" s="7">
        <v>1</v>
      </c>
      <c r="G4" s="7">
        <v>6</v>
      </c>
    </row>
    <row r="5" spans="1:7" ht="16" thickBot="1">
      <c r="A5" s="11">
        <v>-1</v>
      </c>
      <c r="B5" s="12">
        <v>2</v>
      </c>
      <c r="C5" s="12">
        <v>3</v>
      </c>
      <c r="D5" s="12">
        <v>7</v>
      </c>
      <c r="E5" s="12">
        <v>0</v>
      </c>
      <c r="F5" s="28">
        <v>0</v>
      </c>
      <c r="G5" s="13">
        <v>0</v>
      </c>
    </row>
    <row r="7" spans="1:7">
      <c r="A7" s="23" t="s">
        <v>11</v>
      </c>
      <c r="B7" s="29" t="s">
        <v>0</v>
      </c>
      <c r="C7" s="29" t="s">
        <v>1</v>
      </c>
      <c r="D7" s="29" t="s">
        <v>18</v>
      </c>
      <c r="E7" s="29" t="s">
        <v>19</v>
      </c>
      <c r="F7" s="29" t="s">
        <v>2</v>
      </c>
    </row>
    <row r="8" spans="1:7">
      <c r="A8" s="23" t="s">
        <v>8</v>
      </c>
      <c r="B8" s="23" t="s">
        <v>9</v>
      </c>
      <c r="C8" s="23" t="s">
        <v>9</v>
      </c>
      <c r="D8" s="23" t="s">
        <v>9</v>
      </c>
      <c r="E8" s="15" t="s">
        <v>10</v>
      </c>
      <c r="F8" s="15" t="s">
        <v>10</v>
      </c>
    </row>
    <row r="9" spans="1:7">
      <c r="A9" s="23" t="s">
        <v>7</v>
      </c>
      <c r="B9" s="23">
        <v>0</v>
      </c>
      <c r="C9" s="23">
        <v>0</v>
      </c>
      <c r="D9" s="23">
        <v>0</v>
      </c>
      <c r="E9" s="23">
        <v>10</v>
      </c>
      <c r="F9" s="15">
        <v>6</v>
      </c>
    </row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9CBB-A275-2946-8E9F-E9586F2F3B6F}">
  <dimension ref="A1:P13"/>
  <sheetViews>
    <sheetView zoomScale="160" zoomScaleNormal="160" workbookViewId="0">
      <selection activeCell="B5" sqref="B5:G8"/>
    </sheetView>
  </sheetViews>
  <sheetFormatPr baseColWidth="10" defaultRowHeight="15"/>
  <cols>
    <col min="1" max="1" width="7.33203125" bestFit="1" customWidth="1"/>
    <col min="2" max="3" width="6.1640625" bestFit="1" customWidth="1"/>
    <col min="4" max="4" width="7.1640625" bestFit="1" customWidth="1"/>
    <col min="5" max="5" width="4.6640625" bestFit="1" customWidth="1"/>
    <col min="6" max="6" width="4.6640625" customWidth="1"/>
    <col min="7" max="7" width="9.1640625" bestFit="1" customWidth="1"/>
    <col min="8" max="8" width="6.1640625" customWidth="1"/>
    <col min="9" max="9" width="5.1640625" bestFit="1" customWidth="1"/>
    <col min="10" max="10" width="4.83203125" bestFit="1" customWidth="1"/>
    <col min="11" max="11" width="6.83203125" bestFit="1" customWidth="1"/>
    <col min="12" max="13" width="4.6640625" bestFit="1" customWidth="1"/>
    <col min="14" max="14" width="4.6640625" customWidth="1"/>
    <col min="15" max="15" width="6.6640625" bestFit="1" customWidth="1"/>
    <col min="16" max="16" width="7.6640625" bestFit="1" customWidth="1"/>
  </cols>
  <sheetData>
    <row r="1" spans="1:16">
      <c r="A1" t="s">
        <v>13</v>
      </c>
      <c r="B1" t="s">
        <v>18</v>
      </c>
    </row>
    <row r="2" spans="1:16">
      <c r="A2" t="s">
        <v>12</v>
      </c>
      <c r="B2" t="s">
        <v>20</v>
      </c>
    </row>
    <row r="4" spans="1:16">
      <c r="A4" s="26" t="s">
        <v>15</v>
      </c>
      <c r="B4" s="26"/>
      <c r="C4" s="26"/>
      <c r="D4" s="26"/>
      <c r="E4" s="26"/>
      <c r="F4" s="26"/>
      <c r="G4" s="26"/>
      <c r="H4" s="16"/>
      <c r="I4" s="25" t="s">
        <v>4</v>
      </c>
      <c r="J4" s="25"/>
      <c r="K4" s="25"/>
      <c r="L4" s="25"/>
      <c r="M4" s="25"/>
      <c r="N4" s="25"/>
      <c r="O4" s="25"/>
    </row>
    <row r="5" spans="1:16">
      <c r="A5" s="4" t="s">
        <v>3</v>
      </c>
      <c r="B5" s="6" t="s">
        <v>0</v>
      </c>
      <c r="C5" s="6" t="s">
        <v>1</v>
      </c>
      <c r="D5" s="6" t="s">
        <v>18</v>
      </c>
      <c r="E5" s="6" t="s">
        <v>19</v>
      </c>
      <c r="F5" s="6" t="s">
        <v>2</v>
      </c>
      <c r="G5" s="6" t="s">
        <v>5</v>
      </c>
      <c r="H5" s="17"/>
      <c r="I5" s="6" t="s">
        <v>3</v>
      </c>
      <c r="J5" s="6" t="s">
        <v>0</v>
      </c>
      <c r="K5" s="6" t="s">
        <v>1</v>
      </c>
      <c r="L5" s="6" t="s">
        <v>18</v>
      </c>
      <c r="M5" s="6" t="s">
        <v>19</v>
      </c>
      <c r="N5" s="6" t="s">
        <v>2</v>
      </c>
      <c r="O5" s="6" t="s">
        <v>5</v>
      </c>
      <c r="P5" s="33" t="s">
        <v>16</v>
      </c>
    </row>
    <row r="6" spans="1:16">
      <c r="A6" s="6" t="s">
        <v>20</v>
      </c>
      <c r="B6" s="6">
        <f t="shared" ref="B6" si="0">J6/$L$6</f>
        <v>0.5</v>
      </c>
      <c r="C6" s="6">
        <f t="shared" ref="C6" si="1">K6/$L$6</f>
        <v>-1</v>
      </c>
      <c r="D6" s="6">
        <f>L6/$L$6</f>
        <v>1</v>
      </c>
      <c r="E6" s="6">
        <f t="shared" ref="E6:G6" si="2">M6/$L$6</f>
        <v>0.5</v>
      </c>
      <c r="F6" s="6">
        <f t="shared" si="2"/>
        <v>0</v>
      </c>
      <c r="G6" s="6">
        <f t="shared" si="2"/>
        <v>5</v>
      </c>
      <c r="H6" s="18"/>
      <c r="I6" s="6" t="s">
        <v>20</v>
      </c>
      <c r="J6" s="6">
        <v>1</v>
      </c>
      <c r="K6" s="6">
        <v>-2</v>
      </c>
      <c r="L6" s="20">
        <v>2</v>
      </c>
      <c r="M6" s="6">
        <v>1</v>
      </c>
      <c r="N6" s="6">
        <v>0</v>
      </c>
      <c r="O6" s="6">
        <v>10</v>
      </c>
      <c r="P6" s="21">
        <f>O6/L6</f>
        <v>5</v>
      </c>
    </row>
    <row r="7" spans="1:16">
      <c r="A7" s="1" t="s">
        <v>14</v>
      </c>
      <c r="B7" s="6">
        <f t="shared" ref="B7" si="3">J7-B$6*$L7</f>
        <v>-1.5</v>
      </c>
      <c r="C7" s="6">
        <f t="shared" ref="C7" si="4">K7-C$6*$L7</f>
        <v>4</v>
      </c>
      <c r="D7" s="6">
        <f>L7-D$6*$L7</f>
        <v>0</v>
      </c>
      <c r="E7" s="6">
        <f t="shared" ref="E7:G7" si="5">M7-E$6*$L7</f>
        <v>-0.5</v>
      </c>
      <c r="F7" s="6">
        <f t="shared" si="5"/>
        <v>1</v>
      </c>
      <c r="G7" s="6">
        <f t="shared" si="5"/>
        <v>1</v>
      </c>
      <c r="H7" s="19"/>
      <c r="I7" s="1" t="s">
        <v>14</v>
      </c>
      <c r="J7" s="6">
        <v>-1</v>
      </c>
      <c r="K7" s="6">
        <v>3</v>
      </c>
      <c r="L7" s="8">
        <v>1</v>
      </c>
      <c r="M7" s="6">
        <v>0</v>
      </c>
      <c r="N7" s="6">
        <v>1</v>
      </c>
      <c r="O7" s="6">
        <v>6</v>
      </c>
      <c r="P7" s="2">
        <f>O7/L7</f>
        <v>6</v>
      </c>
    </row>
    <row r="8" spans="1:16">
      <c r="A8" s="6">
        <v>-1</v>
      </c>
      <c r="B8" s="6">
        <f t="shared" ref="B8" si="6">J8-B$6*$L8</f>
        <v>-1.5</v>
      </c>
      <c r="C8" s="6">
        <f t="shared" ref="C8" si="7">K8-C$6*$L8</f>
        <v>10</v>
      </c>
      <c r="D8" s="6">
        <f>L8-D$6*$L8</f>
        <v>0</v>
      </c>
      <c r="E8" s="6">
        <f t="shared" ref="E8" si="8">M8-E$6*$L8</f>
        <v>-3.5</v>
      </c>
      <c r="F8" s="6">
        <f t="shared" ref="F8" si="9">N8-F$6*$L8</f>
        <v>0</v>
      </c>
      <c r="G8" s="6">
        <f t="shared" ref="G8" si="10">O8-G$6*$L8</f>
        <v>-35</v>
      </c>
      <c r="H8" s="19"/>
      <c r="I8" s="6">
        <v>-1</v>
      </c>
      <c r="J8" s="1">
        <v>2</v>
      </c>
      <c r="K8" s="1">
        <v>3</v>
      </c>
      <c r="L8" s="34">
        <v>7</v>
      </c>
      <c r="M8" s="1">
        <v>0</v>
      </c>
      <c r="N8" s="1">
        <v>0</v>
      </c>
      <c r="O8" s="1">
        <v>0</v>
      </c>
    </row>
    <row r="11" spans="1:16">
      <c r="A11" s="9" t="s">
        <v>11</v>
      </c>
      <c r="B11" s="6" t="s">
        <v>0</v>
      </c>
      <c r="C11" s="6" t="s">
        <v>1</v>
      </c>
      <c r="D11" s="6" t="s">
        <v>18</v>
      </c>
      <c r="E11" s="6" t="s">
        <v>19</v>
      </c>
      <c r="F11" s="6" t="s">
        <v>2</v>
      </c>
    </row>
    <row r="12" spans="1:16">
      <c r="A12" s="9" t="s">
        <v>8</v>
      </c>
      <c r="B12" s="23" t="s">
        <v>9</v>
      </c>
      <c r="C12" s="9" t="s">
        <v>9</v>
      </c>
      <c r="D12" s="23" t="s">
        <v>10</v>
      </c>
      <c r="E12" s="23" t="s">
        <v>9</v>
      </c>
      <c r="F12" s="23" t="s">
        <v>10</v>
      </c>
    </row>
    <row r="13" spans="1:16">
      <c r="A13" s="9" t="s">
        <v>7</v>
      </c>
      <c r="B13" s="9">
        <v>0</v>
      </c>
      <c r="C13" s="9">
        <v>0</v>
      </c>
      <c r="D13" s="23">
        <v>5</v>
      </c>
      <c r="E13" s="32">
        <v>0</v>
      </c>
      <c r="F13" s="23">
        <v>1</v>
      </c>
    </row>
  </sheetData>
  <mergeCells count="2">
    <mergeCell ref="I4:O4"/>
    <mergeCell ref="A4:G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2AF95-2423-6646-BD76-54D25C50F8CF}">
  <dimension ref="A1:P13"/>
  <sheetViews>
    <sheetView zoomScale="160" zoomScaleNormal="160" workbookViewId="0">
      <selection activeCell="B5" sqref="B5:G8"/>
    </sheetView>
  </sheetViews>
  <sheetFormatPr baseColWidth="10" defaultRowHeight="15"/>
  <cols>
    <col min="1" max="1" width="7.33203125" bestFit="1" customWidth="1"/>
    <col min="2" max="3" width="6.33203125" bestFit="1" customWidth="1"/>
    <col min="4" max="4" width="7.33203125" bestFit="1" customWidth="1"/>
    <col min="5" max="6" width="6.1640625" bestFit="1" customWidth="1"/>
    <col min="7" max="7" width="9.33203125" bestFit="1" customWidth="1"/>
    <col min="8" max="8" width="6.1640625" customWidth="1"/>
    <col min="9" max="9" width="5.1640625" bestFit="1" customWidth="1"/>
    <col min="10" max="10" width="6.1640625" bestFit="1" customWidth="1"/>
    <col min="11" max="11" width="7" bestFit="1" customWidth="1"/>
    <col min="12" max="12" width="5.6640625" bestFit="1" customWidth="1"/>
    <col min="13" max="13" width="6.1640625" bestFit="1" customWidth="1"/>
    <col min="14" max="14" width="5.6640625" bestFit="1" customWidth="1"/>
    <col min="15" max="15" width="7.1640625" bestFit="1" customWidth="1"/>
    <col min="16" max="16" width="7.6640625" bestFit="1" customWidth="1"/>
  </cols>
  <sheetData>
    <row r="1" spans="1:16">
      <c r="A1" t="s">
        <v>13</v>
      </c>
      <c r="B1" t="s">
        <v>1</v>
      </c>
    </row>
    <row r="2" spans="1:16">
      <c r="A2" t="s">
        <v>12</v>
      </c>
      <c r="B2" t="s">
        <v>14</v>
      </c>
    </row>
    <row r="4" spans="1:16">
      <c r="A4" s="26" t="s">
        <v>17</v>
      </c>
      <c r="B4" s="26"/>
      <c r="C4" s="26"/>
      <c r="D4" s="26"/>
      <c r="E4" s="26"/>
      <c r="F4" s="26"/>
      <c r="G4" s="26"/>
      <c r="H4" s="16"/>
      <c r="I4" s="35" t="s">
        <v>15</v>
      </c>
      <c r="J4" s="36"/>
      <c r="K4" s="36"/>
      <c r="L4" s="36"/>
      <c r="M4" s="36"/>
      <c r="N4" s="36"/>
      <c r="O4" s="37"/>
    </row>
    <row r="5" spans="1:16">
      <c r="A5" s="4" t="s">
        <v>3</v>
      </c>
      <c r="B5" s="6" t="s">
        <v>0</v>
      </c>
      <c r="C5" s="6" t="s">
        <v>1</v>
      </c>
      <c r="D5" s="6" t="s">
        <v>18</v>
      </c>
      <c r="E5" s="6" t="s">
        <v>19</v>
      </c>
      <c r="F5" s="6" t="s">
        <v>2</v>
      </c>
      <c r="G5" s="6" t="s">
        <v>5</v>
      </c>
      <c r="H5" s="17"/>
      <c r="I5" s="4" t="s">
        <v>3</v>
      </c>
      <c r="J5" s="6" t="s">
        <v>0</v>
      </c>
      <c r="K5" s="6" t="s">
        <v>1</v>
      </c>
      <c r="L5" s="6" t="s">
        <v>18</v>
      </c>
      <c r="M5" s="6" t="s">
        <v>19</v>
      </c>
      <c r="N5" s="6" t="s">
        <v>2</v>
      </c>
      <c r="O5" s="6" t="s">
        <v>5</v>
      </c>
      <c r="P5" s="33" t="s">
        <v>16</v>
      </c>
    </row>
    <row r="6" spans="1:16">
      <c r="A6" s="6" t="s">
        <v>20</v>
      </c>
      <c r="B6" s="41">
        <f t="shared" ref="B6:G6" si="0">J6-B$7*$K6</f>
        <v>0.125</v>
      </c>
      <c r="C6" s="41">
        <f>K6-C$7*$K6</f>
        <v>0</v>
      </c>
      <c r="D6" s="41">
        <f t="shared" si="0"/>
        <v>1</v>
      </c>
      <c r="E6" s="41">
        <f t="shared" si="0"/>
        <v>0.375</v>
      </c>
      <c r="F6" s="41">
        <f t="shared" si="0"/>
        <v>0.25</v>
      </c>
      <c r="G6" s="41">
        <f t="shared" si="0"/>
        <v>5.25</v>
      </c>
      <c r="H6" s="18"/>
      <c r="I6" s="6" t="s">
        <v>20</v>
      </c>
      <c r="J6" s="41">
        <v>0.5</v>
      </c>
      <c r="K6" s="41">
        <v>-1</v>
      </c>
      <c r="L6" s="41">
        <v>1</v>
      </c>
      <c r="M6" s="41">
        <v>0.5</v>
      </c>
      <c r="N6" s="41">
        <v>0</v>
      </c>
      <c r="O6" s="41">
        <v>5</v>
      </c>
      <c r="P6" s="38">
        <f>O6/K6</f>
        <v>-5</v>
      </c>
    </row>
    <row r="7" spans="1:16">
      <c r="A7" s="1" t="s">
        <v>14</v>
      </c>
      <c r="B7" s="41">
        <f t="shared" ref="B7:G7" si="1">J7/$K$7</f>
        <v>-0.375</v>
      </c>
      <c r="C7" s="41">
        <f>K7/$K$7</f>
        <v>1</v>
      </c>
      <c r="D7" s="41">
        <f t="shared" si="1"/>
        <v>0</v>
      </c>
      <c r="E7" s="41">
        <f t="shared" si="1"/>
        <v>-0.125</v>
      </c>
      <c r="F7" s="41">
        <f t="shared" si="1"/>
        <v>0.25</v>
      </c>
      <c r="G7" s="41">
        <f t="shared" si="1"/>
        <v>0.25</v>
      </c>
      <c r="H7" s="19"/>
      <c r="I7" s="1" t="s">
        <v>14</v>
      </c>
      <c r="J7" s="41">
        <v>-1.5</v>
      </c>
      <c r="K7" s="42">
        <v>4</v>
      </c>
      <c r="L7" s="41">
        <v>0</v>
      </c>
      <c r="M7" s="41">
        <v>-0.5</v>
      </c>
      <c r="N7" s="41">
        <v>1</v>
      </c>
      <c r="O7" s="41">
        <v>1</v>
      </c>
      <c r="P7" s="21">
        <f>O7/K7</f>
        <v>0.25</v>
      </c>
    </row>
    <row r="8" spans="1:16">
      <c r="A8" s="6">
        <v>-1</v>
      </c>
      <c r="B8" s="41">
        <f t="shared" ref="B8" si="2">J8-B$7*$K8</f>
        <v>2.25</v>
      </c>
      <c r="C8" s="41">
        <f>K8-C$7*$K8</f>
        <v>0</v>
      </c>
      <c r="D8" s="41">
        <f t="shared" ref="D8" si="3">L8-D$7*$K8</f>
        <v>0</v>
      </c>
      <c r="E8" s="41">
        <f t="shared" ref="E8" si="4">M8-E$7*$K8</f>
        <v>-2.25</v>
      </c>
      <c r="F8" s="41">
        <f t="shared" ref="F8" si="5">N8-F$7*$K8</f>
        <v>-2.5</v>
      </c>
      <c r="G8" s="41">
        <f t="shared" ref="G8" si="6">O8-G$7*$K8</f>
        <v>-37.5</v>
      </c>
      <c r="H8" s="19"/>
      <c r="I8" s="6">
        <v>-1</v>
      </c>
      <c r="J8" s="41">
        <v>-1.5</v>
      </c>
      <c r="K8" s="39">
        <v>10</v>
      </c>
      <c r="L8" s="41">
        <v>0</v>
      </c>
      <c r="M8" s="41">
        <v>-3.5</v>
      </c>
      <c r="N8" s="41">
        <v>0</v>
      </c>
      <c r="O8" s="41">
        <v>-35</v>
      </c>
    </row>
    <row r="11" spans="1:16">
      <c r="A11" s="23" t="s">
        <v>11</v>
      </c>
      <c r="B11" s="6" t="s">
        <v>0</v>
      </c>
      <c r="C11" s="6" t="s">
        <v>1</v>
      </c>
      <c r="D11" s="6" t="s">
        <v>18</v>
      </c>
      <c r="E11" s="6" t="s">
        <v>19</v>
      </c>
      <c r="F11" s="6" t="s">
        <v>2</v>
      </c>
    </row>
    <row r="12" spans="1:16">
      <c r="A12" s="23" t="s">
        <v>8</v>
      </c>
      <c r="B12" s="23" t="s">
        <v>9</v>
      </c>
      <c r="C12" s="23" t="s">
        <v>10</v>
      </c>
      <c r="D12" s="23" t="s">
        <v>10</v>
      </c>
      <c r="E12" s="23" t="s">
        <v>9</v>
      </c>
      <c r="F12" s="23" t="s">
        <v>9</v>
      </c>
    </row>
    <row r="13" spans="1:16">
      <c r="A13" s="23" t="s">
        <v>7</v>
      </c>
      <c r="B13" s="23">
        <v>0</v>
      </c>
      <c r="C13" s="23">
        <v>0.25</v>
      </c>
      <c r="D13" s="23">
        <v>5.25</v>
      </c>
      <c r="E13" s="32">
        <v>0</v>
      </c>
      <c r="F13" s="23">
        <v>1</v>
      </c>
    </row>
  </sheetData>
  <mergeCells count="2">
    <mergeCell ref="A4:G4"/>
    <mergeCell ref="I4:O4"/>
  </mergeCells>
  <pageMargins left="0.7" right="0.7" top="0.75" bottom="0.75" header="0.3" footer="0.3"/>
  <ignoredErrors>
    <ignoredError sqref="A7:G7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C7C01-D217-9F45-A492-10EE5736AD39}">
  <dimension ref="A1:P13"/>
  <sheetViews>
    <sheetView zoomScale="160" zoomScaleNormal="160" workbookViewId="0">
      <selection activeCell="B5" sqref="B5:G8"/>
    </sheetView>
  </sheetViews>
  <sheetFormatPr baseColWidth="10" defaultRowHeight="15"/>
  <cols>
    <col min="1" max="1" width="7.33203125" bestFit="1" customWidth="1"/>
    <col min="2" max="3" width="6.1640625" bestFit="1" customWidth="1"/>
    <col min="4" max="4" width="7.1640625" bestFit="1" customWidth="1"/>
    <col min="5" max="5" width="4.6640625" bestFit="1" customWidth="1"/>
    <col min="6" max="6" width="4.6640625" customWidth="1"/>
    <col min="7" max="7" width="9.1640625" bestFit="1" customWidth="1"/>
    <col min="8" max="8" width="6.1640625" customWidth="1"/>
    <col min="9" max="9" width="5.1640625" bestFit="1" customWidth="1"/>
    <col min="10" max="10" width="6.1640625" bestFit="1" customWidth="1"/>
    <col min="11" max="11" width="7" bestFit="1" customWidth="1"/>
    <col min="12" max="12" width="5.6640625" bestFit="1" customWidth="1"/>
    <col min="13" max="14" width="6.1640625" bestFit="1" customWidth="1"/>
    <col min="15" max="15" width="7.1640625" bestFit="1" customWidth="1"/>
    <col min="16" max="16" width="7.6640625" bestFit="1" customWidth="1"/>
  </cols>
  <sheetData>
    <row r="1" spans="1:16">
      <c r="A1" t="s">
        <v>13</v>
      </c>
      <c r="B1" t="s">
        <v>0</v>
      </c>
    </row>
    <row r="2" spans="1:16">
      <c r="A2" t="s">
        <v>12</v>
      </c>
      <c r="B2" t="s">
        <v>20</v>
      </c>
    </row>
    <row r="4" spans="1:16">
      <c r="A4" s="26" t="s">
        <v>21</v>
      </c>
      <c r="B4" s="26"/>
      <c r="C4" s="26"/>
      <c r="D4" s="26"/>
      <c r="E4" s="26"/>
      <c r="F4" s="26"/>
      <c r="G4" s="26"/>
      <c r="H4" s="16"/>
      <c r="I4" s="35" t="s">
        <v>17</v>
      </c>
      <c r="J4" s="36"/>
      <c r="K4" s="36"/>
      <c r="L4" s="36"/>
      <c r="M4" s="36"/>
      <c r="N4" s="36"/>
      <c r="O4" s="37"/>
    </row>
    <row r="5" spans="1:16">
      <c r="A5" s="4" t="s">
        <v>3</v>
      </c>
      <c r="B5" s="6" t="s">
        <v>0</v>
      </c>
      <c r="C5" s="6" t="s">
        <v>1</v>
      </c>
      <c r="D5" s="6" t="s">
        <v>18</v>
      </c>
      <c r="E5" s="6" t="s">
        <v>19</v>
      </c>
      <c r="F5" s="6" t="s">
        <v>2</v>
      </c>
      <c r="G5" s="6" t="s">
        <v>5</v>
      </c>
      <c r="H5" s="17"/>
      <c r="I5" s="5" t="s">
        <v>3</v>
      </c>
      <c r="J5" s="8" t="s">
        <v>0</v>
      </c>
      <c r="K5" s="8" t="s">
        <v>1</v>
      </c>
      <c r="L5" s="8" t="s">
        <v>18</v>
      </c>
      <c r="M5" s="8" t="s">
        <v>19</v>
      </c>
      <c r="N5" s="8" t="s">
        <v>2</v>
      </c>
      <c r="O5" s="8" t="s">
        <v>5</v>
      </c>
      <c r="P5" s="33" t="s">
        <v>16</v>
      </c>
    </row>
    <row r="6" spans="1:16">
      <c r="A6" s="6" t="s">
        <v>20</v>
      </c>
      <c r="B6" s="6">
        <f>J6/$J6</f>
        <v>1</v>
      </c>
      <c r="C6" s="6">
        <f t="shared" ref="C6:G6" si="0">K6/$J6</f>
        <v>0</v>
      </c>
      <c r="D6" s="6">
        <f t="shared" si="0"/>
        <v>8</v>
      </c>
      <c r="E6" s="6">
        <f t="shared" si="0"/>
        <v>3</v>
      </c>
      <c r="F6" s="6">
        <f t="shared" si="0"/>
        <v>2</v>
      </c>
      <c r="G6" s="6">
        <f t="shared" si="0"/>
        <v>42</v>
      </c>
      <c r="H6" s="18"/>
      <c r="I6" s="8" t="s">
        <v>20</v>
      </c>
      <c r="J6" s="39">
        <v>0.125</v>
      </c>
      <c r="K6" s="40">
        <v>0</v>
      </c>
      <c r="L6" s="40">
        <v>1</v>
      </c>
      <c r="M6" s="40">
        <v>0.375</v>
      </c>
      <c r="N6" s="40">
        <v>0.25</v>
      </c>
      <c r="O6" s="40">
        <v>5.25</v>
      </c>
      <c r="P6" s="21">
        <f>O6/J6</f>
        <v>42</v>
      </c>
    </row>
    <row r="7" spans="1:16">
      <c r="A7" s="1" t="s">
        <v>14</v>
      </c>
      <c r="B7" s="6">
        <f>J7-B$6*$J7</f>
        <v>0</v>
      </c>
      <c r="C7" s="6">
        <f t="shared" ref="C7:G7" si="1">K7-C$6*$J7</f>
        <v>1</v>
      </c>
      <c r="D7" s="6">
        <f t="shared" si="1"/>
        <v>3</v>
      </c>
      <c r="E7" s="6">
        <f t="shared" si="1"/>
        <v>1</v>
      </c>
      <c r="F7" s="6">
        <f t="shared" si="1"/>
        <v>1</v>
      </c>
      <c r="G7" s="6">
        <f t="shared" si="1"/>
        <v>16</v>
      </c>
      <c r="H7" s="19"/>
      <c r="I7" s="14" t="s">
        <v>14</v>
      </c>
      <c r="J7" s="40">
        <v>-0.375</v>
      </c>
      <c r="K7" s="40">
        <v>1</v>
      </c>
      <c r="L7" s="40">
        <v>0</v>
      </c>
      <c r="M7" s="40">
        <v>-0.125</v>
      </c>
      <c r="N7" s="40">
        <v>0.25</v>
      </c>
      <c r="O7" s="40">
        <v>0.25</v>
      </c>
      <c r="P7" s="38">
        <f>O7/J7</f>
        <v>-0.66666666666666663</v>
      </c>
    </row>
    <row r="8" spans="1:16">
      <c r="A8" s="6">
        <v>-1</v>
      </c>
      <c r="B8" s="6">
        <f>J8-B$6*$J8</f>
        <v>0</v>
      </c>
      <c r="C8" s="6">
        <f t="shared" ref="C8" si="2">K8-C$6*$J8</f>
        <v>0</v>
      </c>
      <c r="D8" s="6">
        <f t="shared" ref="D8" si="3">L8-D$6*$J8</f>
        <v>-18</v>
      </c>
      <c r="E8" s="6">
        <f t="shared" ref="E8" si="4">M8-E$6*$J8</f>
        <v>-9</v>
      </c>
      <c r="F8" s="6">
        <f t="shared" ref="F8" si="5">N8-F$6*$J8</f>
        <v>-7</v>
      </c>
      <c r="G8" s="6">
        <f t="shared" ref="G8" si="6">O8-G$6*$J8</f>
        <v>-132</v>
      </c>
      <c r="H8" s="19"/>
      <c r="I8" s="8">
        <v>-1</v>
      </c>
      <c r="J8" s="39">
        <v>2.25</v>
      </c>
      <c r="K8" s="40">
        <v>0</v>
      </c>
      <c r="L8" s="40">
        <v>0</v>
      </c>
      <c r="M8" s="40">
        <v>-2.25</v>
      </c>
      <c r="N8" s="40">
        <v>-2.5</v>
      </c>
      <c r="O8" s="40">
        <v>-37.5</v>
      </c>
    </row>
    <row r="11" spans="1:16">
      <c r="A11" s="23" t="s">
        <v>11</v>
      </c>
      <c r="B11" s="6" t="s">
        <v>0</v>
      </c>
      <c r="C11" s="6" t="s">
        <v>1</v>
      </c>
      <c r="D11" s="6" t="s">
        <v>18</v>
      </c>
      <c r="E11" s="6" t="s">
        <v>19</v>
      </c>
      <c r="F11" s="6" t="s">
        <v>2</v>
      </c>
    </row>
    <row r="12" spans="1:16">
      <c r="A12" s="23" t="s">
        <v>8</v>
      </c>
      <c r="B12" s="23" t="s">
        <v>10</v>
      </c>
      <c r="C12" s="23" t="s">
        <v>10</v>
      </c>
      <c r="D12" s="23" t="s">
        <v>9</v>
      </c>
      <c r="E12" s="23" t="s">
        <v>9</v>
      </c>
      <c r="F12" s="23" t="s">
        <v>9</v>
      </c>
    </row>
    <row r="13" spans="1:16">
      <c r="A13" s="23" t="s">
        <v>7</v>
      </c>
      <c r="B13" s="23">
        <v>42</v>
      </c>
      <c r="C13" s="23">
        <v>16</v>
      </c>
      <c r="D13" s="23">
        <v>0</v>
      </c>
      <c r="E13" s="32">
        <v>0</v>
      </c>
      <c r="F13" s="23">
        <v>0</v>
      </c>
    </row>
  </sheetData>
  <mergeCells count="2">
    <mergeCell ref="A4:G4"/>
    <mergeCell ref="I4:O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A7708-78F9-3247-AFAF-213FF383FF43}">
  <dimension ref="A1:E3"/>
  <sheetViews>
    <sheetView workbookViewId="0"/>
  </sheetViews>
  <sheetFormatPr baseColWidth="10" defaultRowHeight="15"/>
  <sheetData>
    <row r="1" spans="1:5">
      <c r="A1" t="s">
        <v>22</v>
      </c>
      <c r="B1" t="s">
        <v>23</v>
      </c>
      <c r="C1" t="s">
        <v>24</v>
      </c>
      <c r="D1" t="s">
        <v>25</v>
      </c>
      <c r="E1" t="s">
        <v>26</v>
      </c>
    </row>
    <row r="2" spans="1:5">
      <c r="A2">
        <f>COUNT(Iteraciones!$A$2:$G$5)</f>
        <v>19</v>
      </c>
      <c r="B2">
        <v>7</v>
      </c>
      <c r="C2">
        <v>5</v>
      </c>
      <c r="D2">
        <v>0</v>
      </c>
      <c r="E2" t="s">
        <v>27</v>
      </c>
    </row>
    <row r="3" spans="1:5">
      <c r="A3">
        <f>COUNT(Iteraciones!$A$8:$G$11)</f>
        <v>19</v>
      </c>
      <c r="B3">
        <v>7</v>
      </c>
      <c r="C3">
        <v>5</v>
      </c>
      <c r="D3">
        <v>0</v>
      </c>
      <c r="E3" t="s">
        <v>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C17E1-5248-BE4B-81BC-DE8601155296}">
  <sheetPr>
    <pageSetUpPr fitToPage="1"/>
  </sheetPr>
  <dimension ref="A1:G23"/>
  <sheetViews>
    <sheetView tabSelected="1" topLeftCell="E5" workbookViewId="0">
      <selection activeCell="N17" sqref="N17"/>
    </sheetView>
  </sheetViews>
  <sheetFormatPr baseColWidth="10" defaultRowHeight="15"/>
  <sheetData>
    <row r="1" spans="1:7">
      <c r="A1" s="27" t="s">
        <v>4</v>
      </c>
      <c r="B1" s="27"/>
      <c r="C1" s="27"/>
      <c r="D1" s="27"/>
      <c r="E1" s="27"/>
      <c r="F1" s="27"/>
      <c r="G1" s="27"/>
    </row>
    <row r="2" spans="1:7">
      <c r="A2" s="10" t="s">
        <v>3</v>
      </c>
      <c r="B2" s="29" t="s">
        <v>0</v>
      </c>
      <c r="C2" s="29" t="s">
        <v>1</v>
      </c>
      <c r="D2" s="29" t="s">
        <v>18</v>
      </c>
      <c r="E2" s="29" t="s">
        <v>19</v>
      </c>
      <c r="F2" s="29" t="s">
        <v>2</v>
      </c>
      <c r="G2" s="29" t="s">
        <v>5</v>
      </c>
    </row>
    <row r="3" spans="1:7">
      <c r="A3" s="10" t="s">
        <v>20</v>
      </c>
      <c r="B3" s="46">
        <v>1</v>
      </c>
      <c r="C3" s="46">
        <v>-2</v>
      </c>
      <c r="D3" s="46">
        <v>2</v>
      </c>
      <c r="E3" s="46">
        <v>1</v>
      </c>
      <c r="F3" s="46">
        <v>0</v>
      </c>
      <c r="G3" s="46">
        <v>10</v>
      </c>
    </row>
    <row r="4" spans="1:7">
      <c r="A4" s="10" t="s">
        <v>14</v>
      </c>
      <c r="B4" s="46">
        <v>-1</v>
      </c>
      <c r="C4" s="46">
        <v>3</v>
      </c>
      <c r="D4" s="46">
        <v>1</v>
      </c>
      <c r="E4" s="46">
        <v>0</v>
      </c>
      <c r="F4" s="46">
        <v>1</v>
      </c>
      <c r="G4" s="46">
        <v>6</v>
      </c>
    </row>
    <row r="5" spans="1:7">
      <c r="A5" s="10">
        <v>-1</v>
      </c>
      <c r="B5" s="23">
        <v>2</v>
      </c>
      <c r="C5" s="23">
        <v>3</v>
      </c>
      <c r="D5" s="23">
        <v>7</v>
      </c>
      <c r="E5" s="23">
        <v>0</v>
      </c>
      <c r="F5" s="23">
        <v>0</v>
      </c>
      <c r="G5" s="23">
        <v>0</v>
      </c>
    </row>
    <row r="6" spans="1:7">
      <c r="A6" s="24"/>
      <c r="B6" s="24"/>
      <c r="C6" s="24"/>
      <c r="D6" s="24"/>
      <c r="E6" s="24"/>
      <c r="F6" s="24"/>
      <c r="G6" s="24"/>
    </row>
    <row r="7" spans="1:7">
      <c r="A7" s="43" t="s">
        <v>15</v>
      </c>
      <c r="B7" s="44"/>
      <c r="C7" s="44"/>
      <c r="D7" s="44"/>
      <c r="E7" s="44"/>
      <c r="F7" s="44"/>
      <c r="G7" s="45"/>
    </row>
    <row r="8" spans="1:7">
      <c r="A8" s="23" t="s">
        <v>3</v>
      </c>
      <c r="B8" s="23" t="s">
        <v>0</v>
      </c>
      <c r="C8" s="23" t="s">
        <v>1</v>
      </c>
      <c r="D8" s="23" t="s">
        <v>18</v>
      </c>
      <c r="E8" s="23" t="s">
        <v>19</v>
      </c>
      <c r="F8" s="23" t="s">
        <v>2</v>
      </c>
      <c r="G8" s="23" t="s">
        <v>5</v>
      </c>
    </row>
    <row r="9" spans="1:7">
      <c r="A9" s="23" t="s">
        <v>20</v>
      </c>
      <c r="B9" s="22">
        <v>0.5</v>
      </c>
      <c r="C9" s="46">
        <v>-1</v>
      </c>
      <c r="D9" s="46">
        <v>1</v>
      </c>
      <c r="E9" s="22">
        <v>0.5</v>
      </c>
      <c r="F9" s="23">
        <v>0</v>
      </c>
      <c r="G9" s="23">
        <v>5</v>
      </c>
    </row>
    <row r="10" spans="1:7">
      <c r="A10" s="23" t="s">
        <v>14</v>
      </c>
      <c r="B10" s="22">
        <v>-1.5</v>
      </c>
      <c r="C10" s="46">
        <v>4</v>
      </c>
      <c r="D10" s="46">
        <v>0</v>
      </c>
      <c r="E10" s="22">
        <v>-0.5</v>
      </c>
      <c r="F10" s="23">
        <v>1</v>
      </c>
      <c r="G10" s="23">
        <v>1</v>
      </c>
    </row>
    <row r="11" spans="1:7">
      <c r="A11" s="23">
        <v>-1</v>
      </c>
      <c r="B11" s="22">
        <v>-1.5</v>
      </c>
      <c r="C11" s="46">
        <v>10</v>
      </c>
      <c r="D11" s="46">
        <v>0</v>
      </c>
      <c r="E11" s="22">
        <v>-3.5</v>
      </c>
      <c r="F11" s="23">
        <v>0</v>
      </c>
      <c r="G11" s="23">
        <v>-35</v>
      </c>
    </row>
    <row r="12" spans="1:7">
      <c r="A12" s="24"/>
      <c r="B12" s="24"/>
      <c r="C12" s="24"/>
      <c r="D12" s="24"/>
      <c r="E12" s="24"/>
      <c r="F12" s="24"/>
      <c r="G12" s="24"/>
    </row>
    <row r="13" spans="1:7">
      <c r="A13" s="27" t="s">
        <v>17</v>
      </c>
      <c r="B13" s="27"/>
      <c r="C13" s="27"/>
      <c r="D13" s="27"/>
      <c r="E13" s="27"/>
      <c r="F13" s="27"/>
      <c r="G13" s="27"/>
    </row>
    <row r="14" spans="1:7">
      <c r="A14" s="23" t="s">
        <v>3</v>
      </c>
      <c r="B14" s="10" t="s">
        <v>0</v>
      </c>
      <c r="C14" s="10" t="s">
        <v>1</v>
      </c>
      <c r="D14" s="10" t="s">
        <v>18</v>
      </c>
      <c r="E14" s="23" t="s">
        <v>19</v>
      </c>
      <c r="F14" s="10" t="s">
        <v>2</v>
      </c>
      <c r="G14" s="10" t="s">
        <v>5</v>
      </c>
    </row>
    <row r="15" spans="1:7">
      <c r="A15" s="23" t="s">
        <v>20</v>
      </c>
      <c r="B15" s="22">
        <v>0.125</v>
      </c>
      <c r="C15" s="10">
        <v>0</v>
      </c>
      <c r="D15" s="23">
        <v>1</v>
      </c>
      <c r="E15" s="22">
        <v>0.375</v>
      </c>
      <c r="F15" s="22">
        <v>0.25</v>
      </c>
      <c r="G15" s="22">
        <v>5.25</v>
      </c>
    </row>
    <row r="16" spans="1:7">
      <c r="A16" s="23" t="s">
        <v>14</v>
      </c>
      <c r="B16" s="22">
        <v>-0.375</v>
      </c>
      <c r="C16" s="10">
        <v>1</v>
      </c>
      <c r="D16" s="23">
        <v>0</v>
      </c>
      <c r="E16" s="22">
        <v>-0.125</v>
      </c>
      <c r="F16" s="22">
        <v>0.25</v>
      </c>
      <c r="G16" s="22">
        <v>0.25</v>
      </c>
    </row>
    <row r="17" spans="1:7">
      <c r="A17" s="23">
        <v>-1</v>
      </c>
      <c r="B17" s="22">
        <v>2.25</v>
      </c>
      <c r="C17" s="10">
        <v>0</v>
      </c>
      <c r="D17" s="23">
        <v>0</v>
      </c>
      <c r="E17" s="22">
        <v>-2.25</v>
      </c>
      <c r="F17" s="22">
        <v>-2.5</v>
      </c>
      <c r="G17" s="22">
        <v>-37.5</v>
      </c>
    </row>
    <row r="19" spans="1:7">
      <c r="A19" s="27" t="s">
        <v>21</v>
      </c>
      <c r="B19" s="27"/>
      <c r="C19" s="27"/>
      <c r="D19" s="27"/>
      <c r="E19" s="27"/>
      <c r="F19" s="27"/>
      <c r="G19" s="27"/>
    </row>
    <row r="20" spans="1:7">
      <c r="A20" s="23" t="s">
        <v>3</v>
      </c>
      <c r="B20" s="23" t="s">
        <v>0</v>
      </c>
      <c r="C20" s="23" t="s">
        <v>1</v>
      </c>
      <c r="D20" s="23" t="s">
        <v>18</v>
      </c>
      <c r="E20" s="23" t="s">
        <v>19</v>
      </c>
      <c r="F20" s="23" t="s">
        <v>2</v>
      </c>
      <c r="G20" s="23" t="s">
        <v>5</v>
      </c>
    </row>
    <row r="21" spans="1:7">
      <c r="A21" s="23" t="s">
        <v>20</v>
      </c>
      <c r="B21" s="23">
        <v>1</v>
      </c>
      <c r="C21" s="23">
        <v>0</v>
      </c>
      <c r="D21" s="23">
        <v>8</v>
      </c>
      <c r="E21" s="23">
        <v>3</v>
      </c>
      <c r="F21" s="23">
        <v>2</v>
      </c>
      <c r="G21" s="23">
        <v>42</v>
      </c>
    </row>
    <row r="22" spans="1:7">
      <c r="A22" s="23" t="s">
        <v>14</v>
      </c>
      <c r="B22" s="23">
        <v>0</v>
      </c>
      <c r="C22" s="23">
        <v>1</v>
      </c>
      <c r="D22" s="23">
        <v>3</v>
      </c>
      <c r="E22" s="23">
        <v>1</v>
      </c>
      <c r="F22" s="23">
        <v>1</v>
      </c>
      <c r="G22" s="23">
        <v>16</v>
      </c>
    </row>
    <row r="23" spans="1:7">
      <c r="A23" s="23">
        <v>-1</v>
      </c>
      <c r="B23" s="23">
        <v>0</v>
      </c>
      <c r="C23" s="23">
        <v>0</v>
      </c>
      <c r="D23" s="23">
        <v>-18</v>
      </c>
      <c r="E23" s="23">
        <v>-9</v>
      </c>
      <c r="F23" s="23">
        <v>-7</v>
      </c>
      <c r="G23" s="23">
        <v>-132</v>
      </c>
    </row>
  </sheetData>
  <mergeCells count="4">
    <mergeCell ref="A7:G7"/>
    <mergeCell ref="A13:G13"/>
    <mergeCell ref="A1:G1"/>
    <mergeCell ref="A19:G19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Problema</vt:lpstr>
      <vt:lpstr>Estandar</vt:lpstr>
      <vt:lpstr>I0</vt:lpstr>
      <vt:lpstr>I1</vt:lpstr>
      <vt:lpstr>I2</vt:lpstr>
      <vt:lpstr>I3</vt:lpstr>
      <vt:lpstr>Excel2LaTeX</vt:lpstr>
      <vt:lpstr>Iteraciones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Carrasco</dc:creator>
  <cp:lastModifiedBy>Pablo Guarda</cp:lastModifiedBy>
  <cp:lastPrinted>2019-04-18T20:17:30Z</cp:lastPrinted>
  <dcterms:created xsi:type="dcterms:W3CDTF">2018-08-17T14:10:30Z</dcterms:created>
  <dcterms:modified xsi:type="dcterms:W3CDTF">2019-04-24T18:20:18Z</dcterms:modified>
</cp:coreProperties>
</file>