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MM/"/>
    </mc:Choice>
  </mc:AlternateContent>
  <xr:revisionPtr revIDLastSave="0" documentId="13_ncr:1_{3E35653B-2169-EC42-8F27-7A2750E43019}" xr6:coauthVersionLast="47" xr6:coauthVersionMax="47" xr10:uidLastSave="{00000000-0000-0000-0000-000000000000}"/>
  <bookViews>
    <workbookView xWindow="0" yWindow="760" windowWidth="34280" windowHeight="21580" xr2:uid="{88EE3566-06CE-BC44-AEFF-FA34C3815DF3}"/>
  </bookViews>
  <sheets>
    <sheet name="4. tsplib" sheetId="18" r:id="rId1"/>
    <sheet name="4. small" sheetId="8" r:id="rId2"/>
    <sheet name="4. medium" sheetId="9" r:id="rId3"/>
    <sheet name="Hoja3" sheetId="37" r:id="rId4"/>
    <sheet name="4. large" sheetId="10" r:id="rId5"/>
    <sheet name="MGA todo" sheetId="28" r:id="rId6"/>
    <sheet name="MGA todoTL" sheetId="29" r:id="rId7"/>
    <sheet name="4. Resumen" sheetId="16" r:id="rId8"/>
    <sheet name="Experimentos" sheetId="30" r:id="rId9"/>
    <sheet name="MOSAYEBI" sheetId="19" r:id="rId10"/>
    <sheet name="callbacks" sheetId="31" r:id="rId11"/>
    <sheet name="Hoja1" sheetId="32" r:id="rId12"/>
    <sheet name="experimentos custom" sheetId="35" r:id="rId13"/>
    <sheet name="exp custom small" sheetId="36" r:id="rId14"/>
    <sheet name="reu 20-12" sheetId="38" r:id="rId15"/>
  </sheets>
  <definedNames>
    <definedName name="_xlnm._FilterDatabase" localSheetId="10" hidden="1">callbacks!$A$1:$K$1981</definedName>
    <definedName name="_xlnm._FilterDatabase" localSheetId="11" hidden="1">Hoja1!$A$1:$K$768</definedName>
    <definedName name="_xlnm._FilterDatabase" localSheetId="9" hidden="1">MOSAYEBI!$A$1:$E$1241</definedName>
  </definedNames>
  <calcPr calcId="191029"/>
  <pivotCaches>
    <pivotCache cacheId="60" r:id="rId16"/>
    <pivotCache cacheId="63" r:id="rId17"/>
    <pivotCache cacheId="67" r:id="rId18"/>
    <pivotCache cacheId="70" r:id="rId19"/>
    <pivotCache cacheId="73" r:id="rId20"/>
    <pivotCache cacheId="77" r:id="rId21"/>
    <pivotCache cacheId="81" r:id="rId22"/>
    <pivotCache cacheId="84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I3" i="18" l="1"/>
  <c r="AI13" i="18"/>
  <c r="B4" i="18"/>
  <c r="B5" i="18"/>
  <c r="B6" i="18"/>
  <c r="B7" i="18"/>
  <c r="B8" i="18"/>
  <c r="B9" i="18"/>
  <c r="B10" i="18"/>
  <c r="B11" i="18"/>
  <c r="B12" i="18"/>
  <c r="B3" i="18"/>
  <c r="N3" i="16"/>
  <c r="E103" i="9"/>
  <c r="M31" i="16" l="1"/>
  <c r="I30" i="16"/>
  <c r="O30" i="16"/>
  <c r="O29" i="16"/>
  <c r="O28" i="16"/>
  <c r="O27" i="16"/>
  <c r="N30" i="16"/>
  <c r="N29" i="16"/>
  <c r="N28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AX3" i="18"/>
  <c r="Z13" i="18" l="1"/>
  <c r="N27" i="16" s="1"/>
  <c r="L31" i="16"/>
  <c r="U3" i="18"/>
  <c r="AE3" i="18"/>
  <c r="K3" i="18"/>
  <c r="F3" i="18"/>
  <c r="P3" i="18"/>
  <c r="AY3" i="18"/>
  <c r="U4" i="18"/>
  <c r="U5" i="18"/>
  <c r="U6" i="18"/>
  <c r="U7" i="18"/>
  <c r="U8" i="18"/>
  <c r="U9" i="18"/>
  <c r="U10" i="18"/>
  <c r="U11" i="18"/>
  <c r="U12" i="1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<sst xmlns="http://schemas.openxmlformats.org/spreadsheetml/2006/main" count="17354" uniqueCount="205">
  <si>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</si>
  <si>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</si>
  <si>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</si>
  <si>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</si>
  <si>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</si>
  <si>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</si>
  <si>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</si>
  <si>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</si>
  <si>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</si>
  <si>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</si>
  <si>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</si>
  <si>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</si>
  <si>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</si>
  <si>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</si>
  <si>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</si>
  <si>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</si>
  <si>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</si>
  <si>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</si>
  <si>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</si>
  <si>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</si>
  <si>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</si>
  <si>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</si>
  <si>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</si>
  <si>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</si>
  <si>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</si>
  <si>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</si>
  <si>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</si>
  <si>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</si>
  <si>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</si>
  <si>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</si>
  <si>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</si>
  <si>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</si>
  <si>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</si>
  <si>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</si>
  <si>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</si>
  <si>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</si>
  <si>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</si>
  <si>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</si>
  <si>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</si>
  <si>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</si>
  <si>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</si>
  <si>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</si>
  <si>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</si>
  <si>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</si>
  <si>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</si>
  <si>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</si>
  <si>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</si>
  <si>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</si>
  <si>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</si>
  <si>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</si>
  <si>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</si>
  <si>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</si>
  <si>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</si>
  <si>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</si>
  <si>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</si>
  <si>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</si>
  <si>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</si>
  <si>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</si>
  <si>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</si>
  <si>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</si>
  <si>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</si>
  <si>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</si>
  <si>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</si>
  <si>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</si>
  <si>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</si>
  <si>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</si>
  <si>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</si>
  <si>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</si>
  <si>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</si>
  <si>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</si>
  <si>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</si>
  <si>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</si>
  <si>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</si>
  <si>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</si>
  <si>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</si>
  <si>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</si>
  <si>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</si>
  <si>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</si>
  <si>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</si>
  <si>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</si>
  <si>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</si>
  <si>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</si>
  <si>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</si>
  <si>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</si>
  <si>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</si>
  <si>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</si>
  <si>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</si>
  <si>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</si>
  <si>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</si>
  <si>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</si>
  <si>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</si>
  <si>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</si>
  <si>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</si>
  <si>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</si>
  <si>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</si>
  <si>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</si>
  <si>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</si>
  <si>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</si>
  <si>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</si>
  <si>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</si>
  <si>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</si>
  <si>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</si>
  <si>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</si>
  <si>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</si>
  <si>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</si>
  <si>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</si>
  <si>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</si>
  <si>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</si>
  <si>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</si>
  <si>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</si>
  <si>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</si>
  <si>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</si>
  <si>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</si>
  <si>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</si>
  <si>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</si>
  <si>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</si>
  <si>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</si>
  <si>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</si>
  <si>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</si>
  <si>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</si>
  <si>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</si>
  <si>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</si>
  <si>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</si>
  <si>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</si>
  <si>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</si>
  <si>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</si>
  <si>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</si>
  <si>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</si>
  <si>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</si>
  <si>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</si>
  <si>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</si>
  <si>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</si>
  <si>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</si>
  <si>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</si>
  <si>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</si>
  <si>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</si>
  <si>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</si>
  <si>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</si>
  <si>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</si>
  <si>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</si>
  <si>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</si>
  <si>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</si>
  <si>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</si>
  <si>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</si>
  <si>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</si>
  <si>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</si>
  <si>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</si>
  <si>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</si>
  <si>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</si>
  <si>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</si>
  <si>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</si>
  <si>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</si>
  <si>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</si>
  <si>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</si>
  <si>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</si>
  <si>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</si>
  <si>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</si>
  <si>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</si>
  <si>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</si>
  <si>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</si>
  <si>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</si>
  <si>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</si>
  <si>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</si>
  <si>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</si>
  <si>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</si>
  <si>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</si>
  <si>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</si>
  <si>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</si>
  <si>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</si>
  <si>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</si>
  <si>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</si>
  <si>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</si>
  <si>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</si>
  <si>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</si>
  <si>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</si>
  <si>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</si>
  <si>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</si>
  <si>
    <t>callback</t>
  </si>
  <si>
    <t>Promedio de callback</t>
  </si>
  <si>
    <t>custom1</t>
  </si>
  <si>
    <t>custom2</t>
  </si>
  <si>
    <t>custom3</t>
  </si>
  <si>
    <t>subotourelim1</t>
  </si>
  <si>
    <t>subtourelim1</t>
  </si>
  <si>
    <t>exp</t>
  </si>
  <si>
    <t>size</t>
  </si>
  <si>
    <t>ins</t>
  </si>
  <si>
    <t>callbacks</t>
  </si>
  <si>
    <t>timecallback</t>
  </si>
  <si>
    <t>inst</t>
  </si>
  <si>
    <t>Promedio de lb</t>
  </si>
  <si>
    <t>Promedio de callbacks</t>
  </si>
  <si>
    <t>Promedio de timecallback</t>
  </si>
  <si>
    <t>NODE_LIMIT</t>
  </si>
  <si>
    <t>m3P3</t>
  </si>
  <si>
    <t>m0P0</t>
  </si>
  <si>
    <t>m2</t>
  </si>
  <si>
    <t>m4P4</t>
  </si>
  <si>
    <t>m1P</t>
  </si>
  <si>
    <t>(en blanco)</t>
  </si>
  <si>
    <t>simplex primal</t>
  </si>
  <si>
    <t>simplex dual</t>
  </si>
  <si>
    <t>concurrent deterministico</t>
  </si>
  <si>
    <t>concurrent</t>
  </si>
  <si>
    <t>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</si>
</sst>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4" fillId="2" borderId="7" xfId="0" applyNumberFormat="1" applyFont="1" applyFill="1" applyBorder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NumberFormat="1"/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15741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/>
    </cacheField>
    <cacheField name="Time" numFmtId="0">
      <sharedItems containsSemiMixedTypes="0" containsString="0" containsNumber="1" minValue="0.03" maxValue="9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15741" createdVersion="8" refreshedVersion="8" minRefreshableVersion="3" recordCount="310" xr:uid="{A680E2F6-83FC-3549-83F2-20CC8E9C3FCD}">
  <cacheSource type="worksheet">
    <worksheetSource name="Tabla689"/>
  </cacheSource>
  <cacheFields count="13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/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/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Iteraciones" numFmtId="0">
      <sharedItems containsSemiMixedTypes="0" containsString="0" containsNumber="1" minValue="529.5" maxValue="2076.5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273149" createdVersion="8" refreshedVersion="8" minRefreshableVersion="3" recordCount="310" xr:uid="{D31E1483-4064-E342-A09D-909D0577EAEE}">
  <cacheSource type="worksheet">
    <worksheetSource name="Tabla68"/>
  </cacheSource>
  <cacheFields count="13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/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/>
    </cacheField>
    <cacheField name="Time" numFmtId="0">
      <sharedItems containsMixedTypes="1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  <cacheField name="Iteraciones" numFmtId="0">
      <sharedItems containsSemiMixedTypes="0" containsString="0" containsNumber="1" containsInteger="1" minValue="500" maxValue="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388887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ntainsBlank="1" count="8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  <m/>
      </sharedItems>
    </cacheField>
    <cacheField name="Instancia" numFmtId="0">
      <sharedItems containsBlank="1" containsMixedTypes="1" containsNumber="1" containsInteger="1" minValue="1" maxValue="100"/>
    </cacheField>
    <cacheField name="Obj" numFmtId="0">
      <sharedItems containsString="0" containsBlank="1" containsNumber="1" minValue="211" maxValue="11087.21"/>
    </cacheField>
    <cacheField name="Lower bound" numFmtId="0">
      <sharedItems containsString="0" containsBlank="1" containsNumber="1" minValue="211" maxValue="11087.21"/>
    </cacheField>
    <cacheField name="gap" numFmtId="0">
      <sharedItems containsString="0" containsBlank="1" containsNumber="1" minValue="0" maxValue="1.5643"/>
    </cacheField>
    <cacheField name="time" numFmtId="0">
      <sharedItems containsString="0" containsBlank="1" containsNumber="1" minValue="8.7999999999999995E-2" maxValue="1800.0021999999999"/>
    </cacheField>
    <cacheField name="status" numFmtId="0">
      <sharedItems containsBlank="1"/>
    </cacheField>
    <cacheField name="sol count" numFmtId="0">
      <sharedItems containsString="0" containsBlank="1" containsNumber="1" containsInteger="1" minValue="1" maxValue="10"/>
    </cacheField>
    <cacheField name="n nodes" numFmtId="0">
      <sharedItems containsString="0" containsBlank="1" containsNumber="1" containsInteger="1" minValue="1" maxValue="1683349"/>
    </cacheField>
    <cacheField name="n callbacks" numFmtId="0">
      <sharedItems containsString="0" containsBlank="1" containsNumber="1" containsInteger="1" minValue="0" maxValue="769"/>
    </cacheField>
    <cacheField name="time callbacks" numFmtId="0">
      <sharedItems containsString="0" containsBlank="1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388887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9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504633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620372" createdVersion="8" refreshedVersion="8" minRefreshableVersion="3" recordCount="440" xr:uid="{440C77D9-0E6A-984E-AAD7-1A0AA7A5296B}">
  <cacheSource type="worksheet">
    <worksheetSource ref="A1:L441" sheet="experimentos custom"/>
  </cacheSource>
  <cacheFields count="12">
    <cacheField name="exp" numFmtId="0">
      <sharedItems count="5">
        <s v="custom1"/>
        <s v="custom2"/>
        <s v="custom3"/>
        <s v="subotourelim1"/>
        <s v="subtourelim1"/>
      </sharedItems>
    </cacheField>
    <cacheField name="size" numFmtId="0">
      <sharedItems count="2">
        <s v="tsplib"/>
        <s v="small"/>
      </sharedItems>
    </cacheField>
    <cacheField name="inst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9.7999999999999997E-3"/>
    </cacheField>
    <cacheField name="time" numFmtId="0">
      <sharedItems containsSemiMixedTypes="0" containsString="0" containsNumber="1" minValue="0.10730000000000001" maxValue="84.5214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889"/>
    </cacheField>
    <cacheField name="callback" numFmtId="0">
      <sharedItems containsSemiMixedTypes="0" containsString="0" containsNumber="1" containsInteger="1" minValue="6" maxValue="531"/>
    </cacheField>
    <cacheField name="time callback" numFmtId="0">
      <sharedItems containsString="0" containsBlank="1" containsNumber="1" minValue="2.9850006103515598E-4" maxValue="54.54344391822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80.729201736111" createdVersion="8" refreshedVersion="8" minRefreshableVersion="3" recordCount="500" xr:uid="{CF61E987-7D6E-9B41-992C-EEFEF72F4E6E}">
  <cacheSource type="worksheet">
    <worksheetSource ref="A1:L501" sheet="reu 20-12"/>
  </cacheSource>
  <cacheFields count="12">
    <cacheField name="exp" numFmtId="0">
      <sharedItems count="6">
        <s v="m3P3"/>
        <s v="m1P"/>
        <s v="m0P0"/>
        <s v="m2"/>
        <s v="m4P4"/>
        <s v="m2p" u="1"/>
      </sharedItems>
    </cacheField>
    <cacheField name="size" numFmtId="0">
      <sharedItems/>
    </cacheField>
    <cacheField name="ins" numFmtId="0">
      <sharedItems containsSemiMixedTypes="0" containsString="0" containsNumber="1" containsInteger="1" minValue="1" maxValue="100"/>
    </cacheField>
    <cacheField name="obj" numFmtId="0">
      <sharedItems containsSemiMixedTypes="0" containsString="0" containsNumber="1" containsInteger="1" minValue="3138" maxValue="3719"/>
    </cacheField>
    <cacheField name="lb" numFmtId="0">
      <sharedItems containsSemiMixedTypes="0" containsString="0" containsNumber="1" minValue="2448" maxValue="3240.56"/>
    </cacheField>
    <cacheField name="gap" numFmtId="0">
      <sharedItems containsSemiMixedTypes="0" containsString="0" containsNumber="1" minValue="9.8178999999999998" maxValue="28.186299999999999"/>
    </cacheField>
    <cacheField name="time" numFmtId="0">
      <sharedItems containsSemiMixedTypes="0" containsString="0" containsNumber="1" minValue="69.703400000000002" maxValue="3600.243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"/>
    </cacheField>
    <cacheField name="node count" numFmtId="0">
      <sharedItems containsSemiMixedTypes="0" containsString="0" containsNumber="1" containsInteger="1" minValue="1" maxValue="1"/>
    </cacheField>
    <cacheField name="callbacks" numFmtId="0">
      <sharedItems containsSemiMixedTypes="0" containsString="0" containsNumber="1" containsInteger="1" minValue="0" maxValue="0"/>
    </cacheField>
    <cacheField name="timecallback" numFmtId="0">
      <sharedItems containsSemiMixedTypes="0" containsString="0" containsNumber="1" minValue="5.9800148010253898E-3" maxValue="2.85139083862303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n v="2760"/>
    <n v="0.03"/>
  </r>
  <r>
    <s v="gr17"/>
    <x v="0"/>
    <x v="1"/>
    <n v="3000"/>
    <n v="0.03"/>
  </r>
  <r>
    <s v="gr17"/>
    <x v="0"/>
    <x v="2"/>
    <n v="2760"/>
    <n v="0.05"/>
  </r>
  <r>
    <s v="gr17"/>
    <x v="0"/>
    <x v="3"/>
    <n v="2760"/>
    <n v="0.04"/>
  </r>
  <r>
    <s v="gr21"/>
    <x v="0"/>
    <x v="0"/>
    <n v="7956"/>
    <n v="0.05"/>
  </r>
  <r>
    <s v="gr21"/>
    <x v="0"/>
    <x v="1"/>
    <n v="8541"/>
    <n v="0.06"/>
  </r>
  <r>
    <s v="gr21"/>
    <x v="0"/>
    <x v="2"/>
    <n v="7962"/>
    <n v="0.06"/>
  </r>
  <r>
    <s v="gr21"/>
    <x v="0"/>
    <x v="3"/>
    <n v="7962"/>
    <n v="0.05"/>
  </r>
  <r>
    <s v="gr24"/>
    <x v="0"/>
    <x v="0"/>
    <n v="1818"/>
    <n v="0.09"/>
  </r>
  <r>
    <s v="gr24"/>
    <x v="0"/>
    <x v="1"/>
    <n v="1941"/>
    <n v="0.05"/>
  </r>
  <r>
    <s v="gr24"/>
    <x v="0"/>
    <x v="2"/>
    <n v="1818"/>
    <n v="0.12"/>
  </r>
  <r>
    <s v="gr24"/>
    <x v="0"/>
    <x v="3"/>
    <n v="1853"/>
    <n v="0.08"/>
  </r>
  <r>
    <s v="fri26"/>
    <x v="0"/>
    <x v="0"/>
    <n v="1326"/>
    <n v="0.05"/>
  </r>
  <r>
    <s v="fri26"/>
    <x v="0"/>
    <x v="1"/>
    <n v="1326"/>
    <n v="7.0000000000000007E-2"/>
  </r>
  <r>
    <s v="fri26"/>
    <x v="0"/>
    <x v="2"/>
    <n v="1326"/>
    <n v="0.09"/>
  </r>
  <r>
    <s v="fri26"/>
    <x v="0"/>
    <x v="3"/>
    <n v="1326"/>
    <n v="0.11"/>
  </r>
  <r>
    <s v="bays29"/>
    <x v="0"/>
    <x v="0"/>
    <n v="2978"/>
    <n v="7.0000000000000007E-2"/>
  </r>
  <r>
    <s v="bays29"/>
    <x v="0"/>
    <x v="1"/>
    <n v="2978"/>
    <n v="0.09"/>
  </r>
  <r>
    <s v="bays29"/>
    <x v="0"/>
    <x v="2"/>
    <n v="2940"/>
    <n v="0.14000000000000001"/>
  </r>
  <r>
    <s v="bays29"/>
    <x v="0"/>
    <x v="3"/>
    <n v="2962"/>
    <n v="0.15"/>
  </r>
  <r>
    <s v="gr48"/>
    <x v="0"/>
    <x v="0"/>
    <n v="7692"/>
    <n v="0.22"/>
  </r>
  <r>
    <s v="gr48"/>
    <x v="0"/>
    <x v="1"/>
    <n v="7817"/>
    <n v="0.67"/>
  </r>
  <r>
    <s v="gr48"/>
    <x v="0"/>
    <x v="2"/>
    <n v="7692"/>
    <n v="0.37"/>
  </r>
  <r>
    <s v="gr48"/>
    <x v="0"/>
    <x v="3"/>
    <n v="7630"/>
    <n v="0.31"/>
  </r>
  <r>
    <s v="eil51"/>
    <x v="0"/>
    <x v="0"/>
    <n v="648.71"/>
    <n v="0.28000000000000003"/>
  </r>
  <r>
    <s v="eil51"/>
    <x v="0"/>
    <x v="1"/>
    <n v="651.89"/>
    <n v="0.24"/>
  </r>
  <r>
    <s v="eil51"/>
    <x v="0"/>
    <x v="2"/>
    <n v="648.71"/>
    <n v="0.43"/>
  </r>
  <r>
    <s v="eil51"/>
    <x v="0"/>
    <x v="3"/>
    <n v="640.20000000000005"/>
    <n v="0.4"/>
  </r>
  <r>
    <s v="berlin52"/>
    <x v="0"/>
    <x v="0"/>
    <n v="11230.49"/>
    <n v="0.26"/>
  </r>
  <r>
    <s v="berlin52"/>
    <x v="0"/>
    <x v="1"/>
    <n v="11455.74"/>
    <n v="0.28000000000000003"/>
  </r>
  <r>
    <s v="berlin52"/>
    <x v="0"/>
    <x v="2"/>
    <n v="11225.77"/>
    <n v="0.39"/>
  </r>
  <r>
    <s v="berlin52"/>
    <x v="0"/>
    <x v="3"/>
    <n v="11427.66"/>
    <n v="0.62"/>
  </r>
  <r>
    <s v="eil76"/>
    <x v="0"/>
    <x v="0"/>
    <n v="847.99"/>
    <n v="0.46"/>
  </r>
  <r>
    <s v="eil76"/>
    <x v="0"/>
    <x v="1"/>
    <n v="852.73"/>
    <n v="0.71"/>
  </r>
  <r>
    <s v="eil76"/>
    <x v="0"/>
    <x v="2"/>
    <n v="847.65"/>
    <n v="0.57999999999999996"/>
  </r>
  <r>
    <s v="eil76"/>
    <x v="0"/>
    <x v="3"/>
    <n v="822.46"/>
    <n v="0.89"/>
  </r>
  <r>
    <s v="eil101"/>
    <x v="0"/>
    <x v="0"/>
    <n v="976.01"/>
    <n v="1"/>
  </r>
  <r>
    <s v="eil101"/>
    <x v="0"/>
    <x v="1"/>
    <n v="990.14"/>
    <n v="1.03"/>
  </r>
  <r>
    <s v="eil101"/>
    <x v="0"/>
    <x v="2"/>
    <n v="976.01"/>
    <n v="1.59"/>
  </r>
  <r>
    <s v="eil101"/>
    <x v="0"/>
    <x v="3"/>
    <n v="998.98"/>
    <n v="1.96"/>
  </r>
  <r>
    <n v="1"/>
    <x v="1"/>
    <x v="0"/>
    <n v="302"/>
    <n v="0.27"/>
  </r>
  <r>
    <n v="1"/>
    <x v="1"/>
    <x v="1"/>
    <n v="333"/>
    <n v="0.19"/>
  </r>
  <r>
    <n v="1"/>
    <x v="1"/>
    <x v="2"/>
    <n v="302"/>
    <n v="0.39"/>
  </r>
  <r>
    <n v="1"/>
    <x v="1"/>
    <x v="3"/>
    <n v="319"/>
    <n v="0.26"/>
  </r>
  <r>
    <n v="2"/>
    <x v="1"/>
    <x v="0"/>
    <n v="282"/>
    <n v="0.18"/>
  </r>
  <r>
    <n v="2"/>
    <x v="1"/>
    <x v="1"/>
    <n v="282"/>
    <n v="0.26"/>
  </r>
  <r>
    <n v="2"/>
    <x v="1"/>
    <x v="2"/>
    <n v="282"/>
    <n v="0.28999999999999998"/>
  </r>
  <r>
    <n v="2"/>
    <x v="1"/>
    <x v="3"/>
    <n v="276"/>
    <n v="0.37"/>
  </r>
  <r>
    <n v="3"/>
    <x v="1"/>
    <x v="0"/>
    <n v="295"/>
    <n v="0.21"/>
  </r>
  <r>
    <n v="3"/>
    <x v="1"/>
    <x v="1"/>
    <n v="296"/>
    <n v="0.33"/>
  </r>
  <r>
    <n v="3"/>
    <x v="1"/>
    <x v="2"/>
    <n v="295"/>
    <n v="0.32"/>
  </r>
  <r>
    <n v="3"/>
    <x v="1"/>
    <x v="3"/>
    <n v="297"/>
    <n v="0.54"/>
  </r>
  <r>
    <n v="4"/>
    <x v="1"/>
    <x v="0"/>
    <n v="289"/>
    <n v="0.26"/>
  </r>
  <r>
    <n v="4"/>
    <x v="1"/>
    <x v="1"/>
    <n v="297"/>
    <n v="0.11"/>
  </r>
  <r>
    <n v="4"/>
    <x v="1"/>
    <x v="2"/>
    <n v="284"/>
    <n v="0.53"/>
  </r>
  <r>
    <n v="4"/>
    <x v="1"/>
    <x v="3"/>
    <n v="289"/>
    <n v="0.3"/>
  </r>
  <r>
    <n v="5"/>
    <x v="1"/>
    <x v="0"/>
    <n v="286"/>
    <n v="0.34"/>
  </r>
  <r>
    <n v="5"/>
    <x v="1"/>
    <x v="1"/>
    <n v="297"/>
    <n v="0.25"/>
  </r>
  <r>
    <n v="5"/>
    <x v="1"/>
    <x v="2"/>
    <n v="286"/>
    <n v="0.34"/>
  </r>
  <r>
    <n v="5"/>
    <x v="1"/>
    <x v="3"/>
    <n v="286"/>
    <n v="0.32"/>
  </r>
  <r>
    <n v="6"/>
    <x v="1"/>
    <x v="0"/>
    <n v="309"/>
    <n v="0.2"/>
  </r>
  <r>
    <n v="6"/>
    <x v="1"/>
    <x v="1"/>
    <n v="322"/>
    <n v="0.24"/>
  </r>
  <r>
    <n v="6"/>
    <x v="1"/>
    <x v="2"/>
    <n v="309"/>
    <n v="0.28999999999999998"/>
  </r>
  <r>
    <n v="6"/>
    <x v="1"/>
    <x v="3"/>
    <n v="303"/>
    <n v="0.34"/>
  </r>
  <r>
    <n v="7"/>
    <x v="1"/>
    <x v="0"/>
    <n v="288"/>
    <n v="0.24"/>
  </r>
  <r>
    <n v="7"/>
    <x v="1"/>
    <x v="1"/>
    <n v="291"/>
    <n v="0.22"/>
  </r>
  <r>
    <n v="7"/>
    <x v="1"/>
    <x v="2"/>
    <n v="288"/>
    <n v="0.4"/>
  </r>
  <r>
    <n v="7"/>
    <x v="1"/>
    <x v="3"/>
    <n v="307"/>
    <n v="0.54"/>
  </r>
  <r>
    <n v="8"/>
    <x v="1"/>
    <x v="0"/>
    <n v="268"/>
    <n v="0.15"/>
  </r>
  <r>
    <n v="8"/>
    <x v="1"/>
    <x v="1"/>
    <n v="268"/>
    <n v="0.27"/>
  </r>
  <r>
    <n v="8"/>
    <x v="1"/>
    <x v="2"/>
    <n v="251"/>
    <n v="0.44"/>
  </r>
  <r>
    <n v="8"/>
    <x v="1"/>
    <x v="3"/>
    <n v="264"/>
    <n v="0.28000000000000003"/>
  </r>
  <r>
    <n v="9"/>
    <x v="1"/>
    <x v="0"/>
    <n v="285"/>
    <n v="0.15"/>
  </r>
  <r>
    <n v="9"/>
    <x v="1"/>
    <x v="1"/>
    <n v="285"/>
    <n v="0.15"/>
  </r>
  <r>
    <n v="9"/>
    <x v="1"/>
    <x v="2"/>
    <n v="285"/>
    <n v="0.24"/>
  </r>
  <r>
    <n v="9"/>
    <x v="1"/>
    <x v="3"/>
    <n v="302"/>
    <n v="0.23"/>
  </r>
  <r>
    <n v="10"/>
    <x v="1"/>
    <x v="0"/>
    <n v="316"/>
    <n v="0.27"/>
  </r>
  <r>
    <n v="10"/>
    <x v="1"/>
    <x v="1"/>
    <n v="327"/>
    <n v="0.11"/>
  </r>
  <r>
    <n v="10"/>
    <x v="1"/>
    <x v="2"/>
    <n v="316"/>
    <n v="0.36"/>
  </r>
  <r>
    <n v="10"/>
    <x v="1"/>
    <x v="3"/>
    <n v="319"/>
    <n v="0.33"/>
  </r>
  <r>
    <n v="11"/>
    <x v="1"/>
    <x v="0"/>
    <n v="305"/>
    <n v="0.23"/>
  </r>
  <r>
    <n v="11"/>
    <x v="1"/>
    <x v="1"/>
    <n v="309"/>
    <n v="0.28999999999999998"/>
  </r>
  <r>
    <n v="11"/>
    <x v="1"/>
    <x v="2"/>
    <n v="305"/>
    <n v="0.24"/>
  </r>
  <r>
    <n v="11"/>
    <x v="1"/>
    <x v="3"/>
    <n v="310"/>
    <n v="0.46"/>
  </r>
  <r>
    <n v="12"/>
    <x v="1"/>
    <x v="0"/>
    <n v="292"/>
    <n v="0.44"/>
  </r>
  <r>
    <n v="12"/>
    <x v="1"/>
    <x v="1"/>
    <n v="306"/>
    <n v="0.22"/>
  </r>
  <r>
    <n v="12"/>
    <x v="1"/>
    <x v="2"/>
    <n v="292"/>
    <n v="0.57999999999999996"/>
  </r>
  <r>
    <n v="12"/>
    <x v="1"/>
    <x v="3"/>
    <n v="286"/>
    <n v="0.36"/>
  </r>
  <r>
    <n v="13"/>
    <x v="1"/>
    <x v="0"/>
    <n v="269"/>
    <n v="0.22"/>
  </r>
  <r>
    <n v="13"/>
    <x v="1"/>
    <x v="1"/>
    <n v="275"/>
    <n v="0.23"/>
  </r>
  <r>
    <n v="13"/>
    <x v="1"/>
    <x v="2"/>
    <n v="274"/>
    <n v="0.48"/>
  </r>
  <r>
    <n v="13"/>
    <x v="1"/>
    <x v="3"/>
    <n v="274"/>
    <n v="0.25"/>
  </r>
  <r>
    <n v="14"/>
    <x v="1"/>
    <x v="0"/>
    <n v="271"/>
    <n v="0.14000000000000001"/>
  </r>
  <r>
    <n v="14"/>
    <x v="1"/>
    <x v="1"/>
    <n v="271"/>
    <n v="0.08"/>
  </r>
  <r>
    <n v="14"/>
    <x v="1"/>
    <x v="2"/>
    <n v="271"/>
    <n v="0.15"/>
  </r>
  <r>
    <n v="14"/>
    <x v="1"/>
    <x v="3"/>
    <n v="270"/>
    <n v="0.23"/>
  </r>
  <r>
    <n v="15"/>
    <x v="1"/>
    <x v="0"/>
    <n v="281"/>
    <n v="0.17"/>
  </r>
  <r>
    <n v="15"/>
    <x v="1"/>
    <x v="1"/>
    <n v="282"/>
    <n v="0.26"/>
  </r>
  <r>
    <n v="15"/>
    <x v="1"/>
    <x v="2"/>
    <n v="281"/>
    <n v="0.27"/>
  </r>
  <r>
    <n v="15"/>
    <x v="1"/>
    <x v="3"/>
    <n v="274"/>
    <n v="0.28999999999999998"/>
  </r>
  <r>
    <n v="16"/>
    <x v="1"/>
    <x v="0"/>
    <n v="305"/>
    <n v="0.3"/>
  </r>
  <r>
    <n v="16"/>
    <x v="1"/>
    <x v="1"/>
    <n v="314"/>
    <n v="0.23"/>
  </r>
  <r>
    <n v="16"/>
    <x v="1"/>
    <x v="2"/>
    <n v="305"/>
    <n v="0.42"/>
  </r>
  <r>
    <n v="16"/>
    <x v="1"/>
    <x v="3"/>
    <n v="302"/>
    <n v="0.47"/>
  </r>
  <r>
    <n v="17"/>
    <x v="1"/>
    <x v="0"/>
    <n v="265"/>
    <n v="0.28000000000000003"/>
  </r>
  <r>
    <n v="17"/>
    <x v="1"/>
    <x v="1"/>
    <n v="281"/>
    <n v="0.19"/>
  </r>
  <r>
    <n v="17"/>
    <x v="1"/>
    <x v="2"/>
    <n v="265"/>
    <n v="0.26"/>
  </r>
  <r>
    <n v="17"/>
    <x v="1"/>
    <x v="3"/>
    <n v="271"/>
    <n v="0.34"/>
  </r>
  <r>
    <n v="18"/>
    <x v="1"/>
    <x v="0"/>
    <n v="258"/>
    <n v="0.16"/>
  </r>
  <r>
    <n v="18"/>
    <x v="1"/>
    <x v="1"/>
    <n v="258"/>
    <n v="0.16"/>
  </r>
  <r>
    <n v="18"/>
    <x v="1"/>
    <x v="2"/>
    <n v="258"/>
    <n v="0.23"/>
  </r>
  <r>
    <n v="18"/>
    <x v="1"/>
    <x v="3"/>
    <n v="262"/>
    <n v="0.36"/>
  </r>
  <r>
    <n v="19"/>
    <x v="1"/>
    <x v="0"/>
    <n v="253"/>
    <n v="0.15"/>
  </r>
  <r>
    <n v="19"/>
    <x v="1"/>
    <x v="1"/>
    <n v="251"/>
    <n v="0.08"/>
  </r>
  <r>
    <n v="19"/>
    <x v="1"/>
    <x v="2"/>
    <n v="246"/>
    <n v="0.28999999999999998"/>
  </r>
  <r>
    <n v="19"/>
    <x v="1"/>
    <x v="3"/>
    <n v="249"/>
    <n v="0.18"/>
  </r>
  <r>
    <n v="20"/>
    <x v="1"/>
    <x v="0"/>
    <n v="299"/>
    <n v="0.21"/>
  </r>
  <r>
    <n v="20"/>
    <x v="1"/>
    <x v="1"/>
    <n v="306"/>
    <n v="0.23"/>
  </r>
  <r>
    <n v="20"/>
    <x v="1"/>
    <x v="2"/>
    <n v="299"/>
    <n v="0.34"/>
  </r>
  <r>
    <n v="20"/>
    <x v="1"/>
    <x v="3"/>
    <n v="284"/>
    <n v="0.47"/>
  </r>
  <r>
    <n v="21"/>
    <x v="1"/>
    <x v="0"/>
    <n v="291"/>
    <n v="0.2"/>
  </r>
  <r>
    <n v="21"/>
    <x v="1"/>
    <x v="1"/>
    <n v="292"/>
    <n v="0.18"/>
  </r>
  <r>
    <n v="21"/>
    <x v="1"/>
    <x v="2"/>
    <n v="291"/>
    <n v="0.28999999999999998"/>
  </r>
  <r>
    <n v="21"/>
    <x v="1"/>
    <x v="3"/>
    <n v="293"/>
    <n v="0.26"/>
  </r>
  <r>
    <n v="22"/>
    <x v="1"/>
    <x v="0"/>
    <n v="247"/>
    <n v="0.15"/>
  </r>
  <r>
    <n v="22"/>
    <x v="1"/>
    <x v="1"/>
    <n v="247"/>
    <n v="0.23"/>
  </r>
  <r>
    <n v="22"/>
    <x v="1"/>
    <x v="2"/>
    <n v="247"/>
    <n v="0.23"/>
  </r>
  <r>
    <n v="22"/>
    <x v="1"/>
    <x v="3"/>
    <n v="243"/>
    <n v="0.21"/>
  </r>
  <r>
    <n v="23"/>
    <x v="1"/>
    <x v="0"/>
    <n v="281"/>
    <n v="0.13"/>
  </r>
  <r>
    <n v="23"/>
    <x v="1"/>
    <x v="1"/>
    <n v="283"/>
    <n v="0.15"/>
  </r>
  <r>
    <n v="23"/>
    <x v="1"/>
    <x v="2"/>
    <n v="281"/>
    <n v="0.22"/>
  </r>
  <r>
    <n v="23"/>
    <x v="1"/>
    <x v="3"/>
    <n v="282"/>
    <n v="0.25"/>
  </r>
  <r>
    <n v="24"/>
    <x v="1"/>
    <x v="0"/>
    <n v="297"/>
    <n v="0.22"/>
  </r>
  <r>
    <n v="24"/>
    <x v="1"/>
    <x v="1"/>
    <n v="301"/>
    <n v="0.23"/>
  </r>
  <r>
    <n v="24"/>
    <x v="1"/>
    <x v="2"/>
    <n v="311"/>
    <n v="0.45"/>
  </r>
  <r>
    <n v="24"/>
    <x v="1"/>
    <x v="3"/>
    <n v="299"/>
    <n v="0.39"/>
  </r>
  <r>
    <n v="25"/>
    <x v="1"/>
    <x v="0"/>
    <n v="238"/>
    <n v="0.13"/>
  </r>
  <r>
    <n v="25"/>
    <x v="1"/>
    <x v="1"/>
    <n v="253"/>
    <n v="0.16"/>
  </r>
  <r>
    <n v="25"/>
    <x v="1"/>
    <x v="2"/>
    <n v="247"/>
    <n v="0.23"/>
  </r>
  <r>
    <n v="25"/>
    <x v="1"/>
    <x v="3"/>
    <n v="251"/>
    <n v="0.32"/>
  </r>
  <r>
    <n v="26"/>
    <x v="1"/>
    <x v="0"/>
    <n v="297"/>
    <n v="0.17"/>
  </r>
  <r>
    <n v="26"/>
    <x v="1"/>
    <x v="1"/>
    <n v="316"/>
    <n v="0.08"/>
  </r>
  <r>
    <n v="26"/>
    <x v="1"/>
    <x v="2"/>
    <n v="294"/>
    <n v="0.19"/>
  </r>
  <r>
    <n v="26"/>
    <x v="1"/>
    <x v="3"/>
    <n v="306"/>
    <n v="0.26"/>
  </r>
  <r>
    <n v="27"/>
    <x v="1"/>
    <x v="0"/>
    <n v="297"/>
    <n v="0.26"/>
  </r>
  <r>
    <n v="27"/>
    <x v="1"/>
    <x v="1"/>
    <n v="312"/>
    <n v="0.25"/>
  </r>
  <r>
    <n v="27"/>
    <x v="1"/>
    <x v="2"/>
    <n v="297"/>
    <n v="0.41"/>
  </r>
  <r>
    <n v="27"/>
    <x v="1"/>
    <x v="3"/>
    <n v="297"/>
    <n v="0.31"/>
  </r>
  <r>
    <n v="28"/>
    <x v="1"/>
    <x v="0"/>
    <n v="292"/>
    <n v="0.22"/>
  </r>
  <r>
    <n v="28"/>
    <x v="1"/>
    <x v="1"/>
    <n v="303"/>
    <n v="0.23"/>
  </r>
  <r>
    <n v="28"/>
    <x v="1"/>
    <x v="2"/>
    <n v="292"/>
    <n v="0.36"/>
  </r>
  <r>
    <n v="28"/>
    <x v="1"/>
    <x v="3"/>
    <n v="295"/>
    <n v="0.4"/>
  </r>
  <r>
    <n v="29"/>
    <x v="1"/>
    <x v="0"/>
    <n v="314"/>
    <n v="0.23"/>
  </r>
  <r>
    <n v="29"/>
    <x v="1"/>
    <x v="1"/>
    <n v="303"/>
    <n v="0.23"/>
  </r>
  <r>
    <n v="29"/>
    <x v="1"/>
    <x v="2"/>
    <n v="300"/>
    <n v="0.38"/>
  </r>
  <r>
    <n v="29"/>
    <x v="1"/>
    <x v="3"/>
    <n v="304"/>
    <n v="0.18"/>
  </r>
  <r>
    <n v="30"/>
    <x v="1"/>
    <x v="0"/>
    <n v="307"/>
    <n v="0.3"/>
  </r>
  <r>
    <n v="30"/>
    <x v="1"/>
    <x v="1"/>
    <n v="318"/>
    <n v="0.13"/>
  </r>
  <r>
    <n v="30"/>
    <x v="1"/>
    <x v="2"/>
    <n v="307"/>
    <n v="0.42"/>
  </r>
  <r>
    <n v="30"/>
    <x v="1"/>
    <x v="3"/>
    <n v="309"/>
    <n v="0.31"/>
  </r>
  <r>
    <n v="31"/>
    <x v="1"/>
    <x v="0"/>
    <n v="268"/>
    <n v="0.2"/>
  </r>
  <r>
    <n v="31"/>
    <x v="1"/>
    <x v="1"/>
    <n v="272"/>
    <n v="0.11"/>
  </r>
  <r>
    <n v="31"/>
    <x v="1"/>
    <x v="2"/>
    <n v="267"/>
    <n v="0.25"/>
  </r>
  <r>
    <n v="31"/>
    <x v="1"/>
    <x v="3"/>
    <n v="263"/>
    <n v="0.21"/>
  </r>
  <r>
    <n v="32"/>
    <x v="1"/>
    <x v="0"/>
    <n v="327"/>
    <n v="0.17"/>
  </r>
  <r>
    <n v="32"/>
    <x v="1"/>
    <x v="1"/>
    <n v="329"/>
    <n v="0.08"/>
  </r>
  <r>
    <n v="32"/>
    <x v="1"/>
    <x v="2"/>
    <n v="327"/>
    <n v="0.19"/>
  </r>
  <r>
    <n v="32"/>
    <x v="1"/>
    <x v="3"/>
    <n v="326"/>
    <n v="0.25"/>
  </r>
  <r>
    <n v="33"/>
    <x v="1"/>
    <x v="0"/>
    <n v="315"/>
    <n v="0.19"/>
  </r>
  <r>
    <n v="33"/>
    <x v="1"/>
    <x v="1"/>
    <n v="318"/>
    <n v="0.23"/>
  </r>
  <r>
    <n v="33"/>
    <x v="1"/>
    <x v="2"/>
    <n v="315"/>
    <n v="0.32"/>
  </r>
  <r>
    <n v="33"/>
    <x v="1"/>
    <x v="3"/>
    <n v="317"/>
    <n v="0.66"/>
  </r>
  <r>
    <n v="34"/>
    <x v="1"/>
    <x v="0"/>
    <n v="294"/>
    <n v="0.3"/>
  </r>
  <r>
    <n v="34"/>
    <x v="1"/>
    <x v="1"/>
    <n v="313"/>
    <n v="0.17"/>
  </r>
  <r>
    <n v="34"/>
    <x v="1"/>
    <x v="2"/>
    <n v="294"/>
    <n v="0.32"/>
  </r>
  <r>
    <n v="34"/>
    <x v="1"/>
    <x v="3"/>
    <n v="315"/>
    <n v="0.22"/>
  </r>
  <r>
    <n v="35"/>
    <x v="1"/>
    <x v="0"/>
    <n v="299"/>
    <n v="0.24"/>
  </r>
  <r>
    <n v="35"/>
    <x v="1"/>
    <x v="1"/>
    <n v="299"/>
    <n v="0.24"/>
  </r>
  <r>
    <n v="35"/>
    <x v="1"/>
    <x v="2"/>
    <n v="293"/>
    <n v="0.53"/>
  </r>
  <r>
    <n v="35"/>
    <x v="1"/>
    <x v="3"/>
    <n v="292"/>
    <n v="0.55000000000000004"/>
  </r>
  <r>
    <n v="36"/>
    <x v="1"/>
    <x v="0"/>
    <n v="263"/>
    <n v="0.35"/>
  </r>
  <r>
    <n v="36"/>
    <x v="1"/>
    <x v="1"/>
    <n v="280"/>
    <n v="0.31"/>
  </r>
  <r>
    <n v="36"/>
    <x v="1"/>
    <x v="2"/>
    <n v="263"/>
    <n v="0.44"/>
  </r>
  <r>
    <n v="36"/>
    <x v="1"/>
    <x v="3"/>
    <n v="263"/>
    <n v="0.38"/>
  </r>
  <r>
    <n v="37"/>
    <x v="1"/>
    <x v="0"/>
    <n v="283"/>
    <n v="0.18"/>
  </r>
  <r>
    <n v="37"/>
    <x v="1"/>
    <x v="1"/>
    <n v="285"/>
    <n v="0.27"/>
  </r>
  <r>
    <n v="37"/>
    <x v="1"/>
    <x v="2"/>
    <n v="283"/>
    <n v="0.28999999999999998"/>
  </r>
  <r>
    <n v="37"/>
    <x v="1"/>
    <x v="3"/>
    <n v="273"/>
    <n v="0.31"/>
  </r>
  <r>
    <n v="38"/>
    <x v="1"/>
    <x v="0"/>
    <n v="254"/>
    <n v="0.14000000000000001"/>
  </r>
  <r>
    <n v="38"/>
    <x v="1"/>
    <x v="1"/>
    <n v="254"/>
    <n v="0.15"/>
  </r>
  <r>
    <n v="38"/>
    <x v="1"/>
    <x v="2"/>
    <n v="254"/>
    <n v="0.22"/>
  </r>
  <r>
    <n v="38"/>
    <x v="1"/>
    <x v="3"/>
    <n v="261"/>
    <n v="0.26"/>
  </r>
  <r>
    <n v="39"/>
    <x v="1"/>
    <x v="0"/>
    <n v="282"/>
    <n v="0.22"/>
  </r>
  <r>
    <n v="39"/>
    <x v="1"/>
    <x v="1"/>
    <n v="277"/>
    <n v="0.18"/>
  </r>
  <r>
    <n v="39"/>
    <x v="1"/>
    <x v="2"/>
    <n v="282"/>
    <n v="0.33"/>
  </r>
  <r>
    <n v="39"/>
    <x v="1"/>
    <x v="3"/>
    <n v="280"/>
    <n v="0.23"/>
  </r>
  <r>
    <n v="40"/>
    <x v="1"/>
    <x v="0"/>
    <n v="270"/>
    <n v="0.24"/>
  </r>
  <r>
    <n v="40"/>
    <x v="1"/>
    <x v="1"/>
    <n v="271"/>
    <n v="0.11"/>
  </r>
  <r>
    <n v="40"/>
    <x v="1"/>
    <x v="2"/>
    <n v="270"/>
    <n v="0.23"/>
  </r>
  <r>
    <n v="40"/>
    <x v="1"/>
    <x v="3"/>
    <n v="261"/>
    <n v="0.49"/>
  </r>
  <r>
    <n v="41"/>
    <x v="1"/>
    <x v="0"/>
    <n v="289"/>
    <n v="0.13"/>
  </r>
  <r>
    <n v="41"/>
    <x v="1"/>
    <x v="1"/>
    <n v="289"/>
    <n v="0.15"/>
  </r>
  <r>
    <n v="41"/>
    <x v="1"/>
    <x v="2"/>
    <n v="289"/>
    <n v="0.21"/>
  </r>
  <r>
    <n v="41"/>
    <x v="1"/>
    <x v="3"/>
    <n v="292"/>
    <n v="0.25"/>
  </r>
  <r>
    <n v="42"/>
    <x v="1"/>
    <x v="0"/>
    <n v="296"/>
    <n v="0.18"/>
  </r>
  <r>
    <n v="42"/>
    <x v="1"/>
    <x v="1"/>
    <n v="296"/>
    <n v="0.19"/>
  </r>
  <r>
    <n v="42"/>
    <x v="1"/>
    <x v="2"/>
    <n v="295"/>
    <n v="0.37"/>
  </r>
  <r>
    <n v="42"/>
    <x v="1"/>
    <x v="3"/>
    <n v="297"/>
    <n v="0.39"/>
  </r>
  <r>
    <n v="43"/>
    <x v="1"/>
    <x v="0"/>
    <n v="310"/>
    <n v="0.2"/>
  </r>
  <r>
    <n v="43"/>
    <x v="1"/>
    <x v="1"/>
    <n v="310"/>
    <n v="0.22"/>
  </r>
  <r>
    <n v="43"/>
    <x v="1"/>
    <x v="2"/>
    <n v="298"/>
    <n v="0.48"/>
  </r>
  <r>
    <n v="43"/>
    <x v="1"/>
    <x v="3"/>
    <n v="299"/>
    <n v="0.34"/>
  </r>
  <r>
    <n v="44"/>
    <x v="1"/>
    <x v="0"/>
    <n v="271"/>
    <n v="0.28000000000000003"/>
  </r>
  <r>
    <n v="44"/>
    <x v="1"/>
    <x v="1"/>
    <n v="286"/>
    <n v="0.19"/>
  </r>
  <r>
    <n v="44"/>
    <x v="1"/>
    <x v="2"/>
    <n v="271"/>
    <n v="0.36"/>
  </r>
  <r>
    <n v="44"/>
    <x v="1"/>
    <x v="3"/>
    <n v="271"/>
    <n v="0.33"/>
  </r>
  <r>
    <n v="45"/>
    <x v="1"/>
    <x v="0"/>
    <n v="328"/>
    <n v="0.25"/>
  </r>
  <r>
    <n v="45"/>
    <x v="1"/>
    <x v="1"/>
    <n v="328"/>
    <n v="0.25"/>
  </r>
  <r>
    <n v="45"/>
    <x v="1"/>
    <x v="2"/>
    <n v="328"/>
    <n v="0.38"/>
  </r>
  <r>
    <n v="45"/>
    <x v="1"/>
    <x v="3"/>
    <n v="332"/>
    <n v="0.36"/>
  </r>
  <r>
    <n v="46"/>
    <x v="1"/>
    <x v="0"/>
    <n v="252"/>
    <n v="0.24"/>
  </r>
  <r>
    <n v="46"/>
    <x v="1"/>
    <x v="1"/>
    <n v="261"/>
    <n v="7.0000000000000007E-2"/>
  </r>
  <r>
    <n v="46"/>
    <x v="1"/>
    <x v="2"/>
    <n v="252"/>
    <n v="0.32"/>
  </r>
  <r>
    <n v="46"/>
    <x v="1"/>
    <x v="3"/>
    <n v="253"/>
    <n v="0.32"/>
  </r>
  <r>
    <n v="47"/>
    <x v="1"/>
    <x v="0"/>
    <n v="330"/>
    <n v="0.27"/>
  </r>
  <r>
    <n v="47"/>
    <x v="1"/>
    <x v="1"/>
    <n v="336"/>
    <n v="0.09"/>
  </r>
  <r>
    <n v="47"/>
    <x v="1"/>
    <x v="2"/>
    <n v="330"/>
    <n v="0.38"/>
  </r>
  <r>
    <n v="47"/>
    <x v="1"/>
    <x v="3"/>
    <n v="339"/>
    <n v="0.34"/>
  </r>
  <r>
    <n v="48"/>
    <x v="1"/>
    <x v="0"/>
    <n v="315"/>
    <n v="0.2"/>
  </r>
  <r>
    <n v="48"/>
    <x v="1"/>
    <x v="1"/>
    <n v="316"/>
    <n v="0.22"/>
  </r>
  <r>
    <n v="48"/>
    <x v="1"/>
    <x v="2"/>
    <n v="315"/>
    <n v="0.36"/>
  </r>
  <r>
    <n v="48"/>
    <x v="1"/>
    <x v="3"/>
    <n v="301"/>
    <n v="0.43"/>
  </r>
  <r>
    <n v="49"/>
    <x v="1"/>
    <x v="0"/>
    <n v="269"/>
    <n v="0.21"/>
  </r>
  <r>
    <n v="49"/>
    <x v="1"/>
    <x v="1"/>
    <n v="271"/>
    <n v="0.23"/>
  </r>
  <r>
    <n v="49"/>
    <x v="1"/>
    <x v="2"/>
    <n v="269"/>
    <n v="0.23"/>
  </r>
  <r>
    <n v="49"/>
    <x v="1"/>
    <x v="3"/>
    <n v="265"/>
    <n v="0.22"/>
  </r>
  <r>
    <n v="50"/>
    <x v="1"/>
    <x v="0"/>
    <n v="300"/>
    <n v="0.22"/>
  </r>
  <r>
    <n v="50"/>
    <x v="1"/>
    <x v="1"/>
    <n v="303"/>
    <n v="0.2"/>
  </r>
  <r>
    <n v="50"/>
    <x v="1"/>
    <x v="2"/>
    <n v="300"/>
    <n v="0.34"/>
  </r>
  <r>
    <n v="50"/>
    <x v="1"/>
    <x v="3"/>
    <n v="295"/>
    <n v="0.43"/>
  </r>
  <r>
    <n v="51"/>
    <x v="1"/>
    <x v="0"/>
    <n v="285"/>
    <n v="0.21"/>
  </r>
  <r>
    <n v="51"/>
    <x v="1"/>
    <x v="1"/>
    <n v="295"/>
    <n v="0.22"/>
  </r>
  <r>
    <n v="51"/>
    <x v="1"/>
    <x v="2"/>
    <n v="285"/>
    <n v="0.32"/>
  </r>
  <r>
    <n v="51"/>
    <x v="1"/>
    <x v="3"/>
    <n v="282"/>
    <n v="0.32"/>
  </r>
  <r>
    <n v="52"/>
    <x v="1"/>
    <x v="0"/>
    <n v="341"/>
    <n v="0.23"/>
  </r>
  <r>
    <n v="52"/>
    <x v="1"/>
    <x v="1"/>
    <n v="363"/>
    <n v="0.23"/>
  </r>
  <r>
    <n v="52"/>
    <x v="1"/>
    <x v="2"/>
    <n v="341"/>
    <n v="0.37"/>
  </r>
  <r>
    <n v="52"/>
    <x v="1"/>
    <x v="3"/>
    <n v="341"/>
    <n v="0.34"/>
  </r>
  <r>
    <n v="53"/>
    <x v="1"/>
    <x v="0"/>
    <n v="288"/>
    <n v="0.28000000000000003"/>
  </r>
  <r>
    <n v="53"/>
    <x v="1"/>
    <x v="1"/>
    <n v="282"/>
    <n v="0.23"/>
  </r>
  <r>
    <n v="53"/>
    <x v="1"/>
    <x v="2"/>
    <n v="288"/>
    <n v="0.4"/>
  </r>
  <r>
    <n v="53"/>
    <x v="1"/>
    <x v="3"/>
    <n v="289"/>
    <n v="0.31"/>
  </r>
  <r>
    <n v="54"/>
    <x v="1"/>
    <x v="0"/>
    <n v="285"/>
    <n v="0.13"/>
  </r>
  <r>
    <n v="54"/>
    <x v="1"/>
    <x v="1"/>
    <n v="288"/>
    <n v="0.14000000000000001"/>
  </r>
  <r>
    <n v="54"/>
    <x v="1"/>
    <x v="2"/>
    <n v="290"/>
    <n v="0.23"/>
  </r>
  <r>
    <n v="54"/>
    <x v="1"/>
    <x v="3"/>
    <n v="288"/>
    <n v="0.26"/>
  </r>
  <r>
    <n v="55"/>
    <x v="1"/>
    <x v="0"/>
    <n v="314"/>
    <n v="0.21"/>
  </r>
  <r>
    <n v="55"/>
    <x v="1"/>
    <x v="1"/>
    <n v="319"/>
    <n v="0.16"/>
  </r>
  <r>
    <n v="55"/>
    <x v="1"/>
    <x v="2"/>
    <n v="314"/>
    <n v="0.28000000000000003"/>
  </r>
  <r>
    <n v="55"/>
    <x v="1"/>
    <x v="3"/>
    <n v="306"/>
    <n v="0.24"/>
  </r>
  <r>
    <n v="56"/>
    <x v="1"/>
    <x v="0"/>
    <n v="307"/>
    <n v="0.17"/>
  </r>
  <r>
    <n v="56"/>
    <x v="1"/>
    <x v="1"/>
    <n v="293"/>
    <n v="0.16"/>
  </r>
  <r>
    <n v="56"/>
    <x v="1"/>
    <x v="2"/>
    <n v="307"/>
    <n v="0.25"/>
  </r>
  <r>
    <n v="56"/>
    <x v="1"/>
    <x v="3"/>
    <n v="308"/>
    <n v="0.28000000000000003"/>
  </r>
  <r>
    <n v="57"/>
    <x v="1"/>
    <x v="0"/>
    <n v="266"/>
    <n v="0.3"/>
  </r>
  <r>
    <n v="57"/>
    <x v="1"/>
    <x v="1"/>
    <n v="269"/>
    <n v="0.1"/>
  </r>
  <r>
    <n v="57"/>
    <x v="1"/>
    <x v="2"/>
    <n v="266"/>
    <n v="0.44"/>
  </r>
  <r>
    <n v="57"/>
    <x v="1"/>
    <x v="3"/>
    <n v="268"/>
    <n v="0.24"/>
  </r>
  <r>
    <n v="58"/>
    <x v="1"/>
    <x v="0"/>
    <n v="352"/>
    <n v="0.2"/>
  </r>
  <r>
    <n v="58"/>
    <x v="1"/>
    <x v="1"/>
    <n v="352"/>
    <n v="0.19"/>
  </r>
  <r>
    <n v="58"/>
    <x v="1"/>
    <x v="2"/>
    <n v="348"/>
    <n v="0.44"/>
  </r>
  <r>
    <n v="58"/>
    <x v="1"/>
    <x v="3"/>
    <n v="345"/>
    <n v="0.38"/>
  </r>
  <r>
    <n v="59"/>
    <x v="1"/>
    <x v="0"/>
    <n v="293"/>
    <n v="0.32"/>
  </r>
  <r>
    <n v="59"/>
    <x v="1"/>
    <x v="1"/>
    <n v="300"/>
    <n v="0.37"/>
  </r>
  <r>
    <n v="59"/>
    <x v="1"/>
    <x v="2"/>
    <n v="293"/>
    <n v="0.44"/>
  </r>
  <r>
    <n v="59"/>
    <x v="1"/>
    <x v="3"/>
    <n v="295"/>
    <n v="0.41"/>
  </r>
  <r>
    <n v="60"/>
    <x v="1"/>
    <x v="0"/>
    <n v="254"/>
    <n v="0.17"/>
  </r>
  <r>
    <n v="60"/>
    <x v="1"/>
    <x v="1"/>
    <n v="259"/>
    <n v="0.19"/>
  </r>
  <r>
    <n v="60"/>
    <x v="1"/>
    <x v="2"/>
    <n v="254"/>
    <n v="0.27"/>
  </r>
  <r>
    <n v="60"/>
    <x v="1"/>
    <x v="3"/>
    <n v="272"/>
    <n v="0.41"/>
  </r>
  <r>
    <n v="61"/>
    <x v="1"/>
    <x v="0"/>
    <n v="319"/>
    <n v="0.17"/>
  </r>
  <r>
    <n v="61"/>
    <x v="1"/>
    <x v="1"/>
    <n v="324"/>
    <n v="0.1"/>
  </r>
  <r>
    <n v="61"/>
    <x v="1"/>
    <x v="2"/>
    <n v="319"/>
    <n v="0.18"/>
  </r>
  <r>
    <n v="61"/>
    <x v="1"/>
    <x v="3"/>
    <n v="314"/>
    <n v="0.35"/>
  </r>
  <r>
    <n v="62"/>
    <x v="1"/>
    <x v="0"/>
    <n v="289"/>
    <n v="0.26"/>
  </r>
  <r>
    <n v="62"/>
    <x v="1"/>
    <x v="1"/>
    <n v="308"/>
    <n v="0.2"/>
  </r>
  <r>
    <n v="62"/>
    <x v="1"/>
    <x v="2"/>
    <n v="289"/>
    <n v="0.38"/>
  </r>
  <r>
    <n v="62"/>
    <x v="1"/>
    <x v="3"/>
    <n v="289"/>
    <n v="0.34"/>
  </r>
  <r>
    <n v="63"/>
    <x v="1"/>
    <x v="0"/>
    <n v="274"/>
    <n v="0.28000000000000003"/>
  </r>
  <r>
    <n v="63"/>
    <x v="1"/>
    <x v="1"/>
    <n v="287"/>
    <n v="0.21"/>
  </r>
  <r>
    <n v="63"/>
    <x v="1"/>
    <x v="2"/>
    <n v="274"/>
    <n v="0.43"/>
  </r>
  <r>
    <n v="63"/>
    <x v="1"/>
    <x v="3"/>
    <n v="273"/>
    <n v="0.34"/>
  </r>
  <r>
    <n v="64"/>
    <x v="1"/>
    <x v="0"/>
    <n v="284"/>
    <n v="0.21"/>
  </r>
  <r>
    <n v="64"/>
    <x v="1"/>
    <x v="1"/>
    <n v="294"/>
    <n v="0.2"/>
  </r>
  <r>
    <n v="64"/>
    <x v="1"/>
    <x v="2"/>
    <n v="284"/>
    <n v="0.24"/>
  </r>
  <r>
    <n v="64"/>
    <x v="1"/>
    <x v="3"/>
    <n v="307"/>
    <n v="0.5"/>
  </r>
  <r>
    <n v="65"/>
    <x v="1"/>
    <x v="0"/>
    <n v="271"/>
    <n v="0.16"/>
  </r>
  <r>
    <n v="65"/>
    <x v="1"/>
    <x v="1"/>
    <n v="285"/>
    <n v="0.18"/>
  </r>
  <r>
    <n v="65"/>
    <x v="1"/>
    <x v="2"/>
    <n v="271"/>
    <n v="0.25"/>
  </r>
  <r>
    <n v="65"/>
    <x v="1"/>
    <x v="3"/>
    <n v="276"/>
    <n v="0.2"/>
  </r>
  <r>
    <n v="66"/>
    <x v="1"/>
    <x v="0"/>
    <n v="301"/>
    <n v="0.2"/>
  </r>
  <r>
    <n v="66"/>
    <x v="1"/>
    <x v="1"/>
    <n v="301"/>
    <n v="0.37"/>
  </r>
  <r>
    <n v="66"/>
    <x v="1"/>
    <x v="2"/>
    <n v="301"/>
    <n v="0.61"/>
  </r>
  <r>
    <n v="66"/>
    <x v="1"/>
    <x v="3"/>
    <n v="295"/>
    <n v="0.44"/>
  </r>
  <r>
    <n v="67"/>
    <x v="1"/>
    <x v="0"/>
    <n v="325"/>
    <n v="0.25"/>
  </r>
  <r>
    <n v="67"/>
    <x v="1"/>
    <x v="1"/>
    <n v="339"/>
    <n v="0.36"/>
  </r>
  <r>
    <n v="67"/>
    <x v="1"/>
    <x v="2"/>
    <n v="325"/>
    <n v="0.39"/>
  </r>
  <r>
    <n v="67"/>
    <x v="1"/>
    <x v="3"/>
    <n v="325"/>
    <n v="0.28999999999999998"/>
  </r>
  <r>
    <n v="68"/>
    <x v="1"/>
    <x v="0"/>
    <n v="306"/>
    <n v="0.38"/>
  </r>
  <r>
    <n v="68"/>
    <x v="1"/>
    <x v="1"/>
    <n v="301"/>
    <n v="0.36"/>
  </r>
  <r>
    <n v="68"/>
    <x v="1"/>
    <x v="2"/>
    <n v="306"/>
    <n v="0.52"/>
  </r>
  <r>
    <n v="68"/>
    <x v="1"/>
    <x v="3"/>
    <n v="306"/>
    <n v="0.6"/>
  </r>
  <r>
    <n v="69"/>
    <x v="1"/>
    <x v="0"/>
    <n v="314"/>
    <n v="0.22"/>
  </r>
  <r>
    <n v="69"/>
    <x v="1"/>
    <x v="1"/>
    <n v="313"/>
    <n v="0.25"/>
  </r>
  <r>
    <n v="69"/>
    <x v="1"/>
    <x v="2"/>
    <n v="308"/>
    <n v="0.56000000000000005"/>
  </r>
  <r>
    <n v="69"/>
    <x v="1"/>
    <x v="3"/>
    <n v="303"/>
    <n v="0.53"/>
  </r>
  <r>
    <n v="70"/>
    <x v="1"/>
    <x v="0"/>
    <n v="273"/>
    <n v="0.28999999999999998"/>
  </r>
  <r>
    <n v="70"/>
    <x v="1"/>
    <x v="1"/>
    <n v="281"/>
    <n v="0.18"/>
  </r>
  <r>
    <n v="70"/>
    <x v="1"/>
    <x v="2"/>
    <n v="273"/>
    <n v="0.39"/>
  </r>
  <r>
    <n v="70"/>
    <x v="1"/>
    <x v="3"/>
    <n v="283"/>
    <n v="0.37"/>
  </r>
  <r>
    <n v="71"/>
    <x v="1"/>
    <x v="0"/>
    <n v="295"/>
    <n v="0.21"/>
  </r>
  <r>
    <n v="71"/>
    <x v="1"/>
    <x v="1"/>
    <n v="299"/>
    <n v="0.2"/>
  </r>
  <r>
    <n v="71"/>
    <x v="1"/>
    <x v="2"/>
    <n v="295"/>
    <n v="0.32"/>
  </r>
  <r>
    <n v="71"/>
    <x v="1"/>
    <x v="3"/>
    <n v="296"/>
    <n v="0.31"/>
  </r>
  <r>
    <n v="72"/>
    <x v="1"/>
    <x v="0"/>
    <n v="257"/>
    <n v="0.19"/>
  </r>
  <r>
    <n v="72"/>
    <x v="1"/>
    <x v="1"/>
    <n v="266"/>
    <n v="0.19"/>
  </r>
  <r>
    <n v="72"/>
    <x v="1"/>
    <x v="2"/>
    <n v="257"/>
    <n v="0.28999999999999998"/>
  </r>
  <r>
    <n v="72"/>
    <x v="1"/>
    <x v="3"/>
    <n v="261"/>
    <n v="0.38"/>
  </r>
  <r>
    <n v="73"/>
    <x v="1"/>
    <x v="0"/>
    <n v="286"/>
    <n v="0.28000000000000003"/>
  </r>
  <r>
    <n v="73"/>
    <x v="1"/>
    <x v="1"/>
    <n v="285"/>
    <n v="0.15"/>
  </r>
  <r>
    <n v="73"/>
    <x v="1"/>
    <x v="2"/>
    <n v="286"/>
    <n v="0.38"/>
  </r>
  <r>
    <n v="73"/>
    <x v="1"/>
    <x v="3"/>
    <n v="277"/>
    <n v="0.26"/>
  </r>
  <r>
    <n v="74"/>
    <x v="1"/>
    <x v="0"/>
    <n v="287"/>
    <n v="0.25"/>
  </r>
  <r>
    <n v="74"/>
    <x v="1"/>
    <x v="1"/>
    <n v="294"/>
    <n v="0.36"/>
  </r>
  <r>
    <n v="74"/>
    <x v="1"/>
    <x v="2"/>
    <n v="287"/>
    <n v="0.4"/>
  </r>
  <r>
    <n v="74"/>
    <x v="1"/>
    <x v="3"/>
    <n v="294"/>
    <n v="0.43"/>
  </r>
  <r>
    <n v="75"/>
    <x v="1"/>
    <x v="0"/>
    <n v="216"/>
    <n v="0.16"/>
  </r>
  <r>
    <n v="75"/>
    <x v="1"/>
    <x v="1"/>
    <n v="216"/>
    <n v="0.15"/>
  </r>
  <r>
    <n v="75"/>
    <x v="1"/>
    <x v="2"/>
    <n v="216"/>
    <n v="0.24"/>
  </r>
  <r>
    <n v="75"/>
    <x v="1"/>
    <x v="3"/>
    <n v="214"/>
    <n v="0.23"/>
  </r>
  <r>
    <n v="76"/>
    <x v="1"/>
    <x v="0"/>
    <n v="298"/>
    <n v="0.18"/>
  </r>
  <r>
    <n v="76"/>
    <x v="1"/>
    <x v="1"/>
    <n v="298"/>
    <n v="0.17"/>
  </r>
  <r>
    <n v="76"/>
    <x v="1"/>
    <x v="2"/>
    <n v="298"/>
    <n v="0.28000000000000003"/>
  </r>
  <r>
    <n v="76"/>
    <x v="1"/>
    <x v="3"/>
    <n v="305"/>
    <n v="0.34"/>
  </r>
  <r>
    <n v="77"/>
    <x v="1"/>
    <x v="0"/>
    <n v="274"/>
    <n v="0.23"/>
  </r>
  <r>
    <n v="77"/>
    <x v="1"/>
    <x v="1"/>
    <n v="295"/>
    <n v="0.16"/>
  </r>
  <r>
    <n v="77"/>
    <x v="1"/>
    <x v="2"/>
    <n v="274"/>
    <n v="0.33"/>
  </r>
  <r>
    <n v="77"/>
    <x v="1"/>
    <x v="3"/>
    <n v="274"/>
    <n v="0.28000000000000003"/>
  </r>
  <r>
    <n v="78"/>
    <x v="1"/>
    <x v="0"/>
    <n v="261"/>
    <n v="0.26"/>
  </r>
  <r>
    <n v="78"/>
    <x v="1"/>
    <x v="1"/>
    <n v="261"/>
    <n v="0.42"/>
  </r>
  <r>
    <n v="78"/>
    <x v="1"/>
    <x v="2"/>
    <n v="267"/>
    <n v="0.49"/>
  </r>
  <r>
    <n v="78"/>
    <x v="1"/>
    <x v="3"/>
    <n v="257"/>
    <n v="0.51"/>
  </r>
  <r>
    <n v="79"/>
    <x v="1"/>
    <x v="0"/>
    <n v="281"/>
    <n v="0.23"/>
  </r>
  <r>
    <n v="79"/>
    <x v="1"/>
    <x v="1"/>
    <n v="288"/>
    <n v="0.2"/>
  </r>
  <r>
    <n v="79"/>
    <x v="1"/>
    <x v="2"/>
    <n v="280"/>
    <n v="0.61"/>
  </r>
  <r>
    <n v="79"/>
    <x v="1"/>
    <x v="3"/>
    <n v="286"/>
    <n v="0.34"/>
  </r>
  <r>
    <n v="80"/>
    <x v="1"/>
    <x v="0"/>
    <n v="283"/>
    <n v="0.21"/>
  </r>
  <r>
    <n v="80"/>
    <x v="1"/>
    <x v="1"/>
    <n v="282"/>
    <n v="0.33"/>
  </r>
  <r>
    <n v="80"/>
    <x v="1"/>
    <x v="2"/>
    <n v="283"/>
    <n v="0.33"/>
  </r>
  <r>
    <n v="80"/>
    <x v="1"/>
    <x v="3"/>
    <n v="273"/>
    <n v="0.27"/>
  </r>
  <r>
    <n v="81"/>
    <x v="1"/>
    <x v="0"/>
    <n v="273"/>
    <n v="0.21"/>
  </r>
  <r>
    <n v="81"/>
    <x v="1"/>
    <x v="1"/>
    <n v="285"/>
    <n v="0.35"/>
  </r>
  <r>
    <n v="81"/>
    <x v="1"/>
    <x v="2"/>
    <n v="273"/>
    <n v="0.31"/>
  </r>
  <r>
    <n v="81"/>
    <x v="1"/>
    <x v="3"/>
    <n v="273"/>
    <n v="0.27"/>
  </r>
  <r>
    <n v="82"/>
    <x v="1"/>
    <x v="0"/>
    <n v="372"/>
    <n v="0.23"/>
  </r>
  <r>
    <n v="82"/>
    <x v="1"/>
    <x v="1"/>
    <n v="364"/>
    <n v="0.25"/>
  </r>
  <r>
    <n v="82"/>
    <x v="1"/>
    <x v="2"/>
    <n v="372"/>
    <n v="0.34"/>
  </r>
  <r>
    <n v="82"/>
    <x v="1"/>
    <x v="3"/>
    <n v="358"/>
    <n v="0.33"/>
  </r>
  <r>
    <n v="83"/>
    <x v="1"/>
    <x v="0"/>
    <n v="259"/>
    <n v="0.24"/>
  </r>
  <r>
    <n v="83"/>
    <x v="1"/>
    <x v="1"/>
    <n v="272"/>
    <n v="0.28999999999999998"/>
  </r>
  <r>
    <n v="83"/>
    <x v="1"/>
    <x v="2"/>
    <n v="259"/>
    <n v="0.34"/>
  </r>
  <r>
    <n v="83"/>
    <x v="1"/>
    <x v="3"/>
    <n v="259"/>
    <n v="0.3"/>
  </r>
  <r>
    <n v="84"/>
    <x v="1"/>
    <x v="0"/>
    <n v="274"/>
    <n v="0.2"/>
  </r>
  <r>
    <n v="84"/>
    <x v="1"/>
    <x v="1"/>
    <n v="279"/>
    <n v="0.17"/>
  </r>
  <r>
    <n v="84"/>
    <x v="1"/>
    <x v="2"/>
    <n v="274"/>
    <n v="0.28999999999999998"/>
  </r>
  <r>
    <n v="84"/>
    <x v="1"/>
    <x v="3"/>
    <n v="272"/>
    <n v="0.18"/>
  </r>
  <r>
    <n v="85"/>
    <x v="1"/>
    <x v="0"/>
    <n v="303"/>
    <n v="0.2"/>
  </r>
  <r>
    <n v="85"/>
    <x v="1"/>
    <x v="1"/>
    <n v="307"/>
    <n v="0.17"/>
  </r>
  <r>
    <n v="85"/>
    <x v="1"/>
    <x v="2"/>
    <n v="303"/>
    <n v="0.28000000000000003"/>
  </r>
  <r>
    <n v="85"/>
    <x v="1"/>
    <x v="3"/>
    <n v="298"/>
    <n v="0.19"/>
  </r>
  <r>
    <n v="86"/>
    <x v="1"/>
    <x v="0"/>
    <n v="339"/>
    <n v="0.2"/>
  </r>
  <r>
    <n v="86"/>
    <x v="1"/>
    <x v="1"/>
    <n v="349"/>
    <n v="0.27"/>
  </r>
  <r>
    <n v="86"/>
    <x v="1"/>
    <x v="2"/>
    <n v="339"/>
    <n v="0.33"/>
  </r>
  <r>
    <n v="86"/>
    <x v="1"/>
    <x v="3"/>
    <n v="337"/>
    <n v="0.45"/>
  </r>
  <r>
    <n v="87"/>
    <x v="1"/>
    <x v="0"/>
    <n v="275"/>
    <n v="0.23"/>
  </r>
  <r>
    <n v="87"/>
    <x v="1"/>
    <x v="1"/>
    <n v="275"/>
    <n v="0.18"/>
  </r>
  <r>
    <n v="87"/>
    <x v="1"/>
    <x v="2"/>
    <n v="275"/>
    <n v="0.34"/>
  </r>
  <r>
    <n v="87"/>
    <x v="1"/>
    <x v="3"/>
    <n v="272"/>
    <n v="0.28000000000000003"/>
  </r>
  <r>
    <n v="88"/>
    <x v="1"/>
    <x v="0"/>
    <n v="312"/>
    <n v="0.18"/>
  </r>
  <r>
    <n v="88"/>
    <x v="1"/>
    <x v="1"/>
    <n v="312"/>
    <n v="0.18"/>
  </r>
  <r>
    <n v="88"/>
    <x v="1"/>
    <x v="2"/>
    <n v="312"/>
    <n v="0.27"/>
  </r>
  <r>
    <n v="88"/>
    <x v="1"/>
    <x v="3"/>
    <n v="317"/>
    <n v="0.33"/>
  </r>
  <r>
    <n v="89"/>
    <x v="1"/>
    <x v="0"/>
    <n v="289"/>
    <n v="0.16"/>
  </r>
  <r>
    <n v="89"/>
    <x v="1"/>
    <x v="1"/>
    <n v="291"/>
    <n v="0.18"/>
  </r>
  <r>
    <n v="89"/>
    <x v="1"/>
    <x v="2"/>
    <n v="289"/>
    <n v="0.28000000000000003"/>
  </r>
  <r>
    <n v="89"/>
    <x v="1"/>
    <x v="3"/>
    <n v="293"/>
    <n v="0.32"/>
  </r>
  <r>
    <n v="90"/>
    <x v="1"/>
    <x v="0"/>
    <n v="330"/>
    <n v="0.19"/>
  </r>
  <r>
    <n v="90"/>
    <x v="1"/>
    <x v="1"/>
    <n v="338"/>
    <n v="0.2"/>
  </r>
  <r>
    <n v="90"/>
    <x v="1"/>
    <x v="2"/>
    <n v="330"/>
    <n v="0.41"/>
  </r>
  <r>
    <n v="90"/>
    <x v="1"/>
    <x v="3"/>
    <n v="317"/>
    <n v="0.39"/>
  </r>
  <r>
    <n v="91"/>
    <x v="1"/>
    <x v="0"/>
    <n v="290"/>
    <n v="0.26"/>
  </r>
  <r>
    <n v="91"/>
    <x v="1"/>
    <x v="1"/>
    <n v="287"/>
    <n v="0.09"/>
  </r>
  <r>
    <n v="91"/>
    <x v="1"/>
    <x v="2"/>
    <n v="290"/>
    <n v="0.37"/>
  </r>
  <r>
    <n v="91"/>
    <x v="1"/>
    <x v="3"/>
    <n v="278"/>
    <n v="0.44"/>
  </r>
  <r>
    <n v="92"/>
    <x v="1"/>
    <x v="0"/>
    <n v="328"/>
    <n v="0.16"/>
  </r>
  <r>
    <n v="92"/>
    <x v="1"/>
    <x v="1"/>
    <n v="328"/>
    <n v="0.17"/>
  </r>
  <r>
    <n v="92"/>
    <x v="1"/>
    <x v="2"/>
    <n v="314"/>
    <n v="0.56000000000000005"/>
  </r>
  <r>
    <n v="92"/>
    <x v="1"/>
    <x v="3"/>
    <n v="299"/>
    <n v="0.28000000000000003"/>
  </r>
  <r>
    <n v="93"/>
    <x v="1"/>
    <x v="0"/>
    <n v="309"/>
    <n v="0.25"/>
  </r>
  <r>
    <n v="93"/>
    <x v="1"/>
    <x v="1"/>
    <n v="309"/>
    <n v="0.24"/>
  </r>
  <r>
    <n v="93"/>
    <x v="1"/>
    <x v="2"/>
    <n v="309"/>
    <n v="0.38"/>
  </r>
  <r>
    <n v="93"/>
    <x v="1"/>
    <x v="3"/>
    <n v="312"/>
    <n v="0.39"/>
  </r>
  <r>
    <n v="94"/>
    <x v="1"/>
    <x v="0"/>
    <n v="304"/>
    <n v="0.18"/>
  </r>
  <r>
    <n v="94"/>
    <x v="1"/>
    <x v="1"/>
    <n v="309"/>
    <n v="0.2"/>
  </r>
  <r>
    <n v="94"/>
    <x v="1"/>
    <x v="2"/>
    <n v="304"/>
    <n v="0.3"/>
  </r>
  <r>
    <n v="94"/>
    <x v="1"/>
    <x v="3"/>
    <n v="316"/>
    <n v="0.26"/>
  </r>
  <r>
    <n v="95"/>
    <x v="1"/>
    <x v="0"/>
    <n v="271"/>
    <n v="0.15"/>
  </r>
  <r>
    <n v="95"/>
    <x v="1"/>
    <x v="1"/>
    <n v="274"/>
    <n v="0.34"/>
  </r>
  <r>
    <n v="95"/>
    <x v="1"/>
    <x v="2"/>
    <n v="266"/>
    <n v="0.44"/>
  </r>
  <r>
    <n v="95"/>
    <x v="1"/>
    <x v="3"/>
    <n v="262"/>
    <n v="0.32"/>
  </r>
  <r>
    <n v="96"/>
    <x v="1"/>
    <x v="0"/>
    <n v="280"/>
    <n v="0.22"/>
  </r>
  <r>
    <n v="96"/>
    <x v="1"/>
    <x v="1"/>
    <n v="285"/>
    <n v="0.25"/>
  </r>
  <r>
    <n v="96"/>
    <x v="1"/>
    <x v="2"/>
    <n v="280"/>
    <n v="0.32"/>
  </r>
  <r>
    <n v="96"/>
    <x v="1"/>
    <x v="3"/>
    <n v="274"/>
    <n v="0.37"/>
  </r>
  <r>
    <n v="97"/>
    <x v="1"/>
    <x v="0"/>
    <n v="264"/>
    <n v="0.2"/>
  </r>
  <r>
    <n v="97"/>
    <x v="1"/>
    <x v="1"/>
    <n v="262"/>
    <n v="0.37"/>
  </r>
  <r>
    <n v="97"/>
    <x v="1"/>
    <x v="2"/>
    <n v="264"/>
    <n v="0.3"/>
  </r>
  <r>
    <n v="97"/>
    <x v="1"/>
    <x v="3"/>
    <n v="263"/>
    <n v="0.31"/>
  </r>
  <r>
    <n v="98"/>
    <x v="1"/>
    <x v="0"/>
    <n v="314"/>
    <n v="0.2"/>
  </r>
  <r>
    <n v="98"/>
    <x v="1"/>
    <x v="1"/>
    <n v="314"/>
    <n v="0.19"/>
  </r>
  <r>
    <n v="98"/>
    <x v="1"/>
    <x v="2"/>
    <n v="314"/>
    <n v="0.3"/>
  </r>
  <r>
    <n v="98"/>
    <x v="1"/>
    <x v="3"/>
    <n v="295"/>
    <n v="0.27"/>
  </r>
  <r>
    <n v="99"/>
    <x v="1"/>
    <x v="0"/>
    <n v="285"/>
    <n v="0.22"/>
  </r>
  <r>
    <n v="99"/>
    <x v="1"/>
    <x v="1"/>
    <n v="277"/>
    <n v="0.36"/>
  </r>
  <r>
    <n v="99"/>
    <x v="1"/>
    <x v="2"/>
    <n v="283"/>
    <n v="0.51"/>
  </r>
  <r>
    <n v="99"/>
    <x v="1"/>
    <x v="3"/>
    <n v="275"/>
    <n v="0.44"/>
  </r>
  <r>
    <n v="100"/>
    <x v="1"/>
    <x v="0"/>
    <n v="249"/>
    <n v="0.26"/>
  </r>
  <r>
    <n v="100"/>
    <x v="1"/>
    <x v="1"/>
    <n v="273"/>
    <n v="0.26"/>
  </r>
  <r>
    <n v="100"/>
    <x v="1"/>
    <x v="2"/>
    <n v="249"/>
    <n v="0.21"/>
  </r>
  <r>
    <n v="100"/>
    <x v="1"/>
    <x v="3"/>
    <n v="249"/>
    <n v="0.17"/>
  </r>
  <r>
    <n v="1"/>
    <x v="2"/>
    <x v="0"/>
    <n v="3246"/>
    <n v="19.98"/>
  </r>
  <r>
    <n v="1"/>
    <x v="2"/>
    <x v="1"/>
    <n v="3274"/>
    <n v="19.2"/>
  </r>
  <r>
    <n v="1"/>
    <x v="2"/>
    <x v="2"/>
    <n v="3243"/>
    <n v="32.01"/>
  </r>
  <r>
    <n v="1"/>
    <x v="2"/>
    <x v="3"/>
    <n v="3296"/>
    <n v="39.479999999999997"/>
  </r>
  <r>
    <n v="2"/>
    <x v="2"/>
    <x v="0"/>
    <n v="3586"/>
    <n v="36.549999999999997"/>
  </r>
  <r>
    <n v="2"/>
    <x v="2"/>
    <x v="1"/>
    <n v="3516"/>
    <n v="27.42"/>
  </r>
  <r>
    <n v="2"/>
    <x v="2"/>
    <x v="2"/>
    <n v="3540"/>
    <n v="45.43"/>
  </r>
  <r>
    <n v="2"/>
    <x v="2"/>
    <x v="3"/>
    <n v="3547"/>
    <n v="40.03"/>
  </r>
  <r>
    <n v="3"/>
    <x v="2"/>
    <x v="0"/>
    <n v="3528"/>
    <n v="21.87"/>
  </r>
  <r>
    <n v="3"/>
    <x v="2"/>
    <x v="1"/>
    <n v="3530"/>
    <n v="22.48"/>
  </r>
  <r>
    <n v="3"/>
    <x v="2"/>
    <x v="2"/>
    <n v="3517"/>
    <n v="54.81"/>
  </r>
  <r>
    <n v="3"/>
    <x v="2"/>
    <x v="3"/>
    <n v="3499"/>
    <n v="47.75"/>
  </r>
  <r>
    <n v="4"/>
    <x v="2"/>
    <x v="0"/>
    <n v="3559"/>
    <n v="19.079999999999998"/>
  </r>
  <r>
    <n v="4"/>
    <x v="2"/>
    <x v="1"/>
    <n v="3559"/>
    <n v="19.8"/>
  </r>
  <r>
    <n v="4"/>
    <x v="2"/>
    <x v="2"/>
    <n v="3532"/>
    <n v="34.29"/>
  </r>
  <r>
    <n v="4"/>
    <x v="2"/>
    <x v="3"/>
    <n v="3527"/>
    <n v="25.11"/>
  </r>
  <r>
    <n v="5"/>
    <x v="2"/>
    <x v="0"/>
    <n v="3702"/>
    <n v="28.95"/>
  </r>
  <r>
    <n v="5"/>
    <x v="2"/>
    <x v="1"/>
    <n v="3724"/>
    <n v="11.9"/>
  </r>
  <r>
    <n v="5"/>
    <x v="2"/>
    <x v="2"/>
    <n v="3702"/>
    <n v="28.89"/>
  </r>
  <r>
    <n v="5"/>
    <x v="2"/>
    <x v="3"/>
    <n v="3723"/>
    <n v="65.33"/>
  </r>
  <r>
    <n v="6"/>
    <x v="2"/>
    <x v="0"/>
    <n v="3307"/>
    <n v="16.86"/>
  </r>
  <r>
    <n v="6"/>
    <x v="2"/>
    <x v="1"/>
    <n v="3322"/>
    <n v="46.45"/>
  </r>
  <r>
    <n v="6"/>
    <x v="2"/>
    <x v="2"/>
    <n v="3307"/>
    <n v="45.7"/>
  </r>
  <r>
    <n v="6"/>
    <x v="2"/>
    <x v="3"/>
    <n v="3271"/>
    <n v="27.91"/>
  </r>
  <r>
    <n v="7"/>
    <x v="2"/>
    <x v="0"/>
    <n v="3575"/>
    <n v="25.33"/>
  </r>
  <r>
    <n v="7"/>
    <x v="2"/>
    <x v="1"/>
    <n v="3611"/>
    <n v="63.7"/>
  </r>
  <r>
    <n v="7"/>
    <x v="2"/>
    <x v="2"/>
    <n v="3616"/>
    <n v="85.16"/>
  </r>
  <r>
    <n v="7"/>
    <x v="2"/>
    <x v="3"/>
    <n v="3633"/>
    <n v="35.299999999999997"/>
  </r>
  <r>
    <n v="8"/>
    <x v="2"/>
    <x v="0"/>
    <n v="3699"/>
    <n v="29.51"/>
  </r>
  <r>
    <n v="8"/>
    <x v="2"/>
    <x v="1"/>
    <n v="3688"/>
    <n v="26.52"/>
  </r>
  <r>
    <n v="8"/>
    <x v="2"/>
    <x v="2"/>
    <n v="3699"/>
    <n v="45.03"/>
  </r>
  <r>
    <n v="8"/>
    <x v="2"/>
    <x v="3"/>
    <n v="3632"/>
    <n v="47.45"/>
  </r>
  <r>
    <n v="9"/>
    <x v="2"/>
    <x v="0"/>
    <n v="3367"/>
    <n v="18.45"/>
  </r>
  <r>
    <n v="9"/>
    <x v="2"/>
    <x v="1"/>
    <n v="3367"/>
    <n v="18.36"/>
  </r>
  <r>
    <n v="9"/>
    <x v="2"/>
    <x v="2"/>
    <n v="3392"/>
    <n v="78.89"/>
  </r>
  <r>
    <n v="9"/>
    <x v="2"/>
    <x v="3"/>
    <n v="3412"/>
    <n v="34.020000000000003"/>
  </r>
  <r>
    <n v="10"/>
    <x v="2"/>
    <x v="0"/>
    <n v="3595"/>
    <n v="31.8"/>
  </r>
  <r>
    <n v="10"/>
    <x v="2"/>
    <x v="1"/>
    <n v="3612"/>
    <n v="38.17"/>
  </r>
  <r>
    <n v="10"/>
    <x v="2"/>
    <x v="2"/>
    <n v="3595"/>
    <n v="46.29"/>
  </r>
  <r>
    <n v="10"/>
    <x v="2"/>
    <x v="3"/>
    <n v="3624"/>
    <n v="34.450000000000003"/>
  </r>
  <r>
    <n v="11"/>
    <x v="2"/>
    <x v="0"/>
    <n v="3376"/>
    <n v="19.14"/>
  </r>
  <r>
    <n v="11"/>
    <x v="2"/>
    <x v="1"/>
    <n v="3381"/>
    <n v="19.78"/>
  </r>
  <r>
    <n v="11"/>
    <x v="2"/>
    <x v="2"/>
    <n v="3402"/>
    <n v="47.69"/>
  </r>
  <r>
    <n v="11"/>
    <x v="2"/>
    <x v="3"/>
    <n v="3421"/>
    <n v="34.619999999999997"/>
  </r>
  <r>
    <n v="12"/>
    <x v="2"/>
    <x v="0"/>
    <n v="3549"/>
    <n v="21.27"/>
  </r>
  <r>
    <n v="12"/>
    <x v="2"/>
    <x v="1"/>
    <n v="3507"/>
    <n v="19.61"/>
  </r>
  <r>
    <n v="12"/>
    <x v="2"/>
    <x v="2"/>
    <n v="3547"/>
    <n v="39.770000000000003"/>
  </r>
  <r>
    <n v="12"/>
    <x v="2"/>
    <x v="3"/>
    <n v="3547"/>
    <n v="47.3"/>
  </r>
  <r>
    <n v="13"/>
    <x v="2"/>
    <x v="0"/>
    <n v="3593"/>
    <n v="25.39"/>
  </r>
  <r>
    <n v="13"/>
    <x v="2"/>
    <x v="1"/>
    <n v="3619"/>
    <n v="40.270000000000003"/>
  </r>
  <r>
    <n v="13"/>
    <x v="2"/>
    <x v="2"/>
    <n v="3592"/>
    <n v="52.11"/>
  </r>
  <r>
    <n v="13"/>
    <x v="2"/>
    <x v="3"/>
    <n v="3586"/>
    <n v="34.799999999999997"/>
  </r>
  <r>
    <n v="14"/>
    <x v="2"/>
    <x v="0"/>
    <n v="3518"/>
    <n v="21.09"/>
  </r>
  <r>
    <n v="14"/>
    <x v="2"/>
    <x v="1"/>
    <n v="3518"/>
    <n v="20.2"/>
  </r>
  <r>
    <n v="14"/>
    <x v="2"/>
    <x v="2"/>
    <n v="3518"/>
    <n v="31.95"/>
  </r>
  <r>
    <n v="14"/>
    <x v="2"/>
    <x v="3"/>
    <n v="3567"/>
    <n v="36.35"/>
  </r>
  <r>
    <n v="15"/>
    <x v="2"/>
    <x v="0"/>
    <n v="3504"/>
    <n v="22.21"/>
  </r>
  <r>
    <n v="15"/>
    <x v="2"/>
    <x v="1"/>
    <n v="3475"/>
    <n v="22.44"/>
  </r>
  <r>
    <n v="15"/>
    <x v="2"/>
    <x v="2"/>
    <n v="3485"/>
    <n v="60.93"/>
  </r>
  <r>
    <n v="15"/>
    <x v="2"/>
    <x v="3"/>
    <n v="3517"/>
    <n v="69.8"/>
  </r>
  <r>
    <n v="16"/>
    <x v="2"/>
    <x v="0"/>
    <n v="3749"/>
    <n v="26.26"/>
  </r>
  <r>
    <n v="16"/>
    <x v="2"/>
    <x v="1"/>
    <n v="3760"/>
    <n v="40.26"/>
  </r>
  <r>
    <n v="16"/>
    <x v="2"/>
    <x v="2"/>
    <n v="3728"/>
    <n v="58.8"/>
  </r>
  <r>
    <n v="16"/>
    <x v="2"/>
    <x v="3"/>
    <n v="3752"/>
    <n v="31.94"/>
  </r>
  <r>
    <n v="17"/>
    <x v="2"/>
    <x v="0"/>
    <n v="3652"/>
    <n v="23.28"/>
  </r>
  <r>
    <n v="17"/>
    <x v="2"/>
    <x v="1"/>
    <n v="3665"/>
    <n v="23.12"/>
  </r>
  <r>
    <n v="17"/>
    <x v="2"/>
    <x v="2"/>
    <n v="3652"/>
    <n v="36.57"/>
  </r>
  <r>
    <n v="17"/>
    <x v="2"/>
    <x v="3"/>
    <n v="3579"/>
    <n v="32.26"/>
  </r>
  <r>
    <n v="18"/>
    <x v="2"/>
    <x v="0"/>
    <n v="3633"/>
    <n v="23.12"/>
  </r>
  <r>
    <n v="18"/>
    <x v="2"/>
    <x v="1"/>
    <n v="3647"/>
    <n v="22.9"/>
  </r>
  <r>
    <n v="18"/>
    <x v="2"/>
    <x v="2"/>
    <n v="3636"/>
    <n v="52.71"/>
  </r>
  <r>
    <n v="18"/>
    <x v="2"/>
    <x v="3"/>
    <n v="3667"/>
    <n v="53.88"/>
  </r>
  <r>
    <n v="19"/>
    <x v="2"/>
    <x v="0"/>
    <n v="3563"/>
    <n v="19.64"/>
  </r>
  <r>
    <n v="19"/>
    <x v="2"/>
    <x v="1"/>
    <n v="3607"/>
    <n v="17.45"/>
  </r>
  <r>
    <n v="19"/>
    <x v="2"/>
    <x v="2"/>
    <n v="3518"/>
    <n v="84.57"/>
  </r>
  <r>
    <n v="19"/>
    <x v="2"/>
    <x v="3"/>
    <n v="3579"/>
    <n v="42.52"/>
  </r>
  <r>
    <n v="20"/>
    <x v="2"/>
    <x v="0"/>
    <n v="3497"/>
    <n v="20.75"/>
  </r>
  <r>
    <n v="20"/>
    <x v="2"/>
    <x v="1"/>
    <n v="3523"/>
    <n v="21.24"/>
  </r>
  <r>
    <n v="20"/>
    <x v="2"/>
    <x v="2"/>
    <n v="3533"/>
    <n v="48.46"/>
  </r>
  <r>
    <n v="20"/>
    <x v="2"/>
    <x v="3"/>
    <n v="3541"/>
    <n v="37.020000000000003"/>
  </r>
  <r>
    <n v="21"/>
    <x v="2"/>
    <x v="0"/>
    <n v="3677"/>
    <n v="22.03"/>
  </r>
  <r>
    <n v="21"/>
    <x v="2"/>
    <x v="1"/>
    <n v="3668"/>
    <n v="9.61"/>
  </r>
  <r>
    <n v="21"/>
    <x v="2"/>
    <x v="2"/>
    <n v="3677"/>
    <n v="22.55"/>
  </r>
  <r>
    <n v="21"/>
    <x v="2"/>
    <x v="3"/>
    <n v="3619"/>
    <n v="39.520000000000003"/>
  </r>
  <r>
    <n v="22"/>
    <x v="2"/>
    <x v="0"/>
    <n v="3718"/>
    <n v="28.65"/>
  </r>
  <r>
    <n v="22"/>
    <x v="2"/>
    <x v="1"/>
    <n v="3739"/>
    <n v="26.3"/>
  </r>
  <r>
    <n v="22"/>
    <x v="2"/>
    <x v="2"/>
    <n v="3718"/>
    <n v="44.18"/>
  </r>
  <r>
    <n v="22"/>
    <x v="2"/>
    <x v="3"/>
    <n v="3697"/>
    <n v="62.92"/>
  </r>
  <r>
    <n v="23"/>
    <x v="2"/>
    <x v="0"/>
    <n v="3430"/>
    <n v="16.66"/>
  </r>
  <r>
    <n v="23"/>
    <x v="2"/>
    <x v="1"/>
    <n v="3430"/>
    <n v="27.71"/>
  </r>
  <r>
    <n v="23"/>
    <x v="2"/>
    <x v="2"/>
    <n v="3468"/>
    <n v="47.27"/>
  </r>
  <r>
    <n v="23"/>
    <x v="2"/>
    <x v="3"/>
    <n v="3437"/>
    <n v="22.85"/>
  </r>
  <r>
    <n v="24"/>
    <x v="2"/>
    <x v="0"/>
    <n v="3513"/>
    <n v="25.78"/>
  </r>
  <r>
    <n v="24"/>
    <x v="2"/>
    <x v="1"/>
    <n v="3513"/>
    <n v="24.82"/>
  </r>
  <r>
    <n v="24"/>
    <x v="2"/>
    <x v="2"/>
    <n v="3485"/>
    <n v="69.41"/>
  </r>
  <r>
    <n v="24"/>
    <x v="2"/>
    <x v="3"/>
    <n v="3494"/>
    <n v="52.7"/>
  </r>
  <r>
    <n v="25"/>
    <x v="2"/>
    <x v="0"/>
    <n v="3721"/>
    <n v="27.21"/>
  </r>
  <r>
    <n v="25"/>
    <x v="2"/>
    <x v="1"/>
    <n v="3721"/>
    <n v="28.15"/>
  </r>
  <r>
    <n v="25"/>
    <x v="2"/>
    <x v="2"/>
    <n v="3671"/>
    <n v="63.83"/>
  </r>
  <r>
    <n v="25"/>
    <x v="2"/>
    <x v="3"/>
    <n v="3693"/>
    <n v="45.59"/>
  </r>
  <r>
    <n v="26"/>
    <x v="2"/>
    <x v="0"/>
    <n v="3552"/>
    <n v="24.81"/>
  </r>
  <r>
    <n v="26"/>
    <x v="2"/>
    <x v="1"/>
    <n v="3573"/>
    <n v="30.75"/>
  </r>
  <r>
    <n v="26"/>
    <x v="2"/>
    <x v="2"/>
    <n v="3552"/>
    <n v="36.01"/>
  </r>
  <r>
    <n v="26"/>
    <x v="2"/>
    <x v="3"/>
    <n v="3492"/>
    <n v="43.61"/>
  </r>
  <r>
    <n v="27"/>
    <x v="2"/>
    <x v="0"/>
    <n v="3627"/>
    <n v="22.09"/>
  </r>
  <r>
    <n v="27"/>
    <x v="2"/>
    <x v="1"/>
    <n v="3630"/>
    <n v="10.19"/>
  </r>
  <r>
    <n v="27"/>
    <x v="2"/>
    <x v="2"/>
    <n v="3627"/>
    <n v="60.72"/>
  </r>
  <r>
    <n v="27"/>
    <x v="2"/>
    <x v="3"/>
    <n v="3642"/>
    <n v="37.46"/>
  </r>
  <r>
    <n v="28"/>
    <x v="2"/>
    <x v="0"/>
    <n v="3572"/>
    <n v="21.05"/>
  </r>
  <r>
    <n v="28"/>
    <x v="2"/>
    <x v="1"/>
    <n v="3572"/>
    <n v="21.26"/>
  </r>
  <r>
    <n v="28"/>
    <x v="2"/>
    <x v="2"/>
    <n v="3552"/>
    <n v="52.05"/>
  </r>
  <r>
    <n v="28"/>
    <x v="2"/>
    <x v="3"/>
    <n v="3534"/>
    <n v="44.74"/>
  </r>
  <r>
    <n v="29"/>
    <x v="2"/>
    <x v="0"/>
    <n v="3370"/>
    <n v="16.27"/>
  </r>
  <r>
    <n v="29"/>
    <x v="2"/>
    <x v="1"/>
    <n v="3373"/>
    <n v="27.09"/>
  </r>
  <r>
    <n v="29"/>
    <x v="2"/>
    <x v="2"/>
    <n v="3366"/>
    <n v="31.19"/>
  </r>
  <r>
    <n v="29"/>
    <x v="2"/>
    <x v="3"/>
    <n v="3338"/>
    <n v="32.39"/>
  </r>
  <r>
    <n v="30"/>
    <x v="2"/>
    <x v="0"/>
    <n v="3287"/>
    <n v="19.059999999999999"/>
  </r>
  <r>
    <n v="30"/>
    <x v="2"/>
    <x v="1"/>
    <n v="3298"/>
    <n v="19.510000000000002"/>
  </r>
  <r>
    <n v="30"/>
    <x v="2"/>
    <x v="2"/>
    <n v="3287"/>
    <n v="30.04"/>
  </r>
  <r>
    <n v="30"/>
    <x v="2"/>
    <x v="3"/>
    <n v="3248"/>
    <n v="16.649999999999999"/>
  </r>
  <r>
    <n v="31"/>
    <x v="2"/>
    <x v="0"/>
    <n v="3344"/>
    <n v="15.95"/>
  </r>
  <r>
    <n v="31"/>
    <x v="2"/>
    <x v="1"/>
    <n v="3344"/>
    <n v="17.13"/>
  </r>
  <r>
    <n v="31"/>
    <x v="2"/>
    <x v="2"/>
    <n v="3321"/>
    <n v="39.58"/>
  </r>
  <r>
    <n v="31"/>
    <x v="2"/>
    <x v="3"/>
    <n v="3346"/>
    <n v="32.380000000000003"/>
  </r>
  <r>
    <n v="32"/>
    <x v="2"/>
    <x v="0"/>
    <n v="3629"/>
    <n v="21.47"/>
  </r>
  <r>
    <n v="32"/>
    <x v="2"/>
    <x v="1"/>
    <n v="3629"/>
    <n v="22.41"/>
  </r>
  <r>
    <n v="32"/>
    <x v="2"/>
    <x v="2"/>
    <n v="3603"/>
    <n v="40.14"/>
  </r>
  <r>
    <n v="32"/>
    <x v="2"/>
    <x v="3"/>
    <n v="3649"/>
    <n v="36.979999999999997"/>
  </r>
  <r>
    <n v="33"/>
    <x v="2"/>
    <x v="0"/>
    <n v="3678"/>
    <n v="24.96"/>
  </r>
  <r>
    <n v="33"/>
    <x v="2"/>
    <x v="1"/>
    <n v="3678"/>
    <n v="52.35"/>
  </r>
  <r>
    <n v="33"/>
    <x v="2"/>
    <x v="2"/>
    <n v="3672"/>
    <n v="94.7"/>
  </r>
  <r>
    <n v="33"/>
    <x v="2"/>
    <x v="3"/>
    <n v="3730"/>
    <n v="56.53"/>
  </r>
  <r>
    <n v="34"/>
    <x v="2"/>
    <x v="0"/>
    <n v="3536"/>
    <n v="32.270000000000003"/>
  </r>
  <r>
    <n v="34"/>
    <x v="2"/>
    <x v="1"/>
    <n v="3518"/>
    <n v="21.23"/>
  </r>
  <r>
    <n v="34"/>
    <x v="2"/>
    <x v="2"/>
    <n v="3535"/>
    <n v="42.5"/>
  </r>
  <r>
    <n v="34"/>
    <x v="2"/>
    <x v="3"/>
    <n v="3551"/>
    <n v="32.799999999999997"/>
  </r>
  <r>
    <n v="35"/>
    <x v="2"/>
    <x v="0"/>
    <n v="3546"/>
    <n v="22.83"/>
  </r>
  <r>
    <n v="35"/>
    <x v="2"/>
    <x v="1"/>
    <n v="3592"/>
    <n v="22.35"/>
  </r>
  <r>
    <n v="35"/>
    <x v="2"/>
    <x v="2"/>
    <n v="3546"/>
    <n v="35.68"/>
  </r>
  <r>
    <n v="35"/>
    <x v="2"/>
    <x v="3"/>
    <n v="3516"/>
    <n v="38.99"/>
  </r>
  <r>
    <n v="36"/>
    <x v="2"/>
    <x v="0"/>
    <n v="3485"/>
    <n v="18.27"/>
  </r>
  <r>
    <n v="36"/>
    <x v="2"/>
    <x v="1"/>
    <n v="3485"/>
    <n v="23.06"/>
  </r>
  <r>
    <n v="36"/>
    <x v="2"/>
    <x v="2"/>
    <n v="3485"/>
    <n v="28.74"/>
  </r>
  <r>
    <n v="36"/>
    <x v="2"/>
    <x v="3"/>
    <n v="3473"/>
    <n v="35.47"/>
  </r>
  <r>
    <n v="37"/>
    <x v="2"/>
    <x v="0"/>
    <n v="3750"/>
    <n v="43.76"/>
  </r>
  <r>
    <n v="37"/>
    <x v="2"/>
    <x v="1"/>
    <n v="3707"/>
    <n v="41.62"/>
  </r>
  <r>
    <n v="37"/>
    <x v="2"/>
    <x v="2"/>
    <n v="3750"/>
    <n v="58.23"/>
  </r>
  <r>
    <n v="37"/>
    <x v="2"/>
    <x v="3"/>
    <n v="3716"/>
    <n v="39.799999999999997"/>
  </r>
  <r>
    <n v="38"/>
    <x v="2"/>
    <x v="0"/>
    <n v="3690"/>
    <n v="23.83"/>
  </r>
  <r>
    <n v="38"/>
    <x v="2"/>
    <x v="1"/>
    <n v="3706"/>
    <n v="36.619999999999997"/>
  </r>
  <r>
    <n v="38"/>
    <x v="2"/>
    <x v="2"/>
    <n v="3690"/>
    <n v="38.770000000000003"/>
  </r>
  <r>
    <n v="38"/>
    <x v="2"/>
    <x v="3"/>
    <n v="3680"/>
    <n v="28.86"/>
  </r>
  <r>
    <n v="39"/>
    <x v="2"/>
    <x v="0"/>
    <n v="3470"/>
    <n v="25.37"/>
  </r>
  <r>
    <n v="39"/>
    <x v="2"/>
    <x v="1"/>
    <n v="3465"/>
    <n v="23.61"/>
  </r>
  <r>
    <n v="39"/>
    <x v="2"/>
    <x v="2"/>
    <n v="3470"/>
    <n v="38.35"/>
  </r>
  <r>
    <n v="39"/>
    <x v="2"/>
    <x v="3"/>
    <n v="3475"/>
    <n v="28.64"/>
  </r>
  <r>
    <n v="40"/>
    <x v="2"/>
    <x v="0"/>
    <n v="3308"/>
    <n v="18.37"/>
  </r>
  <r>
    <n v="40"/>
    <x v="2"/>
    <x v="1"/>
    <n v="3308"/>
    <n v="37.39"/>
  </r>
  <r>
    <n v="40"/>
    <x v="2"/>
    <x v="2"/>
    <n v="3279"/>
    <n v="42.73"/>
  </r>
  <r>
    <n v="40"/>
    <x v="2"/>
    <x v="3"/>
    <n v="3279"/>
    <n v="53.12"/>
  </r>
  <r>
    <n v="41"/>
    <x v="2"/>
    <x v="0"/>
    <n v="3506"/>
    <n v="24.79"/>
  </r>
  <r>
    <n v="41"/>
    <x v="2"/>
    <x v="1"/>
    <n v="3480"/>
    <n v="21.94"/>
  </r>
  <r>
    <n v="41"/>
    <x v="2"/>
    <x v="2"/>
    <n v="3506"/>
    <n v="37.28"/>
  </r>
  <r>
    <n v="41"/>
    <x v="2"/>
    <x v="3"/>
    <n v="3533"/>
    <n v="24.69"/>
  </r>
  <r>
    <n v="42"/>
    <x v="2"/>
    <x v="0"/>
    <n v="3607"/>
    <n v="22.79"/>
  </r>
  <r>
    <n v="42"/>
    <x v="2"/>
    <x v="1"/>
    <n v="3602"/>
    <n v="46.45"/>
  </r>
  <r>
    <n v="42"/>
    <x v="2"/>
    <x v="2"/>
    <n v="3607"/>
    <n v="36.65"/>
  </r>
  <r>
    <n v="42"/>
    <x v="2"/>
    <x v="3"/>
    <n v="3530"/>
    <n v="40.049999999999997"/>
  </r>
  <r>
    <n v="43"/>
    <x v="2"/>
    <x v="0"/>
    <n v="3446"/>
    <n v="20.91"/>
  </r>
  <r>
    <n v="43"/>
    <x v="2"/>
    <x v="1"/>
    <n v="3499"/>
    <n v="21.29"/>
  </r>
  <r>
    <n v="43"/>
    <x v="2"/>
    <x v="2"/>
    <n v="3418"/>
    <n v="53.63"/>
  </r>
  <r>
    <n v="43"/>
    <x v="2"/>
    <x v="3"/>
    <n v="3438"/>
    <n v="37.090000000000003"/>
  </r>
  <r>
    <n v="44"/>
    <x v="2"/>
    <x v="0"/>
    <n v="3676"/>
    <n v="22.25"/>
  </r>
  <r>
    <n v="44"/>
    <x v="2"/>
    <x v="1"/>
    <n v="3649"/>
    <n v="22.54"/>
  </r>
  <r>
    <n v="44"/>
    <x v="2"/>
    <x v="2"/>
    <n v="3632"/>
    <n v="56.36"/>
  </r>
  <r>
    <n v="44"/>
    <x v="2"/>
    <x v="3"/>
    <n v="3650"/>
    <n v="31.64"/>
  </r>
  <r>
    <n v="45"/>
    <x v="2"/>
    <x v="0"/>
    <n v="3658"/>
    <n v="21.26"/>
  </r>
  <r>
    <n v="45"/>
    <x v="2"/>
    <x v="1"/>
    <n v="3637"/>
    <n v="19.829999999999998"/>
  </r>
  <r>
    <n v="45"/>
    <x v="2"/>
    <x v="2"/>
    <n v="3625"/>
    <n v="54.69"/>
  </r>
  <r>
    <n v="45"/>
    <x v="2"/>
    <x v="3"/>
    <n v="3641"/>
    <n v="45.3"/>
  </r>
  <r>
    <n v="46"/>
    <x v="2"/>
    <x v="0"/>
    <n v="3432"/>
    <n v="19.579999999999998"/>
  </r>
  <r>
    <n v="46"/>
    <x v="2"/>
    <x v="1"/>
    <n v="3459"/>
    <n v="8.7799999999999994"/>
  </r>
  <r>
    <n v="46"/>
    <x v="2"/>
    <x v="2"/>
    <n v="3432"/>
    <n v="40.6"/>
  </r>
  <r>
    <n v="46"/>
    <x v="2"/>
    <x v="3"/>
    <n v="3413"/>
    <n v="66.05"/>
  </r>
  <r>
    <n v="47"/>
    <x v="2"/>
    <x v="0"/>
    <n v="3311"/>
    <n v="19.600000000000001"/>
  </r>
  <r>
    <n v="47"/>
    <x v="2"/>
    <x v="1"/>
    <n v="3311"/>
    <n v="19.510000000000002"/>
  </r>
  <r>
    <n v="47"/>
    <x v="2"/>
    <x v="2"/>
    <n v="3375"/>
    <n v="42.1"/>
  </r>
  <r>
    <n v="47"/>
    <x v="2"/>
    <x v="3"/>
    <n v="3361"/>
    <n v="52.58"/>
  </r>
  <r>
    <n v="48"/>
    <x v="2"/>
    <x v="0"/>
    <n v="3653"/>
    <n v="20.28"/>
  </r>
  <r>
    <n v="48"/>
    <x v="2"/>
    <x v="1"/>
    <n v="3677"/>
    <n v="20.74"/>
  </r>
  <r>
    <n v="48"/>
    <x v="2"/>
    <x v="2"/>
    <n v="3663"/>
    <n v="43.35"/>
  </r>
  <r>
    <n v="48"/>
    <x v="2"/>
    <x v="3"/>
    <n v="3639"/>
    <n v="53.9"/>
  </r>
  <r>
    <n v="49"/>
    <x v="2"/>
    <x v="0"/>
    <n v="3632"/>
    <n v="29.66"/>
  </r>
  <r>
    <n v="49"/>
    <x v="2"/>
    <x v="1"/>
    <n v="3620"/>
    <n v="34.04"/>
  </r>
  <r>
    <n v="49"/>
    <x v="2"/>
    <x v="2"/>
    <n v="3632"/>
    <n v="42.36"/>
  </r>
  <r>
    <n v="49"/>
    <x v="2"/>
    <x v="3"/>
    <n v="3614"/>
    <n v="42.56"/>
  </r>
  <r>
    <n v="50"/>
    <x v="2"/>
    <x v="0"/>
    <n v="3645"/>
    <n v="32"/>
  </r>
  <r>
    <n v="50"/>
    <x v="2"/>
    <x v="1"/>
    <n v="3655"/>
    <n v="23.78"/>
  </r>
  <r>
    <n v="50"/>
    <x v="2"/>
    <x v="2"/>
    <n v="3645"/>
    <n v="45.54"/>
  </r>
  <r>
    <n v="50"/>
    <x v="2"/>
    <x v="3"/>
    <n v="3650"/>
    <n v="42.96"/>
  </r>
  <r>
    <n v="51"/>
    <x v="2"/>
    <x v="0"/>
    <n v="3412"/>
    <n v="23.41"/>
  </r>
  <r>
    <n v="51"/>
    <x v="2"/>
    <x v="1"/>
    <n v="3431"/>
    <n v="17.239999999999998"/>
  </r>
  <r>
    <n v="51"/>
    <x v="2"/>
    <x v="2"/>
    <n v="3412"/>
    <n v="33.869999999999997"/>
  </r>
  <r>
    <n v="51"/>
    <x v="2"/>
    <x v="3"/>
    <n v="3350"/>
    <n v="28.55"/>
  </r>
  <r>
    <n v="52"/>
    <x v="2"/>
    <x v="0"/>
    <n v="3376"/>
    <n v="21.68"/>
  </r>
  <r>
    <n v="52"/>
    <x v="2"/>
    <x v="1"/>
    <n v="3324"/>
    <n v="21.8"/>
  </r>
  <r>
    <n v="52"/>
    <x v="2"/>
    <x v="2"/>
    <n v="3373"/>
    <n v="22.46"/>
  </r>
  <r>
    <n v="52"/>
    <x v="2"/>
    <x v="3"/>
    <n v="3322"/>
    <n v="48.91"/>
  </r>
  <r>
    <n v="53"/>
    <x v="2"/>
    <x v="0"/>
    <n v="3573"/>
    <n v="20.07"/>
  </r>
  <r>
    <n v="53"/>
    <x v="2"/>
    <x v="1"/>
    <n v="3596"/>
    <n v="8.9"/>
  </r>
  <r>
    <n v="53"/>
    <x v="2"/>
    <x v="2"/>
    <n v="3573"/>
    <n v="20.43"/>
  </r>
  <r>
    <n v="53"/>
    <x v="2"/>
    <x v="3"/>
    <n v="3580"/>
    <n v="48.54"/>
  </r>
  <r>
    <n v="54"/>
    <x v="2"/>
    <x v="0"/>
    <n v="3426"/>
    <n v="20.2"/>
  </r>
  <r>
    <n v="54"/>
    <x v="2"/>
    <x v="1"/>
    <n v="3407"/>
    <n v="43.7"/>
  </r>
  <r>
    <n v="54"/>
    <x v="2"/>
    <x v="2"/>
    <n v="3403"/>
    <n v="86.36"/>
  </r>
  <r>
    <n v="54"/>
    <x v="2"/>
    <x v="3"/>
    <n v="3406"/>
    <n v="30.58"/>
  </r>
  <r>
    <n v="55"/>
    <x v="2"/>
    <x v="0"/>
    <n v="3789"/>
    <n v="32.270000000000003"/>
  </r>
  <r>
    <n v="55"/>
    <x v="2"/>
    <x v="1"/>
    <n v="3834"/>
    <n v="24.69"/>
  </r>
  <r>
    <n v="55"/>
    <x v="2"/>
    <x v="2"/>
    <n v="3789"/>
    <n v="46.65"/>
  </r>
  <r>
    <n v="55"/>
    <x v="2"/>
    <x v="3"/>
    <n v="3778"/>
    <n v="44.55"/>
  </r>
  <r>
    <n v="56"/>
    <x v="2"/>
    <x v="0"/>
    <n v="3728"/>
    <n v="24.5"/>
  </r>
  <r>
    <n v="56"/>
    <x v="2"/>
    <x v="1"/>
    <n v="3728"/>
    <n v="23.23"/>
  </r>
  <r>
    <n v="56"/>
    <x v="2"/>
    <x v="2"/>
    <n v="3715"/>
    <n v="51.62"/>
  </r>
  <r>
    <n v="56"/>
    <x v="2"/>
    <x v="3"/>
    <n v="3748"/>
    <n v="19.98"/>
  </r>
  <r>
    <n v="57"/>
    <x v="2"/>
    <x v="0"/>
    <n v="3782"/>
    <n v="26.64"/>
  </r>
  <r>
    <n v="57"/>
    <x v="2"/>
    <x v="1"/>
    <n v="3798"/>
    <n v="26.74"/>
  </r>
  <r>
    <n v="57"/>
    <x v="2"/>
    <x v="2"/>
    <n v="3738"/>
    <n v="76.19"/>
  </r>
  <r>
    <n v="57"/>
    <x v="2"/>
    <x v="3"/>
    <n v="3762"/>
    <n v="74.77"/>
  </r>
  <r>
    <n v="58"/>
    <x v="2"/>
    <x v="0"/>
    <n v="3660"/>
    <n v="25.32"/>
  </r>
  <r>
    <n v="58"/>
    <x v="2"/>
    <x v="1"/>
    <n v="3666"/>
    <n v="53.91"/>
  </r>
  <r>
    <n v="58"/>
    <x v="2"/>
    <x v="2"/>
    <n v="3633"/>
    <n v="46.63"/>
  </r>
  <r>
    <n v="58"/>
    <x v="2"/>
    <x v="3"/>
    <n v="3700"/>
    <n v="39.869999999999997"/>
  </r>
  <r>
    <n v="59"/>
    <x v="2"/>
    <x v="0"/>
    <n v="3316"/>
    <n v="20.399999999999999"/>
  </r>
  <r>
    <n v="59"/>
    <x v="2"/>
    <x v="1"/>
    <n v="3341"/>
    <n v="17.84"/>
  </r>
  <r>
    <n v="59"/>
    <x v="2"/>
    <x v="2"/>
    <n v="3355"/>
    <n v="48.09"/>
  </r>
  <r>
    <n v="59"/>
    <x v="2"/>
    <x v="3"/>
    <n v="3345"/>
    <n v="40.53"/>
  </r>
  <r>
    <n v="60"/>
    <x v="2"/>
    <x v="0"/>
    <n v="3433"/>
    <n v="17.75"/>
  </r>
  <r>
    <n v="60"/>
    <x v="2"/>
    <x v="1"/>
    <n v="3445"/>
    <n v="19.18"/>
  </r>
  <r>
    <n v="60"/>
    <x v="2"/>
    <x v="2"/>
    <n v="3372"/>
    <n v="61.3"/>
  </r>
  <r>
    <n v="60"/>
    <x v="2"/>
    <x v="3"/>
    <n v="3434"/>
    <n v="34.89"/>
  </r>
  <r>
    <n v="61"/>
    <x v="2"/>
    <x v="0"/>
    <n v="3459"/>
    <n v="20.73"/>
  </r>
  <r>
    <n v="61"/>
    <x v="2"/>
    <x v="1"/>
    <n v="3466"/>
    <n v="31.85"/>
  </r>
  <r>
    <n v="61"/>
    <x v="2"/>
    <x v="2"/>
    <n v="3479"/>
    <n v="61.89"/>
  </r>
  <r>
    <n v="61"/>
    <x v="2"/>
    <x v="3"/>
    <n v="3482"/>
    <n v="41.36"/>
  </r>
  <r>
    <n v="62"/>
    <x v="2"/>
    <x v="0"/>
    <n v="3699"/>
    <n v="22.17"/>
  </r>
  <r>
    <n v="62"/>
    <x v="2"/>
    <x v="1"/>
    <n v="3659"/>
    <n v="43.9"/>
  </r>
  <r>
    <n v="62"/>
    <x v="2"/>
    <x v="2"/>
    <n v="3684"/>
    <n v="33.01"/>
  </r>
  <r>
    <n v="62"/>
    <x v="2"/>
    <x v="3"/>
    <n v="3658"/>
    <n v="39.53"/>
  </r>
  <r>
    <n v="63"/>
    <x v="2"/>
    <x v="0"/>
    <n v="3598"/>
    <n v="23.68"/>
  </r>
  <r>
    <n v="63"/>
    <x v="2"/>
    <x v="1"/>
    <n v="3579"/>
    <n v="39.409999999999997"/>
  </r>
  <r>
    <n v="63"/>
    <x v="2"/>
    <x v="2"/>
    <n v="3575"/>
    <n v="46.54"/>
  </r>
  <r>
    <n v="63"/>
    <x v="2"/>
    <x v="3"/>
    <n v="3604"/>
    <n v="46.19"/>
  </r>
  <r>
    <n v="64"/>
    <x v="2"/>
    <x v="0"/>
    <n v="3520"/>
    <n v="23.12"/>
  </r>
  <r>
    <n v="64"/>
    <x v="2"/>
    <x v="1"/>
    <n v="3540"/>
    <n v="12.68"/>
  </r>
  <r>
    <n v="64"/>
    <x v="2"/>
    <x v="2"/>
    <n v="3519"/>
    <n v="35.72"/>
  </r>
  <r>
    <n v="64"/>
    <x v="2"/>
    <x v="3"/>
    <n v="3488"/>
    <n v="38.93"/>
  </r>
  <r>
    <n v="65"/>
    <x v="2"/>
    <x v="0"/>
    <n v="3757"/>
    <n v="28.49"/>
  </r>
  <r>
    <n v="65"/>
    <x v="2"/>
    <x v="1"/>
    <n v="3771"/>
    <n v="11.78"/>
  </r>
  <r>
    <n v="65"/>
    <x v="2"/>
    <x v="2"/>
    <n v="3757"/>
    <n v="28.93"/>
  </r>
  <r>
    <n v="65"/>
    <x v="2"/>
    <x v="3"/>
    <n v="3746"/>
    <n v="53.5"/>
  </r>
  <r>
    <n v="66"/>
    <x v="2"/>
    <x v="0"/>
    <n v="3687"/>
    <n v="24.06"/>
  </r>
  <r>
    <n v="66"/>
    <x v="2"/>
    <x v="1"/>
    <n v="3760"/>
    <n v="47.13"/>
  </r>
  <r>
    <n v="66"/>
    <x v="2"/>
    <x v="2"/>
    <n v="3657"/>
    <n v="53.47"/>
  </r>
  <r>
    <n v="66"/>
    <x v="2"/>
    <x v="3"/>
    <n v="3728"/>
    <n v="52.74"/>
  </r>
  <r>
    <n v="67"/>
    <x v="2"/>
    <x v="0"/>
    <n v="3528"/>
    <n v="16.79"/>
  </r>
  <r>
    <n v="67"/>
    <x v="2"/>
    <x v="1"/>
    <n v="3528"/>
    <n v="38.26"/>
  </r>
  <r>
    <n v="67"/>
    <x v="2"/>
    <x v="2"/>
    <n v="3472"/>
    <n v="45.27"/>
  </r>
  <r>
    <n v="67"/>
    <x v="2"/>
    <x v="3"/>
    <n v="3449"/>
    <n v="35.54"/>
  </r>
  <r>
    <n v="68"/>
    <x v="2"/>
    <x v="0"/>
    <n v="3422"/>
    <n v="20.63"/>
  </r>
  <r>
    <n v="68"/>
    <x v="2"/>
    <x v="1"/>
    <n v="3422"/>
    <n v="8.83"/>
  </r>
  <r>
    <n v="68"/>
    <x v="2"/>
    <x v="2"/>
    <n v="3420"/>
    <n v="20.73"/>
  </r>
  <r>
    <n v="68"/>
    <x v="2"/>
    <x v="3"/>
    <n v="3365"/>
    <n v="22.14"/>
  </r>
  <r>
    <n v="69"/>
    <x v="2"/>
    <x v="0"/>
    <n v="3660"/>
    <n v="25.06"/>
  </r>
  <r>
    <n v="69"/>
    <x v="2"/>
    <x v="1"/>
    <n v="3680"/>
    <n v="30.34"/>
  </r>
  <r>
    <n v="69"/>
    <x v="2"/>
    <x v="2"/>
    <n v="3643"/>
    <n v="42.53"/>
  </r>
  <r>
    <n v="69"/>
    <x v="2"/>
    <x v="3"/>
    <n v="3683"/>
    <n v="39.32"/>
  </r>
  <r>
    <n v="70"/>
    <x v="2"/>
    <x v="0"/>
    <n v="3527"/>
    <n v="23.63"/>
  </r>
  <r>
    <n v="70"/>
    <x v="2"/>
    <x v="1"/>
    <n v="3567"/>
    <n v="23.81"/>
  </r>
  <r>
    <n v="70"/>
    <x v="2"/>
    <x v="2"/>
    <n v="3514"/>
    <n v="58.05"/>
  </r>
  <r>
    <n v="70"/>
    <x v="2"/>
    <x v="3"/>
    <n v="3502"/>
    <n v="57.21"/>
  </r>
  <r>
    <n v="71"/>
    <x v="2"/>
    <x v="0"/>
    <n v="3615"/>
    <n v="25.69"/>
  </r>
  <r>
    <n v="71"/>
    <x v="2"/>
    <x v="1"/>
    <n v="3667"/>
    <n v="30.59"/>
  </r>
  <r>
    <n v="71"/>
    <x v="2"/>
    <x v="2"/>
    <n v="3615"/>
    <n v="37.200000000000003"/>
  </r>
  <r>
    <n v="71"/>
    <x v="2"/>
    <x v="3"/>
    <n v="3634"/>
    <n v="42.53"/>
  </r>
  <r>
    <n v="72"/>
    <x v="2"/>
    <x v="0"/>
    <n v="3759"/>
    <n v="26.55"/>
  </r>
  <r>
    <n v="72"/>
    <x v="2"/>
    <x v="1"/>
    <n v="3670"/>
    <n v="10.93"/>
  </r>
  <r>
    <n v="72"/>
    <x v="2"/>
    <x v="2"/>
    <n v="3680"/>
    <n v="107.32"/>
  </r>
  <r>
    <n v="72"/>
    <x v="2"/>
    <x v="3"/>
    <n v="3719"/>
    <n v="62.27"/>
  </r>
  <r>
    <n v="73"/>
    <x v="2"/>
    <x v="0"/>
    <n v="3428"/>
    <n v="19.72"/>
  </r>
  <r>
    <n v="73"/>
    <x v="2"/>
    <x v="1"/>
    <n v="3433"/>
    <n v="19.66"/>
  </r>
  <r>
    <n v="73"/>
    <x v="2"/>
    <x v="2"/>
    <n v="3436"/>
    <n v="44.52"/>
  </r>
  <r>
    <n v="73"/>
    <x v="2"/>
    <x v="3"/>
    <n v="3416"/>
    <n v="35.950000000000003"/>
  </r>
  <r>
    <n v="74"/>
    <x v="2"/>
    <x v="0"/>
    <n v="3333"/>
    <n v="16.91"/>
  </r>
  <r>
    <n v="74"/>
    <x v="2"/>
    <x v="1"/>
    <n v="3333"/>
    <n v="7.56"/>
  </r>
  <r>
    <n v="74"/>
    <x v="2"/>
    <x v="2"/>
    <n v="3345"/>
    <n v="16.059999999999999"/>
  </r>
  <r>
    <n v="74"/>
    <x v="2"/>
    <x v="3"/>
    <n v="3303"/>
    <n v="30.52"/>
  </r>
  <r>
    <n v="75"/>
    <x v="2"/>
    <x v="0"/>
    <n v="3427"/>
    <n v="19.77"/>
  </r>
  <r>
    <n v="75"/>
    <x v="2"/>
    <x v="1"/>
    <n v="3443"/>
    <n v="18.29"/>
  </r>
  <r>
    <n v="75"/>
    <x v="2"/>
    <x v="2"/>
    <n v="3427"/>
    <n v="30.15"/>
  </r>
  <r>
    <n v="75"/>
    <x v="2"/>
    <x v="3"/>
    <n v="3469"/>
    <n v="27.44"/>
  </r>
  <r>
    <n v="76"/>
    <x v="2"/>
    <x v="0"/>
    <n v="3640"/>
    <n v="23.96"/>
  </r>
  <r>
    <n v="76"/>
    <x v="2"/>
    <x v="1"/>
    <n v="3703"/>
    <n v="22.46"/>
  </r>
  <r>
    <n v="76"/>
    <x v="2"/>
    <x v="2"/>
    <n v="3657"/>
    <n v="50.38"/>
  </r>
  <r>
    <n v="76"/>
    <x v="2"/>
    <x v="3"/>
    <n v="3667"/>
    <n v="33.840000000000003"/>
  </r>
  <r>
    <n v="77"/>
    <x v="2"/>
    <x v="0"/>
    <n v="3514"/>
    <n v="22.9"/>
  </r>
  <r>
    <n v="77"/>
    <x v="2"/>
    <x v="1"/>
    <n v="3506"/>
    <n v="22.72"/>
  </r>
  <r>
    <n v="77"/>
    <x v="2"/>
    <x v="2"/>
    <n v="3514"/>
    <n v="23.14"/>
  </r>
  <r>
    <n v="77"/>
    <x v="2"/>
    <x v="3"/>
    <n v="3536"/>
    <n v="55.34"/>
  </r>
  <r>
    <n v="78"/>
    <x v="2"/>
    <x v="0"/>
    <n v="3503"/>
    <n v="16.399999999999999"/>
  </r>
  <r>
    <n v="78"/>
    <x v="2"/>
    <x v="1"/>
    <n v="3483"/>
    <n v="25.8"/>
  </r>
  <r>
    <n v="78"/>
    <x v="2"/>
    <x v="2"/>
    <n v="3470"/>
    <n v="52.35"/>
  </r>
  <r>
    <n v="78"/>
    <x v="2"/>
    <x v="3"/>
    <n v="3453"/>
    <n v="29.29"/>
  </r>
  <r>
    <n v="79"/>
    <x v="2"/>
    <x v="0"/>
    <n v="3697"/>
    <n v="25.93"/>
  </r>
  <r>
    <n v="79"/>
    <x v="2"/>
    <x v="1"/>
    <n v="3693"/>
    <n v="11.66"/>
  </r>
  <r>
    <n v="79"/>
    <x v="2"/>
    <x v="2"/>
    <n v="3687"/>
    <n v="46.38"/>
  </r>
  <r>
    <n v="79"/>
    <x v="2"/>
    <x v="3"/>
    <n v="3730"/>
    <n v="63.43"/>
  </r>
  <r>
    <n v="80"/>
    <x v="2"/>
    <x v="0"/>
    <n v="3653"/>
    <n v="21.65"/>
  </r>
  <r>
    <n v="80"/>
    <x v="2"/>
    <x v="1"/>
    <n v="3609"/>
    <n v="20.61"/>
  </r>
  <r>
    <n v="80"/>
    <x v="2"/>
    <x v="2"/>
    <n v="3647"/>
    <n v="34.700000000000003"/>
  </r>
  <r>
    <n v="80"/>
    <x v="2"/>
    <x v="3"/>
    <n v="3575"/>
    <n v="44.11"/>
  </r>
  <r>
    <n v="81"/>
    <x v="2"/>
    <x v="0"/>
    <n v="3423"/>
    <n v="15.79"/>
  </r>
  <r>
    <n v="81"/>
    <x v="2"/>
    <x v="1"/>
    <n v="3469"/>
    <n v="16.36"/>
  </r>
  <r>
    <n v="81"/>
    <x v="2"/>
    <x v="2"/>
    <n v="3423"/>
    <n v="15.89"/>
  </r>
  <r>
    <n v="81"/>
    <x v="2"/>
    <x v="3"/>
    <n v="3412"/>
    <n v="26.95"/>
  </r>
  <r>
    <n v="82"/>
    <x v="2"/>
    <x v="0"/>
    <n v="3448"/>
    <n v="29.81"/>
  </r>
  <r>
    <n v="82"/>
    <x v="2"/>
    <x v="1"/>
    <n v="3556"/>
    <n v="19.77"/>
  </r>
  <r>
    <n v="82"/>
    <x v="2"/>
    <x v="2"/>
    <n v="3448"/>
    <n v="41.47"/>
  </r>
  <r>
    <n v="82"/>
    <x v="2"/>
    <x v="3"/>
    <n v="3473"/>
    <n v="27.67"/>
  </r>
  <r>
    <n v="83"/>
    <x v="2"/>
    <x v="0"/>
    <n v="3463"/>
    <n v="18.399999999999999"/>
  </r>
  <r>
    <n v="83"/>
    <x v="2"/>
    <x v="1"/>
    <n v="3461"/>
    <n v="19.09"/>
  </r>
  <r>
    <n v="83"/>
    <x v="2"/>
    <x v="2"/>
    <n v="3437"/>
    <n v="43.43"/>
  </r>
  <r>
    <n v="83"/>
    <x v="2"/>
    <x v="3"/>
    <n v="3442"/>
    <n v="39.130000000000003"/>
  </r>
  <r>
    <n v="84"/>
    <x v="2"/>
    <x v="0"/>
    <n v="3614"/>
    <n v="23.26"/>
  </r>
  <r>
    <n v="84"/>
    <x v="2"/>
    <x v="1"/>
    <n v="3662"/>
    <n v="20.14"/>
  </r>
  <r>
    <n v="84"/>
    <x v="2"/>
    <x v="2"/>
    <n v="3630"/>
    <n v="61.23"/>
  </r>
  <r>
    <n v="84"/>
    <x v="2"/>
    <x v="3"/>
    <n v="3630"/>
    <n v="46.77"/>
  </r>
  <r>
    <n v="85"/>
    <x v="2"/>
    <x v="0"/>
    <n v="3569"/>
    <n v="22.85"/>
  </r>
  <r>
    <n v="85"/>
    <x v="2"/>
    <x v="1"/>
    <n v="3563"/>
    <n v="33.21"/>
  </r>
  <r>
    <n v="85"/>
    <x v="2"/>
    <x v="2"/>
    <n v="3552"/>
    <n v="45.11"/>
  </r>
  <r>
    <n v="85"/>
    <x v="2"/>
    <x v="3"/>
    <n v="3581"/>
    <n v="40.770000000000003"/>
  </r>
  <r>
    <n v="86"/>
    <x v="2"/>
    <x v="0"/>
    <n v="3628"/>
    <n v="18.36"/>
  </r>
  <r>
    <n v="86"/>
    <x v="2"/>
    <x v="1"/>
    <n v="3613"/>
    <n v="17.62"/>
  </r>
  <r>
    <n v="86"/>
    <x v="2"/>
    <x v="2"/>
    <n v="3629"/>
    <n v="30.74"/>
  </r>
  <r>
    <n v="86"/>
    <x v="2"/>
    <x v="3"/>
    <n v="3578"/>
    <n v="43.09"/>
  </r>
  <r>
    <n v="87"/>
    <x v="2"/>
    <x v="0"/>
    <n v="3557"/>
    <n v="28.99"/>
  </r>
  <r>
    <n v="87"/>
    <x v="2"/>
    <x v="1"/>
    <n v="3585"/>
    <n v="38.74"/>
  </r>
  <r>
    <n v="87"/>
    <x v="2"/>
    <x v="2"/>
    <n v="3557"/>
    <n v="44.25"/>
  </r>
  <r>
    <n v="87"/>
    <x v="2"/>
    <x v="3"/>
    <n v="3547"/>
    <n v="35.07"/>
  </r>
  <r>
    <n v="88"/>
    <x v="2"/>
    <x v="0"/>
    <n v="3435"/>
    <n v="17.68"/>
  </r>
  <r>
    <n v="88"/>
    <x v="2"/>
    <x v="1"/>
    <n v="3427"/>
    <n v="28.96"/>
  </r>
  <r>
    <n v="88"/>
    <x v="2"/>
    <x v="2"/>
    <n v="3407"/>
    <n v="43.29"/>
  </r>
  <r>
    <n v="88"/>
    <x v="2"/>
    <x v="3"/>
    <n v="3379"/>
    <n v="46.68"/>
  </r>
  <r>
    <n v="89"/>
    <x v="2"/>
    <x v="0"/>
    <n v="3493"/>
    <n v="19.43"/>
  </r>
  <r>
    <n v="89"/>
    <x v="2"/>
    <x v="1"/>
    <n v="3463"/>
    <n v="42"/>
  </r>
  <r>
    <n v="89"/>
    <x v="2"/>
    <x v="2"/>
    <n v="3493"/>
    <n v="29.28"/>
  </r>
  <r>
    <n v="89"/>
    <x v="2"/>
    <x v="3"/>
    <n v="3471"/>
    <n v="30.49"/>
  </r>
  <r>
    <n v="90"/>
    <x v="2"/>
    <x v="0"/>
    <n v="3917"/>
    <n v="26.13"/>
  </r>
  <r>
    <n v="90"/>
    <x v="2"/>
    <x v="1"/>
    <n v="3885"/>
    <n v="25.44"/>
  </r>
  <r>
    <n v="90"/>
    <x v="2"/>
    <x v="2"/>
    <n v="3885"/>
    <n v="35.51"/>
  </r>
  <r>
    <n v="90"/>
    <x v="2"/>
    <x v="3"/>
    <n v="3869"/>
    <n v="48.85"/>
  </r>
  <r>
    <n v="91"/>
    <x v="2"/>
    <x v="0"/>
    <n v="3500"/>
    <n v="16.98"/>
  </r>
  <r>
    <n v="91"/>
    <x v="2"/>
    <x v="1"/>
    <n v="3500"/>
    <n v="26.8"/>
  </r>
  <r>
    <n v="91"/>
    <x v="2"/>
    <x v="2"/>
    <n v="3472"/>
    <n v="37.36"/>
  </r>
  <r>
    <n v="91"/>
    <x v="2"/>
    <x v="3"/>
    <n v="3502"/>
    <n v="24.73"/>
  </r>
  <r>
    <n v="92"/>
    <x v="2"/>
    <x v="0"/>
    <n v="3596"/>
    <n v="20.37"/>
  </r>
  <r>
    <n v="92"/>
    <x v="2"/>
    <x v="1"/>
    <n v="3595"/>
    <n v="33.82"/>
  </r>
  <r>
    <n v="92"/>
    <x v="2"/>
    <x v="2"/>
    <n v="3597"/>
    <n v="44.93"/>
  </r>
  <r>
    <n v="92"/>
    <x v="2"/>
    <x v="3"/>
    <n v="3590"/>
    <n v="51.91"/>
  </r>
  <r>
    <n v="93"/>
    <x v="2"/>
    <x v="0"/>
    <n v="3371"/>
    <n v="23.85"/>
  </r>
  <r>
    <n v="93"/>
    <x v="2"/>
    <x v="1"/>
    <n v="3348"/>
    <n v="17.84"/>
  </r>
  <r>
    <n v="93"/>
    <x v="2"/>
    <x v="2"/>
    <n v="3371"/>
    <n v="34.28"/>
  </r>
  <r>
    <n v="93"/>
    <x v="2"/>
    <x v="3"/>
    <n v="3370"/>
    <n v="21.76"/>
  </r>
  <r>
    <n v="94"/>
    <x v="2"/>
    <x v="0"/>
    <n v="3522"/>
    <n v="16.48"/>
  </r>
  <r>
    <n v="94"/>
    <x v="2"/>
    <x v="1"/>
    <n v="3532"/>
    <n v="27.24"/>
  </r>
  <r>
    <n v="94"/>
    <x v="2"/>
    <x v="2"/>
    <n v="3494"/>
    <n v="58.53"/>
  </r>
  <r>
    <n v="94"/>
    <x v="2"/>
    <x v="3"/>
    <n v="3488"/>
    <n v="28.7"/>
  </r>
  <r>
    <n v="95"/>
    <x v="2"/>
    <x v="0"/>
    <n v="3665"/>
    <n v="24.38"/>
  </r>
  <r>
    <n v="95"/>
    <x v="2"/>
    <x v="1"/>
    <n v="3665"/>
    <n v="10.73"/>
  </r>
  <r>
    <n v="95"/>
    <x v="2"/>
    <x v="2"/>
    <n v="3672"/>
    <n v="50.18"/>
  </r>
  <r>
    <n v="95"/>
    <x v="2"/>
    <x v="3"/>
    <n v="3662"/>
    <n v="42.27"/>
  </r>
  <r>
    <n v="96"/>
    <x v="2"/>
    <x v="0"/>
    <n v="3482"/>
    <n v="19.28"/>
  </r>
  <r>
    <n v="96"/>
    <x v="2"/>
    <x v="1"/>
    <n v="3490"/>
    <n v="8.34"/>
  </r>
  <r>
    <n v="96"/>
    <x v="2"/>
    <x v="2"/>
    <n v="3524"/>
    <n v="50.02"/>
  </r>
  <r>
    <n v="96"/>
    <x v="2"/>
    <x v="3"/>
    <n v="3540"/>
    <n v="21.65"/>
  </r>
  <r>
    <n v="97"/>
    <x v="2"/>
    <x v="0"/>
    <n v="3710"/>
    <n v="24.98"/>
  </r>
  <r>
    <n v="97"/>
    <x v="2"/>
    <x v="1"/>
    <n v="3677"/>
    <n v="24.35"/>
  </r>
  <r>
    <n v="97"/>
    <x v="2"/>
    <x v="2"/>
    <n v="3710"/>
    <n v="38.44"/>
  </r>
  <r>
    <n v="97"/>
    <x v="2"/>
    <x v="3"/>
    <n v="3641"/>
    <n v="39.159999999999997"/>
  </r>
  <r>
    <n v="98"/>
    <x v="2"/>
    <x v="0"/>
    <n v="3293"/>
    <n v="19.87"/>
  </r>
  <r>
    <n v="98"/>
    <x v="2"/>
    <x v="1"/>
    <n v="3359"/>
    <n v="18.100000000000001"/>
  </r>
  <r>
    <n v="98"/>
    <x v="2"/>
    <x v="2"/>
    <n v="3293"/>
    <n v="30.96"/>
  </r>
  <r>
    <n v="98"/>
    <x v="2"/>
    <x v="3"/>
    <n v="3375"/>
    <n v="42.82"/>
  </r>
  <r>
    <n v="99"/>
    <x v="2"/>
    <x v="0"/>
    <n v="3805"/>
    <n v="26.14"/>
  </r>
  <r>
    <n v="99"/>
    <x v="2"/>
    <x v="1"/>
    <n v="3807"/>
    <n v="22.47"/>
  </r>
  <r>
    <n v="99"/>
    <x v="2"/>
    <x v="2"/>
    <n v="3788"/>
    <n v="49.14"/>
  </r>
  <r>
    <n v="99"/>
    <x v="2"/>
    <x v="3"/>
    <n v="3779"/>
    <n v="68.83"/>
  </r>
  <r>
    <n v="100"/>
    <x v="2"/>
    <x v="0"/>
    <n v="3519"/>
    <n v="23.35"/>
  </r>
  <r>
    <n v="100"/>
    <x v="2"/>
    <x v="1"/>
    <n v="3519"/>
    <n v="23.44"/>
  </r>
  <r>
    <n v="100"/>
    <x v="2"/>
    <x v="2"/>
    <n v="3489"/>
    <n v="44.92"/>
  </r>
  <r>
    <n v="100"/>
    <x v="2"/>
    <x v="3"/>
    <n v="3529"/>
    <n v="48.44"/>
  </r>
  <r>
    <n v="1"/>
    <x v="3"/>
    <x v="0"/>
    <n v="14083"/>
    <n v="167.77"/>
  </r>
  <r>
    <n v="1"/>
    <x v="3"/>
    <x v="1"/>
    <n v="14106"/>
    <n v="159.99"/>
  </r>
  <r>
    <n v="1"/>
    <x v="3"/>
    <x v="2"/>
    <n v="14052"/>
    <n v="610.35"/>
  </r>
  <r>
    <n v="1"/>
    <x v="3"/>
    <x v="3"/>
    <n v="13993"/>
    <n v="406.97"/>
  </r>
  <r>
    <n v="2"/>
    <x v="3"/>
    <x v="0"/>
    <n v="14631"/>
    <n v="179.96"/>
  </r>
  <r>
    <n v="2"/>
    <x v="3"/>
    <x v="1"/>
    <n v="14603"/>
    <n v="174.14"/>
  </r>
  <r>
    <n v="2"/>
    <x v="3"/>
    <x v="2"/>
    <n v="14498"/>
    <n v="399.75"/>
  </r>
  <r>
    <n v="2"/>
    <x v="3"/>
    <x v="3"/>
    <n v="14653"/>
    <n v="343.46"/>
  </r>
  <r>
    <n v="3"/>
    <x v="3"/>
    <x v="0"/>
    <n v="13549"/>
    <n v="133.12"/>
  </r>
  <r>
    <n v="3"/>
    <x v="3"/>
    <x v="1"/>
    <n v="13539"/>
    <n v="134.29"/>
  </r>
  <r>
    <n v="3"/>
    <x v="3"/>
    <x v="2"/>
    <n v="13538"/>
    <n v="349.67"/>
  </r>
  <r>
    <n v="3"/>
    <x v="3"/>
    <x v="3"/>
    <n v="13584"/>
    <n v="132.86000000000001"/>
  </r>
  <r>
    <n v="4"/>
    <x v="3"/>
    <x v="0"/>
    <n v="13806"/>
    <n v="156.91"/>
  </r>
  <r>
    <n v="4"/>
    <x v="3"/>
    <x v="1"/>
    <n v="13762"/>
    <n v="64.599999999999994"/>
  </r>
  <r>
    <n v="4"/>
    <x v="3"/>
    <x v="2"/>
    <n v="13806"/>
    <n v="156.16"/>
  </r>
  <r>
    <n v="4"/>
    <x v="3"/>
    <x v="3"/>
    <n v="13763"/>
    <n v="234.34"/>
  </r>
  <r>
    <n v="5"/>
    <x v="3"/>
    <x v="0"/>
    <n v="14009"/>
    <n v="176.07"/>
  </r>
  <r>
    <n v="5"/>
    <x v="3"/>
    <x v="1"/>
    <n v="14009"/>
    <n v="161.22999999999999"/>
  </r>
  <r>
    <n v="5"/>
    <x v="3"/>
    <x v="2"/>
    <n v="14073"/>
    <n v="351.59"/>
  </r>
  <r>
    <n v="5"/>
    <x v="3"/>
    <x v="3"/>
    <n v="13975"/>
    <n v="314.26"/>
  </r>
  <r>
    <n v="6"/>
    <x v="3"/>
    <x v="0"/>
    <n v="14321"/>
    <n v="179.37"/>
  </r>
  <r>
    <n v="6"/>
    <x v="3"/>
    <x v="1"/>
    <n v="14321"/>
    <n v="172.65"/>
  </r>
  <r>
    <n v="6"/>
    <x v="3"/>
    <x v="2"/>
    <n v="14321"/>
    <n v="267.92"/>
  </r>
  <r>
    <n v="6"/>
    <x v="3"/>
    <x v="3"/>
    <n v="14330"/>
    <n v="233.7"/>
  </r>
  <r>
    <n v="7"/>
    <x v="3"/>
    <x v="0"/>
    <n v="13838"/>
    <n v="155.36000000000001"/>
  </r>
  <r>
    <n v="7"/>
    <x v="3"/>
    <x v="1"/>
    <n v="13906"/>
    <n v="152.87"/>
  </r>
  <r>
    <n v="7"/>
    <x v="3"/>
    <x v="2"/>
    <n v="13913"/>
    <n v="269.73"/>
  </r>
  <r>
    <n v="7"/>
    <x v="3"/>
    <x v="3"/>
    <n v="13866"/>
    <n v="295.87"/>
  </r>
  <r>
    <n v="8"/>
    <x v="3"/>
    <x v="0"/>
    <n v="13939"/>
    <n v="147.07"/>
  </r>
  <r>
    <n v="8"/>
    <x v="3"/>
    <x v="1"/>
    <n v="13920"/>
    <n v="138.08000000000001"/>
  </r>
  <r>
    <n v="8"/>
    <x v="3"/>
    <x v="2"/>
    <n v="13865"/>
    <n v="512.05999999999995"/>
  </r>
  <r>
    <n v="8"/>
    <x v="3"/>
    <x v="3"/>
    <n v="13878"/>
    <n v="215.42"/>
  </r>
  <r>
    <n v="9"/>
    <x v="3"/>
    <x v="0"/>
    <n v="14178"/>
    <n v="190.8"/>
  </r>
  <r>
    <n v="9"/>
    <x v="3"/>
    <x v="1"/>
    <n v="14178"/>
    <n v="334.25"/>
  </r>
  <r>
    <n v="9"/>
    <x v="3"/>
    <x v="2"/>
    <n v="14169"/>
    <n v="360.04"/>
  </r>
  <r>
    <n v="9"/>
    <x v="3"/>
    <x v="3"/>
    <n v="14150"/>
    <n v="278.64999999999998"/>
  </r>
  <r>
    <n v="10"/>
    <x v="3"/>
    <x v="0"/>
    <n v="13743"/>
    <n v="155.05000000000001"/>
  </r>
  <r>
    <n v="10"/>
    <x v="3"/>
    <x v="1"/>
    <n v="13861"/>
    <n v="215.78"/>
  </r>
  <r>
    <n v="10"/>
    <x v="3"/>
    <x v="2"/>
    <n v="13743"/>
    <n v="230.32"/>
  </r>
  <r>
    <n v="10"/>
    <x v="3"/>
    <x v="3"/>
    <n v="13802"/>
    <n v="229.68"/>
  </r>
  <r>
    <n v="11"/>
    <x v="3"/>
    <x v="0"/>
    <n v="13262"/>
    <n v="121.17"/>
  </r>
  <r>
    <n v="11"/>
    <x v="3"/>
    <x v="1"/>
    <n v="13278"/>
    <n v="121.19"/>
  </r>
  <r>
    <n v="11"/>
    <x v="3"/>
    <x v="2"/>
    <n v="13245"/>
    <n v="283.70999999999998"/>
  </r>
  <r>
    <n v="11"/>
    <x v="3"/>
    <x v="3"/>
    <n v="13380"/>
    <n v="187.81"/>
  </r>
  <r>
    <n v="12"/>
    <x v="3"/>
    <x v="0"/>
    <n v="13763"/>
    <n v="173.57"/>
  </r>
  <r>
    <n v="12"/>
    <x v="3"/>
    <x v="1"/>
    <n v="13763"/>
    <n v="73.02"/>
  </r>
  <r>
    <n v="12"/>
    <x v="3"/>
    <x v="2"/>
    <n v="13763"/>
    <n v="174.68"/>
  </r>
  <r>
    <n v="12"/>
    <x v="3"/>
    <x v="3"/>
    <n v="13642"/>
    <n v="357"/>
  </r>
  <r>
    <n v="13"/>
    <x v="3"/>
    <x v="0"/>
    <n v="13346"/>
    <n v="119.1"/>
  </r>
  <r>
    <n v="13"/>
    <x v="3"/>
    <x v="1"/>
    <n v="13335"/>
    <n v="123.27"/>
  </r>
  <r>
    <n v="13"/>
    <x v="3"/>
    <x v="2"/>
    <n v="13309"/>
    <n v="185.79"/>
  </r>
  <r>
    <n v="13"/>
    <x v="3"/>
    <x v="3"/>
    <n v="13245"/>
    <n v="435.48"/>
  </r>
  <r>
    <n v="14"/>
    <x v="3"/>
    <x v="0"/>
    <n v="14148"/>
    <n v="169.19"/>
  </r>
  <r>
    <n v="14"/>
    <x v="3"/>
    <x v="1"/>
    <n v="14148"/>
    <n v="196.17"/>
  </r>
  <r>
    <n v="14"/>
    <x v="3"/>
    <x v="2"/>
    <n v="14111"/>
    <n v="208.5"/>
  </r>
  <r>
    <n v="14"/>
    <x v="3"/>
    <x v="3"/>
    <n v="14161"/>
    <n v="361.41"/>
  </r>
  <r>
    <n v="15"/>
    <x v="3"/>
    <x v="0"/>
    <n v="13815"/>
    <n v="138.78"/>
  </r>
  <r>
    <n v="15"/>
    <x v="3"/>
    <x v="1"/>
    <n v="13815"/>
    <n v="59.7"/>
  </r>
  <r>
    <n v="15"/>
    <x v="3"/>
    <x v="2"/>
    <n v="13815"/>
    <n v="137.33000000000001"/>
  </r>
  <r>
    <n v="15"/>
    <x v="3"/>
    <x v="3"/>
    <n v="13689"/>
    <n v="239.02"/>
  </r>
  <r>
    <n v="16"/>
    <x v="3"/>
    <x v="0"/>
    <n v="13478"/>
    <n v="117.58"/>
  </r>
  <r>
    <n v="16"/>
    <x v="3"/>
    <x v="1"/>
    <n v="13444"/>
    <n v="116.5"/>
  </r>
  <r>
    <n v="16"/>
    <x v="3"/>
    <x v="2"/>
    <n v="13404"/>
    <n v="177.76"/>
  </r>
  <r>
    <n v="16"/>
    <x v="3"/>
    <x v="3"/>
    <n v="13378"/>
    <n v="176.36"/>
  </r>
  <r>
    <n v="17"/>
    <x v="3"/>
    <x v="0"/>
    <n v="13487"/>
    <n v="118.16"/>
  </r>
  <r>
    <n v="17"/>
    <x v="3"/>
    <x v="1"/>
    <n v="13396"/>
    <n v="125.66"/>
  </r>
  <r>
    <n v="17"/>
    <x v="3"/>
    <x v="2"/>
    <n v="13351"/>
    <n v="235.92"/>
  </r>
  <r>
    <n v="17"/>
    <x v="3"/>
    <x v="3"/>
    <n v="13274"/>
    <n v="154"/>
  </r>
  <r>
    <n v="18"/>
    <x v="3"/>
    <x v="0"/>
    <n v="13917"/>
    <n v="144.65"/>
  </r>
  <r>
    <n v="18"/>
    <x v="3"/>
    <x v="1"/>
    <n v="13836"/>
    <n v="145.31"/>
  </r>
  <r>
    <n v="18"/>
    <x v="3"/>
    <x v="2"/>
    <n v="13917"/>
    <n v="224.79"/>
  </r>
  <r>
    <n v="18"/>
    <x v="3"/>
    <x v="3"/>
    <n v="13942"/>
    <n v="264.82"/>
  </r>
  <r>
    <n v="19"/>
    <x v="3"/>
    <x v="0"/>
    <n v="14282"/>
    <n v="164.17"/>
  </r>
  <r>
    <n v="19"/>
    <x v="3"/>
    <x v="1"/>
    <n v="14251"/>
    <n v="172.52"/>
  </r>
  <r>
    <n v="19"/>
    <x v="3"/>
    <x v="2"/>
    <n v="14257"/>
    <n v="300.48"/>
  </r>
  <r>
    <n v="19"/>
    <x v="3"/>
    <x v="3"/>
    <n v="14180"/>
    <n v="413.41"/>
  </r>
  <r>
    <n v="20"/>
    <x v="3"/>
    <x v="0"/>
    <n v="14302"/>
    <n v="179.14"/>
  </r>
  <r>
    <n v="20"/>
    <x v="3"/>
    <x v="1"/>
    <n v="14316"/>
    <n v="273.98"/>
  </r>
  <r>
    <n v="20"/>
    <x v="3"/>
    <x v="2"/>
    <n v="14278"/>
    <n v="343.36"/>
  </r>
  <r>
    <n v="20"/>
    <x v="3"/>
    <x v="3"/>
    <n v="14315"/>
    <n v="294.38"/>
  </r>
  <r>
    <n v="21"/>
    <x v="3"/>
    <x v="0"/>
    <n v="13726"/>
    <n v="142.94"/>
  </r>
  <r>
    <n v="21"/>
    <x v="3"/>
    <x v="1"/>
    <n v="13665"/>
    <n v="144.87"/>
  </r>
  <r>
    <n v="21"/>
    <x v="3"/>
    <x v="2"/>
    <n v="13564"/>
    <n v="314.64"/>
  </r>
  <r>
    <n v="21"/>
    <x v="3"/>
    <x v="3"/>
    <n v="13608"/>
    <n v="441.13"/>
  </r>
  <r>
    <n v="22"/>
    <x v="3"/>
    <x v="0"/>
    <n v="14127"/>
    <n v="144.24"/>
  </r>
  <r>
    <n v="22"/>
    <x v="3"/>
    <x v="1"/>
    <n v="14130"/>
    <n v="64.239999999999995"/>
  </r>
  <r>
    <n v="22"/>
    <x v="3"/>
    <x v="2"/>
    <n v="14127"/>
    <n v="140.96"/>
  </r>
  <r>
    <n v="22"/>
    <x v="3"/>
    <x v="3"/>
    <n v="14173"/>
    <n v="314.44"/>
  </r>
  <r>
    <n v="23"/>
    <x v="3"/>
    <x v="0"/>
    <n v="13509"/>
    <n v="142.33000000000001"/>
  </r>
  <r>
    <n v="23"/>
    <x v="3"/>
    <x v="1"/>
    <n v="13509"/>
    <n v="209.38"/>
  </r>
  <r>
    <n v="23"/>
    <x v="3"/>
    <x v="2"/>
    <n v="13447"/>
    <n v="267.60000000000002"/>
  </r>
  <r>
    <n v="23"/>
    <x v="3"/>
    <x v="3"/>
    <n v="13500"/>
    <n v="308.08999999999997"/>
  </r>
  <r>
    <n v="24"/>
    <x v="3"/>
    <x v="0"/>
    <n v="14283"/>
    <n v="148.79"/>
  </r>
  <r>
    <n v="24"/>
    <x v="3"/>
    <x v="1"/>
    <n v="14277"/>
    <n v="67.55"/>
  </r>
  <r>
    <n v="24"/>
    <x v="3"/>
    <x v="2"/>
    <n v="14283"/>
    <n v="150.55000000000001"/>
  </r>
  <r>
    <n v="24"/>
    <x v="3"/>
    <x v="3"/>
    <n v="14083"/>
    <n v="526.91"/>
  </r>
  <r>
    <n v="25"/>
    <x v="3"/>
    <x v="0"/>
    <n v="14426"/>
    <n v="186.44"/>
  </r>
  <r>
    <n v="25"/>
    <x v="3"/>
    <x v="1"/>
    <n v="14426"/>
    <n v="180.31"/>
  </r>
  <r>
    <n v="25"/>
    <x v="3"/>
    <x v="2"/>
    <n v="14440"/>
    <n v="478.17"/>
  </r>
  <r>
    <n v="25"/>
    <x v="3"/>
    <x v="3"/>
    <n v="14362"/>
    <n v="230.75"/>
  </r>
  <r>
    <n v="26"/>
    <x v="3"/>
    <x v="0"/>
    <n v="14327"/>
    <n v="167.62"/>
  </r>
  <r>
    <n v="26"/>
    <x v="3"/>
    <x v="1"/>
    <n v="14305"/>
    <n v="168.89"/>
  </r>
  <r>
    <n v="26"/>
    <x v="3"/>
    <x v="2"/>
    <n v="14327"/>
    <n v="264.41000000000003"/>
  </r>
  <r>
    <n v="26"/>
    <x v="3"/>
    <x v="3"/>
    <n v="14187"/>
    <n v="273.23"/>
  </r>
  <r>
    <n v="27"/>
    <x v="3"/>
    <x v="0"/>
    <n v="13405"/>
    <n v="122.24"/>
  </r>
  <r>
    <n v="27"/>
    <x v="3"/>
    <x v="1"/>
    <n v="13405"/>
    <n v="54.23"/>
  </r>
  <r>
    <n v="27"/>
    <x v="3"/>
    <x v="2"/>
    <n v="13405"/>
    <n v="124.21"/>
  </r>
  <r>
    <n v="27"/>
    <x v="3"/>
    <x v="3"/>
    <n v="13288"/>
    <n v="252.65"/>
  </r>
  <r>
    <n v="28"/>
    <x v="3"/>
    <x v="0"/>
    <n v="13904"/>
    <n v="144.69"/>
  </r>
  <r>
    <n v="28"/>
    <x v="3"/>
    <x v="1"/>
    <n v="13841"/>
    <n v="214.21"/>
  </r>
  <r>
    <n v="28"/>
    <x v="3"/>
    <x v="2"/>
    <n v="13815"/>
    <n v="331.34"/>
  </r>
  <r>
    <n v="28"/>
    <x v="3"/>
    <x v="3"/>
    <n v="13916"/>
    <n v="258.49"/>
  </r>
  <r>
    <n v="29"/>
    <x v="3"/>
    <x v="0"/>
    <n v="13638"/>
    <n v="145.22999999999999"/>
  </r>
  <r>
    <n v="29"/>
    <x v="3"/>
    <x v="1"/>
    <n v="13638"/>
    <n v="204.36"/>
  </r>
  <r>
    <n v="29"/>
    <x v="3"/>
    <x v="2"/>
    <n v="13602"/>
    <n v="729.72"/>
  </r>
  <r>
    <n v="29"/>
    <x v="3"/>
    <x v="3"/>
    <n v="13676"/>
    <n v="224.17"/>
  </r>
  <r>
    <n v="30"/>
    <x v="3"/>
    <x v="0"/>
    <n v="13705"/>
    <n v="129.03"/>
  </r>
  <r>
    <n v="30"/>
    <x v="3"/>
    <x v="1"/>
    <n v="13729"/>
    <n v="125.85"/>
  </r>
  <r>
    <n v="30"/>
    <x v="3"/>
    <x v="2"/>
    <n v="13691"/>
    <n v="266.51"/>
  </r>
  <r>
    <n v="30"/>
    <x v="3"/>
    <x v="3"/>
    <n v="13668"/>
    <n v="239.79"/>
  </r>
  <r>
    <n v="31"/>
    <x v="3"/>
    <x v="0"/>
    <n v="13893"/>
    <n v="137.04"/>
  </r>
  <r>
    <n v="31"/>
    <x v="3"/>
    <x v="1"/>
    <n v="13880"/>
    <n v="212.82"/>
  </r>
  <r>
    <n v="31"/>
    <x v="3"/>
    <x v="2"/>
    <n v="13838"/>
    <n v="299.02999999999997"/>
  </r>
  <r>
    <n v="31"/>
    <x v="3"/>
    <x v="3"/>
    <n v="13759"/>
    <n v="269.26"/>
  </r>
  <r>
    <n v="32"/>
    <x v="3"/>
    <x v="0"/>
    <n v="13839"/>
    <n v="153.33000000000001"/>
  </r>
  <r>
    <n v="32"/>
    <x v="3"/>
    <x v="1"/>
    <n v="14018"/>
    <n v="157.9"/>
  </r>
  <r>
    <n v="32"/>
    <x v="3"/>
    <x v="2"/>
    <n v="13907"/>
    <n v="255.62"/>
  </r>
  <r>
    <n v="32"/>
    <x v="3"/>
    <x v="3"/>
    <n v="13904"/>
    <n v="500.91"/>
  </r>
  <r>
    <n v="33"/>
    <x v="3"/>
    <x v="0"/>
    <n v="13802"/>
    <n v="225.97"/>
  </r>
  <r>
    <n v="33"/>
    <x v="3"/>
    <x v="1"/>
    <n v="14008"/>
    <n v="288.19"/>
  </r>
  <r>
    <n v="33"/>
    <x v="3"/>
    <x v="2"/>
    <n v="13802"/>
    <n v="353.06"/>
  </r>
  <r>
    <n v="33"/>
    <x v="3"/>
    <x v="3"/>
    <n v="13914"/>
    <n v="337.72"/>
  </r>
  <r>
    <n v="34"/>
    <x v="3"/>
    <x v="0"/>
    <n v="14408"/>
    <n v="235.45"/>
  </r>
  <r>
    <n v="34"/>
    <x v="3"/>
    <x v="1"/>
    <n v="14439"/>
    <n v="217.19"/>
  </r>
  <r>
    <n v="34"/>
    <x v="3"/>
    <x v="2"/>
    <n v="14518"/>
    <n v="545.91999999999996"/>
  </r>
  <r>
    <n v="34"/>
    <x v="3"/>
    <x v="3"/>
    <n v="14554"/>
    <n v="418.44"/>
  </r>
  <r>
    <n v="35"/>
    <x v="3"/>
    <x v="0"/>
    <n v="12809"/>
    <n v="202.38"/>
  </r>
  <r>
    <n v="35"/>
    <x v="3"/>
    <x v="1"/>
    <n v="12903"/>
    <n v="151.43"/>
  </r>
  <r>
    <n v="35"/>
    <x v="3"/>
    <x v="2"/>
    <n v="12809"/>
    <n v="286.14999999999998"/>
  </r>
  <r>
    <n v="35"/>
    <x v="3"/>
    <x v="3"/>
    <n v="12861"/>
    <n v="285.41000000000003"/>
  </r>
  <r>
    <n v="36"/>
    <x v="3"/>
    <x v="0"/>
    <n v="13934"/>
    <n v="195.27"/>
  </r>
  <r>
    <n v="36"/>
    <x v="3"/>
    <x v="1"/>
    <n v="13917"/>
    <n v="190.87"/>
  </r>
  <r>
    <n v="36"/>
    <x v="3"/>
    <x v="2"/>
    <n v="13953"/>
    <n v="355.73"/>
  </r>
  <r>
    <n v="36"/>
    <x v="3"/>
    <x v="3"/>
    <n v="14024"/>
    <n v="397.96"/>
  </r>
  <r>
    <n v="37"/>
    <x v="3"/>
    <x v="0"/>
    <n v="13943"/>
    <n v="178.4"/>
  </r>
  <r>
    <n v="37"/>
    <x v="3"/>
    <x v="1"/>
    <n v="13943"/>
    <n v="364.91"/>
  </r>
  <r>
    <n v="37"/>
    <x v="3"/>
    <x v="2"/>
    <n v="13917"/>
    <n v="294.35000000000002"/>
  </r>
  <r>
    <n v="37"/>
    <x v="3"/>
    <x v="3"/>
    <n v="13893"/>
    <n v="260.41000000000003"/>
  </r>
  <r>
    <n v="38"/>
    <x v="3"/>
    <x v="0"/>
    <n v="13846"/>
    <n v="236.49"/>
  </r>
  <r>
    <n v="38"/>
    <x v="3"/>
    <x v="1"/>
    <n v="13790"/>
    <n v="81.97"/>
  </r>
  <r>
    <n v="38"/>
    <x v="3"/>
    <x v="2"/>
    <n v="13846"/>
    <n v="489.94"/>
  </r>
  <r>
    <n v="38"/>
    <x v="3"/>
    <x v="3"/>
    <n v="13785"/>
    <n v="559.95000000000005"/>
  </r>
  <r>
    <n v="39"/>
    <x v="3"/>
    <x v="0"/>
    <n v="14286"/>
    <n v="286.74"/>
  </r>
  <r>
    <n v="39"/>
    <x v="3"/>
    <x v="1"/>
    <n v="14375"/>
    <n v="290.83999999999997"/>
  </r>
  <r>
    <n v="39"/>
    <x v="3"/>
    <x v="2"/>
    <n v="14323"/>
    <n v="403.06"/>
  </r>
  <r>
    <n v="39"/>
    <x v="3"/>
    <x v="3"/>
    <n v="14269"/>
    <n v="300.47000000000003"/>
  </r>
  <r>
    <n v="40"/>
    <x v="3"/>
    <x v="0"/>
    <n v="14163"/>
    <n v="264.52999999999997"/>
  </r>
  <r>
    <n v="40"/>
    <x v="3"/>
    <x v="1"/>
    <n v="14172"/>
    <n v="270.83"/>
  </r>
  <r>
    <n v="40"/>
    <x v="3"/>
    <x v="2"/>
    <n v="14093"/>
    <n v="505.21"/>
  </r>
  <r>
    <n v="40"/>
    <x v="3"/>
    <x v="3"/>
    <n v="14055"/>
    <n v="563.6"/>
  </r>
  <r>
    <n v="41"/>
    <x v="3"/>
    <x v="0"/>
    <n v="13817"/>
    <n v="240.03"/>
  </r>
  <r>
    <n v="41"/>
    <x v="3"/>
    <x v="1"/>
    <n v="13817"/>
    <n v="248.9"/>
  </r>
  <r>
    <n v="41"/>
    <x v="3"/>
    <x v="2"/>
    <n v="13817"/>
    <n v="387.3"/>
  </r>
  <r>
    <n v="41"/>
    <x v="3"/>
    <x v="3"/>
    <n v="13612"/>
    <n v="438.73"/>
  </r>
  <r>
    <n v="42"/>
    <x v="3"/>
    <x v="0"/>
    <n v="13957"/>
    <n v="243.91"/>
  </r>
  <r>
    <n v="42"/>
    <x v="3"/>
    <x v="1"/>
    <n v="14123"/>
    <n v="228.86"/>
  </r>
  <r>
    <n v="42"/>
    <x v="3"/>
    <x v="2"/>
    <n v="13957"/>
    <n v="365.05"/>
  </r>
  <r>
    <n v="42"/>
    <x v="3"/>
    <x v="3"/>
    <n v="13998"/>
    <n v="545.91"/>
  </r>
  <r>
    <n v="43"/>
    <x v="3"/>
    <x v="0"/>
    <n v="13891"/>
    <n v="234.19"/>
  </r>
  <r>
    <n v="43"/>
    <x v="3"/>
    <x v="1"/>
    <n v="13967"/>
    <n v="342.1"/>
  </r>
  <r>
    <n v="43"/>
    <x v="3"/>
    <x v="2"/>
    <n v="13985"/>
    <n v="446.36"/>
  </r>
  <r>
    <n v="43"/>
    <x v="3"/>
    <x v="3"/>
    <n v="13752"/>
    <n v="304.68"/>
  </r>
  <r>
    <n v="44"/>
    <x v="3"/>
    <x v="0"/>
    <n v="13056"/>
    <n v="203.47"/>
  </r>
  <r>
    <n v="44"/>
    <x v="3"/>
    <x v="1"/>
    <n v="13056"/>
    <n v="307.22000000000003"/>
  </r>
  <r>
    <n v="44"/>
    <x v="3"/>
    <x v="2"/>
    <n v="13031"/>
    <n v="556.34"/>
  </r>
  <r>
    <n v="44"/>
    <x v="3"/>
    <x v="3"/>
    <n v="12990"/>
    <n v="485.97"/>
  </r>
  <r>
    <n v="45"/>
    <x v="3"/>
    <x v="0"/>
    <n v="13349"/>
    <n v="289.33"/>
  </r>
  <r>
    <n v="45"/>
    <x v="3"/>
    <x v="1"/>
    <n v="13370"/>
    <n v="178.07"/>
  </r>
  <r>
    <n v="45"/>
    <x v="3"/>
    <x v="2"/>
    <n v="13349"/>
    <n v="398.18"/>
  </r>
  <r>
    <n v="45"/>
    <x v="3"/>
    <x v="3"/>
    <n v="13352"/>
    <n v="233.21"/>
  </r>
  <r>
    <n v="46"/>
    <x v="3"/>
    <x v="0"/>
    <n v="13931"/>
    <n v="294.08999999999997"/>
  </r>
  <r>
    <n v="46"/>
    <x v="3"/>
    <x v="1"/>
    <n v="14012"/>
    <n v="400.83"/>
  </r>
  <r>
    <n v="46"/>
    <x v="3"/>
    <x v="2"/>
    <n v="13931"/>
    <n v="430.64"/>
  </r>
  <r>
    <n v="46"/>
    <x v="3"/>
    <x v="3"/>
    <n v="14085"/>
    <n v="611.9"/>
  </r>
  <r>
    <n v="47"/>
    <x v="3"/>
    <x v="0"/>
    <n v="14841"/>
    <n v="298.89999999999998"/>
  </r>
  <r>
    <n v="47"/>
    <x v="3"/>
    <x v="1"/>
    <n v="14841"/>
    <n v="275.19"/>
  </r>
  <r>
    <n v="47"/>
    <x v="3"/>
    <x v="2"/>
    <n v="14770"/>
    <n v="769.03"/>
  </r>
  <r>
    <n v="47"/>
    <x v="3"/>
    <x v="3"/>
    <n v="14710"/>
    <n v="368.81"/>
  </r>
  <r>
    <n v="48"/>
    <x v="3"/>
    <x v="0"/>
    <n v="14274"/>
    <n v="268.79000000000002"/>
  </r>
  <r>
    <n v="48"/>
    <x v="3"/>
    <x v="1"/>
    <n v="14283"/>
    <n v="266.95999999999998"/>
  </r>
  <r>
    <n v="48"/>
    <x v="3"/>
    <x v="2"/>
    <n v="14279"/>
    <n v="438.87"/>
  </r>
  <r>
    <n v="48"/>
    <x v="3"/>
    <x v="3"/>
    <n v="14344"/>
    <n v="414.27"/>
  </r>
  <r>
    <n v="49"/>
    <x v="3"/>
    <x v="0"/>
    <n v="14586"/>
    <n v="300.38"/>
  </r>
  <r>
    <n v="49"/>
    <x v="3"/>
    <x v="1"/>
    <n v="14533"/>
    <n v="118.04"/>
  </r>
  <r>
    <n v="49"/>
    <x v="3"/>
    <x v="2"/>
    <n v="14586"/>
    <n v="274.86"/>
  </r>
  <r>
    <n v="49"/>
    <x v="3"/>
    <x v="3"/>
    <n v="14397"/>
    <n v="609.22"/>
  </r>
  <r>
    <n v="50"/>
    <x v="3"/>
    <x v="0"/>
    <n v="14089"/>
    <n v="294.08"/>
  </r>
  <r>
    <n v="50"/>
    <x v="3"/>
    <x v="1"/>
    <n v="14141"/>
    <n v="259.82"/>
  </r>
  <r>
    <n v="50"/>
    <x v="3"/>
    <x v="2"/>
    <n v="14117"/>
    <n v="559.99"/>
  </r>
  <r>
    <n v="50"/>
    <x v="3"/>
    <x v="3"/>
    <n v="14055"/>
    <n v="390.05"/>
  </r>
  <r>
    <n v="51"/>
    <x v="3"/>
    <x v="0"/>
    <n v="14361"/>
    <n v="276.27999999999997"/>
  </r>
  <r>
    <n v="51"/>
    <x v="3"/>
    <x v="1"/>
    <n v="14322"/>
    <n v="284.64"/>
  </r>
  <r>
    <n v="51"/>
    <x v="3"/>
    <x v="2"/>
    <n v="14246"/>
    <n v="696.94"/>
  </r>
  <r>
    <n v="51"/>
    <x v="3"/>
    <x v="3"/>
    <n v="14345"/>
    <n v="493.57"/>
  </r>
  <r>
    <n v="52"/>
    <x v="3"/>
    <x v="0"/>
    <n v="14068"/>
    <n v="269.52999999999997"/>
  </r>
  <r>
    <n v="52"/>
    <x v="3"/>
    <x v="1"/>
    <n v="14053"/>
    <n v="121.33"/>
  </r>
  <r>
    <n v="52"/>
    <x v="3"/>
    <x v="2"/>
    <n v="14068"/>
    <n v="295.99"/>
  </r>
  <r>
    <n v="52"/>
    <x v="3"/>
    <x v="3"/>
    <n v="14086"/>
    <n v="569.33000000000004"/>
  </r>
  <r>
    <n v="53"/>
    <x v="3"/>
    <x v="0"/>
    <n v="14024"/>
    <n v="273.12"/>
  </r>
  <r>
    <n v="53"/>
    <x v="3"/>
    <x v="1"/>
    <n v="14024"/>
    <n v="252.4"/>
  </r>
  <r>
    <n v="53"/>
    <x v="3"/>
    <x v="2"/>
    <n v="14101"/>
    <n v="742.62"/>
  </r>
  <r>
    <n v="53"/>
    <x v="3"/>
    <x v="3"/>
    <n v="13997"/>
    <n v="436.97"/>
  </r>
  <r>
    <n v="54"/>
    <x v="3"/>
    <x v="0"/>
    <n v="13983"/>
    <n v="275.73"/>
  </r>
  <r>
    <n v="54"/>
    <x v="3"/>
    <x v="1"/>
    <n v="13867"/>
    <n v="236.34"/>
  </r>
  <r>
    <n v="54"/>
    <x v="3"/>
    <x v="2"/>
    <n v="13981"/>
    <n v="394.05"/>
  </r>
  <r>
    <n v="54"/>
    <x v="3"/>
    <x v="3"/>
    <n v="13846"/>
    <n v="413.49"/>
  </r>
  <r>
    <n v="55"/>
    <x v="3"/>
    <x v="0"/>
    <n v="13861"/>
    <n v="259.14"/>
  </r>
  <r>
    <n v="55"/>
    <x v="3"/>
    <x v="1"/>
    <n v="13929"/>
    <n v="114.16"/>
  </r>
  <r>
    <n v="55"/>
    <x v="3"/>
    <x v="2"/>
    <n v="13926"/>
    <n v="285.13"/>
  </r>
  <r>
    <n v="55"/>
    <x v="3"/>
    <x v="3"/>
    <n v="13854"/>
    <n v="452.19"/>
  </r>
  <r>
    <n v="56"/>
    <x v="3"/>
    <x v="0"/>
    <n v="13941"/>
    <n v="242.46"/>
  </r>
  <r>
    <n v="56"/>
    <x v="3"/>
    <x v="1"/>
    <n v="14021"/>
    <n v="234.24"/>
  </r>
  <r>
    <n v="56"/>
    <x v="3"/>
    <x v="2"/>
    <n v="13925"/>
    <n v="365.5"/>
  </r>
  <r>
    <n v="56"/>
    <x v="3"/>
    <x v="3"/>
    <n v="13852"/>
    <n v="281.73"/>
  </r>
  <r>
    <n v="57"/>
    <x v="3"/>
    <x v="0"/>
    <n v="14013"/>
    <n v="262.87"/>
  </r>
  <r>
    <n v="57"/>
    <x v="3"/>
    <x v="1"/>
    <n v="14079"/>
    <n v="378.42"/>
  </r>
  <r>
    <n v="57"/>
    <x v="3"/>
    <x v="2"/>
    <n v="14061"/>
    <n v="899.27"/>
  </r>
  <r>
    <n v="57"/>
    <x v="3"/>
    <x v="3"/>
    <n v="14212"/>
    <n v="561.04999999999995"/>
  </r>
  <r>
    <n v="58"/>
    <x v="3"/>
    <x v="0"/>
    <n v="14561"/>
    <n v="290.45"/>
  </r>
  <r>
    <n v="58"/>
    <x v="3"/>
    <x v="1"/>
    <n v="14613"/>
    <n v="432.72"/>
  </r>
  <r>
    <n v="58"/>
    <x v="3"/>
    <x v="2"/>
    <n v="14577"/>
    <n v="444.05"/>
  </r>
  <r>
    <n v="58"/>
    <x v="3"/>
    <x v="3"/>
    <n v="14492"/>
    <n v="448.11"/>
  </r>
  <r>
    <n v="59"/>
    <x v="3"/>
    <x v="0"/>
    <n v="13775"/>
    <n v="214.95"/>
  </r>
  <r>
    <n v="59"/>
    <x v="3"/>
    <x v="1"/>
    <n v="13795"/>
    <n v="213.6"/>
  </r>
  <r>
    <n v="59"/>
    <x v="3"/>
    <x v="2"/>
    <n v="13845"/>
    <n v="475.23"/>
  </r>
  <r>
    <n v="59"/>
    <x v="3"/>
    <x v="3"/>
    <n v="13824"/>
    <n v="533.66"/>
  </r>
  <r>
    <n v="60"/>
    <x v="3"/>
    <x v="0"/>
    <n v="13864"/>
    <n v="252.37"/>
  </r>
  <r>
    <n v="60"/>
    <x v="3"/>
    <x v="1"/>
    <n v="13945"/>
    <n v="255.94"/>
  </r>
  <r>
    <n v="60"/>
    <x v="3"/>
    <x v="2"/>
    <n v="13792"/>
    <n v="601.65"/>
  </r>
  <r>
    <n v="60"/>
    <x v="3"/>
    <x v="3"/>
    <n v="13927"/>
    <n v="253.89"/>
  </r>
  <r>
    <n v="61"/>
    <x v="3"/>
    <x v="0"/>
    <n v="13765"/>
    <n v="220.07"/>
  </r>
  <r>
    <n v="61"/>
    <x v="3"/>
    <x v="1"/>
    <n v="13765"/>
    <n v="439.96"/>
  </r>
  <r>
    <n v="61"/>
    <x v="3"/>
    <x v="2"/>
    <n v="13679"/>
    <n v="562.85"/>
  </r>
  <r>
    <n v="61"/>
    <x v="3"/>
    <x v="3"/>
    <n v="13594"/>
    <n v="304.31"/>
  </r>
  <r>
    <n v="62"/>
    <x v="3"/>
    <x v="0"/>
    <n v="13820"/>
    <n v="201.64"/>
  </r>
  <r>
    <n v="62"/>
    <x v="3"/>
    <x v="1"/>
    <n v="13764"/>
    <n v="557.58000000000004"/>
  </r>
  <r>
    <n v="62"/>
    <x v="3"/>
    <x v="2"/>
    <n v="13721"/>
    <n v="681.45"/>
  </r>
  <r>
    <n v="62"/>
    <x v="3"/>
    <x v="3"/>
    <n v="13643"/>
    <n v="512.35"/>
  </r>
  <r>
    <n v="63"/>
    <x v="3"/>
    <x v="0"/>
    <n v="14058"/>
    <n v="279.61"/>
  </r>
  <r>
    <n v="63"/>
    <x v="3"/>
    <x v="1"/>
    <n v="14058"/>
    <n v="423.2"/>
  </r>
  <r>
    <n v="63"/>
    <x v="3"/>
    <x v="2"/>
    <n v="13978"/>
    <n v="649.39"/>
  </r>
  <r>
    <n v="63"/>
    <x v="3"/>
    <x v="3"/>
    <n v="14071"/>
    <n v="457.46"/>
  </r>
  <r>
    <n v="64"/>
    <x v="3"/>
    <x v="0"/>
    <n v="13360"/>
    <n v="201.9"/>
  </r>
  <r>
    <n v="64"/>
    <x v="3"/>
    <x v="1"/>
    <n v="13360"/>
    <n v="411.49"/>
  </r>
  <r>
    <n v="64"/>
    <x v="3"/>
    <x v="2"/>
    <n v="13262"/>
    <n v="672.82"/>
  </r>
  <r>
    <n v="64"/>
    <x v="3"/>
    <x v="3"/>
    <n v="13461"/>
    <n v="211.88"/>
  </r>
  <r>
    <n v="65"/>
    <x v="3"/>
    <x v="0"/>
    <n v="13729"/>
    <n v="281.29000000000002"/>
  </r>
  <r>
    <n v="65"/>
    <x v="3"/>
    <x v="1"/>
    <n v="13815"/>
    <n v="292.77"/>
  </r>
  <r>
    <n v="65"/>
    <x v="3"/>
    <x v="2"/>
    <n v="13729"/>
    <n v="408.93"/>
  </r>
  <r>
    <n v="65"/>
    <x v="3"/>
    <x v="3"/>
    <n v="13787"/>
    <n v="527.51"/>
  </r>
  <r>
    <n v="66"/>
    <x v="3"/>
    <x v="0"/>
    <n v="14724"/>
    <n v="312.12"/>
  </r>
  <r>
    <n v="66"/>
    <x v="3"/>
    <x v="1"/>
    <n v="14746"/>
    <n v="292.77"/>
  </r>
  <r>
    <n v="66"/>
    <x v="3"/>
    <x v="2"/>
    <n v="14616"/>
    <n v="574.73"/>
  </r>
  <r>
    <n v="66"/>
    <x v="3"/>
    <x v="3"/>
    <n v="14606"/>
    <n v="654.27"/>
  </r>
  <r>
    <n v="67"/>
    <x v="3"/>
    <x v="0"/>
    <n v="13825"/>
    <n v="231.45"/>
  </r>
  <r>
    <n v="67"/>
    <x v="3"/>
    <x v="1"/>
    <n v="13731"/>
    <n v="225.82"/>
  </r>
  <r>
    <n v="67"/>
    <x v="3"/>
    <x v="2"/>
    <n v="13823"/>
    <n v="378.7"/>
  </r>
  <r>
    <n v="67"/>
    <x v="3"/>
    <x v="3"/>
    <n v="13710"/>
    <n v="437.52"/>
  </r>
  <r>
    <n v="68"/>
    <x v="3"/>
    <x v="0"/>
    <n v="13447"/>
    <n v="199.36"/>
  </r>
  <r>
    <n v="68"/>
    <x v="3"/>
    <x v="1"/>
    <n v="13507"/>
    <n v="202.06"/>
  </r>
  <r>
    <n v="68"/>
    <x v="3"/>
    <x v="2"/>
    <n v="13521"/>
    <n v="468.88"/>
  </r>
  <r>
    <n v="68"/>
    <x v="3"/>
    <x v="3"/>
    <n v="13558"/>
    <n v="462.66"/>
  </r>
  <r>
    <n v="69"/>
    <x v="3"/>
    <x v="0"/>
    <n v="13848"/>
    <n v="250.67"/>
  </r>
  <r>
    <n v="69"/>
    <x v="3"/>
    <x v="1"/>
    <n v="13918"/>
    <n v="108.04"/>
  </r>
  <r>
    <n v="69"/>
    <x v="3"/>
    <x v="2"/>
    <n v="13848"/>
    <n v="253.1"/>
  </r>
  <r>
    <n v="69"/>
    <x v="3"/>
    <x v="3"/>
    <n v="13814"/>
    <n v="306.55"/>
  </r>
  <r>
    <n v="70"/>
    <x v="3"/>
    <x v="0"/>
    <n v="13874"/>
    <n v="260.81"/>
  </r>
  <r>
    <n v="70"/>
    <x v="3"/>
    <x v="1"/>
    <n v="13909"/>
    <n v="670.73"/>
  </r>
  <r>
    <n v="70"/>
    <x v="3"/>
    <x v="2"/>
    <n v="13879"/>
    <n v="533.87"/>
  </r>
  <r>
    <n v="70"/>
    <x v="3"/>
    <x v="3"/>
    <n v="13925"/>
    <n v="504.27"/>
  </r>
  <r>
    <n v="71"/>
    <x v="3"/>
    <x v="0"/>
    <n v="13640"/>
    <n v="344.79"/>
  </r>
  <r>
    <n v="71"/>
    <x v="3"/>
    <x v="1"/>
    <n v="13617"/>
    <n v="216.42"/>
  </r>
  <r>
    <n v="71"/>
    <x v="3"/>
    <x v="2"/>
    <n v="13640"/>
    <n v="472.75"/>
  </r>
  <r>
    <n v="71"/>
    <x v="3"/>
    <x v="3"/>
    <n v="13640"/>
    <n v="383.95"/>
  </r>
  <r>
    <n v="72"/>
    <x v="3"/>
    <x v="0"/>
    <n v="13941"/>
    <n v="288.56"/>
  </r>
  <r>
    <n v="72"/>
    <x v="3"/>
    <x v="1"/>
    <n v="13941"/>
    <n v="382.2"/>
  </r>
  <r>
    <n v="72"/>
    <x v="3"/>
    <x v="2"/>
    <n v="13944"/>
    <n v="788.46"/>
  </r>
  <r>
    <n v="72"/>
    <x v="3"/>
    <x v="3"/>
    <n v="13920"/>
    <n v="358.34"/>
  </r>
  <r>
    <n v="73"/>
    <x v="3"/>
    <x v="0"/>
    <n v="14419"/>
    <n v="253.33"/>
  </r>
  <r>
    <n v="73"/>
    <x v="3"/>
    <x v="1"/>
    <n v="14328"/>
    <n v="239.91"/>
  </r>
  <r>
    <n v="73"/>
    <x v="3"/>
    <x v="2"/>
    <n v="14411"/>
    <n v="518.58000000000004"/>
  </r>
  <r>
    <n v="73"/>
    <x v="3"/>
    <x v="3"/>
    <n v="14349"/>
    <n v="446.14"/>
  </r>
  <r>
    <n v="74"/>
    <x v="3"/>
    <x v="0"/>
    <n v="14360"/>
    <n v="264.61"/>
  </r>
  <r>
    <n v="74"/>
    <x v="3"/>
    <x v="1"/>
    <n v="14360"/>
    <n v="113.15"/>
  </r>
  <r>
    <n v="74"/>
    <x v="3"/>
    <x v="2"/>
    <n v="14308"/>
    <n v="609.82000000000005"/>
  </r>
  <r>
    <n v="74"/>
    <x v="3"/>
    <x v="3"/>
    <n v="14235"/>
    <n v="382.23"/>
  </r>
  <r>
    <n v="75"/>
    <x v="3"/>
    <x v="0"/>
    <n v="13985"/>
    <n v="226.61"/>
  </r>
  <r>
    <n v="75"/>
    <x v="3"/>
    <x v="1"/>
    <n v="13979"/>
    <n v="208.57"/>
  </r>
  <r>
    <n v="75"/>
    <x v="3"/>
    <x v="2"/>
    <n v="13863"/>
    <n v="471.96"/>
  </r>
  <r>
    <n v="75"/>
    <x v="3"/>
    <x v="3"/>
    <n v="13835"/>
    <n v="344.8"/>
  </r>
  <r>
    <n v="76"/>
    <x v="3"/>
    <x v="0"/>
    <n v="14118"/>
    <n v="255.11"/>
  </r>
  <r>
    <n v="76"/>
    <x v="3"/>
    <x v="1"/>
    <n v="14240"/>
    <n v="353.97"/>
  </r>
  <r>
    <n v="76"/>
    <x v="3"/>
    <x v="2"/>
    <n v="14051"/>
    <n v="618.76"/>
  </r>
  <r>
    <n v="76"/>
    <x v="3"/>
    <x v="3"/>
    <n v="14053"/>
    <n v="408.66"/>
  </r>
  <r>
    <n v="77"/>
    <x v="3"/>
    <x v="0"/>
    <n v="13416"/>
    <n v="177.27"/>
  </r>
  <r>
    <n v="77"/>
    <x v="3"/>
    <x v="1"/>
    <n v="13438"/>
    <n v="78.72"/>
  </r>
  <r>
    <n v="77"/>
    <x v="3"/>
    <x v="2"/>
    <n v="13438"/>
    <n v="373.35"/>
  </r>
  <r>
    <n v="77"/>
    <x v="3"/>
    <x v="3"/>
    <n v="13442"/>
    <n v="199.63"/>
  </r>
  <r>
    <n v="78"/>
    <x v="3"/>
    <x v="0"/>
    <n v="14395"/>
    <n v="255.19"/>
  </r>
  <r>
    <n v="78"/>
    <x v="3"/>
    <x v="1"/>
    <n v="14393"/>
    <n v="384.45"/>
  </r>
  <r>
    <n v="78"/>
    <x v="3"/>
    <x v="2"/>
    <n v="14292"/>
    <n v="443.81"/>
  </r>
  <r>
    <n v="78"/>
    <x v="3"/>
    <x v="3"/>
    <n v="14311"/>
    <n v="448.13"/>
  </r>
  <r>
    <n v="79"/>
    <x v="3"/>
    <x v="0"/>
    <n v="13763"/>
    <n v="220.86"/>
  </r>
  <r>
    <n v="79"/>
    <x v="3"/>
    <x v="1"/>
    <n v="13761"/>
    <n v="197.7"/>
  </r>
  <r>
    <n v="79"/>
    <x v="3"/>
    <x v="2"/>
    <n v="13845"/>
    <n v="476.67"/>
  </r>
  <r>
    <n v="79"/>
    <x v="3"/>
    <x v="3"/>
    <n v="13746"/>
    <n v="397.29"/>
  </r>
  <r>
    <n v="80"/>
    <x v="3"/>
    <x v="0"/>
    <n v="13795"/>
    <n v="211.65"/>
  </r>
  <r>
    <n v="80"/>
    <x v="3"/>
    <x v="1"/>
    <n v="13795"/>
    <n v="320.16000000000003"/>
  </r>
  <r>
    <n v="80"/>
    <x v="3"/>
    <x v="2"/>
    <n v="13803"/>
    <n v="366.04"/>
  </r>
  <r>
    <n v="80"/>
    <x v="3"/>
    <x v="3"/>
    <n v="13816"/>
    <n v="387.13"/>
  </r>
  <r>
    <n v="81"/>
    <x v="3"/>
    <x v="0"/>
    <n v="13250"/>
    <n v="218.52"/>
  </r>
  <r>
    <n v="81"/>
    <x v="3"/>
    <x v="1"/>
    <n v="13277"/>
    <n v="280.02"/>
  </r>
  <r>
    <n v="81"/>
    <x v="3"/>
    <x v="2"/>
    <n v="13250"/>
    <n v="315.43"/>
  </r>
  <r>
    <n v="81"/>
    <x v="3"/>
    <x v="3"/>
    <n v="13186"/>
    <n v="415.43"/>
  </r>
  <r>
    <n v="82"/>
    <x v="3"/>
    <x v="0"/>
    <n v="14080"/>
    <n v="251.65"/>
  </r>
  <r>
    <n v="82"/>
    <x v="3"/>
    <x v="1"/>
    <n v="14105"/>
    <n v="226.95"/>
  </r>
  <r>
    <n v="82"/>
    <x v="3"/>
    <x v="2"/>
    <n v="14075"/>
    <n v="388.72"/>
  </r>
  <r>
    <n v="82"/>
    <x v="3"/>
    <x v="3"/>
    <n v="14171"/>
    <n v="501.4"/>
  </r>
  <r>
    <n v="83"/>
    <x v="3"/>
    <x v="0"/>
    <n v="13429"/>
    <n v="181.42"/>
  </r>
  <r>
    <n v="83"/>
    <x v="3"/>
    <x v="1"/>
    <n v="13474"/>
    <n v="186.07"/>
  </r>
  <r>
    <n v="83"/>
    <x v="3"/>
    <x v="2"/>
    <n v="13309"/>
    <n v="459.67"/>
  </r>
  <r>
    <n v="83"/>
    <x v="3"/>
    <x v="3"/>
    <n v="13318"/>
    <n v="326.19"/>
  </r>
  <r>
    <n v="84"/>
    <x v="3"/>
    <x v="0"/>
    <n v="13764"/>
    <n v="234.51"/>
  </r>
  <r>
    <n v="84"/>
    <x v="3"/>
    <x v="1"/>
    <n v="13861"/>
    <n v="220.63"/>
  </r>
  <r>
    <n v="84"/>
    <x v="3"/>
    <x v="2"/>
    <n v="13848"/>
    <n v="611.29"/>
  </r>
  <r>
    <n v="84"/>
    <x v="3"/>
    <x v="3"/>
    <n v="13749"/>
    <n v="368.45"/>
  </r>
  <r>
    <n v="85"/>
    <x v="3"/>
    <x v="0"/>
    <n v="13477"/>
    <n v="178.21"/>
  </r>
  <r>
    <n v="85"/>
    <x v="3"/>
    <x v="1"/>
    <n v="13477"/>
    <n v="185.92"/>
  </r>
  <r>
    <n v="85"/>
    <x v="3"/>
    <x v="2"/>
    <n v="13409"/>
    <n v="228.38"/>
  </r>
  <r>
    <n v="85"/>
    <x v="3"/>
    <x v="3"/>
    <n v="13322"/>
    <n v="417.34"/>
  </r>
  <r>
    <n v="86"/>
    <x v="3"/>
    <x v="0"/>
    <n v="14664"/>
    <n v="251.38"/>
  </r>
  <r>
    <n v="86"/>
    <x v="3"/>
    <x v="1"/>
    <n v="14664"/>
    <n v="382.84"/>
  </r>
  <r>
    <n v="86"/>
    <x v="3"/>
    <x v="2"/>
    <n v="14682"/>
    <n v="488"/>
  </r>
  <r>
    <n v="86"/>
    <x v="3"/>
    <x v="3"/>
    <n v="14587"/>
    <n v="286.77"/>
  </r>
  <r>
    <n v="87"/>
    <x v="3"/>
    <x v="0"/>
    <n v="13304"/>
    <n v="199.24"/>
  </r>
  <r>
    <n v="87"/>
    <x v="3"/>
    <x v="1"/>
    <n v="13304"/>
    <n v="208.29"/>
  </r>
  <r>
    <n v="87"/>
    <x v="3"/>
    <x v="2"/>
    <n v="13227"/>
    <n v="307.56"/>
  </r>
  <r>
    <n v="87"/>
    <x v="3"/>
    <x v="3"/>
    <n v="13209"/>
    <n v="355.87"/>
  </r>
  <r>
    <n v="88"/>
    <x v="3"/>
    <x v="0"/>
    <n v="13591"/>
    <n v="198.86"/>
  </r>
  <r>
    <n v="88"/>
    <x v="3"/>
    <x v="1"/>
    <n v="13630"/>
    <n v="181.77"/>
  </r>
  <r>
    <n v="88"/>
    <x v="3"/>
    <x v="2"/>
    <n v="13502"/>
    <n v="578.54999999999995"/>
  </r>
  <r>
    <n v="88"/>
    <x v="3"/>
    <x v="3"/>
    <n v="13694"/>
    <n v="404.76"/>
  </r>
  <r>
    <n v="89"/>
    <x v="3"/>
    <x v="0"/>
    <n v="13561"/>
    <n v="211.5"/>
  </r>
  <r>
    <n v="89"/>
    <x v="3"/>
    <x v="1"/>
    <n v="13678"/>
    <n v="198.36"/>
  </r>
  <r>
    <n v="89"/>
    <x v="3"/>
    <x v="2"/>
    <n v="13561"/>
    <n v="323.38"/>
  </r>
  <r>
    <n v="89"/>
    <x v="3"/>
    <x v="3"/>
    <n v="13552"/>
    <n v="192.57"/>
  </r>
  <r>
    <n v="90"/>
    <x v="3"/>
    <x v="0"/>
    <n v="14137"/>
    <n v="275.89"/>
  </r>
  <r>
    <n v="90"/>
    <x v="3"/>
    <x v="1"/>
    <n v="14327"/>
    <n v="215.38"/>
  </r>
  <r>
    <n v="90"/>
    <x v="3"/>
    <x v="2"/>
    <n v="14137"/>
    <n v="414.6"/>
  </r>
  <r>
    <n v="90"/>
    <x v="3"/>
    <x v="3"/>
    <n v="14192"/>
    <n v="561.88"/>
  </r>
  <r>
    <n v="91"/>
    <x v="3"/>
    <x v="0"/>
    <n v="14181"/>
    <n v="270.26"/>
  </r>
  <r>
    <n v="91"/>
    <x v="3"/>
    <x v="1"/>
    <n v="14181"/>
    <n v="235.69"/>
  </r>
  <r>
    <n v="91"/>
    <x v="3"/>
    <x v="2"/>
    <n v="14242"/>
    <n v="950"/>
  </r>
  <r>
    <n v="91"/>
    <x v="3"/>
    <x v="3"/>
    <n v="14208"/>
    <n v="685.82"/>
  </r>
  <r>
    <n v="92"/>
    <x v="3"/>
    <x v="0"/>
    <n v="13664"/>
    <n v="323.7"/>
  </r>
  <r>
    <n v="92"/>
    <x v="3"/>
    <x v="1"/>
    <n v="13785"/>
    <n v="448.91"/>
  </r>
  <r>
    <n v="92"/>
    <x v="3"/>
    <x v="2"/>
    <n v="13761"/>
    <n v="354.63"/>
  </r>
  <r>
    <n v="92"/>
    <x v="3"/>
    <x v="3"/>
    <n v="13759"/>
    <n v="273.39"/>
  </r>
  <r>
    <n v="93"/>
    <x v="3"/>
    <x v="0"/>
    <n v="14041"/>
    <n v="214.24"/>
  </r>
  <r>
    <n v="93"/>
    <x v="3"/>
    <x v="1"/>
    <n v="14041"/>
    <n v="203.12"/>
  </r>
  <r>
    <n v="93"/>
    <x v="3"/>
    <x v="2"/>
    <n v="13953"/>
    <n v="340.41"/>
  </r>
  <r>
    <n v="93"/>
    <x v="3"/>
    <x v="3"/>
    <n v="13916"/>
    <n v="336.44"/>
  </r>
  <r>
    <n v="94"/>
    <x v="3"/>
    <x v="0"/>
    <n v="13914"/>
    <n v="288.12"/>
  </r>
  <r>
    <n v="94"/>
    <x v="3"/>
    <x v="1"/>
    <n v="14102"/>
    <n v="215.69"/>
  </r>
  <r>
    <n v="94"/>
    <x v="3"/>
    <x v="2"/>
    <n v="13914"/>
    <n v="403.45"/>
  </r>
  <r>
    <n v="94"/>
    <x v="3"/>
    <x v="3"/>
    <n v="14001"/>
    <n v="378.55"/>
  </r>
  <r>
    <n v="95"/>
    <x v="3"/>
    <x v="0"/>
    <n v="14124"/>
    <n v="202.49"/>
  </r>
  <r>
    <n v="95"/>
    <x v="3"/>
    <x v="1"/>
    <n v="14104"/>
    <n v="206.63"/>
  </r>
  <r>
    <n v="95"/>
    <x v="3"/>
    <x v="2"/>
    <n v="14151"/>
    <n v="747.52"/>
  </r>
  <r>
    <n v="95"/>
    <x v="3"/>
    <x v="3"/>
    <n v="14113"/>
    <n v="459.03"/>
  </r>
  <r>
    <n v="96"/>
    <x v="3"/>
    <x v="0"/>
    <n v="13697"/>
    <n v="179.15"/>
  </r>
  <r>
    <n v="96"/>
    <x v="3"/>
    <x v="1"/>
    <n v="13712"/>
    <n v="159.37"/>
  </r>
  <r>
    <n v="96"/>
    <x v="3"/>
    <x v="2"/>
    <n v="13622"/>
    <n v="620.98"/>
  </r>
  <r>
    <n v="96"/>
    <x v="3"/>
    <x v="3"/>
    <n v="13749"/>
    <n v="335.79"/>
  </r>
  <r>
    <n v="97"/>
    <x v="3"/>
    <x v="0"/>
    <n v="13404"/>
    <n v="199.71"/>
  </r>
  <r>
    <n v="97"/>
    <x v="3"/>
    <x v="1"/>
    <n v="13418"/>
    <n v="191.46"/>
  </r>
  <r>
    <n v="97"/>
    <x v="3"/>
    <x v="2"/>
    <n v="13370"/>
    <n v="531.03"/>
  </r>
  <r>
    <n v="97"/>
    <x v="3"/>
    <x v="3"/>
    <n v="13287"/>
    <n v="321.25"/>
  </r>
  <r>
    <n v="98"/>
    <x v="3"/>
    <x v="0"/>
    <n v="13725"/>
    <n v="210.69"/>
  </r>
  <r>
    <n v="98"/>
    <x v="3"/>
    <x v="1"/>
    <n v="13864"/>
    <n v="197.1"/>
  </r>
  <r>
    <n v="98"/>
    <x v="3"/>
    <x v="2"/>
    <n v="13698"/>
    <n v="486.04"/>
  </r>
  <r>
    <n v="98"/>
    <x v="3"/>
    <x v="3"/>
    <n v="13823"/>
    <n v="632.36"/>
  </r>
  <r>
    <n v="99"/>
    <x v="3"/>
    <x v="0"/>
    <n v="15088"/>
    <n v="284.85000000000002"/>
  </r>
  <r>
    <n v="99"/>
    <x v="3"/>
    <x v="1"/>
    <n v="15088"/>
    <n v="469.67"/>
  </r>
  <r>
    <n v="99"/>
    <x v="3"/>
    <x v="2"/>
    <n v="15019"/>
    <n v="670.42"/>
  </r>
  <r>
    <n v="99"/>
    <x v="3"/>
    <x v="3"/>
    <n v="15117"/>
    <n v="458.25"/>
  </r>
  <r>
    <n v="100"/>
    <x v="3"/>
    <x v="0"/>
    <n v="13368"/>
    <n v="176.51"/>
  </r>
  <r>
    <n v="100"/>
    <x v="3"/>
    <x v="1"/>
    <n v="13369"/>
    <n v="160.53"/>
  </r>
  <r>
    <n v="100"/>
    <x v="3"/>
    <x v="2"/>
    <n v="13380"/>
    <n v="458.54"/>
  </r>
  <r>
    <n v="100"/>
    <x v="3"/>
    <x v="3"/>
    <n v="13396"/>
    <n v="321.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n v="0"/>
    <n v="13457"/>
    <n v="0"/>
    <n v="400.69"/>
    <n v="15963"/>
    <n v="71426.460000000006"/>
    <n v="442.4"/>
    <n v="560.29999999999995"/>
    <n v="73.95"/>
  </r>
  <r>
    <x v="0"/>
    <n v="2"/>
    <n v="13988"/>
    <n v="13988"/>
    <n v="0"/>
    <n v="13989.4"/>
    <n v="1.0008578781810383E-2"/>
    <n v="400.48"/>
    <n v="16565"/>
    <n v="72333.39"/>
    <n v="436.6"/>
    <n v="590.4"/>
    <n v="76.08"/>
  </r>
  <r>
    <x v="0"/>
    <n v="3"/>
    <n v="12874"/>
    <n v="12874"/>
    <n v="0"/>
    <n v="12875"/>
    <n v="7.7675935995028733E-3"/>
    <n v="400.26"/>
    <n v="15098"/>
    <n v="62636.83"/>
    <n v="368.9"/>
    <n v="646.79999999999995"/>
    <n v="61.03"/>
  </r>
  <r>
    <x v="0"/>
    <n v="4"/>
    <n v="13194"/>
    <n v="13194"/>
    <n v="0"/>
    <n v="13196"/>
    <n v="1.5158405335758679E-2"/>
    <n v="400.35"/>
    <n v="15602"/>
    <n v="63276.78"/>
    <n v="404.1"/>
    <n v="626.9"/>
    <n v="66.98"/>
  </r>
  <r>
    <x v="0"/>
    <n v="5"/>
    <n v="13419"/>
    <n v="13419"/>
    <n v="0"/>
    <n v="13420.3"/>
    <n v="9.6877561666239842E-3"/>
    <n v="400.8"/>
    <n v="15967"/>
    <n v="70113.710000000006"/>
    <n v="413.9"/>
    <n v="567.9"/>
    <n v="76.42"/>
  </r>
  <r>
    <x v="0"/>
    <n v="6"/>
    <n v="13753"/>
    <n v="13753"/>
    <n v="0"/>
    <n v="13753.2"/>
    <n v="1.4542281684049123E-3"/>
    <n v="400.59"/>
    <n v="16296"/>
    <n v="69342.66"/>
    <n v="443.4"/>
    <n v="564.70000000000005"/>
    <n v="73.91"/>
  </r>
  <r>
    <x v="0"/>
    <n v="7"/>
    <n v="13255"/>
    <n v="13255"/>
    <n v="0"/>
    <n v="13255.3"/>
    <n v="2.2632968691005083E-3"/>
    <n v="400.72"/>
    <n v="15615"/>
    <n v="67778.600000000006"/>
    <n v="417.9"/>
    <n v="591.79999999999995"/>
    <n v="69.73"/>
  </r>
  <r>
    <x v="0"/>
    <n v="8"/>
    <n v="13320"/>
    <n v="13320"/>
    <n v="0"/>
    <n v="13320"/>
    <n v="0"/>
    <n v="400.57"/>
    <n v="15850"/>
    <n v="65418.46"/>
    <n v="426"/>
    <n v="649.5"/>
    <n v="60.25"/>
  </r>
  <r>
    <x v="0"/>
    <n v="9"/>
    <n v="13571"/>
    <n v="13571"/>
    <n v="0"/>
    <n v="13571.4"/>
    <n v="2.9474614987814915E-3"/>
    <n v="400.45"/>
    <n v="16010"/>
    <n v="70902.83"/>
    <n v="445.4"/>
    <n v="575.1"/>
    <n v="73.39"/>
  </r>
  <r>
    <x v="0"/>
    <n v="10"/>
    <n v="13241"/>
    <n v="13241"/>
    <n v="0"/>
    <n v="13241.8"/>
    <n v="6.0418397401953957E-3"/>
    <n v="400.31"/>
    <n v="15678"/>
    <n v="66461.55"/>
    <n v="375.1"/>
    <n v="657.3"/>
    <n v="63.19"/>
  </r>
  <r>
    <x v="0"/>
    <n v="11"/>
    <n v="12739"/>
    <n v="12739"/>
    <n v="0"/>
    <n v="12739"/>
    <n v="0"/>
    <n v="400.31"/>
    <n v="15132"/>
    <n v="60470"/>
    <n v="373.1"/>
    <n v="718.3"/>
    <n v="59.47"/>
  </r>
  <r>
    <x v="0"/>
    <n v="12"/>
    <n v="13125"/>
    <n v="13125"/>
    <n v="0"/>
    <n v="13126.5"/>
    <n v="1.1428571428571429E-2"/>
    <n v="400.39"/>
    <n v="15559"/>
    <n v="68761.570000000007"/>
    <n v="412.3"/>
    <n v="588"/>
    <n v="72.33"/>
  </r>
  <r>
    <x v="0"/>
    <n v="13"/>
    <n v="12747"/>
    <n v="12747"/>
    <n v="0"/>
    <n v="12749.3"/>
    <n v="1.8043461206552699E-2"/>
    <n v="400.37"/>
    <n v="14997"/>
    <n v="58572.39"/>
    <n v="372.8"/>
    <n v="708.5"/>
    <n v="57.24"/>
  </r>
  <r>
    <x v="0"/>
    <n v="14"/>
    <n v="13504"/>
    <n v="13504"/>
    <n v="0"/>
    <n v="13505.2"/>
    <n v="8.886255924176004E-3"/>
    <n v="400.92"/>
    <n v="16144"/>
    <n v="64448.57"/>
    <n v="490.5"/>
    <n v="567.1"/>
    <n v="77.14"/>
  </r>
  <r>
    <x v="0"/>
    <n v="15"/>
    <n v="13177"/>
    <n v="13177"/>
    <n v="0"/>
    <n v="13177.7"/>
    <n v="5.3122865599205251E-3"/>
    <n v="400.42"/>
    <n v="15709"/>
    <n v="62989.83"/>
    <n v="420.4"/>
    <n v="662.5"/>
    <n v="60.53"/>
  </r>
  <r>
    <x v="0"/>
    <n v="16"/>
    <n v="12903"/>
    <n v="12903"/>
    <n v="0"/>
    <n v="12903"/>
    <n v="0"/>
    <n v="400.29"/>
    <n v="15256"/>
    <n v="58930.1"/>
    <n v="366.5"/>
    <n v="683.5"/>
    <n v="59.46"/>
  </r>
  <r>
    <x v="0"/>
    <n v="17"/>
    <n v="12862"/>
    <n v="12862"/>
    <n v="0"/>
    <n v="12862"/>
    <n v="0"/>
    <n v="400.52"/>
    <n v="15279"/>
    <n v="64236.94"/>
    <n v="383"/>
    <n v="698.2"/>
    <n v="61.59"/>
  </r>
  <r>
    <x v="0"/>
    <n v="18"/>
    <n v="13288"/>
    <n v="13288"/>
    <n v="0"/>
    <n v="13288"/>
    <n v="0"/>
    <n v="400.43"/>
    <n v="15809"/>
    <n v="63247.99"/>
    <n v="432.1"/>
    <n v="623.20000000000005"/>
    <n v="65.52"/>
  </r>
  <r>
    <x v="0"/>
    <n v="19"/>
    <n v="13566"/>
    <n v="13566"/>
    <n v="0"/>
    <n v="13566.7"/>
    <n v="5.1599587203356003E-3"/>
    <n v="400.56"/>
    <n v="16164"/>
    <n v="69513.87"/>
    <n v="481.7"/>
    <n v="553.1"/>
    <n v="76.010000000000005"/>
  </r>
  <r>
    <x v="0"/>
    <n v="20"/>
    <n v="13627"/>
    <n v="13627"/>
    <n v="0"/>
    <n v="13627"/>
    <n v="0"/>
    <n v="400.37"/>
    <n v="16220"/>
    <n v="68472.55"/>
    <n v="440"/>
    <n v="562.9"/>
    <n v="74.77"/>
  </r>
  <r>
    <x v="0"/>
    <n v="21"/>
    <n v="13041"/>
    <n v="13041"/>
    <n v="0"/>
    <n v="13042.4"/>
    <n v="1.0735373054210844E-2"/>
    <n v="400.81"/>
    <n v="15440"/>
    <n v="65174.01"/>
    <n v="378.1"/>
    <n v="601.9"/>
    <n v="69.459999999999994"/>
  </r>
  <r>
    <x v="0"/>
    <n v="22"/>
    <n v="13494"/>
    <n v="13494"/>
    <n v="0"/>
    <n v="13496.7"/>
    <n v="2.0008892841268177E-2"/>
    <n v="400.62"/>
    <n v="16086"/>
    <n v="65860.259999999995"/>
    <n v="430.4"/>
    <n v="617.29999999999995"/>
    <n v="69.95"/>
  </r>
  <r>
    <x v="0"/>
    <n v="23"/>
    <n v="12922"/>
    <n v="12922"/>
    <n v="0"/>
    <n v="12922"/>
    <n v="0"/>
    <n v="400.2"/>
    <n v="15396"/>
    <n v="63870.14"/>
    <n v="374.8"/>
    <n v="666.9"/>
    <n v="60.18"/>
  </r>
  <r>
    <x v="0"/>
    <n v="24"/>
    <n v="13588"/>
    <n v="13588"/>
    <n v="0"/>
    <n v="13588"/>
    <n v="0"/>
    <n v="400.38"/>
    <n v="16185"/>
    <n v="62228.46"/>
    <n v="462.5"/>
    <n v="611.20000000000005"/>
    <n v="70.59"/>
  </r>
  <r>
    <x v="0"/>
    <n v="25"/>
    <n v="13794"/>
    <n v="13794"/>
    <n v="0"/>
    <n v="13794"/>
    <n v="0"/>
    <n v="400.72"/>
    <n v="16380"/>
    <n v="68551.23"/>
    <n v="464.1"/>
    <n v="550.4"/>
    <n v="78.650000000000006"/>
  </r>
  <r>
    <x v="0"/>
    <n v="26"/>
    <n v="13671"/>
    <n v="13671"/>
    <n v="0"/>
    <n v="13671.8"/>
    <n v="5.8518030868208058E-3"/>
    <n v="400.54"/>
    <n v="16157"/>
    <n v="72021.649999999994"/>
    <n v="426.8"/>
    <n v="574"/>
    <n v="72.27"/>
  </r>
  <r>
    <x v="0"/>
    <n v="27"/>
    <n v="12846"/>
    <n v="12846"/>
    <n v="0"/>
    <n v="12848.4"/>
    <n v="1.8682858477344202E-2"/>
    <n v="400.45"/>
    <n v="15260"/>
    <n v="58924.72"/>
    <n v="388"/>
    <n v="706.6"/>
    <n v="55.16"/>
  </r>
  <r>
    <x v="0"/>
    <n v="28"/>
    <n v="13210"/>
    <n v="13210"/>
    <n v="0"/>
    <n v="13210.1"/>
    <n v="7.57002271009567E-4"/>
    <n v="400.32"/>
    <n v="15643"/>
    <n v="64958.87"/>
    <n v="401.1"/>
    <n v="660.5"/>
    <n v="62.34"/>
  </r>
  <r>
    <x v="0"/>
    <n v="29"/>
    <n v="13013"/>
    <n v="13013"/>
    <n v="0"/>
    <n v="13015"/>
    <n v="1.5369246138476907E-2"/>
    <n v="400.28"/>
    <n v="15437"/>
    <n v="64689.09"/>
    <n v="399.4"/>
    <n v="667.6"/>
    <n v="62.57"/>
  </r>
  <r>
    <x v="0"/>
    <n v="30"/>
    <n v="13166"/>
    <n v="13166"/>
    <n v="0"/>
    <n v="13166.1"/>
    <n v="7.5953212821178639E-4"/>
    <n v="400.41"/>
    <n v="15672"/>
    <n v="65602.34"/>
    <n v="429.8"/>
    <n v="679.7"/>
    <n v="64.010000000000005"/>
  </r>
  <r>
    <x v="0"/>
    <n v="31"/>
    <n v="13261"/>
    <n v="13261"/>
    <n v="0"/>
    <n v="13262"/>
    <n v="7.5409094336777015E-3"/>
    <n v="400.55"/>
    <n v="15658"/>
    <n v="64961.08"/>
    <n v="356.9"/>
    <n v="642.4"/>
    <n v="64.66"/>
  </r>
  <r>
    <x v="0"/>
    <n v="32"/>
    <n v="13287"/>
    <n v="13287"/>
    <n v="0"/>
    <n v="13288.3"/>
    <n v="9.7839993979022544E-3"/>
    <n v="400.46"/>
    <n v="15734"/>
    <n v="64343.08"/>
    <n v="386.5"/>
    <n v="583.20000000000005"/>
    <n v="73.900000000000006"/>
  </r>
  <r>
    <x v="0"/>
    <n v="33"/>
    <n v="13327"/>
    <n v="13327"/>
    <n v="0"/>
    <n v="13327.4"/>
    <n v="3.0014256771939384E-3"/>
    <n v="400.63"/>
    <n v="15767"/>
    <n v="67577.86"/>
    <n v="389.5"/>
    <n v="583.70000000000005"/>
    <n v="70.36"/>
  </r>
  <r>
    <x v="0"/>
    <n v="34"/>
    <n v="13846"/>
    <n v="13846"/>
    <n v="0"/>
    <n v="13846.2"/>
    <n v="1.4444604940107438E-3"/>
    <n v="400.5"/>
    <n v="16398"/>
    <n v="67396.95"/>
    <n v="443.2"/>
    <n v="557.5"/>
    <n v="78.75"/>
  </r>
  <r>
    <x v="0"/>
    <n v="35"/>
    <n v="12368"/>
    <n v="12368"/>
    <n v="0"/>
    <n v="12368.8"/>
    <n v="6.4683053040044663E-3"/>
    <n v="400.22"/>
    <n v="14654"/>
    <n v="64983.82"/>
    <n v="381.2"/>
    <n v="703.6"/>
    <n v="56.97"/>
  </r>
  <r>
    <x v="0"/>
    <n v="36"/>
    <n v="13428"/>
    <n v="13428"/>
    <n v="0"/>
    <n v="13429.5"/>
    <n v="1.1170688114387846E-2"/>
    <n v="400.29"/>
    <n v="15965"/>
    <n v="64596.62"/>
    <n v="382.7"/>
    <n v="624.1"/>
    <n v="69.37"/>
  </r>
  <r>
    <x v="0"/>
    <n v="37"/>
    <n v="13263"/>
    <n v="13263"/>
    <n v="0"/>
    <n v="13263.4"/>
    <n v="3.0159089195478869E-3"/>
    <n v="400.51"/>
    <n v="15652"/>
    <n v="65889.03"/>
    <n v="402.6"/>
    <n v="587.9"/>
    <n v="69.69"/>
  </r>
  <r>
    <x v="0"/>
    <n v="38"/>
    <n v="13213"/>
    <n v="13213"/>
    <n v="0"/>
    <n v="13215.3"/>
    <n v="1.7407099069093109E-2"/>
    <n v="400.75"/>
    <n v="15690"/>
    <n v="70450.039999999994"/>
    <n v="426.5"/>
    <n v="560.70000000000005"/>
    <n v="73.36"/>
  </r>
  <r>
    <x v="0"/>
    <n v="39"/>
    <n v="13746"/>
    <n v="13746"/>
    <n v="0"/>
    <n v="13746"/>
    <n v="0"/>
    <n v="400.51"/>
    <n v="16338"/>
    <n v="72043.88"/>
    <n v="451"/>
    <n v="536.1"/>
    <n v="84.26"/>
  </r>
  <r>
    <x v="0"/>
    <n v="40"/>
    <n v="13483"/>
    <n v="13483"/>
    <n v="0"/>
    <n v="13483.3"/>
    <n v="2.2250241044224016E-3"/>
    <n v="400.47"/>
    <n v="16021"/>
    <n v="73584.88"/>
    <n v="435.8"/>
    <n v="558.29999999999995"/>
    <n v="81.09"/>
  </r>
  <r>
    <x v="0"/>
    <n v="41"/>
    <n v="13081"/>
    <n v="13081"/>
    <n v="0"/>
    <n v="13081"/>
    <n v="0"/>
    <n v="400.34"/>
    <n v="15597"/>
    <n v="67726.789999999994"/>
    <n v="421.3"/>
    <n v="623.20000000000005"/>
    <n v="65.92"/>
  </r>
  <r>
    <x v="0"/>
    <n v="42"/>
    <n v="13482"/>
    <n v="13482"/>
    <n v="0"/>
    <n v="13482.4"/>
    <n v="2.9669188547666236E-3"/>
    <n v="400.51"/>
    <n v="16068"/>
    <n v="69658.759999999995"/>
    <n v="416.9"/>
    <n v="578.29999999999995"/>
    <n v="73.03"/>
  </r>
  <r>
    <x v="0"/>
    <n v="43"/>
    <n v="13250"/>
    <n v="13250"/>
    <n v="0"/>
    <n v="13250.8"/>
    <n v="6.0377358490511122E-3"/>
    <n v="400.41"/>
    <n v="15813"/>
    <n v="64141.67"/>
    <n v="394.3"/>
    <n v="667.5"/>
    <n v="60.45"/>
  </r>
  <r>
    <x v="0"/>
    <n v="44"/>
    <n v="12510"/>
    <n v="12510"/>
    <n v="0"/>
    <n v="12510"/>
    <n v="0"/>
    <n v="400.43"/>
    <n v="14926"/>
    <n v="59720.94"/>
    <n v="390.3"/>
    <n v="699.7"/>
    <n v="58.54"/>
  </r>
  <r>
    <x v="0"/>
    <n v="45"/>
    <n v="12826"/>
    <n v="12826"/>
    <n v="0"/>
    <n v="12826"/>
    <n v="0"/>
    <n v="400.34"/>
    <n v="15088"/>
    <n v="60350.19"/>
    <n v="382.2"/>
    <n v="712.1"/>
    <n v="59.28"/>
  </r>
  <r>
    <x v="0"/>
    <n v="46"/>
    <n v="13374"/>
    <n v="13374"/>
    <n v="0"/>
    <n v="13378.1"/>
    <n v="3.0656497682072407E-2"/>
    <n v="400.23"/>
    <n v="15976"/>
    <n v="66580.850000000006"/>
    <n v="448.6"/>
    <n v="579.9"/>
    <n v="75.7"/>
  </r>
  <r>
    <x v="0"/>
    <n v="47"/>
    <n v="14166"/>
    <n v="14166"/>
    <n v="0"/>
    <n v="14167.1"/>
    <n v="7.7650712974753908E-3"/>
    <n v="400.64"/>
    <n v="16837"/>
    <n v="74355.33"/>
    <n v="457.4"/>
    <n v="560.6"/>
    <n v="73.180000000000007"/>
  </r>
  <r>
    <x v="0"/>
    <n v="48"/>
    <n v="13655"/>
    <n v="13655"/>
    <n v="0"/>
    <n v="13657.2"/>
    <n v="1.6111314536805036E-2"/>
    <n v="400.45"/>
    <n v="16279"/>
    <n v="73690.91"/>
    <n v="452"/>
    <n v="561.79999999999995"/>
    <n v="82.81"/>
  </r>
  <r>
    <x v="0"/>
    <n v="49"/>
    <n v="13813"/>
    <n v="13813"/>
    <n v="0"/>
    <n v="13813"/>
    <n v="0"/>
    <n v="400.37"/>
    <n v="16435"/>
    <n v="67052.570000000007"/>
    <n v="436.9"/>
    <n v="539.79999999999995"/>
    <n v="78.23"/>
  </r>
  <r>
    <x v="0"/>
    <n v="50"/>
    <n v="13468"/>
    <n v="13468"/>
    <n v="0"/>
    <n v="13471.4"/>
    <n v="2.5245025245022541E-2"/>
    <n v="400.21"/>
    <n v="16027"/>
    <n v="75693.84"/>
    <n v="427.1"/>
    <n v="567.6"/>
    <n v="72.86"/>
  </r>
  <r>
    <x v="0"/>
    <n v="51"/>
    <n v="13665"/>
    <n v="13665"/>
    <n v="0"/>
    <n v="13666.2"/>
    <n v="8.7815587266793088E-3"/>
    <n v="400.74"/>
    <n v="16190"/>
    <n v="70508.19"/>
    <n v="409.4"/>
    <n v="542"/>
    <n v="78.42"/>
  </r>
  <r>
    <x v="0"/>
    <n v="52"/>
    <n v="13437"/>
    <n v="13437"/>
    <n v="0"/>
    <n v="13437"/>
    <n v="0"/>
    <n v="400.48"/>
    <n v="15968"/>
    <n v="69018.92"/>
    <n v="420.7"/>
    <n v="570.1"/>
    <n v="73.790000000000006"/>
  </r>
  <r>
    <x v="0"/>
    <n v="53"/>
    <n v="13500"/>
    <n v="13500"/>
    <n v="0"/>
    <n v="13502.1"/>
    <n v="1.5555555555558251E-2"/>
    <n v="400.42"/>
    <n v="16030"/>
    <n v="69150.009999999995"/>
    <n v="425.1"/>
    <n v="573.6"/>
    <n v="75.53"/>
  </r>
  <r>
    <x v="0"/>
    <n v="54"/>
    <n v="13350"/>
    <n v="13350"/>
    <n v="0"/>
    <n v="13350"/>
    <n v="0"/>
    <n v="400.62"/>
    <n v="15936"/>
    <n v="63686.54"/>
    <n v="416.6"/>
    <n v="591.1"/>
    <n v="68.12"/>
  </r>
  <r>
    <x v="0"/>
    <n v="55"/>
    <n v="13306"/>
    <n v="13306"/>
    <n v="0"/>
    <n v="13306.9"/>
    <n v="6.7638659251438166E-3"/>
    <n v="400.37"/>
    <n v="15726"/>
    <n v="63858.82"/>
    <n v="413"/>
    <n v="588.9"/>
    <n v="69.959999999999994"/>
  </r>
  <r>
    <x v="0"/>
    <n v="56"/>
    <n v="13339"/>
    <n v="13339"/>
    <n v="0"/>
    <n v="13339.2"/>
    <n v="1.4993627708278551E-3"/>
    <n v="400.52"/>
    <n v="15920"/>
    <n v="68327.38"/>
    <n v="424.4"/>
    <n v="641.9"/>
    <n v="65.02"/>
  </r>
  <r>
    <x v="0"/>
    <n v="57"/>
    <n v="13389"/>
    <n v="13389"/>
    <n v="0"/>
    <n v="13389"/>
    <n v="0"/>
    <n v="400.38"/>
    <n v="15893"/>
    <n v="63249.67"/>
    <n v="362.3"/>
    <n v="599.29999999999995"/>
    <n v="66.03"/>
  </r>
  <r>
    <x v="0"/>
    <n v="58"/>
    <n v="13885"/>
    <n v="13884"/>
    <n v="-7.2020165646380988E-3"/>
    <n v="13885.4"/>
    <n v="2.8808066258526194E-3"/>
    <n v="400.6"/>
    <n v="16544"/>
    <n v="73448.960000000006"/>
    <n v="425.2"/>
    <n v="576.29999999999995"/>
    <n v="76.48"/>
  </r>
  <r>
    <x v="0"/>
    <n v="59"/>
    <n v="13181"/>
    <n v="13181"/>
    <n v="0"/>
    <n v="13181.9"/>
    <n v="6.8280100144119281E-3"/>
    <n v="400.62"/>
    <n v="15668"/>
    <n v="64758.1"/>
    <n v="395.1"/>
    <n v="657.9"/>
    <n v="61.74"/>
  </r>
  <r>
    <x v="0"/>
    <n v="60"/>
    <n v="13273"/>
    <n v="13273"/>
    <n v="0"/>
    <n v="13274.9"/>
    <n v="1.431477435394889E-2"/>
    <n v="400.46"/>
    <n v="15763"/>
    <n v="67626.48"/>
    <n v="421.8"/>
    <n v="629.70000000000005"/>
    <n v="67.150000000000006"/>
  </r>
  <r>
    <x v="0"/>
    <n v="61"/>
    <n v="13134"/>
    <n v="13134"/>
    <n v="0"/>
    <n v="13134.6"/>
    <n v="4.5682960255852278E-3"/>
    <n v="400.35"/>
    <n v="15565"/>
    <n v="64395.81"/>
    <n v="387.5"/>
    <n v="649.5"/>
    <n v="63.01"/>
  </r>
  <r>
    <x v="0"/>
    <n v="62"/>
    <n v="13159"/>
    <n v="13159"/>
    <n v="0"/>
    <n v="13160.7"/>
    <n v="1.2918914811161392E-2"/>
    <n v="400.24"/>
    <n v="15681"/>
    <n v="61898.52"/>
    <n v="421.3"/>
    <n v="686.2"/>
    <n v="56.67"/>
  </r>
  <r>
    <x v="0"/>
    <n v="63"/>
    <n v="13458"/>
    <n v="13458"/>
    <n v="0"/>
    <n v="13458"/>
    <n v="0"/>
    <n v="400.55"/>
    <n v="15881"/>
    <n v="69824.210000000006"/>
    <n v="422.8"/>
    <n v="575"/>
    <n v="71.87"/>
  </r>
  <r>
    <x v="0"/>
    <n v="64"/>
    <n v="12763"/>
    <n v="12763"/>
    <n v="0"/>
    <n v="12763"/>
    <n v="0"/>
    <n v="400.6"/>
    <n v="15132"/>
    <n v="59135.1"/>
    <n v="351.7"/>
    <n v="671.7"/>
    <n v="61.93"/>
  </r>
  <r>
    <x v="0"/>
    <n v="65"/>
    <n v="13255"/>
    <n v="13255"/>
    <n v="0"/>
    <n v="13257.2"/>
    <n v="1.6597510373449472E-2"/>
    <n v="400.41"/>
    <n v="15762"/>
    <n v="61253.86"/>
    <n v="420.4"/>
    <n v="621.1"/>
    <n v="70.260000000000005"/>
  </r>
  <r>
    <x v="0"/>
    <n v="66"/>
    <n v="13936"/>
    <n v="13936"/>
    <n v="0"/>
    <n v="13936.5"/>
    <n v="3.5878300803673939E-3"/>
    <n v="400.68"/>
    <n v="16601"/>
    <n v="76510.149999999994"/>
    <n v="459.2"/>
    <n v="588.1"/>
    <n v="73.41"/>
  </r>
  <r>
    <x v="0"/>
    <n v="67"/>
    <n v="13218"/>
    <n v="13218"/>
    <n v="0"/>
    <n v="13218"/>
    <n v="0"/>
    <n v="400.53"/>
    <n v="15662"/>
    <n v="69209.95"/>
    <n v="401.3"/>
    <n v="606"/>
    <n v="71.86"/>
  </r>
  <r>
    <x v="0"/>
    <n v="68"/>
    <n v="12963"/>
    <n v="12963"/>
    <n v="0"/>
    <n v="12965"/>
    <n v="1.5428527347064722E-2"/>
    <n v="400.27"/>
    <n v="15292"/>
    <n v="67423.23"/>
    <n v="366.1"/>
    <n v="676.2"/>
    <n v="65.03"/>
  </r>
  <r>
    <x v="0"/>
    <n v="69"/>
    <n v="13256"/>
    <n v="13256"/>
    <n v="0"/>
    <n v="13257.3"/>
    <n v="9.8068799034344619E-3"/>
    <n v="400.22"/>
    <n v="15776"/>
    <n v="68086.64"/>
    <n v="452.9"/>
    <n v="601"/>
    <n v="67.489999999999995"/>
  </r>
  <r>
    <x v="0"/>
    <n v="70"/>
    <n v="13269"/>
    <n v="13269"/>
    <n v="0"/>
    <n v="13269"/>
    <n v="0"/>
    <n v="400.75"/>
    <n v="15773"/>
    <n v="69183.09"/>
    <n v="413.5"/>
    <n v="602.79999999999995"/>
    <n v="74.72"/>
  </r>
  <r>
    <x v="0"/>
    <n v="71"/>
    <n v="13072"/>
    <n v="13072"/>
    <n v="0"/>
    <n v="13075.8"/>
    <n v="2.9069767441854896E-2"/>
    <n v="400.33"/>
    <n v="15487"/>
    <n v="66456.5"/>
    <n v="374.2"/>
    <n v="666.5"/>
    <n v="60.32"/>
  </r>
  <r>
    <x v="0"/>
    <n v="72"/>
    <n v="13383"/>
    <n v="13383"/>
    <n v="0"/>
    <n v="13383"/>
    <n v="0"/>
    <n v="400.4"/>
    <n v="15916"/>
    <n v="68318.759999999995"/>
    <n v="438.6"/>
    <n v="567.29999999999995"/>
    <n v="74.33"/>
  </r>
  <r>
    <x v="0"/>
    <n v="73"/>
    <n v="13679"/>
    <n v="13679"/>
    <n v="0"/>
    <n v="13679"/>
    <n v="0"/>
    <n v="400.46"/>
    <n v="16348"/>
    <n v="67900.73"/>
    <n v="452.7"/>
    <n v="635.6"/>
    <n v="66.22"/>
  </r>
  <r>
    <x v="0"/>
    <n v="74"/>
    <n v="13732"/>
    <n v="13732"/>
    <n v="0"/>
    <n v="13732.9"/>
    <n v="6.5540343722665035E-3"/>
    <n v="400.51"/>
    <n v="16338"/>
    <n v="73163.240000000005"/>
    <n v="460.3"/>
    <n v="592.5"/>
    <n v="70.58"/>
  </r>
  <r>
    <x v="0"/>
    <n v="75"/>
    <n v="13204"/>
    <n v="13204"/>
    <n v="0"/>
    <n v="13204"/>
    <n v="0"/>
    <n v="400.37"/>
    <n v="15611"/>
    <n v="62242.07"/>
    <n v="375.1"/>
    <n v="608.4"/>
    <n v="67.400000000000006"/>
  </r>
  <r>
    <x v="0"/>
    <n v="76"/>
    <n v="13524"/>
    <n v="13524"/>
    <n v="0"/>
    <n v="13524"/>
    <n v="0"/>
    <n v="400.37"/>
    <n v="16125"/>
    <n v="70941.27"/>
    <n v="420.8"/>
    <n v="557.29999999999995"/>
    <n v="81.180000000000007"/>
  </r>
  <r>
    <x v="0"/>
    <n v="77"/>
    <n v="12868"/>
    <n v="12868"/>
    <n v="0"/>
    <n v="12870.3"/>
    <n v="1.7873795461604541E-2"/>
    <n v="400.62"/>
    <n v="15254"/>
    <n v="60462.93"/>
    <n v="384.9"/>
    <n v="699.6"/>
    <n v="58.53"/>
  </r>
  <r>
    <x v="0"/>
    <n v="78"/>
    <n v="13706"/>
    <n v="13706"/>
    <n v="0"/>
    <n v="13714"/>
    <n v="5.8368597694440388E-2"/>
    <n v="400.58"/>
    <n v="16283"/>
    <n v="70366.679999999993"/>
    <n v="444"/>
    <n v="564.9"/>
    <n v="79.52"/>
  </r>
  <r>
    <x v="0"/>
    <n v="79"/>
    <n v="13210"/>
    <n v="13210"/>
    <n v="0"/>
    <n v="13210"/>
    <n v="0"/>
    <n v="400.27"/>
    <n v="15674"/>
    <n v="66366.559999999998"/>
    <n v="384.8"/>
    <n v="628.20000000000005"/>
    <n v="67.97"/>
  </r>
  <r>
    <x v="0"/>
    <n v="80"/>
    <n v="13183"/>
    <n v="13183"/>
    <n v="0"/>
    <n v="13191.9"/>
    <n v="6.7511188652049123E-2"/>
    <n v="400.22"/>
    <n v="15510"/>
    <n v="65196.62"/>
    <n v="370.4"/>
    <n v="624.9"/>
    <n v="67.95"/>
  </r>
  <r>
    <x v="0"/>
    <n v="81"/>
    <n v="12686"/>
    <n v="12686"/>
    <n v="0"/>
    <n v="12689"/>
    <n v="2.3648116033422671E-2"/>
    <n v="400.37"/>
    <n v="15153"/>
    <n v="60743.62"/>
    <n v="396.6"/>
    <n v="701.1"/>
    <n v="60.96"/>
  </r>
  <r>
    <x v="0"/>
    <n v="82"/>
    <n v="13495"/>
    <n v="13495"/>
    <n v="0"/>
    <n v="13495.1"/>
    <n v="7.4101519081410749E-4"/>
    <n v="400.5"/>
    <n v="16039"/>
    <n v="71486.850000000006"/>
    <n v="407.4"/>
    <n v="570.9"/>
    <n v="73.31"/>
  </r>
  <r>
    <x v="0"/>
    <n v="83"/>
    <n v="12755"/>
    <n v="12755"/>
    <n v="0"/>
    <n v="12757.1"/>
    <n v="1.6464131713056555E-2"/>
    <n v="400.43"/>
    <n v="15128"/>
    <n v="62087.86"/>
    <n v="396.9"/>
    <n v="697.6"/>
    <n v="56.33"/>
  </r>
  <r>
    <x v="0"/>
    <n v="84"/>
    <n v="13278"/>
    <n v="13278"/>
    <n v="0"/>
    <n v="13278.7"/>
    <n v="5.271878294929414E-3"/>
    <n v="400.45"/>
    <n v="15715"/>
    <n v="67237.33"/>
    <n v="403.4"/>
    <n v="592.79999999999995"/>
    <n v="70.37"/>
  </r>
  <r>
    <x v="0"/>
    <n v="85"/>
    <n v="12740"/>
    <n v="12740"/>
    <n v="0"/>
    <n v="12743.7"/>
    <n v="2.9042386185249042E-2"/>
    <n v="400.33"/>
    <n v="15035"/>
    <n v="63666.7"/>
    <n v="407.3"/>
    <n v="707.7"/>
    <n v="61.62"/>
  </r>
  <r>
    <x v="0"/>
    <n v="86"/>
    <n v="13941"/>
    <n v="13941"/>
    <n v="0"/>
    <n v="13941"/>
    <n v="0"/>
    <n v="400.59"/>
    <n v="16381"/>
    <n v="65964.73"/>
    <n v="429.7"/>
    <n v="529.5"/>
    <n v="81.790000000000006"/>
  </r>
  <r>
    <x v="0"/>
    <n v="87"/>
    <n v="12671"/>
    <n v="12671"/>
    <n v="0"/>
    <n v="12671.4"/>
    <n v="3.1568147738902709E-3"/>
    <n v="400.54"/>
    <n v="15029"/>
    <n v="66426.7"/>
    <n v="380.8"/>
    <n v="686.6"/>
    <n v="58.09"/>
  </r>
  <r>
    <x v="0"/>
    <n v="88"/>
    <n v="13066"/>
    <n v="13066"/>
    <n v="0"/>
    <n v="13066"/>
    <n v="0"/>
    <n v="400.77"/>
    <n v="15557"/>
    <n v="63159.29"/>
    <n v="383.8"/>
    <n v="676.6"/>
    <n v="57.66"/>
  </r>
  <r>
    <x v="0"/>
    <n v="89"/>
    <n v="12988"/>
    <n v="12988"/>
    <n v="0"/>
    <n v="12991.2"/>
    <n v="2.4638127502315425E-2"/>
    <n v="400.24"/>
    <n v="15339"/>
    <n v="63226.65"/>
    <n v="431.7"/>
    <n v="655.1"/>
    <n v="62.1"/>
  </r>
  <r>
    <x v="0"/>
    <n v="90"/>
    <n v="13594"/>
    <n v="13594"/>
    <n v="0"/>
    <n v="13595.3"/>
    <n v="9.5630425187529233E-3"/>
    <n v="400.35"/>
    <n v="16204"/>
    <n v="65203.41"/>
    <n v="402.4"/>
    <n v="613.4"/>
    <n v="68.040000000000006"/>
  </r>
  <r>
    <x v="0"/>
    <n v="91"/>
    <n v="13628"/>
    <n v="13628"/>
    <n v="0"/>
    <n v="13628"/>
    <n v="0"/>
    <n v="400.44"/>
    <n v="16189"/>
    <n v="69196.23"/>
    <n v="399.8"/>
    <n v="567.79999999999995"/>
    <n v="76.5"/>
  </r>
  <r>
    <x v="0"/>
    <n v="92"/>
    <n v="13172"/>
    <n v="13172"/>
    <n v="0"/>
    <n v="13172"/>
    <n v="0"/>
    <n v="400.55"/>
    <n v="15643"/>
    <n v="58749.68"/>
    <n v="397.6"/>
    <n v="628.6"/>
    <n v="67.97"/>
  </r>
  <r>
    <x v="0"/>
    <n v="93"/>
    <n v="13288"/>
    <n v="13288"/>
    <n v="0"/>
    <n v="13288"/>
    <n v="0"/>
    <n v="400.21"/>
    <n v="15713"/>
    <n v="63218.13"/>
    <n v="401.7"/>
    <n v="637.6"/>
    <n v="64.2"/>
  </r>
  <r>
    <x v="0"/>
    <n v="94"/>
    <n v="13321"/>
    <n v="13321"/>
    <n v="0"/>
    <n v="13321"/>
    <n v="0"/>
    <n v="400.21"/>
    <n v="15871"/>
    <n v="70092.23"/>
    <n v="431.3"/>
    <n v="587.79999999999995"/>
    <n v="69.709999999999994"/>
  </r>
  <r>
    <x v="0"/>
    <n v="95"/>
    <n v="13447"/>
    <n v="13447"/>
    <n v="0"/>
    <n v="13447.3"/>
    <n v="2.2309808879249823E-3"/>
    <n v="400.34"/>
    <n v="16041"/>
    <n v="68007.509999999995"/>
    <n v="413.8"/>
    <n v="651.6"/>
    <n v="64.989999999999995"/>
  </r>
  <r>
    <x v="0"/>
    <n v="96"/>
    <n v="13069"/>
    <n v="13069"/>
    <n v="0"/>
    <n v="13069.4"/>
    <n v="3.0606779401609629E-3"/>
    <n v="400.37"/>
    <n v="15516"/>
    <n v="59107.59"/>
    <n v="356.1"/>
    <n v="712.2"/>
    <n v="57.59"/>
  </r>
  <r>
    <x v="0"/>
    <n v="97"/>
    <n v="12795"/>
    <n v="12795"/>
    <n v="0"/>
    <n v="12795"/>
    <n v="0"/>
    <n v="400.51"/>
    <n v="15212"/>
    <n v="66358.31"/>
    <n v="392.2"/>
    <n v="690.6"/>
    <n v="61"/>
  </r>
  <r>
    <x v="0"/>
    <n v="98"/>
    <n v="13145"/>
    <n v="13145"/>
    <n v="0"/>
    <n v="13145.5"/>
    <n v="3.8037276531000378E-3"/>
    <n v="400.22"/>
    <n v="15585"/>
    <n v="58651.32"/>
    <n v="397.6"/>
    <n v="710.2"/>
    <n v="55.94"/>
  </r>
  <r>
    <x v="0"/>
    <n v="99"/>
    <n v="14453"/>
    <n v="14453"/>
    <n v="0"/>
    <n v="14453.4"/>
    <n v="2.7675915034915673E-3"/>
    <n v="400.63"/>
    <n v="17218"/>
    <n v="78024.38"/>
    <n v="443.2"/>
    <n v="617.5"/>
    <n v="69.63"/>
  </r>
  <r>
    <x v="0"/>
    <n v="100"/>
    <n v="12800"/>
    <n v="12800"/>
    <n v="0"/>
    <n v="12800.9"/>
    <n v="7.0312499999971578E-3"/>
    <n v="400.21"/>
    <n v="15216"/>
    <n v="69191.12"/>
    <n v="404.2"/>
    <n v="784.6"/>
    <n v="53"/>
  </r>
  <r>
    <x v="1"/>
    <n v="1"/>
    <n v="3138"/>
    <n v="3138"/>
    <n v="0"/>
    <n v="3138"/>
    <n v="0"/>
    <n v="150.16"/>
    <n v="3650"/>
    <n v="11036.44"/>
    <n v="163.19999999999999"/>
    <n v="887.1"/>
    <n v="8.94"/>
  </r>
  <r>
    <x v="1"/>
    <n v="2"/>
    <n v="3370"/>
    <n v="3370"/>
    <n v="0"/>
    <n v="3370"/>
    <n v="0"/>
    <n v="150.06"/>
    <n v="3925"/>
    <n v="11457.88"/>
    <n v="209.5"/>
    <n v="976.7"/>
    <n v="7.28"/>
  </r>
  <r>
    <x v="1"/>
    <n v="3"/>
    <n v="3370"/>
    <n v="3370"/>
    <n v="0"/>
    <n v="3370"/>
    <n v="0"/>
    <n v="150.24"/>
    <n v="3914"/>
    <n v="12411.82"/>
    <n v="172.2"/>
    <n v="791.5"/>
    <n v="10.27"/>
  </r>
  <r>
    <x v="1"/>
    <n v="4"/>
    <n v="3370"/>
    <n v="3370"/>
    <n v="0"/>
    <n v="3370"/>
    <n v="0"/>
    <n v="150.19"/>
    <n v="3942"/>
    <n v="11520.38"/>
    <n v="159.9"/>
    <n v="857.1"/>
    <n v="9"/>
  </r>
  <r>
    <x v="1"/>
    <n v="5"/>
    <n v="3550"/>
    <n v="3550"/>
    <n v="0"/>
    <n v="3550.8"/>
    <n v="2.2535211267610756E-2"/>
    <n v="150.13"/>
    <n v="4173"/>
    <n v="12927.96"/>
    <n v="232.1"/>
    <n v="692.2"/>
    <n v="12.57"/>
  </r>
  <r>
    <x v="1"/>
    <n v="6"/>
    <n v="3179"/>
    <n v="3179"/>
    <n v="0"/>
    <n v="3179.2"/>
    <n v="6.2912865680974546E-3"/>
    <n v="150.16999999999999"/>
    <n v="3682"/>
    <n v="10680.83"/>
    <n v="138.80000000000001"/>
    <n v="911.1"/>
    <n v="7.42"/>
  </r>
  <r>
    <x v="1"/>
    <n v="7"/>
    <n v="3430"/>
    <n v="3430"/>
    <n v="0"/>
    <n v="3431.8"/>
    <n v="5.2478134110792475E-2"/>
    <n v="150.19"/>
    <n v="3996"/>
    <n v="12015.83"/>
    <n v="189.8"/>
    <n v="791.8"/>
    <n v="10.61"/>
  </r>
  <r>
    <x v="1"/>
    <n v="8"/>
    <n v="3479"/>
    <n v="3479"/>
    <n v="0"/>
    <n v="3480.8"/>
    <n v="5.1739005461344696E-2"/>
    <n v="150.24"/>
    <n v="4096"/>
    <n v="12502.25"/>
    <n v="225.2"/>
    <n v="690.1"/>
    <n v="14.4"/>
  </r>
  <r>
    <x v="1"/>
    <n v="9"/>
    <n v="3245"/>
    <n v="3245"/>
    <n v="0"/>
    <n v="3245"/>
    <n v="0"/>
    <n v="150.15"/>
    <n v="3808"/>
    <n v="11962.47"/>
    <n v="168"/>
    <n v="898.2"/>
    <n v="8.5299999999999994"/>
  </r>
  <r>
    <x v="1"/>
    <n v="10"/>
    <n v="3439"/>
    <n v="3439"/>
    <n v="0"/>
    <n v="3439"/>
    <n v="0"/>
    <n v="150.16"/>
    <n v="4019"/>
    <n v="12767.97"/>
    <n v="195.8"/>
    <n v="726.4"/>
    <n v="11.11"/>
  </r>
  <r>
    <x v="1"/>
    <n v="11"/>
    <n v="3283"/>
    <n v="3283"/>
    <n v="0"/>
    <n v="3283"/>
    <n v="0"/>
    <n v="150.13999999999999"/>
    <n v="3775"/>
    <n v="11305.04"/>
    <n v="142.1"/>
    <n v="872.3"/>
    <n v="10.14"/>
  </r>
  <r>
    <x v="1"/>
    <n v="12"/>
    <n v="3392"/>
    <n v="3392"/>
    <n v="0"/>
    <n v="3392"/>
    <n v="0"/>
    <n v="150.12"/>
    <n v="3956"/>
    <n v="11501.35"/>
    <n v="151.5"/>
    <n v="873.9"/>
    <n v="8.7799999999999994"/>
  </r>
  <r>
    <x v="1"/>
    <n v="13"/>
    <n v="3422"/>
    <n v="3422"/>
    <n v="0"/>
    <n v="3422"/>
    <n v="0"/>
    <n v="150.18"/>
    <n v="3994"/>
    <n v="13126.41"/>
    <n v="178.5"/>
    <n v="730.6"/>
    <n v="12.2"/>
  </r>
  <r>
    <x v="1"/>
    <n v="14"/>
    <n v="3362"/>
    <n v="3362"/>
    <n v="0"/>
    <n v="3363.5"/>
    <n v="4.4616299821534797E-2"/>
    <n v="150.12"/>
    <n v="3932"/>
    <n v="11922.78"/>
    <n v="147.19999999999999"/>
    <n v="843.6"/>
    <n v="9.9499999999999993"/>
  </r>
  <r>
    <x v="1"/>
    <n v="15"/>
    <n v="3368"/>
    <n v="3368"/>
    <n v="0"/>
    <n v="3368"/>
    <n v="0"/>
    <n v="150.25"/>
    <n v="3936"/>
    <n v="11755.83"/>
    <n v="175.6"/>
    <n v="832.2"/>
    <n v="9.6"/>
  </r>
  <r>
    <x v="1"/>
    <n v="16"/>
    <n v="3585"/>
    <n v="3585"/>
    <n v="0"/>
    <n v="3585.3"/>
    <n v="8.368200836825157E-3"/>
    <n v="150.21"/>
    <n v="4185"/>
    <n v="13191.29"/>
    <n v="192.5"/>
    <n v="730"/>
    <n v="11.49"/>
  </r>
  <r>
    <x v="1"/>
    <n v="17"/>
    <n v="3456"/>
    <n v="3456"/>
    <n v="0"/>
    <n v="3456"/>
    <n v="0"/>
    <n v="150.13999999999999"/>
    <n v="4034"/>
    <n v="12337.99"/>
    <n v="170.7"/>
    <n v="778.9"/>
    <n v="12.13"/>
  </r>
  <r>
    <x v="1"/>
    <n v="18"/>
    <n v="3502"/>
    <n v="3502"/>
    <n v="0"/>
    <n v="3502.1"/>
    <n v="2.8555111364908354E-3"/>
    <n v="150.19"/>
    <n v="4060"/>
    <n v="12291.89"/>
    <n v="148.69999999999999"/>
    <n v="770.8"/>
    <n v="10.99"/>
  </r>
  <r>
    <x v="1"/>
    <n v="19"/>
    <n v="3394"/>
    <n v="3394"/>
    <n v="0"/>
    <n v="3394"/>
    <n v="0"/>
    <n v="150.07"/>
    <n v="3906"/>
    <n v="12007.84"/>
    <n v="139.5"/>
    <n v="876"/>
    <n v="8.82"/>
  </r>
  <r>
    <x v="1"/>
    <n v="20"/>
    <n v="3376"/>
    <n v="3376"/>
    <n v="0"/>
    <n v="3376.4"/>
    <n v="1.1848341232230183E-2"/>
    <n v="150.1"/>
    <n v="3930"/>
    <n v="11979.8"/>
    <n v="174.3"/>
    <n v="830.7"/>
    <n v="9.8800000000000008"/>
  </r>
  <r>
    <x v="1"/>
    <n v="21"/>
    <n v="3481"/>
    <n v="3481"/>
    <n v="0"/>
    <n v="3481"/>
    <n v="0"/>
    <n v="150.24"/>
    <n v="4081"/>
    <n v="12821.03"/>
    <n v="159"/>
    <n v="797.4"/>
    <n v="10.25"/>
  </r>
  <r>
    <x v="1"/>
    <n v="22"/>
    <n v="3581"/>
    <n v="3581"/>
    <n v="0"/>
    <n v="3581"/>
    <n v="0"/>
    <n v="150.16"/>
    <n v="4208"/>
    <n v="13515.18"/>
    <n v="194.6"/>
    <n v="715"/>
    <n v="11.42"/>
  </r>
  <r>
    <x v="1"/>
    <n v="23"/>
    <n v="3286"/>
    <n v="3286"/>
    <n v="0"/>
    <n v="3286.3"/>
    <n v="9.1296409007967719E-3"/>
    <n v="150.1"/>
    <n v="3834"/>
    <n v="10832.06"/>
    <n v="165.1"/>
    <n v="938.3"/>
    <n v="7.27"/>
  </r>
  <r>
    <x v="1"/>
    <n v="24"/>
    <n v="3352"/>
    <n v="3352"/>
    <n v="0"/>
    <n v="3352.3"/>
    <n v="8.949880668263183E-3"/>
    <n v="150.13"/>
    <n v="3940"/>
    <n v="12007.06"/>
    <n v="174.1"/>
    <n v="742.9"/>
    <n v="10.75"/>
  </r>
  <r>
    <x v="1"/>
    <n v="25"/>
    <n v="3552"/>
    <n v="3552"/>
    <n v="0"/>
    <n v="3552.3"/>
    <n v="8.4459459459510673E-3"/>
    <n v="150.15"/>
    <n v="4132"/>
    <n v="13215.07"/>
    <n v="193.7"/>
    <n v="712.5"/>
    <n v="12.08"/>
  </r>
  <r>
    <x v="1"/>
    <n v="26"/>
    <n v="3367"/>
    <n v="3367"/>
    <n v="0"/>
    <n v="3367"/>
    <n v="0"/>
    <n v="150.13"/>
    <n v="3917"/>
    <n v="11890.46"/>
    <n v="155.5"/>
    <n v="865"/>
    <n v="9.0500000000000007"/>
  </r>
  <r>
    <x v="1"/>
    <n v="27"/>
    <n v="3458"/>
    <n v="3458"/>
    <n v="0"/>
    <n v="3458"/>
    <n v="0"/>
    <n v="150.21"/>
    <n v="4029"/>
    <n v="12683.37"/>
    <n v="189.9"/>
    <n v="802"/>
    <n v="10.57"/>
  </r>
  <r>
    <x v="1"/>
    <n v="28"/>
    <n v="3391"/>
    <n v="3391"/>
    <n v="0"/>
    <n v="3391"/>
    <n v="0"/>
    <n v="150.22"/>
    <n v="3944"/>
    <n v="11395.75"/>
    <n v="158.30000000000001"/>
    <n v="827"/>
    <n v="9.58"/>
  </r>
  <r>
    <x v="1"/>
    <n v="29"/>
    <n v="3207"/>
    <n v="3207"/>
    <n v="0"/>
    <n v="3207"/>
    <n v="0"/>
    <n v="150.11000000000001"/>
    <n v="3748"/>
    <n v="10939.28"/>
    <n v="159.80000000000001"/>
    <n v="944.3"/>
    <n v="7.6"/>
  </r>
  <r>
    <x v="1"/>
    <n v="30"/>
    <n v="3138"/>
    <n v="3138"/>
    <n v="0"/>
    <n v="3138"/>
    <n v="0"/>
    <n v="150.18"/>
    <n v="3669"/>
    <n v="11521.68"/>
    <n v="179.7"/>
    <n v="858.8"/>
    <n v="8.94"/>
  </r>
  <r>
    <x v="1"/>
    <n v="31"/>
    <n v="3189"/>
    <n v="3189"/>
    <n v="0"/>
    <n v="3189"/>
    <n v="0"/>
    <n v="150.07"/>
    <n v="3713"/>
    <n v="10487.24"/>
    <n v="192.3"/>
    <n v="926.9"/>
    <n v="7.9"/>
  </r>
  <r>
    <x v="1"/>
    <n v="32"/>
    <n v="3466"/>
    <n v="3466"/>
    <n v="0"/>
    <n v="3466.2"/>
    <n v="5.770340450081307E-3"/>
    <n v="150.22"/>
    <n v="4039"/>
    <n v="12218.9"/>
    <n v="165.9"/>
    <n v="802.2"/>
    <n v="10.52"/>
  </r>
  <r>
    <x v="1"/>
    <n v="33"/>
    <n v="3548"/>
    <n v="3548"/>
    <n v="0"/>
    <n v="3548"/>
    <n v="0"/>
    <n v="150.27000000000001"/>
    <n v="4123"/>
    <n v="13011.9"/>
    <n v="163.5"/>
    <n v="726"/>
    <n v="11.21"/>
  </r>
  <r>
    <x v="1"/>
    <n v="34"/>
    <n v="3377"/>
    <n v="3377"/>
    <n v="0"/>
    <n v="3379.5"/>
    <n v="7.4030204323363935E-2"/>
    <n v="150.13"/>
    <n v="3956"/>
    <n v="11377.21"/>
    <n v="170.9"/>
    <n v="805.1"/>
    <n v="9.94"/>
  </r>
  <r>
    <x v="1"/>
    <n v="35"/>
    <n v="3387"/>
    <n v="3387"/>
    <n v="0"/>
    <n v="3388.8"/>
    <n v="5.3144375553592617E-2"/>
    <n v="150.11000000000001"/>
    <n v="3952"/>
    <n v="11963.06"/>
    <n v="162.9"/>
    <n v="826.9"/>
    <n v="9.84"/>
  </r>
  <r>
    <x v="1"/>
    <n v="36"/>
    <n v="3389"/>
    <n v="3389"/>
    <n v="0"/>
    <n v="3389"/>
    <n v="0"/>
    <n v="150.13999999999999"/>
    <n v="3914"/>
    <n v="11802.3"/>
    <n v="146.6"/>
    <n v="885.5"/>
    <n v="9.16"/>
  </r>
  <r>
    <x v="1"/>
    <n v="37"/>
    <n v="3567"/>
    <n v="3567"/>
    <n v="0"/>
    <n v="3567"/>
    <n v="0"/>
    <n v="150.13"/>
    <n v="4145"/>
    <n v="12709.4"/>
    <n v="163.1"/>
    <n v="705.4"/>
    <n v="12.73"/>
  </r>
  <r>
    <x v="1"/>
    <n v="38"/>
    <n v="3521"/>
    <n v="3521"/>
    <n v="0"/>
    <n v="3521"/>
    <n v="0"/>
    <n v="150.11000000000001"/>
    <n v="4106"/>
    <n v="13155.4"/>
    <n v="157.6"/>
    <n v="730.4"/>
    <n v="10.58"/>
  </r>
  <r>
    <x v="1"/>
    <n v="39"/>
    <n v="3313"/>
    <n v="3313"/>
    <n v="0"/>
    <n v="3313"/>
    <n v="0"/>
    <n v="150.18"/>
    <n v="3886"/>
    <n v="12355.11"/>
    <n v="146.19999999999999"/>
    <n v="802.5"/>
    <n v="10.14"/>
  </r>
  <r>
    <x v="1"/>
    <n v="40"/>
    <n v="3173"/>
    <n v="3173"/>
    <n v="0"/>
    <n v="3173.4"/>
    <n v="1.2606366214941409E-2"/>
    <n v="150.07"/>
    <n v="3712"/>
    <n v="10758.11"/>
    <n v="149.80000000000001"/>
    <n v="963.2"/>
    <n v="7.46"/>
  </r>
  <r>
    <x v="1"/>
    <n v="41"/>
    <n v="3345"/>
    <n v="3345"/>
    <n v="0"/>
    <n v="3345"/>
    <n v="0"/>
    <n v="150.08000000000001"/>
    <n v="3886"/>
    <n v="12164.19"/>
    <n v="158.1"/>
    <n v="785.4"/>
    <n v="10.57"/>
  </r>
  <r>
    <x v="1"/>
    <n v="42"/>
    <n v="3386"/>
    <n v="3386"/>
    <n v="0"/>
    <n v="3386"/>
    <n v="0"/>
    <n v="150.24"/>
    <n v="3915"/>
    <n v="11772.22"/>
    <n v="160.5"/>
    <n v="758.4"/>
    <n v="10.79"/>
  </r>
  <r>
    <x v="1"/>
    <n v="43"/>
    <n v="3306"/>
    <n v="3306"/>
    <n v="0"/>
    <n v="3306.1"/>
    <n v="3.0248033877770435E-3"/>
    <n v="150.22"/>
    <n v="3898"/>
    <n v="12064.79"/>
    <n v="187.7"/>
    <n v="863.3"/>
    <n v="9.08"/>
  </r>
  <r>
    <x v="1"/>
    <n v="44"/>
    <n v="3496"/>
    <n v="3496"/>
    <n v="0"/>
    <n v="3496"/>
    <n v="0"/>
    <n v="150.22999999999999"/>
    <n v="4092"/>
    <n v="12256.23"/>
    <n v="159.19999999999999"/>
    <n v="765.6"/>
    <n v="10.75"/>
  </r>
  <r>
    <x v="1"/>
    <n v="45"/>
    <n v="3471"/>
    <n v="3471"/>
    <n v="0"/>
    <n v="3472.9"/>
    <n v="5.4739268222416912E-2"/>
    <n v="150.22"/>
    <n v="4007"/>
    <n v="12619.47"/>
    <n v="165.8"/>
    <n v="854.1"/>
    <n v="9.59"/>
  </r>
  <r>
    <x v="1"/>
    <n v="46"/>
    <n v="3285"/>
    <n v="3285"/>
    <n v="0"/>
    <n v="3286"/>
    <n v="3.0441400304414005E-2"/>
    <n v="150.18"/>
    <n v="3826"/>
    <n v="12090.74"/>
    <n v="154.5"/>
    <n v="887.2"/>
    <n v="7.8"/>
  </r>
  <r>
    <x v="1"/>
    <n v="47"/>
    <n v="3219"/>
    <n v="3219"/>
    <n v="0"/>
    <n v="3219"/>
    <n v="0"/>
    <n v="150.12"/>
    <n v="3693"/>
    <n v="11359.03"/>
    <n v="148.5"/>
    <n v="847"/>
    <n v="8.48"/>
  </r>
  <r>
    <x v="1"/>
    <n v="48"/>
    <n v="3478"/>
    <n v="3478"/>
    <n v="0"/>
    <n v="3478.3"/>
    <n v="8.6256469235244937E-3"/>
    <n v="150.16"/>
    <n v="4049"/>
    <n v="12161.24"/>
    <n v="165.6"/>
    <n v="834.9"/>
    <n v="9.4"/>
  </r>
  <r>
    <x v="1"/>
    <n v="49"/>
    <n v="3487"/>
    <n v="3487"/>
    <n v="0"/>
    <n v="3487.7"/>
    <n v="2.0074562661308235E-2"/>
    <n v="150.22"/>
    <n v="4073"/>
    <n v="12358.79"/>
    <n v="152.80000000000001"/>
    <n v="802.4"/>
    <n v="9.9"/>
  </r>
  <r>
    <x v="1"/>
    <n v="50"/>
    <n v="3464"/>
    <n v="3464"/>
    <n v="0"/>
    <n v="3464.2"/>
    <n v="5.7736720554220008E-3"/>
    <n v="150.12"/>
    <n v="4061"/>
    <n v="11813.05"/>
    <n v="176.6"/>
    <n v="770.8"/>
    <n v="11.2"/>
  </r>
  <r>
    <x v="1"/>
    <n v="51"/>
    <n v="3271"/>
    <n v="3271"/>
    <n v="0"/>
    <n v="3271.1"/>
    <n v="3.0571690614463174E-3"/>
    <n v="150.12"/>
    <n v="3805"/>
    <n v="11039.24"/>
    <n v="142.6"/>
    <n v="929.4"/>
    <n v="7.83"/>
  </r>
  <r>
    <x v="1"/>
    <n v="52"/>
    <n v="3227"/>
    <n v="3227"/>
    <n v="0"/>
    <n v="3227"/>
    <n v="0"/>
    <n v="150.13999999999999"/>
    <n v="3707"/>
    <n v="11675.16"/>
    <n v="180.9"/>
    <n v="794.8"/>
    <n v="9.09"/>
  </r>
  <r>
    <x v="1"/>
    <n v="53"/>
    <n v="3410"/>
    <n v="3410"/>
    <n v="0"/>
    <n v="3410.2"/>
    <n v="5.8651026392908534E-3"/>
    <n v="150.11000000000001"/>
    <n v="3972"/>
    <n v="11509.08"/>
    <n v="155.69999999999999"/>
    <n v="866.3"/>
    <n v="9.85"/>
  </r>
  <r>
    <x v="1"/>
    <n v="54"/>
    <n v="3263"/>
    <n v="3263"/>
    <n v="0"/>
    <n v="3263.4"/>
    <n v="1.2258657676987158E-2"/>
    <n v="150.13"/>
    <n v="3813"/>
    <n v="11437.41"/>
    <n v="169.4"/>
    <n v="875.4"/>
    <n v="9.74"/>
  </r>
  <r>
    <x v="1"/>
    <n v="55"/>
    <n v="3600"/>
    <n v="3600"/>
    <n v="0"/>
    <n v="3600.1"/>
    <n v="2.7777777777752513E-3"/>
    <n v="150.13"/>
    <n v="4240"/>
    <n v="12930.14"/>
    <n v="188.4"/>
    <n v="753.9"/>
    <n v="11.77"/>
  </r>
  <r>
    <x v="1"/>
    <n v="56"/>
    <n v="3580"/>
    <n v="3580"/>
    <n v="0"/>
    <n v="3580"/>
    <n v="0"/>
    <n v="150.15"/>
    <n v="4201"/>
    <n v="12415.8"/>
    <n v="186.1"/>
    <n v="772.8"/>
    <n v="10.18"/>
  </r>
  <r>
    <x v="1"/>
    <n v="57"/>
    <n v="3591"/>
    <n v="3591"/>
    <n v="0"/>
    <n v="3591"/>
    <n v="0"/>
    <n v="150.24"/>
    <n v="4162"/>
    <n v="12705.18"/>
    <n v="176"/>
    <n v="704.2"/>
    <n v="12.49"/>
  </r>
  <r>
    <x v="1"/>
    <n v="58"/>
    <n v="3518"/>
    <n v="3518"/>
    <n v="0"/>
    <n v="3518.9"/>
    <n v="2.5582717453100937E-2"/>
    <n v="150.15"/>
    <n v="4079"/>
    <n v="12201.24"/>
    <n v="176.3"/>
    <n v="730.9"/>
    <n v="12.12"/>
  </r>
  <r>
    <x v="1"/>
    <n v="59"/>
    <n v="3194"/>
    <n v="3194"/>
    <n v="0"/>
    <n v="3194"/>
    <n v="0"/>
    <n v="150.16999999999999"/>
    <n v="3754"/>
    <n v="11434.3"/>
    <n v="171.5"/>
    <n v="911.9"/>
    <n v="8.6"/>
  </r>
  <r>
    <x v="1"/>
    <n v="60"/>
    <n v="3295"/>
    <n v="3295"/>
    <n v="0"/>
    <n v="3295"/>
    <n v="0"/>
    <n v="150.12"/>
    <n v="3825"/>
    <n v="11650.21"/>
    <n v="150.69999999999999"/>
    <n v="859.6"/>
    <n v="9.15"/>
  </r>
  <r>
    <x v="1"/>
    <n v="61"/>
    <n v="3310"/>
    <n v="3310"/>
    <n v="0"/>
    <n v="3310"/>
    <n v="0"/>
    <n v="150.16999999999999"/>
    <n v="3853"/>
    <n v="11420.5"/>
    <n v="182.3"/>
    <n v="835"/>
    <n v="10.039999999999999"/>
  </r>
  <r>
    <x v="1"/>
    <n v="62"/>
    <n v="3511"/>
    <n v="3511"/>
    <n v="0"/>
    <n v="3512.4"/>
    <n v="3.9874679578470261E-2"/>
    <n v="150.1"/>
    <n v="4130"/>
    <n v="12334.53"/>
    <n v="166.6"/>
    <n v="817.7"/>
    <n v="9.59"/>
  </r>
  <r>
    <x v="1"/>
    <n v="63"/>
    <n v="3450"/>
    <n v="3450"/>
    <n v="0"/>
    <n v="3450.1"/>
    <n v="2.8985507246350448E-3"/>
    <n v="150.24"/>
    <n v="4015"/>
    <n v="13043.17"/>
    <n v="163.6"/>
    <n v="757.2"/>
    <n v="11.58"/>
  </r>
  <r>
    <x v="1"/>
    <n v="64"/>
    <n v="3373"/>
    <n v="3373"/>
    <n v="0"/>
    <n v="3373.1"/>
    <n v="2.9647198339729929E-3"/>
    <n v="150.22999999999999"/>
    <n v="3960"/>
    <n v="11332.69"/>
    <n v="165.1"/>
    <n v="841.3"/>
    <n v="9.43"/>
  </r>
  <r>
    <x v="1"/>
    <n v="65"/>
    <n v="3586"/>
    <n v="3586"/>
    <n v="0"/>
    <n v="3586"/>
    <n v="0"/>
    <n v="150.16"/>
    <n v="4199"/>
    <n v="13315.27"/>
    <n v="175.2"/>
    <n v="698.5"/>
    <n v="13.7"/>
  </r>
  <r>
    <x v="1"/>
    <n v="66"/>
    <n v="3515"/>
    <n v="3515"/>
    <n v="0"/>
    <n v="3515"/>
    <n v="0"/>
    <n v="150.24"/>
    <n v="4119"/>
    <n v="12094.33"/>
    <n v="176.8"/>
    <n v="751.4"/>
    <n v="10.42"/>
  </r>
  <r>
    <x v="1"/>
    <n v="67"/>
    <n v="3326"/>
    <n v="3326"/>
    <n v="0"/>
    <n v="3326.9"/>
    <n v="2.7059530968132621E-2"/>
    <n v="150.16"/>
    <n v="3874"/>
    <n v="11258.04"/>
    <n v="165.6"/>
    <n v="950.1"/>
    <n v="7.92"/>
  </r>
  <r>
    <x v="1"/>
    <n v="68"/>
    <n v="3234"/>
    <n v="3234"/>
    <n v="0"/>
    <n v="3234"/>
    <n v="0"/>
    <n v="150.1"/>
    <n v="3770"/>
    <n v="10878.14"/>
    <n v="156.9"/>
    <n v="837.9"/>
    <n v="9.27"/>
  </r>
  <r>
    <x v="1"/>
    <n v="69"/>
    <n v="3509"/>
    <n v="3509"/>
    <n v="0"/>
    <n v="3510.1"/>
    <n v="3.134796238244255E-2"/>
    <n v="150.21"/>
    <n v="4134"/>
    <n v="12932.06"/>
    <n v="189.1"/>
    <n v="772"/>
    <n v="11"/>
  </r>
  <r>
    <x v="1"/>
    <n v="70"/>
    <n v="3414"/>
    <n v="3414"/>
    <n v="0"/>
    <n v="3414"/>
    <n v="0"/>
    <n v="150.16999999999999"/>
    <n v="4013"/>
    <n v="12392.68"/>
    <n v="179.2"/>
    <n v="775.7"/>
    <n v="10.1"/>
  </r>
  <r>
    <x v="1"/>
    <n v="71"/>
    <n v="3472"/>
    <n v="3472"/>
    <n v="0"/>
    <n v="3472.6"/>
    <n v="1.7281105990780792E-2"/>
    <n v="150.12"/>
    <n v="4050"/>
    <n v="11828.89"/>
    <n v="184"/>
    <n v="834.7"/>
    <n v="9.0399999999999991"/>
  </r>
  <r>
    <x v="1"/>
    <n v="72"/>
    <n v="3517"/>
    <n v="3517"/>
    <n v="0"/>
    <n v="3517"/>
    <n v="0"/>
    <n v="150.18"/>
    <n v="4074"/>
    <n v="13044.12"/>
    <n v="178.6"/>
    <n v="695.6"/>
    <n v="12.64"/>
  </r>
  <r>
    <x v="1"/>
    <n v="73"/>
    <n v="3304"/>
    <n v="3304"/>
    <n v="0"/>
    <n v="3304"/>
    <n v="0"/>
    <n v="150.21"/>
    <n v="3875"/>
    <n v="11500.87"/>
    <n v="181.3"/>
    <n v="846.6"/>
    <n v="9.52"/>
  </r>
  <r>
    <x v="1"/>
    <n v="74"/>
    <n v="3178"/>
    <n v="3178"/>
    <n v="0"/>
    <n v="3178"/>
    <n v="0"/>
    <n v="150.12"/>
    <n v="3664"/>
    <n v="11374.69"/>
    <n v="128.30000000000001"/>
    <n v="926.9"/>
    <n v="7.47"/>
  </r>
  <r>
    <x v="1"/>
    <n v="75"/>
    <n v="3303"/>
    <n v="3303"/>
    <n v="0"/>
    <n v="3304.5"/>
    <n v="4.5413260672116255E-2"/>
    <n v="150.13999999999999"/>
    <n v="3819"/>
    <n v="12590.9"/>
    <n v="165.7"/>
    <n v="915.8"/>
    <n v="8.82"/>
  </r>
  <r>
    <x v="1"/>
    <n v="76"/>
    <n v="3511"/>
    <n v="3511"/>
    <n v="0"/>
    <n v="3511.1"/>
    <n v="2.8481913984593861E-3"/>
    <n v="150.13"/>
    <n v="4098"/>
    <n v="12790.07"/>
    <n v="194.1"/>
    <n v="757.3"/>
    <n v="12.39"/>
  </r>
  <r>
    <x v="1"/>
    <n v="77"/>
    <n v="3359"/>
    <n v="3359"/>
    <n v="0"/>
    <n v="3359"/>
    <n v="0"/>
    <n v="150.09"/>
    <n v="3920"/>
    <n v="12381.96"/>
    <n v="163.5"/>
    <n v="784.2"/>
    <n v="10.15"/>
  </r>
  <r>
    <x v="1"/>
    <n v="78"/>
    <n v="3338"/>
    <n v="3338"/>
    <n v="0"/>
    <n v="3338"/>
    <n v="0"/>
    <n v="150.06"/>
    <n v="3881"/>
    <n v="11215.25"/>
    <n v="145.5"/>
    <n v="937.5"/>
    <n v="7.26"/>
  </r>
  <r>
    <x v="1"/>
    <n v="79"/>
    <n v="3538"/>
    <n v="3538"/>
    <n v="0"/>
    <n v="3538"/>
    <n v="0"/>
    <n v="150.13"/>
    <n v="4156"/>
    <n v="13089.12"/>
    <n v="173"/>
    <n v="712"/>
    <n v="13.46"/>
  </r>
  <r>
    <x v="1"/>
    <n v="80"/>
    <n v="3430"/>
    <n v="3430"/>
    <n v="0"/>
    <n v="3431"/>
    <n v="2.9154518950437316E-2"/>
    <n v="150.15"/>
    <n v="3992"/>
    <n v="11331.74"/>
    <n v="209.9"/>
    <n v="813.8"/>
    <n v="9.5299999999999994"/>
  </r>
  <r>
    <x v="1"/>
    <n v="81"/>
    <n v="3322"/>
    <n v="3322"/>
    <n v="0"/>
    <n v="3323.8"/>
    <n v="5.418422636966231E-2"/>
    <n v="150.11000000000001"/>
    <n v="3860"/>
    <n v="10951.3"/>
    <n v="179.4"/>
    <n v="964.3"/>
    <n v="7.17"/>
  </r>
  <r>
    <x v="1"/>
    <n v="82"/>
    <n v="3367"/>
    <n v="3367"/>
    <n v="0"/>
    <n v="3367"/>
    <n v="0"/>
    <n v="150.19"/>
    <n v="3877"/>
    <n v="11837.25"/>
    <n v="140.9"/>
    <n v="820.5"/>
    <n v="9.59"/>
  </r>
  <r>
    <x v="1"/>
    <n v="83"/>
    <n v="3308"/>
    <n v="3308"/>
    <n v="0"/>
    <n v="3308"/>
    <n v="0"/>
    <n v="150.13999999999999"/>
    <n v="3865"/>
    <n v="12270.98"/>
    <n v="143.5"/>
    <n v="865.9"/>
    <n v="8.92"/>
  </r>
  <r>
    <x v="1"/>
    <n v="84"/>
    <n v="3431"/>
    <n v="3431"/>
    <n v="0"/>
    <n v="3431"/>
    <n v="0"/>
    <n v="150.16"/>
    <n v="4003"/>
    <n v="12271.21"/>
    <n v="204.6"/>
    <n v="818.7"/>
    <n v="9.81"/>
  </r>
  <r>
    <x v="1"/>
    <n v="85"/>
    <n v="3397"/>
    <n v="3397"/>
    <n v="0"/>
    <n v="3397"/>
    <n v="0"/>
    <n v="150.12"/>
    <n v="3945"/>
    <n v="11750.86"/>
    <n v="172"/>
    <n v="772.1"/>
    <n v="10.14"/>
  </r>
  <r>
    <x v="1"/>
    <n v="86"/>
    <n v="3450"/>
    <n v="3450"/>
    <n v="0"/>
    <n v="3450"/>
    <n v="0"/>
    <n v="150.11000000000001"/>
    <n v="4039"/>
    <n v="11478.67"/>
    <n v="175.3"/>
    <n v="878.7"/>
    <n v="8.52"/>
  </r>
  <r>
    <x v="1"/>
    <n v="87"/>
    <n v="3427"/>
    <n v="3427"/>
    <n v="0"/>
    <n v="3427"/>
    <n v="0"/>
    <n v="150.11000000000001"/>
    <n v="4015"/>
    <n v="11790.04"/>
    <n v="180.9"/>
    <n v="736.8"/>
    <n v="12.09"/>
  </r>
  <r>
    <x v="1"/>
    <n v="88"/>
    <n v="3276"/>
    <n v="3276"/>
    <n v="0"/>
    <n v="3276.1"/>
    <n v="3.0525030525002761E-3"/>
    <n v="150.12"/>
    <n v="3802"/>
    <n v="11026.17"/>
    <n v="156.4"/>
    <n v="896.8"/>
    <n v="8.5500000000000007"/>
  </r>
  <r>
    <x v="1"/>
    <n v="89"/>
    <n v="3309"/>
    <n v="3309"/>
    <n v="0"/>
    <n v="3309"/>
    <n v="0"/>
    <n v="150.1"/>
    <n v="3822"/>
    <n v="10814.39"/>
    <n v="126.4"/>
    <n v="921.3"/>
    <n v="7.92"/>
  </r>
  <r>
    <x v="1"/>
    <n v="90"/>
    <n v="3719"/>
    <n v="3719"/>
    <n v="0"/>
    <n v="3720.6"/>
    <n v="4.3022317827370503E-2"/>
    <n v="150.11000000000001"/>
    <n v="4371"/>
    <n v="14011.38"/>
    <n v="182.5"/>
    <n v="698"/>
    <n v="12.79"/>
  </r>
  <r>
    <x v="1"/>
    <n v="91"/>
    <n v="3340"/>
    <n v="3340"/>
    <n v="0"/>
    <n v="3340"/>
    <n v="0"/>
    <n v="150.15"/>
    <n v="3888"/>
    <n v="11566.6"/>
    <n v="173.6"/>
    <n v="909.4"/>
    <n v="7.98"/>
  </r>
  <r>
    <x v="1"/>
    <n v="92"/>
    <n v="3444"/>
    <n v="3444"/>
    <n v="0"/>
    <n v="3444"/>
    <n v="0"/>
    <n v="150.13999999999999"/>
    <n v="4040"/>
    <n v="11918.13"/>
    <n v="174.2"/>
    <n v="776.6"/>
    <n v="10.86"/>
  </r>
  <r>
    <x v="1"/>
    <n v="93"/>
    <n v="3205"/>
    <n v="3205"/>
    <n v="0"/>
    <n v="3205"/>
    <n v="0"/>
    <n v="150.08000000000001"/>
    <n v="3713"/>
    <n v="12144.64"/>
    <n v="147.5"/>
    <n v="882.5"/>
    <n v="9.2200000000000006"/>
  </r>
  <r>
    <x v="1"/>
    <n v="94"/>
    <n v="3344"/>
    <n v="3344"/>
    <n v="0"/>
    <n v="3344"/>
    <n v="0"/>
    <n v="150.09"/>
    <n v="3884"/>
    <n v="11376.55"/>
    <n v="138.80000000000001"/>
    <n v="949.3"/>
    <n v="7.17"/>
  </r>
  <r>
    <x v="1"/>
    <n v="95"/>
    <n v="3510"/>
    <n v="3510"/>
    <n v="0"/>
    <n v="3510"/>
    <n v="0"/>
    <n v="150.16999999999999"/>
    <n v="4125"/>
    <n v="12509.53"/>
    <n v="183.4"/>
    <n v="755.8"/>
    <n v="11.92"/>
  </r>
  <r>
    <x v="1"/>
    <n v="96"/>
    <n v="3378"/>
    <n v="3378"/>
    <n v="0"/>
    <n v="3378"/>
    <n v="0"/>
    <n v="150.11000000000001"/>
    <n v="3921"/>
    <n v="11413.44"/>
    <n v="151.9"/>
    <n v="865.5"/>
    <n v="8.19"/>
  </r>
  <r>
    <x v="1"/>
    <n v="97"/>
    <n v="3523"/>
    <n v="3523"/>
    <n v="0"/>
    <n v="3523"/>
    <n v="0"/>
    <n v="150.13"/>
    <n v="4130"/>
    <n v="12609.42"/>
    <n v="180"/>
    <n v="777.7"/>
    <n v="11.59"/>
  </r>
  <r>
    <x v="1"/>
    <n v="98"/>
    <n v="3185"/>
    <n v="3185"/>
    <n v="0"/>
    <n v="3185"/>
    <n v="0"/>
    <n v="150.08000000000001"/>
    <n v="3693"/>
    <n v="11377.02"/>
    <n v="183.4"/>
    <n v="935.1"/>
    <n v="8.39"/>
  </r>
  <r>
    <x v="1"/>
    <n v="99"/>
    <n v="3644"/>
    <n v="3644"/>
    <n v="0"/>
    <n v="3644"/>
    <n v="0"/>
    <n v="150.07"/>
    <n v="4244"/>
    <n v="12180.68"/>
    <n v="185.5"/>
    <n v="819.9"/>
    <n v="10.54"/>
  </r>
  <r>
    <x v="1"/>
    <n v="100"/>
    <n v="3395"/>
    <n v="3395"/>
    <n v="0"/>
    <n v="3395"/>
    <n v="0"/>
    <n v="150.08000000000001"/>
    <n v="3945"/>
    <n v="12962.93"/>
    <n v="178.2"/>
    <n v="803.7"/>
    <n v="10.83"/>
  </r>
  <r>
    <x v="2"/>
    <n v="1"/>
    <n v="298"/>
    <n v="308"/>
    <n v="3.3557046979865772"/>
    <n v="308"/>
    <n v="3.3557046979865772"/>
    <n v="20.010000000000002"/>
    <n v="333"/>
    <n v="525.96"/>
    <n v="15.2"/>
    <n v="1214.5999999999999"/>
    <n v="0.06"/>
  </r>
  <r>
    <x v="2"/>
    <n v="2"/>
    <n v="267"/>
    <n v="277"/>
    <n v="3.7453183520599254"/>
    <n v="277"/>
    <n v="3.7453183520599254"/>
    <n v="20.010000000000002"/>
    <n v="291"/>
    <n v="477.67"/>
    <n v="8.4"/>
    <n v="1210.3"/>
    <n v="0.06"/>
  </r>
  <r>
    <x v="2"/>
    <n v="3"/>
    <n v="280"/>
    <n v="285"/>
    <n v="1.7857142857142856"/>
    <n v="285"/>
    <n v="1.7857142857142856"/>
    <n v="20.010000000000002"/>
    <n v="303"/>
    <n v="496.77"/>
    <n v="7.8"/>
    <n v="1080.5999999999999"/>
    <n v="7.0000000000000007E-2"/>
  </r>
  <r>
    <x v="2"/>
    <n v="4"/>
    <n v="283"/>
    <n v="288"/>
    <n v="1.7667844522968199"/>
    <n v="288"/>
    <n v="1.7667844522968199"/>
    <n v="20.010000000000002"/>
    <n v="310"/>
    <n v="518.20000000000005"/>
    <n v="9.6999999999999993"/>
    <n v="1035.9000000000001"/>
    <n v="0.09"/>
  </r>
  <r>
    <x v="2"/>
    <n v="5"/>
    <n v="275"/>
    <n v="282"/>
    <n v="2.5454545454545454"/>
    <n v="282.89999999999998"/>
    <n v="2.8727272727272641"/>
    <n v="20.02"/>
    <n v="306"/>
    <n v="509.97"/>
    <n v="13.8"/>
    <n v="1051.5"/>
    <n v="0.08"/>
  </r>
  <r>
    <x v="2"/>
    <n v="6"/>
    <n v="298"/>
    <n v="305"/>
    <n v="2.348993288590604"/>
    <n v="305"/>
    <n v="2.348993288590604"/>
    <n v="20.010000000000002"/>
    <n v="317"/>
    <n v="500.65"/>
    <n v="9.3000000000000007"/>
    <n v="1209.3"/>
    <n v="0.05"/>
  </r>
  <r>
    <x v="2"/>
    <n v="7"/>
    <n v="281"/>
    <n v="288"/>
    <n v="2.4911032028469751"/>
    <n v="288"/>
    <n v="2.4911032028469751"/>
    <n v="20.02"/>
    <n v="305"/>
    <n v="519.49"/>
    <n v="7.1"/>
    <n v="1034.3"/>
    <n v="7.0000000000000007E-2"/>
  </r>
  <r>
    <x v="2"/>
    <n v="8"/>
    <n v="250"/>
    <n v="256"/>
    <n v="2.4"/>
    <n v="256"/>
    <n v="2.4"/>
    <n v="20.010000000000002"/>
    <n v="264"/>
    <n v="451.45"/>
    <n v="4"/>
    <n v="1140.3"/>
    <n v="0.06"/>
  </r>
  <r>
    <x v="2"/>
    <n v="9"/>
    <n v="277"/>
    <n v="277"/>
    <n v="0"/>
    <n v="277"/>
    <n v="0"/>
    <n v="20.02"/>
    <n v="286"/>
    <n v="466.87"/>
    <n v="6.5"/>
    <n v="1249.0999999999999"/>
    <n v="0.05"/>
  </r>
  <r>
    <x v="2"/>
    <n v="10"/>
    <n v="308"/>
    <n v="316"/>
    <n v="2.5974025974025974"/>
    <n v="316"/>
    <n v="2.5974025974025974"/>
    <n v="20.02"/>
    <n v="337"/>
    <n v="553.73"/>
    <n v="12.3"/>
    <n v="1148.2"/>
    <n v="0.09"/>
  </r>
  <r>
    <x v="2"/>
    <n v="11"/>
    <n v="297"/>
    <n v="304"/>
    <n v="2.3569023569023568"/>
    <n v="304"/>
    <n v="2.3569023569023568"/>
    <n v="20.02"/>
    <n v="325"/>
    <n v="531.28"/>
    <n v="12.4"/>
    <n v="1054.4000000000001"/>
    <n v="0.08"/>
  </r>
  <r>
    <x v="2"/>
    <n v="12"/>
    <n v="280"/>
    <n v="286"/>
    <n v="2.1428571428571428"/>
    <n v="286"/>
    <n v="2.1428571428571428"/>
    <n v="20.03"/>
    <n v="309"/>
    <n v="482.83"/>
    <n v="11.8"/>
    <n v="1087.5"/>
    <n v="0.06"/>
  </r>
  <r>
    <x v="2"/>
    <n v="13"/>
    <n v="263"/>
    <n v="266"/>
    <n v="1.1406844106463878"/>
    <n v="266"/>
    <n v="1.1406844106463878"/>
    <n v="20.04"/>
    <n v="281"/>
    <n v="483.84"/>
    <n v="11.5"/>
    <n v="1004.7"/>
    <n v="0.12"/>
  </r>
  <r>
    <x v="2"/>
    <n v="14"/>
    <n v="266"/>
    <n v="269"/>
    <n v="1.1278195488721803"/>
    <n v="269"/>
    <n v="1.1278195488721803"/>
    <n v="20.02"/>
    <n v="278"/>
    <n v="477.62"/>
    <n v="8.6"/>
    <n v="1196.2"/>
    <n v="7.0000000000000007E-2"/>
  </r>
  <r>
    <x v="2"/>
    <n v="15"/>
    <n v="269"/>
    <n v="275"/>
    <n v="2.2304832713754648"/>
    <n v="275"/>
    <n v="2.2304832713754648"/>
    <n v="20.010000000000002"/>
    <n v="289"/>
    <n v="490.93"/>
    <n v="8.9"/>
    <n v="1115.0999999999999"/>
    <n v="0.05"/>
  </r>
  <r>
    <x v="2"/>
    <n v="16"/>
    <n v="291"/>
    <n v="295"/>
    <n v="1.3745704467353952"/>
    <n v="295"/>
    <n v="1.3745704467353952"/>
    <n v="20.03"/>
    <n v="318"/>
    <n v="533.9"/>
    <n v="15.7"/>
    <n v="1066"/>
    <n v="0.08"/>
  </r>
  <r>
    <x v="2"/>
    <n v="17"/>
    <n v="260"/>
    <n v="262"/>
    <n v="0.76923076923076927"/>
    <n v="262"/>
    <n v="0.76923076923076927"/>
    <n v="20.010000000000002"/>
    <n v="284"/>
    <n v="465.28"/>
    <n v="16.399999999999999"/>
    <n v="1124.2"/>
    <n v="0.09"/>
  </r>
  <r>
    <x v="2"/>
    <n v="18"/>
    <n v="252"/>
    <n v="253"/>
    <n v="0.3968253968253968"/>
    <n v="253"/>
    <n v="0.3968253968253968"/>
    <n v="20.010000000000002"/>
    <n v="273"/>
    <n v="439.25"/>
    <n v="10.199999999999999"/>
    <n v="1150.2"/>
    <n v="0.06"/>
  </r>
  <r>
    <x v="2"/>
    <n v="19"/>
    <n v="239"/>
    <n v="244"/>
    <n v="2.0920502092050208"/>
    <n v="244"/>
    <n v="2.0920502092050208"/>
    <n v="20.02"/>
    <n v="265"/>
    <n v="442.61"/>
    <n v="12.3"/>
    <n v="1155"/>
    <n v="0.05"/>
  </r>
  <r>
    <x v="2"/>
    <n v="20"/>
    <n v="281"/>
    <n v="286"/>
    <n v="1.7793594306049825"/>
    <n v="286"/>
    <n v="1.7793594306049825"/>
    <n v="20.04"/>
    <n v="308"/>
    <n v="504.12"/>
    <n v="12.4"/>
    <n v="1053.2"/>
    <n v="7.0000000000000007E-2"/>
  </r>
  <r>
    <x v="2"/>
    <n v="21"/>
    <n v="284"/>
    <n v="292"/>
    <n v="2.8169014084507045"/>
    <n v="292"/>
    <n v="2.8169014084507045"/>
    <n v="20.02"/>
    <n v="306"/>
    <n v="517.88"/>
    <n v="8.1"/>
    <n v="1115.5"/>
    <n v="7.0000000000000007E-2"/>
  </r>
  <r>
    <x v="2"/>
    <n v="22"/>
    <n v="236"/>
    <n v="237"/>
    <n v="0.42372881355932202"/>
    <n v="237"/>
    <n v="0.42372881355932202"/>
    <n v="20.010000000000002"/>
    <n v="250"/>
    <n v="404.94"/>
    <n v="6"/>
    <n v="1261.2"/>
    <n v="7.0000000000000007E-2"/>
  </r>
  <r>
    <x v="2"/>
    <n v="23"/>
    <n v="274"/>
    <n v="276"/>
    <n v="0.72992700729927007"/>
    <n v="276"/>
    <n v="0.72992700729927007"/>
    <n v="20.010000000000002"/>
    <n v="286"/>
    <n v="454.92"/>
    <n v="5.2"/>
    <n v="1200.2"/>
    <n v="0.05"/>
  </r>
  <r>
    <x v="2"/>
    <n v="24"/>
    <n v="290"/>
    <n v="294"/>
    <n v="1.3793103448275863"/>
    <n v="294"/>
    <n v="1.3793103448275863"/>
    <n v="20.010000000000002"/>
    <n v="302"/>
    <n v="530.80999999999995"/>
    <n v="6.2"/>
    <n v="990.1"/>
    <n v="0.08"/>
  </r>
  <r>
    <x v="2"/>
    <n v="25"/>
    <n v="238"/>
    <n v="238"/>
    <n v="0"/>
    <n v="238"/>
    <n v="0"/>
    <n v="20.02"/>
    <n v="248"/>
    <n v="417.52"/>
    <n v="8.9"/>
    <n v="1199.2"/>
    <n v="0.06"/>
  </r>
  <r>
    <x v="2"/>
    <n v="26"/>
    <n v="289"/>
    <n v="295"/>
    <n v="2.0761245674740483"/>
    <n v="295"/>
    <n v="2.0761245674740483"/>
    <n v="20.010000000000002"/>
    <n v="315"/>
    <n v="493.81"/>
    <n v="9.1999999999999993"/>
    <n v="1209.5"/>
    <n v="0.06"/>
  </r>
  <r>
    <x v="2"/>
    <n v="27"/>
    <n v="296"/>
    <n v="302"/>
    <n v="2.0270270270270272"/>
    <n v="302"/>
    <n v="2.0270270270270272"/>
    <n v="20.02"/>
    <n v="317"/>
    <n v="565.11"/>
    <n v="8.1999999999999993"/>
    <n v="1005.2"/>
    <n v="0.11"/>
  </r>
  <r>
    <x v="2"/>
    <n v="28"/>
    <n v="280"/>
    <n v="288"/>
    <n v="2.8571428571428572"/>
    <n v="288"/>
    <n v="2.8571428571428572"/>
    <n v="20.02"/>
    <n v="317"/>
    <n v="519.51"/>
    <n v="13.8"/>
    <n v="1036.0999999999999"/>
    <n v="7.0000000000000007E-2"/>
  </r>
  <r>
    <x v="2"/>
    <n v="29"/>
    <n v="294"/>
    <n v="298"/>
    <n v="1.3605442176870748"/>
    <n v="298"/>
    <n v="1.3605442176870748"/>
    <n v="20.04"/>
    <n v="322"/>
    <n v="548.62"/>
    <n v="11.4"/>
    <n v="1037.5999999999999"/>
    <n v="0.1"/>
  </r>
  <r>
    <x v="2"/>
    <n v="30"/>
    <n v="296"/>
    <n v="299"/>
    <n v="1.0135135135135136"/>
    <n v="299"/>
    <n v="1.0135135135135136"/>
    <n v="20.010000000000002"/>
    <n v="331"/>
    <n v="527.46"/>
    <n v="20"/>
    <n v="1018.1"/>
    <n v="0.12"/>
  </r>
  <r>
    <x v="2"/>
    <n v="31"/>
    <n v="258"/>
    <n v="265"/>
    <n v="2.7131782945736433"/>
    <n v="265"/>
    <n v="2.7131782945736433"/>
    <n v="20.010000000000002"/>
    <n v="285"/>
    <n v="460.8"/>
    <n v="16.8"/>
    <n v="1219.2"/>
    <n v="0.05"/>
  </r>
  <r>
    <x v="2"/>
    <n v="32"/>
    <n v="318"/>
    <n v="329"/>
    <n v="3.459119496855346"/>
    <n v="329"/>
    <n v="3.459119496855346"/>
    <n v="20.010000000000002"/>
    <n v="335"/>
    <n v="510.85"/>
    <n v="6.9"/>
    <n v="1268.0999999999999"/>
    <n v="7.0000000000000007E-2"/>
  </r>
  <r>
    <x v="2"/>
    <n v="33"/>
    <n v="304"/>
    <n v="309"/>
    <n v="1.6447368421052631"/>
    <n v="309"/>
    <n v="1.6447368421052631"/>
    <n v="20.010000000000002"/>
    <n v="335"/>
    <n v="550.65"/>
    <n v="15.5"/>
    <n v="1059"/>
    <n v="0.08"/>
  </r>
  <r>
    <x v="2"/>
    <n v="34"/>
    <n v="293"/>
    <n v="312"/>
    <n v="6.4846416382252556"/>
    <n v="312"/>
    <n v="6.4846416382252556"/>
    <n v="20.02"/>
    <n v="334"/>
    <n v="567.20000000000005"/>
    <n v="11.2"/>
    <n v="1058"/>
    <n v="0.09"/>
  </r>
  <r>
    <x v="2"/>
    <n v="35"/>
    <n v="280"/>
    <n v="285"/>
    <n v="1.7857142857142856"/>
    <n v="285"/>
    <n v="1.7857142857142856"/>
    <n v="20.02"/>
    <n v="306"/>
    <n v="511.67"/>
    <n v="12.6"/>
    <n v="1063.2"/>
    <n v="0.11"/>
  </r>
  <r>
    <x v="2"/>
    <n v="36"/>
    <n v="263"/>
    <n v="265"/>
    <n v="0.76045627376425851"/>
    <n v="265"/>
    <n v="0.76045627376425851"/>
    <n v="20.010000000000002"/>
    <n v="281"/>
    <n v="461.33"/>
    <n v="8"/>
    <n v="1108.0999999999999"/>
    <n v="0.05"/>
  </r>
  <r>
    <x v="2"/>
    <n v="37"/>
    <n v="269"/>
    <n v="276"/>
    <n v="2.6022304832713754"/>
    <n v="276"/>
    <n v="2.6022304832713754"/>
    <n v="20.03"/>
    <n v="294"/>
    <n v="500.16"/>
    <n v="15.6"/>
    <n v="1063.9000000000001"/>
    <n v="0.08"/>
  </r>
  <r>
    <x v="2"/>
    <n v="38"/>
    <n v="247"/>
    <n v="249"/>
    <n v="0.80971659919028338"/>
    <n v="249"/>
    <n v="0.80971659919028338"/>
    <n v="20.04"/>
    <n v="263"/>
    <n v="421.1"/>
    <n v="6.4"/>
    <n v="1179.2"/>
    <n v="0.06"/>
  </r>
  <r>
    <x v="2"/>
    <n v="39"/>
    <n v="274"/>
    <n v="277"/>
    <n v="1.0948905109489051"/>
    <n v="277"/>
    <n v="1.0948905109489051"/>
    <n v="20.010000000000002"/>
    <n v="306"/>
    <n v="491.28"/>
    <n v="10.1"/>
    <n v="1138.0999999999999"/>
    <n v="0.08"/>
  </r>
  <r>
    <x v="2"/>
    <n v="40"/>
    <n v="254"/>
    <n v="260"/>
    <n v="2.3622047244094486"/>
    <n v="260.8"/>
    <n v="2.6771653543307132"/>
    <n v="20.010000000000002"/>
    <n v="279"/>
    <n v="470.56"/>
    <n v="120.8"/>
    <n v="1055"/>
    <n v="7.0000000000000007E-2"/>
  </r>
  <r>
    <x v="2"/>
    <n v="41"/>
    <n v="282"/>
    <n v="289"/>
    <n v="2.4822695035460995"/>
    <n v="289"/>
    <n v="2.4822695035460995"/>
    <n v="20.010000000000002"/>
    <n v="305"/>
    <n v="469.27"/>
    <n v="10"/>
    <n v="1204.2"/>
    <n v="0.05"/>
  </r>
  <r>
    <x v="2"/>
    <n v="42"/>
    <n v="292"/>
    <n v="297"/>
    <n v="1.7123287671232876"/>
    <n v="297"/>
    <n v="1.7123287671232876"/>
    <n v="20.02"/>
    <n v="321"/>
    <n v="517.62"/>
    <n v="9.3000000000000007"/>
    <n v="1130"/>
    <n v="0.06"/>
  </r>
  <r>
    <x v="2"/>
    <n v="43"/>
    <n v="291"/>
    <n v="297"/>
    <n v="2.0618556701030926"/>
    <n v="297"/>
    <n v="2.0618556701030926"/>
    <n v="20.010000000000002"/>
    <n v="318"/>
    <n v="552.83000000000004"/>
    <n v="10.4"/>
    <n v="1012"/>
    <n v="0.09"/>
  </r>
  <r>
    <x v="2"/>
    <n v="44"/>
    <n v="264"/>
    <n v="270"/>
    <n v="2.2727272727272729"/>
    <n v="270"/>
    <n v="2.2727272727272729"/>
    <n v="20.02"/>
    <n v="281"/>
    <n v="491.92"/>
    <n v="6.3"/>
    <n v="1142.3"/>
    <n v="7.0000000000000007E-2"/>
  </r>
  <r>
    <x v="2"/>
    <n v="45"/>
    <n v="317"/>
    <n v="322"/>
    <n v="1.5772870662460567"/>
    <n v="322"/>
    <n v="1.5772870662460567"/>
    <n v="20.02"/>
    <n v="345"/>
    <n v="572.65"/>
    <n v="12.6"/>
    <n v="954.4"/>
    <n v="0.1"/>
  </r>
  <r>
    <x v="2"/>
    <n v="46"/>
    <n v="242"/>
    <n v="243"/>
    <n v="0.41322314049586778"/>
    <n v="243"/>
    <n v="0.41322314049586778"/>
    <n v="20.02"/>
    <n v="250"/>
    <n v="438.66"/>
    <n v="8.1999999999999993"/>
    <n v="1195.5999999999999"/>
    <n v="7.0000000000000007E-2"/>
  </r>
  <r>
    <x v="2"/>
    <n v="47"/>
    <n v="314"/>
    <n v="323"/>
    <n v="2.8662420382165608"/>
    <n v="323"/>
    <n v="2.8662420382165608"/>
    <n v="20.010000000000002"/>
    <n v="345"/>
    <n v="534.86"/>
    <n v="11.3"/>
    <n v="1109"/>
    <n v="0.06"/>
  </r>
  <r>
    <x v="2"/>
    <n v="48"/>
    <n v="294"/>
    <n v="297"/>
    <n v="1.0204081632653061"/>
    <n v="301.10000000000002"/>
    <n v="2.4149659863945656"/>
    <n v="20.010000000000002"/>
    <n v="329"/>
    <n v="547.32000000000005"/>
    <n v="318.10000000000002"/>
    <n v="1052.7"/>
    <n v="0.08"/>
  </r>
  <r>
    <x v="2"/>
    <n v="49"/>
    <n v="264"/>
    <n v="268"/>
    <n v="1.5151515151515151"/>
    <n v="268"/>
    <n v="1.5151515151515151"/>
    <n v="20.03"/>
    <n v="288"/>
    <n v="479.24"/>
    <n v="10.199999999999999"/>
    <n v="1035.8"/>
    <n v="7.0000000000000007E-2"/>
  </r>
  <r>
    <x v="2"/>
    <n v="50"/>
    <n v="286"/>
    <n v="295"/>
    <n v="3.1468531468531471"/>
    <n v="295"/>
    <n v="3.1468531468531471"/>
    <n v="20.02"/>
    <n v="319"/>
    <n v="500.25"/>
    <n v="12.1"/>
    <n v="1091.7"/>
    <n v="7.0000000000000007E-2"/>
  </r>
  <r>
    <x v="2"/>
    <n v="51"/>
    <n v="273"/>
    <n v="280"/>
    <n v="2.5641025641025639"/>
    <n v="280"/>
    <n v="2.5641025641025639"/>
    <n v="20.010000000000002"/>
    <n v="306"/>
    <n v="496.38"/>
    <n v="14.9"/>
    <n v="1064.5999999999999"/>
    <n v="0.1"/>
  </r>
  <r>
    <x v="2"/>
    <n v="52"/>
    <n v="334"/>
    <n v="344"/>
    <n v="2.9940119760479043"/>
    <n v="344"/>
    <n v="2.9940119760479043"/>
    <n v="20.02"/>
    <n v="360"/>
    <n v="591.65"/>
    <n v="9.6999999999999993"/>
    <n v="1016.2"/>
    <n v="0.09"/>
  </r>
  <r>
    <x v="2"/>
    <n v="53"/>
    <n v="281"/>
    <n v="282"/>
    <n v="0.35587188612099641"/>
    <n v="282"/>
    <n v="0.35587188612099641"/>
    <n v="20.02"/>
    <n v="307"/>
    <n v="529.94000000000005"/>
    <n v="15.1"/>
    <n v="993.2"/>
    <n v="0.06"/>
  </r>
  <r>
    <x v="2"/>
    <n v="54"/>
    <n v="262"/>
    <n v="272"/>
    <n v="3.8167938931297711"/>
    <n v="272"/>
    <n v="3.8167938931297711"/>
    <n v="20.03"/>
    <n v="291"/>
    <n v="445.05"/>
    <n v="8.6"/>
    <n v="1211.5999999999999"/>
    <n v="0.05"/>
  </r>
  <r>
    <x v="2"/>
    <n v="55"/>
    <n v="299"/>
    <n v="304"/>
    <n v="1.6722408026755853"/>
    <n v="304"/>
    <n v="1.6722408026755853"/>
    <n v="20.02"/>
    <n v="316"/>
    <n v="493.62"/>
    <n v="13"/>
    <n v="1163.5"/>
    <n v="0.06"/>
  </r>
  <r>
    <x v="2"/>
    <n v="56"/>
    <n v="288"/>
    <n v="288"/>
    <n v="0"/>
    <n v="288"/>
    <n v="0"/>
    <n v="20.010000000000002"/>
    <n v="305"/>
    <n v="497.94"/>
    <n v="9.4"/>
    <n v="1187.5"/>
    <n v="0.06"/>
  </r>
  <r>
    <x v="2"/>
    <n v="57"/>
    <n v="254"/>
    <n v="259"/>
    <n v="1.9685039370078741"/>
    <n v="259"/>
    <n v="1.9685039370078741"/>
    <n v="20.03"/>
    <n v="277"/>
    <n v="484.05"/>
    <n v="10.4"/>
    <n v="1045"/>
    <n v="7.0000000000000007E-2"/>
  </r>
  <r>
    <x v="2"/>
    <n v="58"/>
    <n v="331"/>
    <n v="336"/>
    <n v="1.5105740181268883"/>
    <n v="336"/>
    <n v="1.5105740181268883"/>
    <n v="20.02"/>
    <n v="359"/>
    <n v="576.1"/>
    <n v="12.1"/>
    <n v="1125.0999999999999"/>
    <n v="7.0000000000000007E-2"/>
  </r>
  <r>
    <x v="2"/>
    <n v="59"/>
    <n v="283"/>
    <n v="284"/>
    <n v="0.35335689045936397"/>
    <n v="284"/>
    <n v="0.35335689045936397"/>
    <n v="20.03"/>
    <n v="294"/>
    <n v="483.06"/>
    <n v="6.3"/>
    <n v="1033.3"/>
    <n v="0.09"/>
  </r>
  <r>
    <x v="2"/>
    <n v="60"/>
    <n v="254"/>
    <n v="256"/>
    <n v="0.78740157480314954"/>
    <n v="256"/>
    <n v="0.78740157480314954"/>
    <n v="20.010000000000002"/>
    <n v="265"/>
    <n v="473.9"/>
    <n v="10.9"/>
    <n v="1039.7"/>
    <n v="0.06"/>
  </r>
  <r>
    <x v="2"/>
    <n v="61"/>
    <n v="305"/>
    <n v="308"/>
    <n v="0.98360655737704927"/>
    <n v="308"/>
    <n v="0.98360655737704927"/>
    <n v="20.02"/>
    <n v="333"/>
    <n v="528.77"/>
    <n v="13.3"/>
    <n v="1126.5"/>
    <n v="0.06"/>
  </r>
  <r>
    <x v="2"/>
    <n v="62"/>
    <n v="289"/>
    <n v="300"/>
    <n v="3.8062283737024223"/>
    <n v="300"/>
    <n v="3.8062283737024223"/>
    <n v="20.010000000000002"/>
    <n v="316"/>
    <n v="528.87"/>
    <n v="10.5"/>
    <n v="1068.8"/>
    <n v="7.0000000000000007E-2"/>
  </r>
  <r>
    <x v="2"/>
    <n v="63"/>
    <n v="272"/>
    <n v="279"/>
    <n v="2.5735294117647056"/>
    <n v="279"/>
    <n v="2.5735294117647056"/>
    <n v="20.02"/>
    <n v="298"/>
    <n v="496.79"/>
    <n v="9.4"/>
    <n v="1080.7"/>
    <n v="0.08"/>
  </r>
  <r>
    <x v="2"/>
    <n v="64"/>
    <n v="283"/>
    <n v="290"/>
    <n v="2.4734982332155475"/>
    <n v="290"/>
    <n v="2.4734982332155475"/>
    <n v="20.010000000000002"/>
    <n v="308"/>
    <n v="495.63"/>
    <n v="8.4"/>
    <n v="1027"/>
    <n v="0.1"/>
  </r>
  <r>
    <x v="2"/>
    <n v="65"/>
    <n v="266"/>
    <n v="277"/>
    <n v="4.1353383458646613"/>
    <n v="277"/>
    <n v="4.1353383458646613"/>
    <n v="20.010000000000002"/>
    <n v="297"/>
    <n v="473.67"/>
    <n v="10.199999999999999"/>
    <n v="1175.5"/>
    <n v="0.06"/>
  </r>
  <r>
    <x v="2"/>
    <n v="66"/>
    <n v="284"/>
    <n v="290"/>
    <n v="2.112676056338028"/>
    <n v="290"/>
    <n v="2.112676056338028"/>
    <n v="20.02"/>
    <n v="305"/>
    <n v="522.69000000000005"/>
    <n v="12.3"/>
    <n v="997"/>
    <n v="7.0000000000000007E-2"/>
  </r>
  <r>
    <x v="2"/>
    <n v="67"/>
    <n v="318"/>
    <n v="325"/>
    <n v="2.2012578616352201"/>
    <n v="331.2"/>
    <n v="4.1509433962264115"/>
    <n v="20.02"/>
    <n v="353"/>
    <n v="575.34"/>
    <n v="33.700000000000003"/>
    <n v="1025.0999999999999"/>
    <n v="0.09"/>
  </r>
  <r>
    <x v="2"/>
    <n v="68"/>
    <n v="295"/>
    <n v="298"/>
    <n v="1.0169491525423728"/>
    <n v="298"/>
    <n v="1.0169491525423728"/>
    <n v="20.010000000000002"/>
    <n v="314"/>
    <n v="528.41999999999996"/>
    <n v="11"/>
    <n v="980.2"/>
    <n v="0.1"/>
  </r>
  <r>
    <x v="2"/>
    <n v="69"/>
    <n v="297"/>
    <n v="307"/>
    <n v="3.3670033670033668"/>
    <n v="307"/>
    <n v="3.3670033670033668"/>
    <n v="20.010000000000002"/>
    <n v="323"/>
    <n v="557.01"/>
    <n v="12.1"/>
    <n v="1055.5"/>
    <n v="7.0000000000000007E-2"/>
  </r>
  <r>
    <x v="2"/>
    <n v="70"/>
    <n v="273"/>
    <n v="277"/>
    <n v="1.4652014652014651"/>
    <n v="277"/>
    <n v="1.4652014652014651"/>
    <n v="20.02"/>
    <n v="286"/>
    <n v="470.86"/>
    <n v="7.3"/>
    <n v="1163.3"/>
    <n v="0.05"/>
  </r>
  <r>
    <x v="2"/>
    <n v="71"/>
    <n v="292"/>
    <n v="298"/>
    <n v="2.054794520547945"/>
    <n v="298.8"/>
    <n v="2.3287671232876752"/>
    <n v="20.02"/>
    <n v="319"/>
    <n v="523.12"/>
    <n v="128.5"/>
    <n v="1082.7"/>
    <n v="0.06"/>
  </r>
  <r>
    <x v="2"/>
    <n v="72"/>
    <n v="254"/>
    <n v="257"/>
    <n v="1.1811023622047243"/>
    <n v="260.89999999999998"/>
    <n v="2.7165354330708569"/>
    <n v="20.010000000000002"/>
    <n v="268"/>
    <n v="438.34"/>
    <n v="210.6"/>
    <n v="1080.7"/>
    <n v="7.0000000000000007E-2"/>
  </r>
  <r>
    <x v="2"/>
    <n v="73"/>
    <n v="273"/>
    <n v="277"/>
    <n v="1.4652014652014651"/>
    <n v="277"/>
    <n v="1.4652014652014651"/>
    <n v="20.010000000000002"/>
    <n v="294"/>
    <n v="452.45"/>
    <n v="8.3000000000000007"/>
    <n v="1199.4000000000001"/>
    <n v="0.05"/>
  </r>
  <r>
    <x v="2"/>
    <n v="74"/>
    <n v="271"/>
    <n v="281"/>
    <n v="3.6900369003690034"/>
    <n v="281"/>
    <n v="3.6900369003690034"/>
    <n v="20.010000000000002"/>
    <n v="294"/>
    <n v="526.54999999999995"/>
    <n v="8.6"/>
    <n v="1029"/>
    <n v="0.08"/>
  </r>
  <r>
    <x v="2"/>
    <n v="75"/>
    <n v="211"/>
    <n v="219"/>
    <n v="3.7914691943127963"/>
    <n v="219"/>
    <n v="3.7914691943127963"/>
    <n v="20.010000000000002"/>
    <n v="235"/>
    <n v="405.25"/>
    <n v="7.3"/>
    <n v="1200.3"/>
    <n v="0.05"/>
  </r>
  <r>
    <x v="2"/>
    <n v="76"/>
    <n v="293"/>
    <n v="296"/>
    <n v="1.0238907849829351"/>
    <n v="296"/>
    <n v="1.0238907849829351"/>
    <n v="20.010000000000002"/>
    <n v="320"/>
    <n v="508.78"/>
    <n v="9.3000000000000007"/>
    <n v="1102.7"/>
    <n v="7.0000000000000007E-2"/>
  </r>
  <r>
    <x v="2"/>
    <n v="77"/>
    <n v="271"/>
    <n v="288"/>
    <n v="6.2730627306273057"/>
    <n v="288"/>
    <n v="6.2730627306273057"/>
    <n v="20.02"/>
    <n v="293"/>
    <n v="480.29"/>
    <n v="5.8"/>
    <n v="1159.7"/>
    <n v="7.0000000000000007E-2"/>
  </r>
  <r>
    <x v="2"/>
    <n v="78"/>
    <n v="254"/>
    <n v="257"/>
    <n v="1.1811023622047243"/>
    <n v="257"/>
    <n v="1.1811023622047243"/>
    <n v="20.02"/>
    <n v="275"/>
    <n v="476.69"/>
    <n v="10.7"/>
    <n v="1038.5999999999999"/>
    <n v="0.08"/>
  </r>
  <r>
    <x v="2"/>
    <n v="79"/>
    <n v="276"/>
    <n v="281"/>
    <n v="1.8115942028985508"/>
    <n v="281"/>
    <n v="1.8115942028985508"/>
    <n v="20.02"/>
    <n v="303"/>
    <n v="482.88"/>
    <n v="9.8000000000000007"/>
    <n v="1049.4000000000001"/>
    <n v="0.06"/>
  </r>
  <r>
    <x v="2"/>
    <n v="80"/>
    <n v="270"/>
    <n v="279"/>
    <n v="3.3333333333333335"/>
    <n v="279"/>
    <n v="3.3333333333333335"/>
    <n v="20.010000000000002"/>
    <n v="291"/>
    <n v="494.2"/>
    <n v="8.1999999999999993"/>
    <n v="1105"/>
    <n v="0.06"/>
  </r>
  <r>
    <x v="2"/>
    <n v="81"/>
    <n v="259"/>
    <n v="270"/>
    <n v="4.2471042471042466"/>
    <n v="270"/>
    <n v="4.2471042471042466"/>
    <n v="20.010000000000002"/>
    <n v="278"/>
    <n v="452.43"/>
    <n v="5.9"/>
    <n v="1140.0999999999999"/>
    <n v="0.08"/>
  </r>
  <r>
    <x v="2"/>
    <n v="82"/>
    <n v="337"/>
    <n v="347"/>
    <n v="2.9673590504451042"/>
    <n v="347"/>
    <n v="2.9673590504451042"/>
    <n v="20.03"/>
    <n v="368"/>
    <n v="611.91999999999996"/>
    <n v="11.1"/>
    <n v="1032.2"/>
    <n v="0.08"/>
  </r>
  <r>
    <x v="2"/>
    <n v="83"/>
    <n v="257"/>
    <n v="265"/>
    <n v="3.1128404669260701"/>
    <n v="265"/>
    <n v="3.1128404669260701"/>
    <n v="20.02"/>
    <n v="278"/>
    <n v="503.23"/>
    <n v="6.1"/>
    <n v="1073.5"/>
    <n v="0.06"/>
  </r>
  <r>
    <x v="2"/>
    <n v="84"/>
    <n v="263"/>
    <n v="272"/>
    <n v="3.4220532319391634"/>
    <n v="272"/>
    <n v="3.4220532319391634"/>
    <n v="20.010000000000002"/>
    <n v="287"/>
    <n v="459"/>
    <n v="9.8000000000000007"/>
    <n v="1161.4000000000001"/>
    <n v="0.08"/>
  </r>
  <r>
    <x v="2"/>
    <n v="85"/>
    <n v="295"/>
    <n v="304"/>
    <n v="3.050847457627119"/>
    <n v="304"/>
    <n v="3.050847457627119"/>
    <n v="20.010000000000002"/>
    <n v="321"/>
    <n v="513.23"/>
    <n v="14.6"/>
    <n v="1089.4000000000001"/>
    <n v="7.0000000000000007E-2"/>
  </r>
  <r>
    <x v="2"/>
    <n v="86"/>
    <n v="330"/>
    <n v="336"/>
    <n v="1.8181818181818181"/>
    <n v="336"/>
    <n v="1.8181818181818181"/>
    <n v="20.010000000000002"/>
    <n v="359"/>
    <n v="571.26"/>
    <n v="8.5"/>
    <n v="1144.9000000000001"/>
    <n v="7.0000000000000007E-2"/>
  </r>
  <r>
    <x v="2"/>
    <n v="87"/>
    <n v="257"/>
    <n v="267"/>
    <n v="3.8910505836575875"/>
    <n v="267"/>
    <n v="3.8910505836575875"/>
    <n v="20.02"/>
    <n v="279"/>
    <n v="466.81"/>
    <n v="7.5"/>
    <n v="1158.3"/>
    <n v="0.06"/>
  </r>
  <r>
    <x v="2"/>
    <n v="88"/>
    <n v="294"/>
    <n v="305"/>
    <n v="3.7414965986394559"/>
    <n v="305"/>
    <n v="3.7414965986394559"/>
    <n v="20.03"/>
    <n v="322"/>
    <n v="510.98"/>
    <n v="10.1"/>
    <n v="1121.4000000000001"/>
    <n v="7.0000000000000007E-2"/>
  </r>
  <r>
    <x v="2"/>
    <n v="89"/>
    <n v="285"/>
    <n v="289"/>
    <n v="1.4035087719298245"/>
    <n v="289"/>
    <n v="1.4035087719298245"/>
    <n v="20.010000000000002"/>
    <n v="300"/>
    <n v="495.85"/>
    <n v="8.6999999999999993"/>
    <n v="1077.3"/>
    <n v="7.0000000000000007E-2"/>
  </r>
  <r>
    <x v="2"/>
    <n v="90"/>
    <n v="311"/>
    <n v="311"/>
    <n v="0"/>
    <n v="311"/>
    <n v="0"/>
    <n v="20.010000000000002"/>
    <n v="337"/>
    <n v="544.37"/>
    <n v="12.2"/>
    <n v="1108.3"/>
    <n v="7.0000000000000007E-2"/>
  </r>
  <r>
    <x v="2"/>
    <n v="91"/>
    <n v="273"/>
    <n v="280"/>
    <n v="2.5641025641025639"/>
    <n v="280"/>
    <n v="2.5641025641025639"/>
    <n v="20.010000000000002"/>
    <n v="296"/>
    <n v="486.86"/>
    <n v="8.1"/>
    <n v="1139.2"/>
    <n v="7.0000000000000007E-2"/>
  </r>
  <r>
    <x v="2"/>
    <n v="92"/>
    <n v="290"/>
    <n v="298"/>
    <n v="2.7586206896551726"/>
    <n v="298"/>
    <n v="2.7586206896551726"/>
    <n v="20.02"/>
    <n v="318"/>
    <n v="514.4"/>
    <n v="8.5"/>
    <n v="1155.0999999999999"/>
    <n v="0.05"/>
  </r>
  <r>
    <x v="2"/>
    <n v="93"/>
    <n v="295"/>
    <n v="304"/>
    <n v="3.050847457627119"/>
    <n v="304"/>
    <n v="3.050847457627119"/>
    <n v="20.010000000000002"/>
    <n v="327"/>
    <n v="541.79999999999995"/>
    <n v="10.4"/>
    <n v="1019.4"/>
    <n v="0.08"/>
  </r>
  <r>
    <x v="2"/>
    <n v="94"/>
    <n v="303"/>
    <n v="308"/>
    <n v="1.6501650165016499"/>
    <n v="308"/>
    <n v="1.6501650165016499"/>
    <n v="20.02"/>
    <n v="322"/>
    <n v="537.95000000000005"/>
    <n v="7.1"/>
    <n v="1113.9000000000001"/>
    <n v="0.06"/>
  </r>
  <r>
    <x v="2"/>
    <n v="95"/>
    <n v="256"/>
    <n v="263"/>
    <n v="2.734375"/>
    <n v="263"/>
    <n v="2.734375"/>
    <n v="20.010000000000002"/>
    <n v="273"/>
    <n v="447.02"/>
    <n v="9.5"/>
    <n v="1142.9000000000001"/>
    <n v="0.05"/>
  </r>
  <r>
    <x v="2"/>
    <n v="96"/>
    <n v="263"/>
    <n v="267"/>
    <n v="1.520912547528517"/>
    <n v="267"/>
    <n v="1.520912547528517"/>
    <n v="20.010000000000002"/>
    <n v="291"/>
    <n v="488.14"/>
    <n v="15.3"/>
    <n v="1055.8"/>
    <n v="7.0000000000000007E-2"/>
  </r>
  <r>
    <x v="2"/>
    <n v="97"/>
    <n v="249"/>
    <n v="264"/>
    <n v="6.024096385542169"/>
    <n v="264"/>
    <n v="6.024096385542169"/>
    <n v="20.010000000000002"/>
    <n v="273"/>
    <n v="449.38"/>
    <n v="5.8"/>
    <n v="1161.5999999999999"/>
    <n v="7.0000000000000007E-2"/>
  </r>
  <r>
    <x v="2"/>
    <n v="98"/>
    <n v="289"/>
    <n v="296"/>
    <n v="2.422145328719723"/>
    <n v="296"/>
    <n v="2.422145328719723"/>
    <n v="20.010000000000002"/>
    <n v="306"/>
    <n v="517.16999999999996"/>
    <n v="7.9"/>
    <n v="1265"/>
    <n v="0.06"/>
  </r>
  <r>
    <x v="2"/>
    <n v="99"/>
    <n v="265"/>
    <n v="273"/>
    <n v="3.0188679245283021"/>
    <n v="273"/>
    <n v="3.0188679245283021"/>
    <n v="20.010000000000002"/>
    <n v="284"/>
    <n v="511.94"/>
    <n v="13.4"/>
    <n v="1198.0999999999999"/>
    <n v="0.08"/>
  </r>
  <r>
    <x v="2"/>
    <n v="100"/>
    <n v="248"/>
    <n v="262"/>
    <n v="5.6451612903225801"/>
    <n v="262"/>
    <n v="5.6451612903225801"/>
    <n v="20.010000000000002"/>
    <n v="273"/>
    <n v="435.23"/>
    <n v="5.4"/>
    <n v="1359.3"/>
    <n v="0.06"/>
  </r>
  <r>
    <x v="3"/>
    <s v="gr17"/>
    <n v="2760"/>
    <n v="2760"/>
    <n v="0"/>
    <n v="2944.16"/>
    <n v="6.6724637681159367"/>
    <n v="20.010000000000002"/>
    <n v="2995"/>
    <n v="3854.83"/>
    <n v="238.9"/>
    <n v="2076.5"/>
    <n v="0.01"/>
  </r>
  <r>
    <x v="3"/>
    <s v="gr21"/>
    <n v="7788"/>
    <n v="7788"/>
    <n v="0"/>
    <n v="8288.39"/>
    <n v="6.4251412429378458"/>
    <n v="20.010000000000002"/>
    <n v="9067"/>
    <n v="11398.76"/>
    <n v="630.29999999999995"/>
    <n v="1871.6"/>
    <n v="0.01"/>
  </r>
  <r>
    <x v="3"/>
    <s v="gr24"/>
    <n v="1806"/>
    <n v="1845"/>
    <n v="2.1594684385382057"/>
    <n v="1875.09"/>
    <n v="3.8255813953488329"/>
    <n v="20.010000000000002"/>
    <n v="1867"/>
    <n v="2550.83"/>
    <n v="794.8"/>
    <n v="1720.9"/>
    <n v="0.02"/>
  </r>
  <r>
    <x v="3"/>
    <s v="fri26"/>
    <n v="1283"/>
    <n v="1302"/>
    <n v="1.4809041309431021"/>
    <n v="1327.92"/>
    <n v="3.5011691348402243"/>
    <n v="20"/>
    <n v="1302"/>
    <n v="1833.97"/>
    <n v="1.4"/>
    <n v="1753.2"/>
    <n v="0.02"/>
  </r>
  <r>
    <x v="3"/>
    <s v="bays29"/>
    <n v="2916"/>
    <n v="2991"/>
    <n v="2.57201646090535"/>
    <n v="3060.75"/>
    <n v="4.9639917695473255"/>
    <n v="20.010000000000002"/>
    <n v="3090"/>
    <n v="4367.59"/>
    <n v="5.3"/>
    <n v="1556.3"/>
    <n v="0.02"/>
  </r>
  <r>
    <x v="3"/>
    <s v="gr48"/>
    <n v="7282"/>
    <n v="7583"/>
    <n v="4.1334798132381216"/>
    <n v="7731.19"/>
    <n v="6.1684976654765116"/>
    <n v="20.010000000000002"/>
    <n v="8132"/>
    <n v="12576.97"/>
    <n v="307.7"/>
    <n v="1120.0999999999999"/>
    <n v="7.0000000000000007E-2"/>
  </r>
  <r>
    <x v="3"/>
    <s v="eil51"/>
    <n v="628.51"/>
    <n v="639.78"/>
    <n v="1.7931297831378947"/>
    <n v="650.61"/>
    <n v="3.516252724698099"/>
    <n v="20.010000000000002"/>
    <n v="680.57"/>
    <n v="1038.69"/>
    <n v="12.8"/>
    <n v="1033.9000000000001"/>
    <n v="0.08"/>
  </r>
  <r>
    <x v="3"/>
    <s v="berlin52"/>
    <n v="11087.21"/>
    <n v="11218.12"/>
    <n v="1.1807298680191112"/>
    <n v="11501.35"/>
    <n v="3.7352949930595818"/>
    <n v="20.010000000000002"/>
    <n v="12133.14"/>
    <n v="18390.150000000001"/>
    <n v="16.7"/>
    <n v="1014.2"/>
    <n v="0.08"/>
  </r>
  <r>
    <x v="3"/>
    <s v="eil76"/>
    <n v="801.91"/>
    <n v="818.94"/>
    <n v="2.1236797146812094"/>
    <n v="834.29"/>
    <n v="4.0378596101806936"/>
    <n v="20.010000000000002"/>
    <n v="872.61"/>
    <n v="1457.95"/>
    <n v="12.5"/>
    <n v="740.7"/>
    <n v="0.16"/>
  </r>
  <r>
    <x v="3"/>
    <s v="eil101"/>
    <n v="945.3184"/>
    <n v="950.74"/>
    <n v="0.57352104856945685"/>
    <n v="964.77"/>
    <n v="2.0576770747295288"/>
    <n v="20.02"/>
    <n v="1030.99"/>
    <n v="1784.46"/>
    <n v="24"/>
    <n v="578.5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n v="0"/>
    <n v="13457"/>
    <n v="0"/>
    <n v="352.84"/>
    <n v="15963"/>
    <n v="71426.460000000006"/>
    <n v="442.4"/>
    <n v="70.88"/>
    <n v="500"/>
  </r>
  <r>
    <x v="0"/>
    <x v="1"/>
    <n v="13988"/>
    <n v="13988"/>
    <n v="0"/>
    <n v="13989.5"/>
    <n v="1.0723477266228196E-2"/>
    <n v="353.95"/>
    <n v="16565"/>
    <n v="72333.38"/>
    <n v="435.4"/>
    <n v="77.430000000000007"/>
    <n v="500"/>
  </r>
  <r>
    <x v="0"/>
    <x v="2"/>
    <n v="12874"/>
    <n v="12874"/>
    <n v="0"/>
    <n v="12875"/>
    <n v="7.7675935995028733E-3"/>
    <n v="328.52"/>
    <n v="15098"/>
    <n v="62636.83"/>
    <n v="368.9"/>
    <n v="61.71"/>
    <n v="500"/>
  </r>
  <r>
    <x v="0"/>
    <x v="3"/>
    <n v="13194"/>
    <n v="13194"/>
    <n v="0"/>
    <n v="13196"/>
    <n v="1.5158405335758679E-2"/>
    <n v="324.91000000000003"/>
    <n v="15602"/>
    <n v="63276.78"/>
    <n v="404.1"/>
    <n v="66.349999999999994"/>
    <n v="500"/>
  </r>
  <r>
    <x v="0"/>
    <x v="4"/>
    <n v="13419"/>
    <n v="13419"/>
    <n v="0"/>
    <n v="13420.3"/>
    <n v="9.6877561666239842E-3"/>
    <n v="346.48"/>
    <n v="15967"/>
    <n v="70113.710000000006"/>
    <n v="413.9"/>
    <n v="72.88"/>
    <n v="500"/>
  </r>
  <r>
    <x v="0"/>
    <x v="5"/>
    <n v="13753"/>
    <n v="13753"/>
    <n v="0"/>
    <n v="13753.2"/>
    <n v="1.4542281684049123E-3"/>
    <n v="355.6"/>
    <n v="16296"/>
    <n v="69342.66"/>
    <n v="443.4"/>
    <n v="74.430000000000007"/>
    <n v="500"/>
  </r>
  <r>
    <x v="0"/>
    <x v="6"/>
    <n v="13255"/>
    <n v="13255"/>
    <n v="0"/>
    <n v="13255.3"/>
    <n v="2.2632968691005083E-3"/>
    <n v="349.75"/>
    <n v="15615"/>
    <n v="67778.61"/>
    <n v="417.9"/>
    <n v="72.91"/>
    <n v="500"/>
  </r>
  <r>
    <x v="0"/>
    <x v="7"/>
    <n v="13320"/>
    <n v="13320"/>
    <n v="0"/>
    <n v="13320"/>
    <n v="0"/>
    <n v="322.95"/>
    <n v="15850"/>
    <n v="65418.46"/>
    <n v="426"/>
    <n v="62.11"/>
    <n v="500"/>
  </r>
  <r>
    <x v="0"/>
    <x v="8"/>
    <n v="13571"/>
    <n v="13571"/>
    <n v="0"/>
    <n v="13571.4"/>
    <n v="2.9474614987814915E-3"/>
    <n v="350.11"/>
    <n v="16010"/>
    <n v="70902.83"/>
    <n v="445.4"/>
    <n v="73.41"/>
    <n v="500"/>
  </r>
  <r>
    <x v="0"/>
    <x v="9"/>
    <n v="13241"/>
    <n v="13241"/>
    <n v="0"/>
    <n v="13241.8"/>
    <n v="6.0418397401953957E-3"/>
    <n v="317.45999999999998"/>
    <n v="15678"/>
    <n v="66461.55"/>
    <n v="375.1"/>
    <n v="65.510000000000005"/>
    <n v="500"/>
  </r>
  <r>
    <x v="0"/>
    <x v="10"/>
    <n v="12739"/>
    <n v="12739"/>
    <n v="0"/>
    <n v="12739"/>
    <n v="0"/>
    <n v="295.39999999999998"/>
    <n v="15132"/>
    <n v="60470"/>
    <n v="373.1"/>
    <n v="60.36"/>
    <n v="500"/>
  </r>
  <r>
    <x v="0"/>
    <x v="11"/>
    <n v="13125"/>
    <n v="13125"/>
    <n v="0"/>
    <n v="13126.5"/>
    <n v="1.1428571428571429E-2"/>
    <n v="348.29"/>
    <n v="15559"/>
    <n v="68761.570000000007"/>
    <n v="412.3"/>
    <n v="73.77"/>
    <n v="500"/>
  </r>
  <r>
    <x v="0"/>
    <x v="12"/>
    <n v="12747"/>
    <n v="12747"/>
    <n v="0"/>
    <n v="12749.3"/>
    <n v="1.8043461206552699E-2"/>
    <n v="301.45"/>
    <n v="14997"/>
    <n v="58572.39"/>
    <n v="372.8"/>
    <n v="58.64"/>
    <n v="500"/>
  </r>
  <r>
    <x v="0"/>
    <x v="13"/>
    <n v="13504"/>
    <n v="13504"/>
    <n v="0"/>
    <n v="13506.5"/>
    <n v="1.8513033175355451E-2"/>
    <n v="367.07"/>
    <n v="16144"/>
    <n v="64448.57"/>
    <n v="479.3"/>
    <n v="79.98"/>
    <n v="500"/>
  </r>
  <r>
    <x v="0"/>
    <x v="14"/>
    <n v="13177"/>
    <n v="13177"/>
    <n v="0"/>
    <n v="13177.7"/>
    <n v="5.3122865599205251E-3"/>
    <n v="309.91000000000003"/>
    <n v="15709"/>
    <n v="62989.83"/>
    <n v="420.4"/>
    <n v="60.73"/>
    <n v="500"/>
  </r>
  <r>
    <x v="0"/>
    <x v="15"/>
    <n v="12903"/>
    <n v="12903"/>
    <n v="0"/>
    <n v="12903.5"/>
    <n v="3.8750678136867393E-3"/>
    <n v="297.86"/>
    <n v="15256"/>
    <n v="58930.1"/>
    <n v="344.9"/>
    <n v="59.43"/>
    <n v="500"/>
  </r>
  <r>
    <x v="0"/>
    <x v="16"/>
    <n v="12862"/>
    <n v="12862"/>
    <n v="0"/>
    <n v="12862"/>
    <n v="0"/>
    <n v="300.75"/>
    <n v="15279"/>
    <n v="64236.94"/>
    <n v="383"/>
    <n v="61.49"/>
    <n v="500"/>
  </r>
  <r>
    <x v="0"/>
    <x v="17"/>
    <n v="13288"/>
    <n v="13288"/>
    <n v="0"/>
    <n v="13288"/>
    <n v="0"/>
    <n v="329.11"/>
    <n v="15809"/>
    <n v="63247.99"/>
    <n v="432.1"/>
    <n v="66.55"/>
    <n v="500"/>
  </r>
  <r>
    <x v="0"/>
    <x v="18"/>
    <n v="13566"/>
    <n v="13566"/>
    <n v="0"/>
    <n v="13568"/>
    <n v="1.4742739200943536E-2"/>
    <n v="367.6"/>
    <n v="16164"/>
    <n v="69513.87"/>
    <n v="481.1"/>
    <n v="76.66"/>
    <n v="500"/>
  </r>
  <r>
    <x v="0"/>
    <x v="19"/>
    <n v="13627"/>
    <n v="13627"/>
    <n v="0"/>
    <n v="13627"/>
    <n v="0"/>
    <n v="362.84"/>
    <n v="16220"/>
    <n v="68472.55"/>
    <n v="440"/>
    <n v="76.11"/>
    <n v="500"/>
  </r>
  <r>
    <x v="0"/>
    <x v="20"/>
    <n v="13041"/>
    <n v="13041"/>
    <n v="0"/>
    <n v="13042.4"/>
    <n v="1.0735373054210844E-2"/>
    <n v="347.2"/>
    <n v="15440"/>
    <n v="65174.01"/>
    <n v="378.1"/>
    <n v="70.39"/>
    <n v="500"/>
  </r>
  <r>
    <x v="0"/>
    <x v="21"/>
    <n v="13494"/>
    <n v="13494"/>
    <n v="0"/>
    <n v="13496.7"/>
    <n v="2.0008892841268177E-2"/>
    <n v="327.37"/>
    <n v="16086"/>
    <n v="65860.259999999995"/>
    <n v="430.4"/>
    <n v="67.66"/>
    <n v="500"/>
  </r>
  <r>
    <x v="0"/>
    <x v="22"/>
    <n v="12922"/>
    <n v="12922"/>
    <n v="0"/>
    <n v="12922"/>
    <n v="0"/>
    <n v="313.49"/>
    <n v="15396"/>
    <n v="63870.14"/>
    <n v="374.8"/>
    <n v="60.3"/>
    <n v="500"/>
  </r>
  <r>
    <x v="0"/>
    <x v="23"/>
    <n v="13588"/>
    <n v="13588"/>
    <n v="0"/>
    <n v="13588.3"/>
    <n v="2.2078304386169592E-3"/>
    <n v="336.69"/>
    <n v="16185"/>
    <n v="62228.46"/>
    <n v="447.8"/>
    <n v="70.73"/>
    <n v="500"/>
  </r>
  <r>
    <x v="0"/>
    <x v="24"/>
    <n v="13794"/>
    <n v="13794"/>
    <n v="0"/>
    <n v="13794.4"/>
    <n v="2.899811512249066E-3"/>
    <n v="365.2"/>
    <n v="16380"/>
    <n v="68551.23"/>
    <n v="462.9"/>
    <n v="77.48"/>
    <n v="500"/>
  </r>
  <r>
    <x v="0"/>
    <x v="25"/>
    <n v="13671"/>
    <n v="13671"/>
    <n v="0"/>
    <n v="13671.8"/>
    <n v="5.8518030868208058E-3"/>
    <n v="355.48"/>
    <n v="16157"/>
    <n v="72021.649999999994"/>
    <n v="426.8"/>
    <n v="74.44"/>
    <n v="500"/>
  </r>
  <r>
    <x v="0"/>
    <x v="26"/>
    <n v="12846"/>
    <n v="12846"/>
    <n v="0"/>
    <n v="12848.4"/>
    <n v="1.8682858477344202E-2"/>
    <n v="292.8"/>
    <n v="15260"/>
    <n v="58924.72"/>
    <n v="388"/>
    <n v="56.96"/>
    <n v="500"/>
  </r>
  <r>
    <x v="0"/>
    <x v="27"/>
    <n v="13210"/>
    <n v="13210"/>
    <n v="0"/>
    <n v="13210.1"/>
    <n v="7.57002271009567E-4"/>
    <n v="311.27999999999997"/>
    <n v="15643"/>
    <n v="64958.87"/>
    <n v="401.1"/>
    <n v="61.1"/>
    <n v="500"/>
  </r>
  <r>
    <x v="0"/>
    <x v="28"/>
    <n v="13013"/>
    <n v="13013"/>
    <n v="0"/>
    <n v="13015.1"/>
    <n v="1.6137708445403548E-2"/>
    <n v="319.52"/>
    <n v="15437"/>
    <n v="64689.09"/>
    <n v="387.5"/>
    <n v="64.22"/>
    <n v="500"/>
  </r>
  <r>
    <x v="0"/>
    <x v="29"/>
    <n v="13166"/>
    <n v="13166"/>
    <n v="0"/>
    <n v="13166.4"/>
    <n v="3.0381285128333298E-3"/>
    <n v="308.18"/>
    <n v="15672"/>
    <n v="65602.34"/>
    <n v="408.7"/>
    <n v="63.61"/>
    <n v="500"/>
  </r>
  <r>
    <x v="0"/>
    <x v="30"/>
    <n v="13261"/>
    <n v="13261"/>
    <n v="0"/>
    <n v="13262"/>
    <n v="7.5409094336777015E-3"/>
    <n v="315.58"/>
    <n v="15658"/>
    <n v="64961.08"/>
    <n v="356.9"/>
    <n v="63.68"/>
    <n v="500"/>
  </r>
  <r>
    <x v="0"/>
    <x v="31"/>
    <n v="13287"/>
    <n v="13287"/>
    <n v="0"/>
    <n v="13288.3"/>
    <n v="9.7839993979022544E-3"/>
    <n v="343.63"/>
    <n v="15734"/>
    <n v="64343.08"/>
    <n v="386.5"/>
    <n v="70.209999999999994"/>
    <n v="500"/>
  </r>
  <r>
    <x v="0"/>
    <x v="32"/>
    <n v="13327"/>
    <n v="13327"/>
    <n v="0"/>
    <n v="13327.4"/>
    <n v="3.0014256771939384E-3"/>
    <n v="351.67"/>
    <n v="15767"/>
    <n v="67577.86"/>
    <n v="389.5"/>
    <n v="71.72"/>
    <n v="500"/>
  </r>
  <r>
    <x v="0"/>
    <x v="33"/>
    <n v="13846"/>
    <n v="13846"/>
    <n v="0"/>
    <n v="13846.2"/>
    <n v="1.4444604940107438E-3"/>
    <n v="372.61"/>
    <n v="16398"/>
    <n v="67396.95"/>
    <n v="443.2"/>
    <n v="79.47"/>
    <n v="500"/>
  </r>
  <r>
    <x v="0"/>
    <x v="34"/>
    <n v="12368"/>
    <n v="12368"/>
    <n v="0"/>
    <n v="12368.8"/>
    <n v="6.4683053040044663E-3"/>
    <n v="289.3"/>
    <n v="14654"/>
    <n v="64983.82"/>
    <n v="381.2"/>
    <n v="56.49"/>
    <n v="500"/>
  </r>
  <r>
    <x v="0"/>
    <x v="35"/>
    <n v="13428"/>
    <n v="13428"/>
    <n v="0"/>
    <n v="13429.5"/>
    <n v="1.1170688114387846E-2"/>
    <n v="323.87"/>
    <n v="15965"/>
    <n v="64596.62"/>
    <n v="382.7"/>
    <n v="66.39"/>
    <n v="500"/>
  </r>
  <r>
    <x v="0"/>
    <x v="36"/>
    <n v="13263"/>
    <n v="13263"/>
    <n v="0"/>
    <n v="13263.4"/>
    <n v="3.0159089195478869E-3"/>
    <n v="349.32"/>
    <n v="15652"/>
    <n v="65889.03"/>
    <n v="402.6"/>
    <n v="71.56"/>
    <n v="500"/>
  </r>
  <r>
    <x v="0"/>
    <x v="37"/>
    <n v="13213"/>
    <n v="13213"/>
    <n v="0"/>
    <n v="13215.3"/>
    <n v="1.7407099069093109E-2"/>
    <n v="373.78"/>
    <n v="15690"/>
    <n v="70450.039999999994"/>
    <n v="426.5"/>
    <n v="78.75"/>
    <n v="500"/>
  </r>
  <r>
    <x v="0"/>
    <x v="38"/>
    <n v="13746"/>
    <n v="13746"/>
    <n v="0"/>
    <n v="13746"/>
    <n v="0"/>
    <n v="363.93"/>
    <n v="16338"/>
    <n v="72043.88"/>
    <n v="451"/>
    <n v="80.349999999999994"/>
    <n v="500"/>
  </r>
  <r>
    <x v="0"/>
    <x v="39"/>
    <n v="13483"/>
    <n v="13483"/>
    <n v="0"/>
    <n v="13483.3"/>
    <n v="2.2250241044224016E-3"/>
    <n v="355.17"/>
    <n v="16021"/>
    <n v="73584.88"/>
    <n v="435.8"/>
    <n v="75.66"/>
    <n v="500"/>
  </r>
  <r>
    <x v="0"/>
    <x v="40"/>
    <n v="13081"/>
    <n v="13081"/>
    <n v="0"/>
    <n v="13081"/>
    <n v="0"/>
    <n v="340.21"/>
    <n v="15597"/>
    <n v="67726.789999999994"/>
    <n v="421.3"/>
    <n v="69.040000000000006"/>
    <n v="500"/>
  </r>
  <r>
    <x v="0"/>
    <x v="41"/>
    <n v="13482"/>
    <n v="13482"/>
    <n v="0"/>
    <n v="13482.4"/>
    <n v="2.9669188547666236E-3"/>
    <n v="354.64"/>
    <n v="16068"/>
    <n v="69658.759999999995"/>
    <n v="416.9"/>
    <n v="73.8"/>
    <n v="500"/>
  </r>
  <r>
    <x v="0"/>
    <x v="42"/>
    <n v="13250"/>
    <n v="13250"/>
    <n v="0"/>
    <n v="13250.8"/>
    <n v="6.0377358490511122E-3"/>
    <n v="305.8"/>
    <n v="15813"/>
    <n v="64141.66"/>
    <n v="394.3"/>
    <n v="59.33"/>
    <n v="500"/>
  </r>
  <r>
    <x v="0"/>
    <x v="43"/>
    <n v="12510"/>
    <n v="12510"/>
    <n v="0"/>
    <n v="12510"/>
    <n v="0"/>
    <n v="298.36"/>
    <n v="14926"/>
    <n v="59720.94"/>
    <n v="390.3"/>
    <n v="58.96"/>
    <n v="500"/>
  </r>
  <r>
    <x v="0"/>
    <x v="44"/>
    <n v="12826"/>
    <n v="12826"/>
    <n v="0"/>
    <n v="12826"/>
    <n v="0"/>
    <n v="297.95"/>
    <n v="15088"/>
    <n v="60350.19"/>
    <n v="382.2"/>
    <n v="59.98"/>
    <n v="500"/>
  </r>
  <r>
    <x v="0"/>
    <x v="45"/>
    <n v="13374"/>
    <n v="13374"/>
    <n v="0"/>
    <n v="13378.1"/>
    <n v="3.0656497682072407E-2"/>
    <n v="347.74"/>
    <n v="15976"/>
    <n v="66580.850000000006"/>
    <n v="448.6"/>
    <n v="73.25"/>
    <n v="500"/>
  </r>
  <r>
    <x v="0"/>
    <x v="46"/>
    <n v="14166"/>
    <n v="14166"/>
    <n v="0"/>
    <n v="14167.1"/>
    <n v="7.7650712974753908E-3"/>
    <n v="360.36"/>
    <n v="16837"/>
    <n v="74355.33"/>
    <n v="457.4"/>
    <n v="74.260000000000005"/>
    <n v="500"/>
  </r>
  <r>
    <x v="0"/>
    <x v="47"/>
    <n v="13655"/>
    <n v="13655"/>
    <n v="0"/>
    <n v="13657.2"/>
    <n v="1.6111314536805036E-2"/>
    <n v="364.26"/>
    <n v="16279"/>
    <n v="73690.92"/>
    <n v="452"/>
    <n v="82.84"/>
    <n v="500"/>
  </r>
  <r>
    <x v="0"/>
    <x v="48"/>
    <n v="13813"/>
    <n v="13813"/>
    <n v="0"/>
    <n v="13813"/>
    <n v="0"/>
    <n v="369.42"/>
    <n v="16435"/>
    <n v="67052.570000000007"/>
    <n v="436.9"/>
    <n v="80.14"/>
    <n v="500"/>
  </r>
  <r>
    <x v="0"/>
    <x v="49"/>
    <n v="13468"/>
    <n v="13468"/>
    <n v="0"/>
    <n v="13471.4"/>
    <n v="2.5245025245022541E-2"/>
    <n v="353.88"/>
    <n v="16027"/>
    <n v="75693.84"/>
    <n v="427.1"/>
    <n v="72.77"/>
    <n v="500"/>
  </r>
  <r>
    <x v="0"/>
    <x v="50"/>
    <n v="13665"/>
    <n v="13665"/>
    <n v="0"/>
    <n v="13666.2"/>
    <n v="8.7815587266793088E-3"/>
    <n v="367.89"/>
    <n v="16190"/>
    <n v="70508.19"/>
    <n v="409.4"/>
    <n v="76.27"/>
    <n v="500"/>
  </r>
  <r>
    <x v="0"/>
    <x v="51"/>
    <n v="13437"/>
    <n v="13437"/>
    <n v="0"/>
    <n v="13437"/>
    <n v="0"/>
    <n v="363.5"/>
    <n v="15968"/>
    <n v="69018.92"/>
    <n v="420.7"/>
    <n v="76.53"/>
    <n v="500"/>
  </r>
  <r>
    <x v="0"/>
    <x v="52"/>
    <n v="13500"/>
    <n v="13500"/>
    <n v="0"/>
    <n v="13502.1"/>
    <n v="1.5555555555558251E-2"/>
    <n v="362.61"/>
    <n v="16030"/>
    <n v="69150.009999999995"/>
    <n v="425.1"/>
    <n v="76.12"/>
    <n v="500"/>
  </r>
  <r>
    <x v="0"/>
    <x v="53"/>
    <n v="13350"/>
    <n v="13350"/>
    <n v="0"/>
    <n v="13350"/>
    <n v="0"/>
    <n v="342.48"/>
    <n v="15936"/>
    <n v="63686.54"/>
    <n v="416.6"/>
    <n v="68.83"/>
    <n v="500"/>
  </r>
  <r>
    <x v="0"/>
    <x v="54"/>
    <n v="13306"/>
    <n v="13306"/>
    <n v="0"/>
    <n v="13306.9"/>
    <n v="6.7638659251438166E-3"/>
    <n v="338.86"/>
    <n v="15726"/>
    <n v="63858.82"/>
    <n v="413"/>
    <n v="70.73"/>
    <n v="500"/>
  </r>
  <r>
    <x v="0"/>
    <x v="55"/>
    <n v="13339"/>
    <n v="13339"/>
    <n v="0"/>
    <n v="13339.4"/>
    <n v="2.9987255416420735E-3"/>
    <n v="322.35000000000002"/>
    <n v="15920"/>
    <n v="68327.38"/>
    <n v="416.9"/>
    <n v="66.53"/>
    <n v="500"/>
  </r>
  <r>
    <x v="0"/>
    <x v="56"/>
    <n v="13389"/>
    <n v="13389"/>
    <n v="0"/>
    <n v="13389"/>
    <n v="0"/>
    <n v="333.9"/>
    <n v="15893"/>
    <n v="63249.67"/>
    <n v="362.3"/>
    <n v="66.150000000000006"/>
    <n v="500"/>
  </r>
  <r>
    <x v="0"/>
    <x v="57"/>
    <n v="13885"/>
    <n v="13885"/>
    <n v="0"/>
    <n v="13885.5"/>
    <n v="3.6010082823190494E-3"/>
    <n v="359.64"/>
    <n v="16544"/>
    <n v="73448.960000000006"/>
    <n v="417.6"/>
    <n v="76.56"/>
    <n v="500"/>
  </r>
  <r>
    <x v="0"/>
    <x v="58"/>
    <n v="13181"/>
    <n v="13181"/>
    <n v="0"/>
    <n v="13181.9"/>
    <n v="6.8280100144119281E-3"/>
    <n v="313.35000000000002"/>
    <n v="15668"/>
    <n v="64758.1"/>
    <n v="395.1"/>
    <n v="62.13"/>
    <n v="500"/>
  </r>
  <r>
    <x v="0"/>
    <x v="59"/>
    <n v="13273"/>
    <n v="13273"/>
    <n v="0"/>
    <n v="13274.9"/>
    <n v="1.431477435394889E-2"/>
    <n v="324.33999999999997"/>
    <n v="15763"/>
    <n v="67626.48"/>
    <n v="421.8"/>
    <n v="65.400000000000006"/>
    <n v="500"/>
  </r>
  <r>
    <x v="0"/>
    <x v="60"/>
    <n v="13134"/>
    <n v="13134"/>
    <n v="0"/>
    <n v="13134.6"/>
    <n v="4.5682960255852278E-3"/>
    <n v="308.73"/>
    <n v="15565"/>
    <n v="64395.81"/>
    <n v="387.5"/>
    <n v="59.85"/>
    <n v="500"/>
  </r>
  <r>
    <x v="0"/>
    <x v="61"/>
    <n v="13159"/>
    <n v="13159"/>
    <n v="0"/>
    <n v="13160.7"/>
    <n v="1.2918914811161392E-2"/>
    <n v="305.32"/>
    <n v="15681"/>
    <n v="61898.52"/>
    <n v="421.3"/>
    <n v="58.55"/>
    <n v="500"/>
  </r>
  <r>
    <x v="0"/>
    <x v="62"/>
    <n v="13458"/>
    <n v="13458"/>
    <n v="0"/>
    <n v="13458.7"/>
    <n v="5.2013672165308932E-3"/>
    <n v="363.58"/>
    <n v="15881"/>
    <n v="69824.210000000006"/>
    <n v="409.9"/>
    <n v="74.33"/>
    <n v="500"/>
  </r>
  <r>
    <x v="0"/>
    <x v="63"/>
    <n v="12763"/>
    <n v="12763"/>
    <n v="0"/>
    <n v="12763"/>
    <n v="0"/>
    <n v="298.14999999999998"/>
    <n v="15132"/>
    <n v="59135.1"/>
    <n v="351.7"/>
    <n v="59.84"/>
    <n v="500"/>
  </r>
  <r>
    <x v="0"/>
    <x v="64"/>
    <n v="13255"/>
    <n v="13255"/>
    <n v="0"/>
    <n v="13258"/>
    <n v="2.2632968691059976E-2"/>
    <n v="331.68"/>
    <n v="15762"/>
    <n v="61253.86"/>
    <n v="407.6"/>
    <n v="69.47"/>
    <n v="500"/>
  </r>
  <r>
    <x v="0"/>
    <x v="65"/>
    <n v="13936"/>
    <n v="13936"/>
    <n v="0"/>
    <n v="13936.5"/>
    <n v="3.5878300803673939E-3"/>
    <n v="356.72"/>
    <n v="16601"/>
    <n v="76510.149999999994"/>
    <n v="459.2"/>
    <n v="75.17"/>
    <n v="500"/>
  </r>
  <r>
    <x v="0"/>
    <x v="66"/>
    <n v="13218"/>
    <n v="13218"/>
    <n v="0"/>
    <n v="13218"/>
    <n v="0"/>
    <n v="330.6"/>
    <n v="15662"/>
    <n v="69209.960000000006"/>
    <n v="401.3"/>
    <n v="67.61"/>
    <n v="500"/>
  </r>
  <r>
    <x v="0"/>
    <x v="67"/>
    <n v="12963"/>
    <n v="12963"/>
    <n v="0"/>
    <n v="12965"/>
    <n v="1.5428527347064722E-2"/>
    <n v="306.77999999999997"/>
    <n v="15292"/>
    <n v="67423.23"/>
    <n v="366.1"/>
    <n v="65.59"/>
    <n v="500"/>
  </r>
  <r>
    <x v="0"/>
    <x v="68"/>
    <n v="13256"/>
    <n v="13256"/>
    <n v="0"/>
    <n v="13257.3"/>
    <n v="9.8068799034344619E-3"/>
    <n v="336.97"/>
    <n v="15776"/>
    <n v="68086.64"/>
    <n v="452.9"/>
    <n v="68.33"/>
    <n v="500"/>
  </r>
  <r>
    <x v="0"/>
    <x v="69"/>
    <n v="13269"/>
    <n v="13269"/>
    <n v="0"/>
    <n v="13269"/>
    <n v="0"/>
    <n v="346.04"/>
    <n v="15773"/>
    <n v="69183.09"/>
    <n v="413.5"/>
    <n v="74.739999999999995"/>
    <n v="500"/>
  </r>
  <r>
    <x v="0"/>
    <x v="70"/>
    <n v="13072"/>
    <n v="13072"/>
    <n v="0"/>
    <n v="13075.8"/>
    <n v="2.9069767441854896E-2"/>
    <n v="317.76"/>
    <n v="15487"/>
    <n v="66456.5"/>
    <n v="374.2"/>
    <n v="61.44"/>
    <n v="500"/>
  </r>
  <r>
    <x v="0"/>
    <x v="71"/>
    <n v="13383"/>
    <n v="13383"/>
    <n v="0"/>
    <n v="13383"/>
    <n v="0"/>
    <n v="352.24"/>
    <n v="15916"/>
    <n v="68318.759999999995"/>
    <n v="438.6"/>
    <n v="74.13"/>
    <n v="500"/>
  </r>
  <r>
    <x v="0"/>
    <x v="72"/>
    <n v="13679"/>
    <n v="13679"/>
    <n v="0"/>
    <n v="13679"/>
    <n v="0"/>
    <n v="322.49"/>
    <n v="16348"/>
    <n v="67900.73"/>
    <n v="452.7"/>
    <n v="66.39"/>
    <n v="500"/>
  </r>
  <r>
    <x v="0"/>
    <x v="73"/>
    <n v="13732"/>
    <n v="13732"/>
    <n v="0"/>
    <n v="13732.9"/>
    <n v="6.5540343722665035E-3"/>
    <n v="353.45"/>
    <n v="16338"/>
    <n v="73163.240000000005"/>
    <n v="460.3"/>
    <n v="73.2"/>
    <n v="500"/>
  </r>
  <r>
    <x v="0"/>
    <x v="74"/>
    <n v="13204"/>
    <n v="13204"/>
    <n v="0"/>
    <n v="13204"/>
    <n v="0"/>
    <n v="336.08"/>
    <n v="15611"/>
    <n v="62242.07"/>
    <n v="375.1"/>
    <n v="67.91"/>
    <n v="500"/>
  </r>
  <r>
    <x v="0"/>
    <x v="75"/>
    <n v="13524"/>
    <n v="13524"/>
    <n v="0"/>
    <n v="13524"/>
    <n v="0"/>
    <n v="355.95"/>
    <n v="16125"/>
    <n v="70941.27"/>
    <n v="420.8"/>
    <n v="78.12"/>
    <n v="500"/>
  </r>
  <r>
    <x v="0"/>
    <x v="76"/>
    <n v="12868"/>
    <n v="12868"/>
    <n v="0"/>
    <n v="12870.3"/>
    <n v="1.7873795461604541E-2"/>
    <n v="301.06"/>
    <n v="15254"/>
    <n v="60462.93"/>
    <n v="384.9"/>
    <n v="61.7"/>
    <n v="500"/>
  </r>
  <r>
    <x v="0"/>
    <x v="77"/>
    <n v="13706"/>
    <n v="13706"/>
    <n v="0"/>
    <n v="13714"/>
    <n v="5.8368597694440388E-2"/>
    <n v="360.94"/>
    <n v="16283"/>
    <n v="70366.679999999993"/>
    <n v="444"/>
    <n v="80.37"/>
    <n v="500"/>
  </r>
  <r>
    <x v="0"/>
    <x v="78"/>
    <n v="13210"/>
    <n v="13210"/>
    <n v="0"/>
    <n v="13210"/>
    <n v="0"/>
    <n v="327.11"/>
    <n v="15674"/>
    <n v="66366.559999999998"/>
    <n v="384.8"/>
    <n v="66.97"/>
    <n v="500"/>
  </r>
  <r>
    <x v="0"/>
    <x v="79"/>
    <n v="13183"/>
    <n v="13183"/>
    <n v="0"/>
    <n v="13191.9"/>
    <n v="6.7511188652049123E-2"/>
    <n v="331.96"/>
    <n v="15510"/>
    <n v="65196.62"/>
    <n v="370.4"/>
    <n v="67.510000000000005"/>
    <n v="500"/>
  </r>
  <r>
    <x v="0"/>
    <x v="80"/>
    <n v="12686"/>
    <n v="12686"/>
    <n v="0"/>
    <n v="12689"/>
    <n v="2.3648116033422671E-2"/>
    <n v="291.56"/>
    <n v="15153"/>
    <n v="60743.62"/>
    <n v="396.6"/>
    <n v="60.02"/>
    <n v="500"/>
  </r>
  <r>
    <x v="0"/>
    <x v="81"/>
    <n v="13495"/>
    <n v="13495"/>
    <n v="0"/>
    <n v="13495.1"/>
    <n v="7.4101519081410749E-4"/>
    <n v="362.47"/>
    <n v="16039"/>
    <n v="71486.850000000006"/>
    <n v="407.4"/>
    <n v="73.209999999999994"/>
    <n v="500"/>
  </r>
  <r>
    <x v="0"/>
    <x v="82"/>
    <n v="12755"/>
    <n v="12755"/>
    <n v="0"/>
    <n v="12757.1"/>
    <n v="1.6464131713056555E-2"/>
    <n v="297.94"/>
    <n v="15128"/>
    <n v="62087.86"/>
    <n v="396.9"/>
    <n v="58.37"/>
    <n v="500"/>
  </r>
  <r>
    <x v="0"/>
    <x v="83"/>
    <n v="13278"/>
    <n v="13278"/>
    <n v="0"/>
    <n v="13278.7"/>
    <n v="5.271878294929414E-3"/>
    <n v="338.47"/>
    <n v="15715"/>
    <n v="67237.33"/>
    <n v="403.4"/>
    <n v="69.31"/>
    <n v="500"/>
  </r>
  <r>
    <x v="0"/>
    <x v="84"/>
    <n v="12740"/>
    <n v="12740"/>
    <n v="0"/>
    <n v="12743.7"/>
    <n v="2.9042386185249042E-2"/>
    <n v="296.75"/>
    <n v="15035"/>
    <n v="63666.69"/>
    <n v="407.3"/>
    <n v="62.7"/>
    <n v="500"/>
  </r>
  <r>
    <x v="0"/>
    <x v="85"/>
    <n v="13941"/>
    <n v="13941"/>
    <n v="0"/>
    <n v="13941"/>
    <n v="0"/>
    <n v="374.99"/>
    <n v="16381"/>
    <n v="65964.73"/>
    <n v="429.7"/>
    <n v="81.150000000000006"/>
    <n v="500"/>
  </r>
  <r>
    <x v="0"/>
    <x v="86"/>
    <n v="12671"/>
    <n v="12671"/>
    <n v="0"/>
    <n v="12671.4"/>
    <n v="3.1568147738902709E-3"/>
    <n v="307.68"/>
    <n v="15029"/>
    <n v="66426.7"/>
    <n v="380.8"/>
    <n v="57.66"/>
    <n v="500"/>
  </r>
  <r>
    <x v="0"/>
    <x v="87"/>
    <n v="13066"/>
    <n v="13066"/>
    <n v="0"/>
    <n v="13066"/>
    <n v="0"/>
    <n v="310.22000000000003"/>
    <n v="15557"/>
    <n v="63159.29"/>
    <n v="383.8"/>
    <n v="59.69"/>
    <n v="500"/>
  </r>
  <r>
    <x v="0"/>
    <x v="88"/>
    <n v="12988"/>
    <n v="12988"/>
    <n v="0"/>
    <n v="12991.2"/>
    <n v="2.4638127502315425E-2"/>
    <n v="314.22000000000003"/>
    <n v="15339"/>
    <n v="63226.65"/>
    <n v="431.7"/>
    <n v="63.37"/>
    <n v="500"/>
  </r>
  <r>
    <x v="0"/>
    <x v="89"/>
    <n v="13594"/>
    <n v="13594"/>
    <n v="0"/>
    <n v="13595.3"/>
    <n v="9.5630425187529233E-3"/>
    <n v="328.62"/>
    <n v="16204"/>
    <n v="65203.41"/>
    <n v="402.4"/>
    <n v="67.540000000000006"/>
    <n v="500"/>
  </r>
  <r>
    <x v="0"/>
    <x v="90"/>
    <n v="13628"/>
    <n v="13628"/>
    <n v="0"/>
    <n v="13628"/>
    <n v="0"/>
    <n v="362.13"/>
    <n v="16189"/>
    <n v="69196.23"/>
    <n v="399.8"/>
    <n v="77.569999999999993"/>
    <n v="500"/>
  </r>
  <r>
    <x v="0"/>
    <x v="91"/>
    <n v="13172"/>
    <n v="13172"/>
    <n v="0"/>
    <n v="13172"/>
    <n v="0"/>
    <n v="326.3"/>
    <n v="15643"/>
    <n v="58749.68"/>
    <n v="397.6"/>
    <n v="68.239999999999995"/>
    <n v="500"/>
  </r>
  <r>
    <x v="0"/>
    <x v="92"/>
    <n v="13288"/>
    <n v="13288"/>
    <n v="0"/>
    <n v="13288"/>
    <n v="0"/>
    <n v="317.3"/>
    <n v="15713"/>
    <n v="63218.13"/>
    <n v="401.7"/>
    <n v="59.31"/>
    <n v="500"/>
  </r>
  <r>
    <x v="0"/>
    <x v="93"/>
    <n v="13321"/>
    <n v="13321"/>
    <n v="0"/>
    <n v="13321"/>
    <n v="0"/>
    <n v="349.22"/>
    <n v="15871"/>
    <n v="70092.23"/>
    <n v="431.3"/>
    <n v="72.12"/>
    <n v="500"/>
  </r>
  <r>
    <x v="0"/>
    <x v="94"/>
    <n v="13447"/>
    <n v="13447"/>
    <n v="0"/>
    <n v="13447.3"/>
    <n v="2.2309808879249823E-3"/>
    <n v="319.26"/>
    <n v="16041"/>
    <n v="68007.509999999995"/>
    <n v="413.8"/>
    <n v="66.709999999999994"/>
    <n v="500"/>
  </r>
  <r>
    <x v="0"/>
    <x v="95"/>
    <n v="13069"/>
    <n v="13069"/>
    <n v="0"/>
    <n v="13069.4"/>
    <n v="3.0606779401609629E-3"/>
    <n v="292.67"/>
    <n v="15516"/>
    <n v="59107.59"/>
    <n v="356.1"/>
    <n v="58.99"/>
    <n v="500"/>
  </r>
  <r>
    <x v="0"/>
    <x v="96"/>
    <n v="12795"/>
    <n v="12795"/>
    <n v="0"/>
    <n v="12795"/>
    <n v="0"/>
    <n v="311.58999999999997"/>
    <n v="15212"/>
    <n v="66358.31"/>
    <n v="392.2"/>
    <n v="60.75"/>
    <n v="500"/>
  </r>
  <r>
    <x v="0"/>
    <x v="97"/>
    <n v="13145"/>
    <n v="13145"/>
    <n v="0"/>
    <n v="13145.5"/>
    <n v="3.8037276531000378E-3"/>
    <n v="300.66000000000003"/>
    <n v="15585"/>
    <n v="58651.32"/>
    <n v="397.6"/>
    <n v="61.38"/>
    <n v="500"/>
  </r>
  <r>
    <x v="0"/>
    <x v="98"/>
    <n v="14453"/>
    <n v="14453"/>
    <n v="0"/>
    <n v="14453.4"/>
    <n v="2.7675915034915673E-3"/>
    <n v="307.61"/>
    <n v="17218"/>
    <n v="78024.38"/>
    <n v="443.2"/>
    <n v="70.3"/>
    <n v="500"/>
  </r>
  <r>
    <x v="0"/>
    <x v="99"/>
    <n v="12800"/>
    <n v="12800"/>
    <n v="0"/>
    <n v="12800.9"/>
    <n v="7.0312499999971578E-3"/>
    <n v="248.87"/>
    <n v="15216"/>
    <n v="69191.12"/>
    <n v="404.2"/>
    <n v="52.02"/>
    <n v="500"/>
  </r>
  <r>
    <x v="1"/>
    <x v="0"/>
    <n v="3138"/>
    <n v="3138"/>
    <n v="0"/>
    <n v="3138"/>
    <n v="0"/>
    <n v="90.79"/>
    <n v="3650"/>
    <n v="11036.44"/>
    <n v="163.19999999999999"/>
    <n v="8.36"/>
    <n v="500"/>
  </r>
  <r>
    <x v="1"/>
    <x v="1"/>
    <n v="3370"/>
    <n v="3370"/>
    <n v="0"/>
    <n v="3370.5"/>
    <n v="1.4836795252225518E-2"/>
    <n v="81.81"/>
    <n v="3925"/>
    <n v="11457.88"/>
    <n v="159.80000000000001"/>
    <n v="7.15"/>
    <n v="500"/>
  </r>
  <r>
    <x v="1"/>
    <x v="2"/>
    <n v="3370"/>
    <n v="3370"/>
    <n v="0"/>
    <n v="3370"/>
    <n v="0"/>
    <n v="96.71"/>
    <n v="3914"/>
    <n v="12411.82"/>
    <n v="172.2"/>
    <n v="10.56"/>
    <n v="500"/>
  </r>
  <r>
    <x v="1"/>
    <x v="3"/>
    <n v="3370"/>
    <n v="3370"/>
    <n v="0"/>
    <n v="3370"/>
    <n v="0"/>
    <n v="88.69"/>
    <n v="3942"/>
    <n v="11520.38"/>
    <n v="159.9"/>
    <n v="8.92"/>
    <n v="500"/>
  </r>
  <r>
    <x v="1"/>
    <x v="4"/>
    <n v="3550"/>
    <n v="3550"/>
    <n v="0"/>
    <n v="3550.8"/>
    <n v="2.2535211267610756E-2"/>
    <n v="108.91"/>
    <n v="4173"/>
    <n v="12927.96"/>
    <n v="232.1"/>
    <n v="12.63"/>
    <n v="500"/>
  </r>
  <r>
    <x v="1"/>
    <x v="5"/>
    <n v="3179"/>
    <n v="3179"/>
    <n v="0"/>
    <n v="3179.2"/>
    <n v="6.2912865680974546E-3"/>
    <n v="84.83"/>
    <n v="3682"/>
    <n v="10680.83"/>
    <n v="138.80000000000001"/>
    <n v="8.1300000000000008"/>
    <n v="500"/>
  </r>
  <r>
    <x v="1"/>
    <x v="6"/>
    <n v="3430"/>
    <n v="3430"/>
    <n v="0"/>
    <n v="3431.8"/>
    <n v="5.2478134110792475E-2"/>
    <n v="101.71"/>
    <n v="3996"/>
    <n v="12015.83"/>
    <n v="189.8"/>
    <n v="11.19"/>
    <n v="500"/>
  </r>
  <r>
    <x v="1"/>
    <x v="7"/>
    <n v="3479"/>
    <n v="3479"/>
    <n v="0"/>
    <n v="3480.8"/>
    <n v="5.1739005461344696E-2"/>
    <n v="109.27"/>
    <n v="4096"/>
    <n v="12502.25"/>
    <n v="225.2"/>
    <n v="12.89"/>
    <n v="500"/>
  </r>
  <r>
    <x v="1"/>
    <x v="8"/>
    <n v="3245"/>
    <n v="3245"/>
    <n v="0"/>
    <n v="3245"/>
    <n v="0"/>
    <n v="89.06"/>
    <n v="3808"/>
    <n v="11962.47"/>
    <n v="168"/>
    <n v="8.74"/>
    <n v="500"/>
  </r>
  <r>
    <x v="1"/>
    <x v="9"/>
    <n v="3439"/>
    <n v="3439"/>
    <n v="0"/>
    <n v="3439"/>
    <n v="0"/>
    <n v="103.03"/>
    <n v="4019"/>
    <n v="12767.97"/>
    <n v="195.8"/>
    <n v="11.51"/>
    <n v="500"/>
  </r>
  <r>
    <x v="1"/>
    <x v="10"/>
    <n v="3283"/>
    <n v="3283"/>
    <n v="0"/>
    <n v="3283"/>
    <n v="0"/>
    <n v="91.15"/>
    <n v="3775"/>
    <n v="11305.04"/>
    <n v="142.1"/>
    <n v="10.24"/>
    <n v="500"/>
  </r>
  <r>
    <x v="1"/>
    <x v="11"/>
    <n v="3392"/>
    <n v="3392"/>
    <n v="0"/>
    <n v="3392"/>
    <n v="0"/>
    <n v="90.68"/>
    <n v="3956"/>
    <n v="11501.35"/>
    <n v="151.5"/>
    <n v="8.4600000000000009"/>
    <n v="500"/>
  </r>
  <r>
    <x v="1"/>
    <x v="12"/>
    <n v="3422"/>
    <n v="3422"/>
    <n v="0"/>
    <n v="3422"/>
    <n v="0"/>
    <n v="107.29"/>
    <n v="3994"/>
    <n v="13126.41"/>
    <n v="178.5"/>
    <n v="11.04"/>
    <n v="500"/>
  </r>
  <r>
    <x v="1"/>
    <x v="13"/>
    <n v="3362"/>
    <n v="3362"/>
    <n v="0"/>
    <n v="3363.5"/>
    <n v="4.4616299821534797E-2"/>
    <n v="92.27"/>
    <n v="3932"/>
    <n v="11922.78"/>
    <n v="147.19999999999999"/>
    <n v="9.73"/>
    <n v="500"/>
  </r>
  <r>
    <x v="1"/>
    <x v="14"/>
    <n v="3368"/>
    <n v="3368"/>
    <n v="0"/>
    <n v="3368"/>
    <n v="0"/>
    <n v="95.68"/>
    <n v="3936"/>
    <n v="11755.83"/>
    <n v="175.6"/>
    <n v="10.27"/>
    <n v="500"/>
  </r>
  <r>
    <x v="1"/>
    <x v="15"/>
    <n v="3585"/>
    <n v="3585"/>
    <n v="0"/>
    <n v="3585.3"/>
    <n v="8.368200836825157E-3"/>
    <n v="103.31"/>
    <n v="4185"/>
    <n v="13191.29"/>
    <n v="192.5"/>
    <n v="11.54"/>
    <n v="500"/>
  </r>
  <r>
    <x v="1"/>
    <x v="16"/>
    <n v="3456"/>
    <n v="3456"/>
    <n v="0"/>
    <n v="3456"/>
    <n v="0"/>
    <n v="100.01"/>
    <n v="4034"/>
    <n v="12337.99"/>
    <n v="170.7"/>
    <n v="10.89"/>
    <n v="500"/>
  </r>
  <r>
    <x v="1"/>
    <x v="17"/>
    <n v="3502"/>
    <n v="3502"/>
    <n v="0"/>
    <n v="3502.1"/>
    <n v="2.8555111364908354E-3"/>
    <n v="100.08"/>
    <n v="4060"/>
    <n v="12291.9"/>
    <n v="148.69999999999999"/>
    <n v="11.24"/>
    <n v="500"/>
  </r>
  <r>
    <x v="1"/>
    <x v="18"/>
    <n v="3394"/>
    <n v="3394"/>
    <n v="0"/>
    <n v="3394"/>
    <n v="0"/>
    <n v="89.06"/>
    <n v="3906"/>
    <n v="12007.84"/>
    <n v="139.5"/>
    <n v="8.66"/>
    <n v="500"/>
  </r>
  <r>
    <x v="1"/>
    <x v="19"/>
    <n v="3376"/>
    <n v="3376"/>
    <n v="0"/>
    <n v="3376.4"/>
    <n v="1.1848341232230183E-2"/>
    <n v="95.06"/>
    <n v="3930"/>
    <n v="11979.8"/>
    <n v="174.3"/>
    <n v="9.91"/>
    <n v="500"/>
  </r>
  <r>
    <x v="1"/>
    <x v="20"/>
    <n v="3481"/>
    <n v="3481"/>
    <n v="0"/>
    <n v="3481"/>
    <n v="0"/>
    <n v="99.46"/>
    <n v="4081"/>
    <n v="12821.03"/>
    <n v="159"/>
    <n v="11.13"/>
    <n v="500"/>
  </r>
  <r>
    <x v="1"/>
    <x v="21"/>
    <n v="3581"/>
    <n v="3581"/>
    <n v="0"/>
    <n v="3581"/>
    <n v="0"/>
    <n v="107.13"/>
    <n v="4208"/>
    <n v="13515.18"/>
    <n v="194.6"/>
    <n v="11.76"/>
    <n v="500"/>
  </r>
  <r>
    <x v="1"/>
    <x v="22"/>
    <n v="3286"/>
    <n v="3286"/>
    <n v="0"/>
    <n v="3286.3"/>
    <n v="9.1296409007967719E-3"/>
    <n v="82.99"/>
    <n v="3834"/>
    <n v="10832.06"/>
    <n v="165.1"/>
    <n v="7.18"/>
    <n v="500"/>
  </r>
  <r>
    <x v="1"/>
    <x v="23"/>
    <n v="3352"/>
    <n v="3352"/>
    <n v="0"/>
    <n v="3352.3"/>
    <n v="8.949880668263183E-3"/>
    <n v="101.72"/>
    <n v="3940"/>
    <n v="12007.06"/>
    <n v="174.1"/>
    <n v="10.26"/>
    <n v="500"/>
  </r>
  <r>
    <x v="1"/>
    <x v="24"/>
    <n v="3552"/>
    <n v="3552"/>
    <n v="0"/>
    <n v="3552.3"/>
    <n v="8.4459459459510673E-3"/>
    <n v="108.99"/>
    <n v="4132"/>
    <n v="13215.07"/>
    <n v="193.7"/>
    <n v="12.38"/>
    <n v="500"/>
  </r>
  <r>
    <x v="1"/>
    <x v="25"/>
    <n v="3367"/>
    <n v="3367"/>
    <n v="0"/>
    <n v="3367"/>
    <n v="0"/>
    <n v="90.41"/>
    <n v="3917"/>
    <n v="11890.46"/>
    <n v="155.5"/>
    <n v="9.44"/>
    <n v="500"/>
  </r>
  <r>
    <x v="1"/>
    <x v="26"/>
    <n v="3458"/>
    <n v="3458"/>
    <n v="0"/>
    <n v="3458"/>
    <n v="0"/>
    <n v="97.92"/>
    <n v="4029"/>
    <n v="12683.37"/>
    <n v="189.9"/>
    <n v="10.58"/>
    <n v="500"/>
  </r>
  <r>
    <x v="1"/>
    <x v="27"/>
    <n v="3391"/>
    <n v="3391"/>
    <n v="0"/>
    <n v="3391"/>
    <n v="0"/>
    <n v="95.24"/>
    <n v="3944"/>
    <n v="11395.75"/>
    <n v="158.30000000000001"/>
    <n v="9.48"/>
    <n v="500"/>
  </r>
  <r>
    <x v="1"/>
    <x v="28"/>
    <n v="3207"/>
    <n v="3207"/>
    <n v="0"/>
    <n v="3207"/>
    <n v="0"/>
    <n v="83.12"/>
    <n v="3748"/>
    <n v="10939.28"/>
    <n v="159.80000000000001"/>
    <n v="7.6"/>
    <n v="500"/>
  </r>
  <r>
    <x v="1"/>
    <x v="29"/>
    <n v="3138"/>
    <n v="3138"/>
    <n v="0"/>
    <n v="3138"/>
    <n v="0"/>
    <n v="91.73"/>
    <n v="3669"/>
    <n v="11521.68"/>
    <n v="179.7"/>
    <n v="9.56"/>
    <n v="500"/>
  </r>
  <r>
    <x v="1"/>
    <x v="30"/>
    <n v="3189"/>
    <n v="3189"/>
    <n v="0"/>
    <n v="3190.1"/>
    <n v="3.4493571652552811E-2"/>
    <n v="82.57"/>
    <n v="3713"/>
    <n v="10487.24"/>
    <n v="156.80000000000001"/>
    <n v="7.53"/>
    <n v="500"/>
  </r>
  <r>
    <x v="1"/>
    <x v="31"/>
    <n v="3466"/>
    <n v="3466"/>
    <n v="0"/>
    <n v="3466.2"/>
    <n v="5.770340450081307E-3"/>
    <n v="98.26"/>
    <n v="4039"/>
    <n v="12218.9"/>
    <n v="165.9"/>
    <n v="11.13"/>
    <n v="500"/>
  </r>
  <r>
    <x v="1"/>
    <x v="32"/>
    <n v="3548"/>
    <n v="3548"/>
    <n v="0"/>
    <n v="3548"/>
    <n v="0"/>
    <n v="107.14"/>
    <n v="4123"/>
    <n v="13011.9"/>
    <n v="163.5"/>
    <n v="11.84"/>
    <n v="500"/>
  </r>
  <r>
    <x v="1"/>
    <x v="33"/>
    <n v="3377"/>
    <n v="3377"/>
    <n v="0"/>
    <n v="3379.5"/>
    <n v="7.4030204323363935E-2"/>
    <n v="96.3"/>
    <n v="3956"/>
    <n v="11377.21"/>
    <n v="170.9"/>
    <n v="9.85"/>
    <n v="500"/>
  </r>
  <r>
    <x v="1"/>
    <x v="34"/>
    <n v="3387"/>
    <n v="3387"/>
    <n v="0"/>
    <n v="3388.8"/>
    <n v="5.3144375553592617E-2"/>
    <n v="96.03"/>
    <n v="3952"/>
    <n v="11963.06"/>
    <n v="162.9"/>
    <n v="9.99"/>
    <n v="500"/>
  </r>
  <r>
    <x v="1"/>
    <x v="35"/>
    <n v="3389"/>
    <n v="3389"/>
    <n v="0"/>
    <n v="3389"/>
    <n v="0"/>
    <n v="89.51"/>
    <n v="3914"/>
    <n v="11802.3"/>
    <n v="146.6"/>
    <n v="9.2100000000000009"/>
    <n v="500"/>
  </r>
  <r>
    <x v="1"/>
    <x v="36"/>
    <n v="3567"/>
    <n v="3567"/>
    <n v="0"/>
    <n v="3567"/>
    <n v="0"/>
    <n v="109.6"/>
    <n v="4145"/>
    <n v="12709.4"/>
    <n v="163.1"/>
    <n v="12.73"/>
    <n v="500"/>
  </r>
  <r>
    <x v="1"/>
    <x v="37"/>
    <n v="3521"/>
    <n v="3521"/>
    <n v="0"/>
    <n v="3521"/>
    <n v="0"/>
    <n v="100.37"/>
    <n v="4106"/>
    <n v="13155.4"/>
    <n v="157.6"/>
    <n v="11.08"/>
    <n v="500"/>
  </r>
  <r>
    <x v="1"/>
    <x v="38"/>
    <n v="3313"/>
    <n v="3313"/>
    <n v="0"/>
    <n v="3313"/>
    <n v="0"/>
    <n v="100.12"/>
    <n v="3886"/>
    <n v="12355.11"/>
    <n v="146.19999999999999"/>
    <n v="10.84"/>
    <n v="500"/>
  </r>
  <r>
    <x v="1"/>
    <x v="39"/>
    <n v="3173"/>
    <n v="3173"/>
    <n v="0"/>
    <n v="3173.4"/>
    <n v="1.2606366214941409E-2"/>
    <n v="82.41"/>
    <n v="3712"/>
    <n v="10758.11"/>
    <n v="149.80000000000001"/>
    <n v="7.51"/>
    <n v="500"/>
  </r>
  <r>
    <x v="1"/>
    <x v="40"/>
    <n v="3345"/>
    <n v="3345"/>
    <n v="0"/>
    <n v="3345"/>
    <n v="0"/>
    <n v="96.67"/>
    <n v="3886"/>
    <n v="12164.19"/>
    <n v="158.1"/>
    <n v="9.7100000000000009"/>
    <n v="500"/>
  </r>
  <r>
    <x v="1"/>
    <x v="41"/>
    <n v="3386"/>
    <n v="3386"/>
    <n v="0"/>
    <n v="3386"/>
    <n v="0"/>
    <n v="101.52"/>
    <n v="3915"/>
    <n v="11772.22"/>
    <n v="160.5"/>
    <n v="11.96"/>
    <n v="500"/>
  </r>
  <r>
    <x v="1"/>
    <x v="42"/>
    <n v="3306"/>
    <n v="3306"/>
    <n v="0"/>
    <n v="3306.1"/>
    <n v="3.0248033877770435E-3"/>
    <n v="93.07"/>
    <n v="3898"/>
    <n v="12064.79"/>
    <n v="187.7"/>
    <n v="9.4499999999999993"/>
    <n v="500"/>
  </r>
  <r>
    <x v="1"/>
    <x v="43"/>
    <n v="3496"/>
    <n v="3496"/>
    <n v="0"/>
    <n v="3496"/>
    <n v="0"/>
    <n v="99.42"/>
    <n v="4092"/>
    <n v="12256.23"/>
    <n v="159.19999999999999"/>
    <n v="10.210000000000001"/>
    <n v="500"/>
  </r>
  <r>
    <x v="1"/>
    <x v="44"/>
    <n v="3471"/>
    <n v="3471"/>
    <n v="0"/>
    <n v="3472.9"/>
    <n v="5.4739268222416912E-2"/>
    <n v="93.17"/>
    <n v="4007"/>
    <n v="12619.47"/>
    <n v="165.8"/>
    <n v="9.73"/>
    <n v="500"/>
  </r>
  <r>
    <x v="1"/>
    <x v="45"/>
    <n v="3285"/>
    <n v="3285"/>
    <n v="0"/>
    <n v="3286"/>
    <n v="3.0441400304414005E-2"/>
    <n v="88.08"/>
    <n v="3826"/>
    <n v="12090.74"/>
    <n v="154.5"/>
    <n v="7.72"/>
    <n v="500"/>
  </r>
  <r>
    <x v="1"/>
    <x v="46"/>
    <n v="3219"/>
    <n v="3219"/>
    <n v="0"/>
    <n v="3219"/>
    <n v="0"/>
    <n v="89.94"/>
    <n v="3693"/>
    <n v="11359.03"/>
    <n v="148.5"/>
    <n v="9.34"/>
    <n v="500"/>
  </r>
  <r>
    <x v="1"/>
    <x v="47"/>
    <n v="3478"/>
    <n v="3478"/>
    <n v="0"/>
    <n v="3478.3"/>
    <n v="8.6256469235244937E-3"/>
    <n v="94.05"/>
    <n v="4049"/>
    <n v="12161.24"/>
    <n v="165.6"/>
    <n v="9.66"/>
    <n v="500"/>
  </r>
  <r>
    <x v="1"/>
    <x v="48"/>
    <n v="3487"/>
    <n v="3487"/>
    <n v="0"/>
    <n v="3487.7"/>
    <n v="2.0074562661308235E-2"/>
    <n v="96.28"/>
    <n v="4073"/>
    <n v="12358.79"/>
    <n v="152.80000000000001"/>
    <n v="9.86"/>
    <n v="500"/>
  </r>
  <r>
    <x v="1"/>
    <x v="49"/>
    <n v="3464"/>
    <n v="3464"/>
    <n v="0"/>
    <n v="3464.2"/>
    <n v="5.7736720554220008E-3"/>
    <n v="106.04"/>
    <n v="4061"/>
    <n v="11813.05"/>
    <n v="176.6"/>
    <n v="11.46"/>
    <n v="500"/>
  </r>
  <r>
    <x v="1"/>
    <x v="50"/>
    <n v="3271"/>
    <n v="3271"/>
    <n v="0"/>
    <n v="3271.1"/>
    <n v="3.0571690614463174E-3"/>
    <n v="82.97"/>
    <n v="3805"/>
    <n v="11039.24"/>
    <n v="142.6"/>
    <n v="7.4"/>
    <n v="500"/>
  </r>
  <r>
    <x v="1"/>
    <x v="51"/>
    <n v="3227"/>
    <n v="3227"/>
    <n v="0"/>
    <n v="3227"/>
    <n v="0"/>
    <n v="94.82"/>
    <n v="3707"/>
    <n v="11675.16"/>
    <n v="180.9"/>
    <n v="8.93"/>
    <n v="500"/>
  </r>
  <r>
    <x v="1"/>
    <x v="52"/>
    <n v="3410"/>
    <n v="3410"/>
    <n v="0"/>
    <n v="3410.2"/>
    <n v="5.8651026392908534E-3"/>
    <n v="89.86"/>
    <n v="3972"/>
    <n v="11509.08"/>
    <n v="155.69999999999999"/>
    <n v="9.82"/>
    <n v="500"/>
  </r>
  <r>
    <x v="1"/>
    <x v="53"/>
    <n v="3263"/>
    <n v="3263"/>
    <n v="0"/>
    <n v="3263.4"/>
    <n v="1.2258657676987158E-2"/>
    <n v="89.91"/>
    <n v="3813"/>
    <n v="11437.41"/>
    <n v="169.4"/>
    <n v="9.32"/>
    <n v="500"/>
  </r>
  <r>
    <x v="1"/>
    <x v="54"/>
    <n v="3600"/>
    <n v="3600"/>
    <n v="0"/>
    <n v="3600.1"/>
    <n v="2.7777777777752513E-3"/>
    <n v="104.51"/>
    <n v="4240"/>
    <n v="12930.14"/>
    <n v="188.4"/>
    <n v="11.6"/>
    <n v="500"/>
  </r>
  <r>
    <x v="1"/>
    <x v="55"/>
    <n v="3580"/>
    <n v="3580"/>
    <n v="0"/>
    <n v="3580"/>
    <n v="0"/>
    <n v="97.69"/>
    <n v="4201"/>
    <n v="12415.79"/>
    <n v="186.1"/>
    <n v="10.42"/>
    <n v="500"/>
  </r>
  <r>
    <x v="1"/>
    <x v="56"/>
    <n v="3591"/>
    <n v="3591"/>
    <n v="0"/>
    <n v="3591"/>
    <n v="0"/>
    <n v="108.8"/>
    <n v="4162"/>
    <n v="12705.18"/>
    <n v="176"/>
    <n v="12.68"/>
    <n v="500"/>
  </r>
  <r>
    <x v="1"/>
    <x v="57"/>
    <n v="3518"/>
    <n v="3518"/>
    <n v="0"/>
    <n v="3518.9"/>
    <n v="2.5582717453100937E-2"/>
    <n v="107.67"/>
    <n v="4079"/>
    <n v="12201.24"/>
    <n v="176.3"/>
    <n v="12.36"/>
    <n v="500"/>
  </r>
  <r>
    <x v="1"/>
    <x v="58"/>
    <n v="3194"/>
    <n v="3194"/>
    <n v="0"/>
    <n v="3194"/>
    <n v="0"/>
    <n v="86.03"/>
    <n v="3754"/>
    <n v="11434.3"/>
    <n v="171.5"/>
    <n v="8.92"/>
    <n v="500"/>
  </r>
  <r>
    <x v="1"/>
    <x v="59"/>
    <n v="3295"/>
    <n v="3295"/>
    <n v="0"/>
    <n v="3295"/>
    <n v="0"/>
    <n v="91.68"/>
    <n v="3825"/>
    <n v="11650.21"/>
    <n v="150.69999999999999"/>
    <n v="9.1"/>
    <n v="500"/>
  </r>
  <r>
    <x v="1"/>
    <x v="60"/>
    <n v="3310"/>
    <n v="3310"/>
    <n v="0"/>
    <n v="3310"/>
    <n v="0"/>
    <n v="94.64"/>
    <n v="3853"/>
    <n v="11420.5"/>
    <n v="182.3"/>
    <n v="9.8800000000000008"/>
    <n v="500"/>
  </r>
  <r>
    <x v="1"/>
    <x v="61"/>
    <n v="3511"/>
    <n v="3511"/>
    <n v="0"/>
    <n v="3512.4"/>
    <n v="3.9874679578470261E-2"/>
    <n v="93.57"/>
    <n v="4130"/>
    <n v="12334.53"/>
    <n v="166.6"/>
    <n v="9.5399999999999991"/>
    <n v="500"/>
  </r>
  <r>
    <x v="1"/>
    <x v="62"/>
    <n v="3450"/>
    <n v="3450"/>
    <n v="0"/>
    <n v="3450.1"/>
    <n v="2.8985507246350448E-3"/>
    <n v="104.46"/>
    <n v="4015"/>
    <n v="13043.17"/>
    <n v="163.6"/>
    <n v="11.99"/>
    <n v="500"/>
  </r>
  <r>
    <x v="1"/>
    <x v="63"/>
    <n v="3373"/>
    <n v="3373"/>
    <n v="0"/>
    <n v="3373.1"/>
    <n v="2.9647198339729929E-3"/>
    <n v="94.76"/>
    <n v="3960"/>
    <n v="11332.69"/>
    <n v="165.1"/>
    <n v="9.61"/>
    <n v="500"/>
  </r>
  <r>
    <x v="1"/>
    <x v="64"/>
    <n v="3586"/>
    <n v="3586"/>
    <n v="0"/>
    <n v="3586"/>
    <n v="0"/>
    <n v="112.3"/>
    <n v="4199"/>
    <n v="13315.27"/>
    <n v="175.2"/>
    <n v="12.79"/>
    <n v="500"/>
  </r>
  <r>
    <x v="1"/>
    <x v="65"/>
    <n v="3515"/>
    <n v="3515"/>
    <n v="0"/>
    <n v="3515"/>
    <n v="0"/>
    <n v="101.24"/>
    <n v="4119"/>
    <n v="12094.33"/>
    <n v="176.8"/>
    <n v="11.72"/>
    <n v="500"/>
  </r>
  <r>
    <x v="1"/>
    <x v="66"/>
    <n v="3326"/>
    <n v="3326"/>
    <n v="0"/>
    <n v="3326.9"/>
    <n v="2.7059530968132621E-2"/>
    <n v="84.6"/>
    <n v="3874"/>
    <n v="11258.04"/>
    <n v="165.6"/>
    <n v="8.1199999999999992"/>
    <n v="500"/>
  </r>
  <r>
    <x v="1"/>
    <x v="67"/>
    <n v="3234"/>
    <n v="3234"/>
    <n v="0"/>
    <n v="3234"/>
    <n v="0"/>
    <n v="93.07"/>
    <n v="3770"/>
    <n v="10878.14"/>
    <n v="156.9"/>
    <n v="9.6999999999999993"/>
    <n v="500"/>
  </r>
  <r>
    <x v="1"/>
    <x v="68"/>
    <n v="3509"/>
    <n v="3509"/>
    <n v="0"/>
    <n v="3510.1"/>
    <n v="3.134796238244255E-2"/>
    <n v="100.62"/>
    <n v="4134"/>
    <n v="12932.06"/>
    <n v="189.1"/>
    <n v="10.59"/>
    <n v="500"/>
  </r>
  <r>
    <x v="1"/>
    <x v="69"/>
    <n v="3414"/>
    <n v="3414"/>
    <n v="0"/>
    <n v="3414"/>
    <n v="0"/>
    <n v="101.41"/>
    <n v="4013"/>
    <n v="12392.68"/>
    <n v="179.2"/>
    <n v="10.59"/>
    <n v="500"/>
  </r>
  <r>
    <x v="1"/>
    <x v="70"/>
    <n v="3472"/>
    <n v="3472"/>
    <n v="0"/>
    <n v="3472.6"/>
    <n v="1.7281105990780792E-2"/>
    <n v="92.51"/>
    <n v="4050"/>
    <n v="11828.89"/>
    <n v="184"/>
    <n v="9.5500000000000007"/>
    <n v="500"/>
  </r>
  <r>
    <x v="1"/>
    <x v="71"/>
    <n v="3517"/>
    <n v="3517"/>
    <n v="0"/>
    <n v="3517"/>
    <n v="0"/>
    <n v="106.57"/>
    <n v="4074"/>
    <n v="13044.12"/>
    <n v="178.6"/>
    <n v="11.37"/>
    <n v="500"/>
  </r>
  <r>
    <x v="1"/>
    <x v="72"/>
    <n v="3304"/>
    <n v="3304"/>
    <n v="0"/>
    <n v="3304"/>
    <n v="0"/>
    <n v="94.17"/>
    <n v="3875"/>
    <n v="11500.87"/>
    <n v="181.3"/>
    <n v="10.33"/>
    <n v="500"/>
  </r>
  <r>
    <x v="1"/>
    <x v="73"/>
    <n v="3178"/>
    <n v="3178"/>
    <n v="0"/>
    <n v="3178"/>
    <n v="0"/>
    <n v="83.64"/>
    <n v="3664"/>
    <n v="11374.69"/>
    <n v="128.30000000000001"/>
    <n v="7.25"/>
    <n v="500"/>
  </r>
  <r>
    <x v="1"/>
    <x v="74"/>
    <n v="3303"/>
    <n v="3303"/>
    <n v="0"/>
    <n v="3304.5"/>
    <n v="4.5413260672116255E-2"/>
    <n v="87.81"/>
    <n v="3819"/>
    <n v="12590.9"/>
    <n v="165.7"/>
    <n v="8.6199999999999992"/>
    <n v="500"/>
  </r>
  <r>
    <x v="1"/>
    <x v="75"/>
    <n v="3511"/>
    <n v="3511"/>
    <n v="0"/>
    <n v="3511.1"/>
    <n v="2.8481913984593861E-3"/>
    <n v="99.28"/>
    <n v="4098"/>
    <n v="12790.07"/>
    <n v="194.1"/>
    <n v="10.44"/>
    <n v="500"/>
  </r>
  <r>
    <x v="1"/>
    <x v="76"/>
    <n v="3359"/>
    <n v="3359"/>
    <n v="0"/>
    <n v="3359"/>
    <n v="0"/>
    <n v="102.85"/>
    <n v="3920"/>
    <n v="12381.96"/>
    <n v="163.5"/>
    <n v="11.76"/>
    <n v="500"/>
  </r>
  <r>
    <x v="1"/>
    <x v="77"/>
    <n v="3338"/>
    <n v="3338"/>
    <n v="0"/>
    <n v="3338"/>
    <n v="0"/>
    <n v="82.9"/>
    <n v="3881"/>
    <n v="11215.25"/>
    <n v="145.5"/>
    <n v="7.51"/>
    <n v="500"/>
  </r>
  <r>
    <x v="1"/>
    <x v="78"/>
    <n v="3538"/>
    <n v="3538"/>
    <n v="0"/>
    <n v="3538"/>
    <n v="0"/>
    <n v="108.81"/>
    <n v="4156"/>
    <n v="13089.12"/>
    <n v="173"/>
    <n v="13.04"/>
    <n v="500"/>
  </r>
  <r>
    <x v="1"/>
    <x v="79"/>
    <n v="3430"/>
    <n v="3430"/>
    <n v="0"/>
    <n v="3431.4"/>
    <n v="4.0816326530614899E-2"/>
    <n v="95.97"/>
    <n v="3992"/>
    <n v="11331.74"/>
    <n v="166.8"/>
    <n v="9.6999999999999993"/>
    <n v="500"/>
  </r>
  <r>
    <x v="1"/>
    <x v="80"/>
    <n v="3322"/>
    <n v="3322"/>
    <n v="0"/>
    <n v="3323.8"/>
    <n v="5.418422636966231E-2"/>
    <n v="81.83"/>
    <n v="3860"/>
    <n v="10951.3"/>
    <n v="179.4"/>
    <n v="7.37"/>
    <n v="500"/>
  </r>
  <r>
    <x v="1"/>
    <x v="81"/>
    <n v="3367"/>
    <n v="3367"/>
    <n v="0"/>
    <n v="3367"/>
    <n v="0"/>
    <n v="96.23"/>
    <n v="3877"/>
    <n v="11837.25"/>
    <n v="140.9"/>
    <n v="10.51"/>
    <n v="500"/>
  </r>
  <r>
    <x v="1"/>
    <x v="82"/>
    <n v="3308"/>
    <n v="3308"/>
    <n v="0"/>
    <n v="3308"/>
    <n v="0"/>
    <n v="90.54"/>
    <n v="3865"/>
    <n v="12270.98"/>
    <n v="143.5"/>
    <n v="8.75"/>
    <n v="500"/>
  </r>
  <r>
    <x v="1"/>
    <x v="83"/>
    <n v="3431"/>
    <n v="3431"/>
    <n v="0"/>
    <n v="3431"/>
    <n v="0"/>
    <n v="93.71"/>
    <n v="4003"/>
    <n v="12271.21"/>
    <n v="204.6"/>
    <n v="9.65"/>
    <n v="500"/>
  </r>
  <r>
    <x v="1"/>
    <x v="84"/>
    <n v="3397"/>
    <n v="3397"/>
    <n v="0"/>
    <n v="3397"/>
    <n v="0"/>
    <n v="97.53"/>
    <n v="3945"/>
    <n v="11750.86"/>
    <n v="172"/>
    <n v="9.92"/>
    <n v="500"/>
  </r>
  <r>
    <x v="1"/>
    <x v="85"/>
    <n v="3450"/>
    <n v="3450"/>
    <n v="0"/>
    <n v="3450"/>
    <n v="0"/>
    <n v="90.57"/>
    <n v="4039"/>
    <n v="11478.67"/>
    <n v="175.3"/>
    <n v="8.85"/>
    <n v="500"/>
  </r>
  <r>
    <x v="1"/>
    <x v="86"/>
    <n v="3427"/>
    <n v="3427"/>
    <n v="0"/>
    <n v="3427"/>
    <n v="0"/>
    <n v="105.97"/>
    <n v="4015"/>
    <n v="11790.04"/>
    <n v="180.9"/>
    <n v="11.31"/>
    <n v="500"/>
  </r>
  <r>
    <x v="1"/>
    <x v="87"/>
    <n v="3276"/>
    <n v="3276"/>
    <n v="0"/>
    <n v="3276.1"/>
    <n v="3.0525030525002761E-3"/>
    <n v="87.93"/>
    <n v="3802"/>
    <n v="11026.17"/>
    <n v="156.4"/>
    <n v="9.23"/>
    <n v="500"/>
  </r>
  <r>
    <x v="1"/>
    <x v="88"/>
    <n v="3309"/>
    <n v="3309"/>
    <n v="0"/>
    <n v="3309"/>
    <n v="0"/>
    <n v="86.13"/>
    <n v="3822"/>
    <n v="10814.39"/>
    <n v="126.4"/>
    <n v="7.66"/>
    <n v="500"/>
  </r>
  <r>
    <x v="1"/>
    <x v="89"/>
    <n v="3719"/>
    <n v="3719"/>
    <n v="0"/>
    <n v="3720.6"/>
    <n v="4.3022317827370503E-2"/>
    <n v="110.73"/>
    <n v="4371"/>
    <n v="14011.38"/>
    <n v="182.5"/>
    <n v="12.37"/>
    <n v="500"/>
  </r>
  <r>
    <x v="1"/>
    <x v="90"/>
    <n v="3340"/>
    <n v="3340"/>
    <n v="0"/>
    <n v="3340"/>
    <n v="0"/>
    <n v="86.37"/>
    <n v="3888"/>
    <n v="11566.6"/>
    <n v="173.6"/>
    <n v="8.16"/>
    <n v="500"/>
  </r>
  <r>
    <x v="1"/>
    <x v="91"/>
    <n v="3444"/>
    <n v="3444"/>
    <n v="0"/>
    <n v="3444"/>
    <n v="0"/>
    <n v="98.03"/>
    <n v="4040"/>
    <n v="11918.13"/>
    <n v="174.2"/>
    <n v="10.56"/>
    <n v="500"/>
  </r>
  <r>
    <x v="1"/>
    <x v="92"/>
    <n v="3205"/>
    <n v="3205"/>
    <n v="0"/>
    <n v="3205"/>
    <n v="0"/>
    <n v="87.31"/>
    <n v="3713"/>
    <n v="12144.64"/>
    <n v="147.5"/>
    <n v="8.8000000000000007"/>
    <n v="500"/>
  </r>
  <r>
    <x v="1"/>
    <x v="93"/>
    <n v="3344"/>
    <n v="3344"/>
    <n v="0"/>
    <n v="3344"/>
    <n v="0"/>
    <n v="83.27"/>
    <n v="3884"/>
    <n v="11376.55"/>
    <n v="138.80000000000001"/>
    <n v="7.8"/>
    <n v="500"/>
  </r>
  <r>
    <x v="1"/>
    <x v="94"/>
    <n v="3510"/>
    <n v="3510"/>
    <n v="0"/>
    <n v="3510"/>
    <n v="0"/>
    <n v="103.69"/>
    <n v="4125"/>
    <n v="12509.53"/>
    <n v="183.4"/>
    <n v="11.26"/>
    <n v="500"/>
  </r>
  <r>
    <x v="1"/>
    <x v="95"/>
    <n v="3378"/>
    <n v="3378"/>
    <n v="0"/>
    <n v="3378"/>
    <n v="0"/>
    <n v="90.82"/>
    <n v="3921"/>
    <n v="11413.44"/>
    <n v="151.9"/>
    <n v="9.2200000000000006"/>
    <n v="500"/>
  </r>
  <r>
    <x v="1"/>
    <x v="96"/>
    <n v="3523"/>
    <n v="3523"/>
    <n v="0"/>
    <n v="3523"/>
    <n v="0"/>
    <n v="100.62"/>
    <n v="4130"/>
    <n v="12609.42"/>
    <n v="180"/>
    <n v="10.7"/>
    <n v="500"/>
  </r>
  <r>
    <x v="1"/>
    <x v="97"/>
    <n v="3185"/>
    <n v="3185"/>
    <n v="0"/>
    <n v="3185"/>
    <n v="0"/>
    <n v="86.37"/>
    <n v="3693"/>
    <n v="11377.02"/>
    <n v="183.4"/>
    <n v="9.1300000000000008"/>
    <n v="500"/>
  </r>
  <r>
    <x v="1"/>
    <x v="98"/>
    <n v="3644"/>
    <n v="3644"/>
    <n v="0"/>
    <n v="3644"/>
    <n v="0"/>
    <n v="89.74"/>
    <n v="4244"/>
    <n v="12180.68"/>
    <n v="185.5"/>
    <n v="13"/>
    <n v="500"/>
  </r>
  <r>
    <x v="1"/>
    <x v="99"/>
    <n v="3395"/>
    <n v="3395"/>
    <n v="0"/>
    <n v="3395"/>
    <n v="0"/>
    <n v="86.15"/>
    <n v="3945"/>
    <n v="12962.93"/>
    <n v="178.2"/>
    <n v="11.34"/>
    <n v="500"/>
  </r>
  <r>
    <x v="2"/>
    <x v="0"/>
    <n v="298"/>
    <n v="308"/>
    <n v="3.3557046979865772"/>
    <n v="308"/>
    <n v="3.3557046979865772"/>
    <s v="X"/>
    <n v="333"/>
    <n v="525.96"/>
    <n v="15.2"/>
    <n v="0.06"/>
    <n v="500"/>
  </r>
  <r>
    <x v="2"/>
    <x v="1"/>
    <n v="267"/>
    <n v="277"/>
    <n v="3.7453183520599254"/>
    <n v="277"/>
    <n v="3.7453183520599254"/>
    <n v="8.34"/>
    <n v="291"/>
    <n v="477.67"/>
    <n v="8.4"/>
    <n v="0.05"/>
    <n v="500"/>
  </r>
  <r>
    <x v="2"/>
    <x v="2"/>
    <n v="280"/>
    <n v="285"/>
    <n v="1.7857142857142856"/>
    <n v="285"/>
    <n v="1.7857142857142856"/>
    <n v="9.6300000000000008"/>
    <n v="303"/>
    <n v="496.77"/>
    <n v="7.8"/>
    <n v="7.0000000000000007E-2"/>
    <n v="500"/>
  </r>
  <r>
    <x v="2"/>
    <x v="3"/>
    <n v="283"/>
    <n v="288"/>
    <n v="1.7667844522968199"/>
    <n v="288"/>
    <n v="1.7667844522968199"/>
    <n v="10.98"/>
    <n v="310"/>
    <n v="518.20000000000005"/>
    <n v="9.6999999999999993"/>
    <n v="0.1"/>
    <n v="500"/>
  </r>
  <r>
    <x v="2"/>
    <x v="4"/>
    <n v="275"/>
    <n v="282"/>
    <n v="2.5454545454545454"/>
    <n v="282.89999999999998"/>
    <n v="2.8727272727272641"/>
    <n v="10.28"/>
    <n v="306"/>
    <n v="509.97"/>
    <n v="13.8"/>
    <n v="0.08"/>
    <n v="500"/>
  </r>
  <r>
    <x v="2"/>
    <x v="5"/>
    <n v="298"/>
    <n v="305"/>
    <n v="2.348993288590604"/>
    <n v="305"/>
    <n v="2.348993288590604"/>
    <n v="9.23"/>
    <n v="317"/>
    <n v="500.65"/>
    <n v="9.3000000000000007"/>
    <n v="0.05"/>
    <n v="500"/>
  </r>
  <r>
    <x v="2"/>
    <x v="6"/>
    <n v="281"/>
    <n v="288"/>
    <n v="2.4911032028469751"/>
    <n v="288"/>
    <n v="2.4911032028469751"/>
    <n v="10.58"/>
    <n v="305"/>
    <n v="519.49"/>
    <n v="7.1"/>
    <n v="0.1"/>
    <n v="500"/>
  </r>
  <r>
    <x v="2"/>
    <x v="7"/>
    <n v="250"/>
    <n v="256"/>
    <n v="2.4"/>
    <n v="256"/>
    <n v="2.4"/>
    <n v="9.23"/>
    <n v="264"/>
    <n v="451.45"/>
    <n v="4"/>
    <n v="0.1"/>
    <n v="500"/>
  </r>
  <r>
    <x v="2"/>
    <x v="8"/>
    <n v="277"/>
    <n v="277"/>
    <n v="0"/>
    <n v="277"/>
    <n v="0"/>
    <n v="9.19"/>
    <n v="286"/>
    <n v="466.87"/>
    <n v="6.5"/>
    <n v="0.08"/>
    <n v="500"/>
  </r>
  <r>
    <x v="2"/>
    <x v="9"/>
    <n v="308"/>
    <n v="316"/>
    <n v="2.5974025974025974"/>
    <n v="316"/>
    <n v="2.5974025974025974"/>
    <n v="9.56"/>
    <n v="337"/>
    <n v="553.73"/>
    <n v="12.3"/>
    <n v="0.09"/>
    <n v="500"/>
  </r>
  <r>
    <x v="2"/>
    <x v="10"/>
    <n v="297"/>
    <n v="304"/>
    <n v="2.3569023569023568"/>
    <n v="304"/>
    <n v="2.3569023569023568"/>
    <n v="10.71"/>
    <n v="325"/>
    <n v="531.28"/>
    <n v="12.4"/>
    <n v="0.09"/>
    <n v="500"/>
  </r>
  <r>
    <x v="2"/>
    <x v="11"/>
    <n v="280"/>
    <n v="286"/>
    <n v="2.1428571428571428"/>
    <n v="286"/>
    <n v="2.1428571428571428"/>
    <n v="9.91"/>
    <n v="309"/>
    <n v="482.83"/>
    <n v="11.8"/>
    <n v="0.08"/>
    <n v="500"/>
  </r>
  <r>
    <x v="2"/>
    <x v="12"/>
    <n v="263"/>
    <n v="266"/>
    <n v="1.1406844106463878"/>
    <n v="266"/>
    <n v="1.1406844106463878"/>
    <n v="11.12"/>
    <n v="281"/>
    <n v="483.84"/>
    <n v="11.5"/>
    <n v="0.12"/>
    <n v="500"/>
  </r>
  <r>
    <x v="2"/>
    <x v="13"/>
    <n v="266"/>
    <n v="269"/>
    <n v="1.1278195488721803"/>
    <n v="269"/>
    <n v="1.1278195488721803"/>
    <n v="9.32"/>
    <n v="278"/>
    <n v="477.62"/>
    <n v="8.6"/>
    <n v="7.0000000000000007E-2"/>
    <n v="500"/>
  </r>
  <r>
    <x v="2"/>
    <x v="14"/>
    <n v="269"/>
    <n v="275"/>
    <n v="2.2304832713754648"/>
    <n v="275"/>
    <n v="2.2304832713754648"/>
    <n v="9.69"/>
    <n v="289"/>
    <n v="490.93"/>
    <n v="8.9"/>
    <n v="7.0000000000000007E-2"/>
    <n v="500"/>
  </r>
  <r>
    <x v="2"/>
    <x v="15"/>
    <n v="291"/>
    <n v="295"/>
    <n v="1.3745704467353952"/>
    <n v="295"/>
    <n v="1.3745704467353952"/>
    <n v="10.56"/>
    <n v="318"/>
    <n v="533.9"/>
    <n v="15.7"/>
    <n v="0.1"/>
    <n v="500"/>
  </r>
  <r>
    <x v="2"/>
    <x v="16"/>
    <n v="260"/>
    <n v="262"/>
    <n v="0.76923076923076927"/>
    <n v="262"/>
    <n v="0.76923076923076927"/>
    <n v="10.32"/>
    <n v="284"/>
    <n v="465.28"/>
    <n v="16.399999999999999"/>
    <n v="0.1"/>
    <n v="500"/>
  </r>
  <r>
    <x v="2"/>
    <x v="17"/>
    <n v="252"/>
    <n v="253"/>
    <n v="0.3968253968253968"/>
    <n v="253"/>
    <n v="0.3968253968253968"/>
    <n v="9.68"/>
    <n v="273"/>
    <n v="439.25"/>
    <n v="10.199999999999999"/>
    <n v="7.0000000000000007E-2"/>
    <n v="500"/>
  </r>
  <r>
    <x v="2"/>
    <x v="18"/>
    <n v="239"/>
    <n v="244"/>
    <n v="2.0920502092050208"/>
    <n v="244"/>
    <n v="2.0920502092050208"/>
    <n v="9.6199999999999992"/>
    <n v="265"/>
    <n v="442.61"/>
    <n v="12.3"/>
    <n v="7.0000000000000007E-2"/>
    <n v="500"/>
  </r>
  <r>
    <x v="2"/>
    <x v="19"/>
    <n v="281"/>
    <n v="286"/>
    <n v="1.7793594306049825"/>
    <n v="286"/>
    <n v="1.7793594306049825"/>
    <n v="10.34"/>
    <n v="308"/>
    <n v="504.12"/>
    <n v="12.4"/>
    <n v="0.08"/>
    <n v="500"/>
  </r>
  <r>
    <x v="2"/>
    <x v="20"/>
    <n v="284"/>
    <n v="292"/>
    <n v="2.8169014084507045"/>
    <n v="292"/>
    <n v="2.8169014084507045"/>
    <n v="10.42"/>
    <n v="306"/>
    <n v="517.88"/>
    <n v="8.1"/>
    <n v="0.08"/>
    <n v="500"/>
  </r>
  <r>
    <x v="2"/>
    <x v="21"/>
    <n v="236"/>
    <n v="237"/>
    <n v="0.42372881355932202"/>
    <n v="237"/>
    <n v="0.42372881355932202"/>
    <n v="9.24"/>
    <n v="250"/>
    <n v="404.94"/>
    <n v="6"/>
    <n v="0.06"/>
    <n v="500"/>
  </r>
  <r>
    <x v="2"/>
    <x v="22"/>
    <n v="274"/>
    <n v="276"/>
    <n v="0.72992700729927007"/>
    <n v="276"/>
    <n v="0.72992700729927007"/>
    <n v="9.32"/>
    <n v="286"/>
    <n v="454.92"/>
    <n v="5.2"/>
    <n v="0.08"/>
    <n v="500"/>
  </r>
  <r>
    <x v="2"/>
    <x v="23"/>
    <n v="290"/>
    <n v="294"/>
    <n v="1.3793103448275863"/>
    <n v="294"/>
    <n v="1.3793103448275863"/>
    <n v="10.66"/>
    <n v="302"/>
    <n v="530.80999999999995"/>
    <n v="6.2"/>
    <n v="0.08"/>
    <n v="500"/>
  </r>
  <r>
    <x v="2"/>
    <x v="24"/>
    <n v="238"/>
    <n v="238"/>
    <n v="0"/>
    <n v="238"/>
    <n v="0"/>
    <n v="9.44"/>
    <n v="248"/>
    <n v="417.52"/>
    <n v="8.9"/>
    <n v="7.0000000000000007E-2"/>
    <n v="500"/>
  </r>
  <r>
    <x v="2"/>
    <x v="25"/>
    <n v="289"/>
    <n v="295"/>
    <n v="2.0761245674740483"/>
    <n v="295"/>
    <n v="2.0761245674740483"/>
    <n v="9.0399999999999991"/>
    <n v="315"/>
    <n v="493.81"/>
    <n v="9.1999999999999993"/>
    <n v="0.05"/>
    <n v="500"/>
  </r>
  <r>
    <x v="2"/>
    <x v="26"/>
    <n v="296"/>
    <n v="302"/>
    <n v="2.0270270270270272"/>
    <n v="302"/>
    <n v="2.0270270270270272"/>
    <n v="10.72"/>
    <n v="317"/>
    <n v="565.11"/>
    <n v="8.1999999999999993"/>
    <n v="7.0000000000000007E-2"/>
    <n v="500"/>
  </r>
  <r>
    <x v="2"/>
    <x v="27"/>
    <n v="280"/>
    <n v="288"/>
    <n v="2.8571428571428572"/>
    <n v="288"/>
    <n v="2.8571428571428572"/>
    <n v="10.46"/>
    <n v="317"/>
    <n v="519.51"/>
    <n v="13.8"/>
    <n v="0.09"/>
    <n v="500"/>
  </r>
  <r>
    <x v="2"/>
    <x v="28"/>
    <n v="294"/>
    <n v="298"/>
    <n v="1.3605442176870748"/>
    <n v="298"/>
    <n v="1.3605442176870748"/>
    <n v="10.32"/>
    <n v="322"/>
    <n v="548.62"/>
    <n v="11.4"/>
    <n v="0.08"/>
    <n v="500"/>
  </r>
  <r>
    <x v="2"/>
    <x v="29"/>
    <n v="296"/>
    <n v="299"/>
    <n v="1.0135135135135136"/>
    <n v="299"/>
    <n v="1.0135135135135136"/>
    <n v="10.92"/>
    <n v="331"/>
    <n v="527.46"/>
    <n v="20"/>
    <n v="0.09"/>
    <n v="500"/>
  </r>
  <r>
    <x v="2"/>
    <x v="30"/>
    <n v="258"/>
    <n v="265"/>
    <n v="2.7131782945736433"/>
    <n v="265"/>
    <n v="2.7131782945736433"/>
    <n v="9.52"/>
    <n v="285"/>
    <n v="460.8"/>
    <n v="16.8"/>
    <n v="0.08"/>
    <n v="500"/>
  </r>
  <r>
    <x v="2"/>
    <x v="31"/>
    <n v="318"/>
    <n v="329"/>
    <n v="3.459119496855346"/>
    <n v="329"/>
    <n v="3.459119496855346"/>
    <n v="9.01"/>
    <n v="335"/>
    <n v="510.85"/>
    <n v="6.9"/>
    <n v="0.06"/>
    <n v="500"/>
  </r>
  <r>
    <x v="2"/>
    <x v="32"/>
    <n v="304"/>
    <n v="309"/>
    <n v="1.6447368421052631"/>
    <n v="309"/>
    <n v="1.6447368421052631"/>
    <n v="10.71"/>
    <n v="335"/>
    <n v="550.65"/>
    <n v="15.5"/>
    <n v="0.09"/>
    <n v="500"/>
  </r>
  <r>
    <x v="2"/>
    <x v="33"/>
    <n v="293"/>
    <n v="312"/>
    <n v="6.4846416382252556"/>
    <n v="312"/>
    <n v="6.4846416382252556"/>
    <n v="10.8"/>
    <n v="334"/>
    <n v="567.20000000000005"/>
    <n v="11.2"/>
    <n v="0.08"/>
    <n v="500"/>
  </r>
  <r>
    <x v="2"/>
    <x v="34"/>
    <n v="280"/>
    <n v="285"/>
    <n v="1.7857142857142856"/>
    <n v="285"/>
    <n v="1.7857142857142856"/>
    <n v="10.71"/>
    <n v="306"/>
    <n v="511.67"/>
    <n v="12.6"/>
    <n v="0.11"/>
    <n v="500"/>
  </r>
  <r>
    <x v="2"/>
    <x v="35"/>
    <n v="263"/>
    <n v="265"/>
    <n v="0.76045627376425851"/>
    <n v="265"/>
    <n v="0.76045627376425851"/>
    <n v="9.35"/>
    <n v="281"/>
    <n v="461.33"/>
    <n v="8"/>
    <n v="0.08"/>
    <n v="500"/>
  </r>
  <r>
    <x v="2"/>
    <x v="36"/>
    <n v="269"/>
    <n v="276"/>
    <n v="2.6022304832713754"/>
    <n v="276"/>
    <n v="2.6022304832713754"/>
    <n v="10.72"/>
    <n v="294"/>
    <n v="500.16"/>
    <n v="15.6"/>
    <n v="0.08"/>
    <n v="500"/>
  </r>
  <r>
    <x v="2"/>
    <x v="37"/>
    <n v="247"/>
    <n v="249"/>
    <n v="0.80971659919028338"/>
    <n v="249"/>
    <n v="0.80971659919028338"/>
    <n v="9.44"/>
    <n v="263"/>
    <n v="421.1"/>
    <n v="6.4"/>
    <n v="0.06"/>
    <n v="500"/>
  </r>
  <r>
    <x v="2"/>
    <x v="38"/>
    <n v="274"/>
    <n v="277"/>
    <n v="1.0948905109489051"/>
    <n v="277"/>
    <n v="1.0948905109489051"/>
    <n v="9.3800000000000008"/>
    <n v="306"/>
    <n v="491.28"/>
    <n v="10.1"/>
    <n v="0.06"/>
    <n v="500"/>
  </r>
  <r>
    <x v="2"/>
    <x v="39"/>
    <n v="254"/>
    <n v="260"/>
    <n v="2.3622047244094486"/>
    <n v="260.89999999999998"/>
    <n v="2.7165354330708569"/>
    <n v="10.81"/>
    <n v="279"/>
    <n v="470.56"/>
    <n v="28.8"/>
    <n v="0.08"/>
    <n v="500"/>
  </r>
  <r>
    <x v="2"/>
    <x v="40"/>
    <n v="282"/>
    <n v="289"/>
    <n v="2.4822695035460995"/>
    <n v="289"/>
    <n v="2.4822695035460995"/>
    <n v="9.41"/>
    <n v="305"/>
    <n v="469.27"/>
    <n v="10"/>
    <n v="0.06"/>
    <n v="500"/>
  </r>
  <r>
    <x v="2"/>
    <x v="41"/>
    <n v="292"/>
    <n v="297"/>
    <n v="1.7123287671232876"/>
    <n v="297"/>
    <n v="1.7123287671232876"/>
    <n v="10.49"/>
    <n v="321"/>
    <n v="517.62"/>
    <n v="9.3000000000000007"/>
    <n v="0.09"/>
    <n v="500"/>
  </r>
  <r>
    <x v="2"/>
    <x v="42"/>
    <n v="291"/>
    <n v="297"/>
    <n v="2.0618556701030926"/>
    <n v="297"/>
    <n v="2.0618556701030926"/>
    <n v="10.67"/>
    <n v="318"/>
    <n v="552.83000000000004"/>
    <n v="10.4"/>
    <n v="0.11"/>
    <n v="500"/>
  </r>
  <r>
    <x v="2"/>
    <x v="43"/>
    <n v="264"/>
    <n v="270"/>
    <n v="2.2727272727272729"/>
    <n v="270"/>
    <n v="2.2727272727272729"/>
    <n v="9.6300000000000008"/>
    <n v="281"/>
    <n v="491.92"/>
    <n v="6.3"/>
    <n v="7.0000000000000007E-2"/>
    <n v="500"/>
  </r>
  <r>
    <x v="2"/>
    <x v="44"/>
    <n v="317"/>
    <n v="322"/>
    <n v="1.5772870662460567"/>
    <n v="322"/>
    <n v="1.5772870662460567"/>
    <n v="11.18"/>
    <n v="345"/>
    <n v="572.65"/>
    <n v="12.6"/>
    <n v="0.09"/>
    <n v="500"/>
  </r>
  <r>
    <x v="2"/>
    <x v="45"/>
    <n v="242"/>
    <n v="243"/>
    <n v="0.41322314049586778"/>
    <n v="243"/>
    <n v="0.41322314049586778"/>
    <n v="9.4600000000000009"/>
    <n v="250"/>
    <n v="438.66"/>
    <n v="8.1999999999999993"/>
    <n v="0.08"/>
    <n v="500"/>
  </r>
  <r>
    <x v="2"/>
    <x v="46"/>
    <n v="314"/>
    <n v="323"/>
    <n v="2.8662420382165608"/>
    <n v="323"/>
    <n v="2.8662420382165608"/>
    <n v="10.029999999999999"/>
    <n v="345"/>
    <n v="534.86"/>
    <n v="11.3"/>
    <n v="0.09"/>
    <n v="500"/>
  </r>
  <r>
    <x v="2"/>
    <x v="47"/>
    <n v="294"/>
    <n v="297"/>
    <n v="1.0204081632653061"/>
    <n v="302.39999999999998"/>
    <n v="2.8571428571428492"/>
    <n v="10.53"/>
    <n v="329"/>
    <n v="547.32000000000005"/>
    <n v="59.7"/>
    <n v="0.08"/>
    <n v="500"/>
  </r>
  <r>
    <x v="2"/>
    <x v="48"/>
    <n v="264"/>
    <n v="268"/>
    <n v="1.5151515151515151"/>
    <n v="268"/>
    <n v="1.5151515151515151"/>
    <n v="10.050000000000001"/>
    <n v="288"/>
    <n v="479.24"/>
    <n v="10.199999999999999"/>
    <n v="7.0000000000000007E-2"/>
    <n v="500"/>
  </r>
  <r>
    <x v="2"/>
    <x v="49"/>
    <n v="286"/>
    <n v="295"/>
    <n v="3.1468531468531471"/>
    <n v="295"/>
    <n v="3.1468531468531471"/>
    <n v="10.6"/>
    <n v="319"/>
    <n v="500.25"/>
    <n v="12.1"/>
    <n v="7.0000000000000007E-2"/>
    <n v="500"/>
  </r>
  <r>
    <x v="2"/>
    <x v="50"/>
    <n v="273"/>
    <n v="280"/>
    <n v="2.5641025641025639"/>
    <n v="280"/>
    <n v="2.5641025641025639"/>
    <n v="10.029999999999999"/>
    <n v="306"/>
    <n v="496.38"/>
    <n v="14.9"/>
    <n v="0.08"/>
    <n v="500"/>
  </r>
  <r>
    <x v="2"/>
    <x v="51"/>
    <n v="334"/>
    <n v="344"/>
    <n v="2.9940119760479043"/>
    <n v="344"/>
    <n v="2.9940119760479043"/>
    <n v="10.73"/>
    <n v="360"/>
    <n v="591.65"/>
    <n v="9.6999999999999993"/>
    <n v="0.11"/>
    <n v="500"/>
  </r>
  <r>
    <x v="2"/>
    <x v="52"/>
    <n v="281"/>
    <n v="282"/>
    <n v="0.35587188612099641"/>
    <n v="282"/>
    <n v="0.35587188612099641"/>
    <n v="10.94"/>
    <n v="307"/>
    <n v="529.94000000000005"/>
    <n v="15.1"/>
    <n v="0.09"/>
    <n v="500"/>
  </r>
  <r>
    <x v="2"/>
    <x v="53"/>
    <n v="262"/>
    <n v="272"/>
    <n v="3.8167938931297711"/>
    <n v="272"/>
    <n v="3.8167938931297711"/>
    <n v="9.1300000000000008"/>
    <n v="291"/>
    <n v="445.05"/>
    <n v="8.6"/>
    <n v="0.06"/>
    <n v="500"/>
  </r>
  <r>
    <x v="2"/>
    <x v="54"/>
    <n v="299"/>
    <n v="304"/>
    <n v="1.6722408026755853"/>
    <n v="304"/>
    <n v="1.6722408026755853"/>
    <n v="9.4"/>
    <n v="316"/>
    <n v="493.62"/>
    <n v="13"/>
    <n v="7.0000000000000007E-2"/>
    <n v="500"/>
  </r>
  <r>
    <x v="2"/>
    <x v="55"/>
    <n v="288"/>
    <n v="288"/>
    <n v="0"/>
    <n v="288"/>
    <n v="0"/>
    <n v="8.9"/>
    <n v="305"/>
    <n v="497.94"/>
    <n v="9.4"/>
    <n v="0.06"/>
    <n v="500"/>
  </r>
  <r>
    <x v="2"/>
    <x v="56"/>
    <n v="254"/>
    <n v="259"/>
    <n v="1.9685039370078741"/>
    <n v="259"/>
    <n v="1.9685039370078741"/>
    <n v="10.02"/>
    <n v="277"/>
    <n v="484.05"/>
    <n v="10.4"/>
    <n v="0.08"/>
    <n v="500"/>
  </r>
  <r>
    <x v="2"/>
    <x v="57"/>
    <n v="331"/>
    <n v="336"/>
    <n v="1.5105740181268883"/>
    <n v="336"/>
    <n v="1.5105740181268883"/>
    <n v="9.98"/>
    <n v="359"/>
    <n v="576.1"/>
    <n v="12.1"/>
    <n v="0.09"/>
    <n v="500"/>
  </r>
  <r>
    <x v="2"/>
    <x v="58"/>
    <n v="283"/>
    <n v="284"/>
    <n v="0.35335689045936397"/>
    <n v="284"/>
    <n v="0.35335689045936397"/>
    <n v="10.88"/>
    <n v="294"/>
    <n v="483.06"/>
    <n v="6.3"/>
    <n v="0.09"/>
    <n v="500"/>
  </r>
  <r>
    <x v="2"/>
    <x v="59"/>
    <n v="254"/>
    <n v="256"/>
    <n v="0.78740157480314954"/>
    <n v="256"/>
    <n v="0.78740157480314954"/>
    <n v="10.24"/>
    <n v="265"/>
    <n v="473.9"/>
    <n v="10.9"/>
    <n v="0.1"/>
    <n v="500"/>
  </r>
  <r>
    <x v="2"/>
    <x v="60"/>
    <n v="305"/>
    <n v="308"/>
    <n v="0.98360655737704927"/>
    <n v="308"/>
    <n v="0.98360655737704927"/>
    <n v="9.5"/>
    <n v="333"/>
    <n v="528.77"/>
    <n v="13.3"/>
    <n v="0.09"/>
    <n v="500"/>
  </r>
  <r>
    <x v="2"/>
    <x v="61"/>
    <n v="289"/>
    <n v="300"/>
    <n v="3.8062283737024223"/>
    <n v="300"/>
    <n v="3.8062283737024223"/>
    <n v="10.59"/>
    <n v="316"/>
    <n v="528.87"/>
    <n v="10.5"/>
    <n v="0.09"/>
    <n v="500"/>
  </r>
  <r>
    <x v="2"/>
    <x v="62"/>
    <n v="272"/>
    <n v="279"/>
    <n v="2.5735294117647056"/>
    <n v="279"/>
    <n v="2.5735294117647056"/>
    <n v="10.29"/>
    <n v="298"/>
    <n v="496.79"/>
    <n v="9.4"/>
    <n v="0.09"/>
    <n v="500"/>
  </r>
  <r>
    <x v="2"/>
    <x v="63"/>
    <n v="283"/>
    <n v="290"/>
    <n v="2.4734982332155475"/>
    <n v="290"/>
    <n v="2.4734982332155475"/>
    <n v="10.07"/>
    <n v="308"/>
    <n v="495.63"/>
    <n v="8.4"/>
    <n v="0.1"/>
    <n v="500"/>
  </r>
  <r>
    <x v="2"/>
    <x v="64"/>
    <n v="266"/>
    <n v="277"/>
    <n v="4.1353383458646613"/>
    <n v="277"/>
    <n v="4.1353383458646613"/>
    <n v="9.51"/>
    <n v="297"/>
    <n v="473.67"/>
    <n v="10.199999999999999"/>
    <n v="0.08"/>
    <n v="500"/>
  </r>
  <r>
    <x v="2"/>
    <x v="65"/>
    <n v="284"/>
    <n v="290"/>
    <n v="2.112676056338028"/>
    <n v="290"/>
    <n v="2.112676056338028"/>
    <n v="10.98"/>
    <n v="305"/>
    <n v="522.69000000000005"/>
    <n v="12.3"/>
    <n v="0.11"/>
    <n v="500"/>
  </r>
  <r>
    <x v="2"/>
    <x v="66"/>
    <n v="318"/>
    <n v="325"/>
    <n v="2.2012578616352201"/>
    <n v="331.2"/>
    <n v="4.1509433962264115"/>
    <n v="11.08"/>
    <n v="353"/>
    <n v="575.34"/>
    <n v="33.700000000000003"/>
    <n v="0.1"/>
    <n v="500"/>
  </r>
  <r>
    <x v="2"/>
    <x v="67"/>
    <n v="295"/>
    <n v="298"/>
    <n v="1.0169491525423728"/>
    <n v="298"/>
    <n v="1.0169491525423728"/>
    <n v="10.96"/>
    <n v="314"/>
    <n v="528.41999999999996"/>
    <n v="11"/>
    <n v="0.11"/>
    <n v="500"/>
  </r>
  <r>
    <x v="2"/>
    <x v="68"/>
    <n v="297"/>
    <n v="307"/>
    <n v="3.3670033670033668"/>
    <n v="307"/>
    <n v="3.3670033670033668"/>
    <n v="10.67"/>
    <n v="323"/>
    <n v="557.01"/>
    <n v="12.1"/>
    <n v="0.1"/>
    <n v="500"/>
  </r>
  <r>
    <x v="2"/>
    <x v="69"/>
    <n v="273"/>
    <n v="277"/>
    <n v="1.4652014652014651"/>
    <n v="277"/>
    <n v="1.4652014652014651"/>
    <n v="9.98"/>
    <n v="286"/>
    <n v="470.86"/>
    <n v="7.3"/>
    <n v="0.06"/>
    <n v="500"/>
  </r>
  <r>
    <x v="2"/>
    <x v="70"/>
    <n v="292"/>
    <n v="298"/>
    <n v="2.054794520547945"/>
    <n v="298.89999999999998"/>
    <n v="2.3630136986301293"/>
    <n v="10.39"/>
    <n v="319"/>
    <n v="523.12"/>
    <n v="44.7"/>
    <n v="0.09"/>
    <n v="500"/>
  </r>
  <r>
    <x v="2"/>
    <x v="71"/>
    <n v="254"/>
    <n v="257"/>
    <n v="1.1811023622047243"/>
    <n v="261.3"/>
    <n v="2.8740157480315007"/>
    <n v="9.83"/>
    <n v="268"/>
    <n v="438.34"/>
    <n v="51"/>
    <n v="0.08"/>
    <n v="500"/>
  </r>
  <r>
    <x v="2"/>
    <x v="72"/>
    <n v="273"/>
    <n v="277"/>
    <n v="1.4652014652014651"/>
    <n v="277"/>
    <n v="1.4652014652014651"/>
    <n v="9.41"/>
    <n v="294"/>
    <n v="452.45"/>
    <n v="8.3000000000000007"/>
    <n v="7.0000000000000007E-2"/>
    <n v="500"/>
  </r>
  <r>
    <x v="2"/>
    <x v="73"/>
    <n v="271"/>
    <n v="281"/>
    <n v="3.6900369003690034"/>
    <n v="281"/>
    <n v="3.6900369003690034"/>
    <n v="10.92"/>
    <n v="294"/>
    <n v="526.54999999999995"/>
    <n v="8.6"/>
    <n v="0.09"/>
    <n v="500"/>
  </r>
  <r>
    <x v="2"/>
    <x v="74"/>
    <n v="211"/>
    <n v="219"/>
    <n v="3.7914691943127963"/>
    <n v="219"/>
    <n v="3.7914691943127963"/>
    <n v="9.52"/>
    <n v="235"/>
    <n v="405.25"/>
    <n v="7.3"/>
    <n v="0.06"/>
    <n v="500"/>
  </r>
  <r>
    <x v="2"/>
    <x v="75"/>
    <n v="293"/>
    <n v="296"/>
    <n v="1.0238907849829351"/>
    <n v="296"/>
    <n v="1.0238907849829351"/>
    <n v="10.09"/>
    <n v="320"/>
    <n v="508.78"/>
    <n v="9.3000000000000007"/>
    <n v="0.09"/>
    <n v="500"/>
  </r>
  <r>
    <x v="2"/>
    <x v="76"/>
    <n v="271"/>
    <n v="288"/>
    <n v="6.2730627306273057"/>
    <n v="288"/>
    <n v="6.2730627306273057"/>
    <n v="9.81"/>
    <n v="293"/>
    <n v="480.29"/>
    <n v="5.8"/>
    <n v="7.0000000000000007E-2"/>
    <n v="500"/>
  </r>
  <r>
    <x v="2"/>
    <x v="77"/>
    <n v="254"/>
    <n v="257"/>
    <n v="1.1811023622047243"/>
    <n v="257"/>
    <n v="1.1811023622047243"/>
    <n v="10.82"/>
    <n v="275"/>
    <n v="476.69"/>
    <n v="10.7"/>
    <n v="0.1"/>
    <n v="500"/>
  </r>
  <r>
    <x v="2"/>
    <x v="78"/>
    <n v="276"/>
    <n v="281"/>
    <n v="1.8115942028985508"/>
    <n v="281"/>
    <n v="1.8115942028985508"/>
    <n v="10.210000000000001"/>
    <n v="303"/>
    <n v="482.88"/>
    <n v="9.8000000000000007"/>
    <n v="0.08"/>
    <n v="500"/>
  </r>
  <r>
    <x v="2"/>
    <x v="79"/>
    <n v="270"/>
    <n v="279"/>
    <n v="3.3333333333333335"/>
    <n v="279"/>
    <n v="3.3333333333333335"/>
    <n v="10.11"/>
    <n v="291"/>
    <n v="494.2"/>
    <n v="8.1999999999999993"/>
    <n v="0.09"/>
    <n v="500"/>
  </r>
  <r>
    <x v="2"/>
    <x v="80"/>
    <n v="259"/>
    <n v="270"/>
    <n v="4.2471042471042466"/>
    <n v="270"/>
    <n v="4.2471042471042466"/>
    <n v="9.68"/>
    <n v="278"/>
    <n v="452.43"/>
    <n v="5.9"/>
    <n v="7.0000000000000007E-2"/>
    <n v="500"/>
  </r>
  <r>
    <x v="2"/>
    <x v="81"/>
    <n v="337"/>
    <n v="347"/>
    <n v="2.9673590504451042"/>
    <n v="347"/>
    <n v="2.9673590504451042"/>
    <n v="11.04"/>
    <n v="368"/>
    <n v="611.91999999999996"/>
    <n v="11.1"/>
    <n v="0.1"/>
    <n v="500"/>
  </r>
  <r>
    <x v="2"/>
    <x v="82"/>
    <n v="257"/>
    <n v="265"/>
    <n v="3.1128404669260701"/>
    <n v="265"/>
    <n v="3.1128404669260701"/>
    <n v="10.26"/>
    <n v="278"/>
    <n v="503.24"/>
    <n v="6.1"/>
    <n v="0.08"/>
    <n v="500"/>
  </r>
  <r>
    <x v="2"/>
    <x v="83"/>
    <n v="263"/>
    <n v="272"/>
    <n v="3.4220532319391634"/>
    <n v="272"/>
    <n v="3.4220532319391634"/>
    <n v="9.6999999999999993"/>
    <n v="287"/>
    <n v="459"/>
    <n v="9.8000000000000007"/>
    <n v="0.06"/>
    <n v="500"/>
  </r>
  <r>
    <x v="2"/>
    <x v="84"/>
    <n v="295"/>
    <n v="304"/>
    <n v="3.050847457627119"/>
    <n v="304"/>
    <n v="3.050847457627119"/>
    <n v="9.7899999999999991"/>
    <n v="321"/>
    <n v="513.23"/>
    <n v="14.6"/>
    <n v="0.06"/>
    <n v="500"/>
  </r>
  <r>
    <x v="2"/>
    <x v="85"/>
    <n v="330"/>
    <n v="336"/>
    <n v="1.8181818181818181"/>
    <n v="336"/>
    <n v="1.8181818181818181"/>
    <n v="10.02"/>
    <n v="359"/>
    <n v="571.26"/>
    <n v="8.5"/>
    <n v="0.09"/>
    <n v="500"/>
  </r>
  <r>
    <x v="2"/>
    <x v="86"/>
    <n v="257"/>
    <n v="267"/>
    <n v="3.8910505836575875"/>
    <n v="267"/>
    <n v="3.8910505836575875"/>
    <n v="9.61"/>
    <n v="279"/>
    <n v="466.81"/>
    <n v="7.5"/>
    <n v="7.0000000000000007E-2"/>
    <n v="500"/>
  </r>
  <r>
    <x v="2"/>
    <x v="87"/>
    <n v="294"/>
    <n v="305"/>
    <n v="3.7414965986394559"/>
    <n v="305"/>
    <n v="3.7414965986394559"/>
    <n v="10.16"/>
    <n v="322"/>
    <n v="510.98"/>
    <n v="10.1"/>
    <n v="0.09"/>
    <n v="500"/>
  </r>
  <r>
    <x v="2"/>
    <x v="88"/>
    <n v="285"/>
    <n v="289"/>
    <n v="1.4035087719298245"/>
    <n v="289"/>
    <n v="1.4035087719298245"/>
    <n v="10.35"/>
    <n v="300"/>
    <n v="495.85"/>
    <n v="8.6999999999999993"/>
    <n v="0.08"/>
    <n v="500"/>
  </r>
  <r>
    <x v="2"/>
    <x v="89"/>
    <n v="311"/>
    <n v="311"/>
    <n v="0"/>
    <n v="311"/>
    <n v="0"/>
    <n v="10.47"/>
    <n v="337"/>
    <n v="544.37"/>
    <n v="12.2"/>
    <n v="0.09"/>
    <n v="500"/>
  </r>
  <r>
    <x v="2"/>
    <x v="90"/>
    <n v="273"/>
    <n v="280"/>
    <n v="2.5641025641025639"/>
    <n v="280"/>
    <n v="2.5641025641025639"/>
    <n v="10.199999999999999"/>
    <n v="296"/>
    <n v="486.86"/>
    <n v="8.1"/>
    <n v="0.08"/>
    <n v="500"/>
  </r>
  <r>
    <x v="2"/>
    <x v="91"/>
    <n v="290"/>
    <n v="298"/>
    <n v="2.7586206896551726"/>
    <n v="298"/>
    <n v="2.7586206896551726"/>
    <n v="10.119999999999999"/>
    <n v="318"/>
    <n v="514.4"/>
    <n v="8.5"/>
    <n v="7.0000000000000007E-2"/>
    <n v="500"/>
  </r>
  <r>
    <x v="2"/>
    <x v="92"/>
    <n v="295"/>
    <n v="304"/>
    <n v="3.050847457627119"/>
    <n v="304"/>
    <n v="3.050847457627119"/>
    <n v="11.12"/>
    <n v="327"/>
    <n v="541.79999999999995"/>
    <n v="10.4"/>
    <n v="0.1"/>
    <n v="500"/>
  </r>
  <r>
    <x v="2"/>
    <x v="93"/>
    <n v="303"/>
    <n v="308"/>
    <n v="1.6501650165016499"/>
    <n v="308"/>
    <n v="1.6501650165016499"/>
    <n v="10.46"/>
    <n v="322"/>
    <n v="537.94000000000005"/>
    <n v="7.1"/>
    <n v="0.08"/>
    <n v="500"/>
  </r>
  <r>
    <x v="2"/>
    <x v="94"/>
    <n v="256"/>
    <n v="263"/>
    <n v="2.734375"/>
    <n v="263"/>
    <n v="2.734375"/>
    <n v="9.39"/>
    <n v="273"/>
    <n v="447.02"/>
    <n v="9.5"/>
    <n v="0.08"/>
    <n v="500"/>
  </r>
  <r>
    <x v="2"/>
    <x v="95"/>
    <n v="263"/>
    <n v="267"/>
    <n v="1.520912547528517"/>
    <n v="267"/>
    <n v="1.520912547528517"/>
    <n v="10.73"/>
    <n v="291"/>
    <n v="488.14"/>
    <n v="15.3"/>
    <n v="0.12"/>
    <n v="500"/>
  </r>
  <r>
    <x v="2"/>
    <x v="96"/>
    <n v="249"/>
    <n v="264"/>
    <n v="6.024096385542169"/>
    <n v="264"/>
    <n v="6.024096385542169"/>
    <n v="9.09"/>
    <n v="273"/>
    <n v="449.38"/>
    <n v="5.8"/>
    <n v="7.0000000000000007E-2"/>
    <n v="500"/>
  </r>
  <r>
    <x v="2"/>
    <x v="97"/>
    <n v="289"/>
    <n v="296"/>
    <n v="2.422145328719723"/>
    <n v="296"/>
    <n v="2.422145328719723"/>
    <n v="8.49"/>
    <n v="306"/>
    <n v="517.16999999999996"/>
    <n v="7.9"/>
    <n v="0.06"/>
    <n v="500"/>
  </r>
  <r>
    <x v="2"/>
    <x v="98"/>
    <n v="265"/>
    <n v="273"/>
    <n v="3.0188679245283021"/>
    <n v="273"/>
    <n v="3.0188679245283021"/>
    <n v="8"/>
    <n v="284"/>
    <n v="511.94"/>
    <n v="13.4"/>
    <n v="0.06"/>
    <n v="500"/>
  </r>
  <r>
    <x v="2"/>
    <x v="99"/>
    <n v="248"/>
    <n v="262"/>
    <n v="5.6451612903225801"/>
    <n v="262"/>
    <n v="5.6451612903225801"/>
    <n v="7.08"/>
    <n v="273"/>
    <n v="435.23"/>
    <n v="5.4"/>
    <n v="0.05"/>
    <n v="500"/>
  </r>
  <r>
    <x v="3"/>
    <x v="100"/>
    <n v="2760"/>
    <n v="2760"/>
    <n v="0"/>
    <n v="2951.6"/>
    <n v="6.9420289855072426"/>
    <n v="4.92"/>
    <n v="2995"/>
    <n v="3854.83"/>
    <n v="113.6"/>
    <n v="0.01"/>
    <n v="500"/>
  </r>
  <r>
    <x v="3"/>
    <x v="101"/>
    <n v="7788"/>
    <n v="7788"/>
    <n v="0"/>
    <n v="8423.75"/>
    <n v="8.1631997945557266"/>
    <n v="5.45"/>
    <n v="9067"/>
    <n v="11398.76"/>
    <n v="124.9"/>
    <n v="0.01"/>
    <n v="500"/>
  </r>
  <r>
    <x v="3"/>
    <x v="102"/>
    <n v="1806"/>
    <n v="1850"/>
    <n v="2.436323366555925"/>
    <n v="1900.03"/>
    <n v="5.2065337763012165"/>
    <n v="5.92"/>
    <n v="1867"/>
    <n v="2550.83"/>
    <n v="71.900000000000006"/>
    <n v="0.02"/>
    <n v="500"/>
  </r>
  <r>
    <x v="3"/>
    <x v="103"/>
    <n v="1283"/>
    <n v="1302"/>
    <n v="1.4809041309431021"/>
    <n v="1322.67"/>
    <n v="3.0919719407638402"/>
    <n v="6.32"/>
    <n v="1302"/>
    <n v="1833.97"/>
    <n v="1.4"/>
    <n v="0.02"/>
    <n v="500"/>
  </r>
  <r>
    <x v="3"/>
    <x v="104"/>
    <n v="2916"/>
    <n v="2991"/>
    <n v="2.57201646090535"/>
    <n v="3055.76"/>
    <n v="4.792866941015097"/>
    <n v="6.51"/>
    <n v="3090"/>
    <n v="4367.59"/>
    <n v="5.3"/>
    <n v="0.02"/>
    <n v="500"/>
  </r>
  <r>
    <x v="3"/>
    <x v="105"/>
    <n v="7282"/>
    <n v="7583"/>
    <n v="4.1334798132381216"/>
    <n v="7720.9"/>
    <n v="6.0271903323262794"/>
    <n v="9.39"/>
    <n v="8132"/>
    <n v="12576.97"/>
    <n v="38.200000000000003"/>
    <n v="7.0000000000000007E-2"/>
    <n v="500"/>
  </r>
  <r>
    <x v="3"/>
    <x v="106"/>
    <n v="628.51"/>
    <n v="639.78"/>
    <n v="1.7931297831378947"/>
    <n v="652.39"/>
    <n v="3.7994622201715162"/>
    <n v="9.94"/>
    <n v="680.57"/>
    <n v="1038.69"/>
    <n v="12.8"/>
    <n v="0.08"/>
    <n v="500"/>
  </r>
  <r>
    <x v="3"/>
    <x v="107"/>
    <n v="11087.21"/>
    <n v="11218.12"/>
    <n v="1.1807298680191112"/>
    <n v="11525.45"/>
    <n v="3.9526625724596323"/>
    <n v="9.8000000000000007"/>
    <n v="12133.14"/>
    <n v="18390.150000000001"/>
    <n v="16.7"/>
    <n v="7.0000000000000007E-2"/>
    <n v="500"/>
  </r>
  <r>
    <x v="3"/>
    <x v="108"/>
    <n v="801.91"/>
    <n v="818.94"/>
    <n v="2.1236797146812094"/>
    <n v="832.65"/>
    <n v="3.8333478819318887"/>
    <n v="12.92"/>
    <n v="872.61"/>
    <n v="1457.95"/>
    <n v="12.5"/>
    <n v="0.15"/>
    <n v="500"/>
  </r>
  <r>
    <x v="3"/>
    <x v="109"/>
    <n v="945.3184"/>
    <n v="950.74"/>
    <n v="0.57352104856945685"/>
    <n v="963.44"/>
    <n v="1.9169837379659656"/>
    <n v="17.579999999999998"/>
    <n v="1030.99"/>
    <n v="1784.46"/>
    <n v="24"/>
    <n v="0.28999999999999998"/>
    <n v="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n v="2760"/>
    <n v="2760"/>
    <n v="0"/>
    <n v="0.15409999999999999"/>
    <s v="OPTIMAL"/>
    <n v="5"/>
    <n v="41"/>
    <n v="0"/>
    <n v="0"/>
  </r>
  <r>
    <x v="0"/>
    <s v="gr21"/>
    <n v="7788"/>
    <n v="7788"/>
    <n v="0"/>
    <n v="0.60519999999999996"/>
    <s v="OPTIMAL"/>
    <n v="10"/>
    <n v="566"/>
    <n v="0"/>
    <n v="0"/>
  </r>
  <r>
    <x v="0"/>
    <s v="gr24"/>
    <n v="1806"/>
    <n v="1806"/>
    <n v="0"/>
    <n v="0.44169999999999998"/>
    <s v="OPTIMAL"/>
    <n v="6"/>
    <n v="419"/>
    <n v="0"/>
    <n v="0"/>
  </r>
  <r>
    <x v="0"/>
    <s v="fri26"/>
    <n v="1283"/>
    <n v="1283"/>
    <n v="0"/>
    <n v="1.2542"/>
    <s v="OPTIMAL"/>
    <n v="8"/>
    <n v="695"/>
    <n v="0"/>
    <n v="0"/>
  </r>
  <r>
    <x v="0"/>
    <s v="bays29"/>
    <n v="2916"/>
    <n v="2915.73"/>
    <n v="9.2999999999999992E-3"/>
    <n v="8.9224999999999994"/>
    <s v="OPTIMAL"/>
    <n v="10"/>
    <n v="5894"/>
    <n v="0"/>
    <n v="0"/>
  </r>
  <r>
    <x v="0"/>
    <s v="gr48"/>
    <n v="7282"/>
    <n v="7281.33"/>
    <n v="9.1999999999999998E-3"/>
    <n v="39.065300000000001"/>
    <s v="OPTIMAL"/>
    <n v="10"/>
    <n v="8898"/>
    <n v="0"/>
    <n v="0"/>
  </r>
  <r>
    <x v="1"/>
    <s v="gr48"/>
    <n v="7282"/>
    <n v="7281.37"/>
    <n v="8.6E-3"/>
    <n v="17.6587"/>
    <s v="OPTIMAL"/>
    <n v="10"/>
    <n v="2564"/>
    <n v="0"/>
    <n v="0"/>
  </r>
  <r>
    <x v="0"/>
    <s v="berlin52"/>
    <n v="11087.21"/>
    <n v="11086.41"/>
    <n v="7.3000000000000001E-3"/>
    <n v="10.2591"/>
    <s v="OPTIMAL"/>
    <n v="10"/>
    <n v="916"/>
    <n v="0"/>
    <n v="0"/>
  </r>
  <r>
    <x v="2"/>
    <s v="gr48"/>
    <n v="7282"/>
    <n v="7281.54"/>
    <n v="6.3E-3"/>
    <n v="19.557700000000001"/>
    <s v="OPTIMAL"/>
    <n v="5"/>
    <n v="2843"/>
    <n v="516"/>
    <n v="3.8738322257995601"/>
  </r>
  <r>
    <x v="3"/>
    <s v="gr48"/>
    <n v="7282"/>
    <n v="7281.33"/>
    <n v="9.2999999999999992E-3"/>
    <n v="77.8249"/>
    <s v="OPTIMAL"/>
    <n v="10"/>
    <n v="20548"/>
    <n v="0"/>
    <n v="0.11573147773742599"/>
  </r>
  <r>
    <x v="0"/>
    <n v="1"/>
    <n v="298"/>
    <n v="297.97000000000003"/>
    <n v="9.1000000000000004E-3"/>
    <n v="30.302"/>
    <s v="OPTIMAL"/>
    <n v="10"/>
    <n v="14259"/>
    <n v="0"/>
    <n v="0"/>
  </r>
  <r>
    <x v="0"/>
    <n v="2"/>
    <n v="267"/>
    <n v="267"/>
    <n v="0"/>
    <n v="9.4041999999999994"/>
    <s v="OPTIMAL"/>
    <n v="10"/>
    <n v="668"/>
    <n v="0"/>
    <n v="0"/>
  </r>
  <r>
    <x v="0"/>
    <n v="3"/>
    <n v="280"/>
    <n v="279.97000000000003"/>
    <n v="9.7999999999999997E-3"/>
    <n v="20.968800000000002"/>
    <s v="OPTIMAL"/>
    <n v="10"/>
    <n v="7152"/>
    <n v="0"/>
    <n v="0"/>
  </r>
  <r>
    <x v="0"/>
    <n v="4"/>
    <n v="283"/>
    <n v="283"/>
    <n v="0"/>
    <n v="28.474399999999999"/>
    <s v="OPTIMAL"/>
    <n v="10"/>
    <n v="9321"/>
    <n v="0"/>
    <n v="0"/>
  </r>
  <r>
    <x v="0"/>
    <n v="5"/>
    <n v="275"/>
    <n v="275"/>
    <n v="0"/>
    <n v="17.794"/>
    <s v="OPTIMAL"/>
    <n v="10"/>
    <n v="4348"/>
    <n v="0"/>
    <n v="0"/>
  </r>
  <r>
    <x v="0"/>
    <n v="6"/>
    <n v="298"/>
    <n v="297.99"/>
    <n v="3.5000000000000001E-3"/>
    <n v="1.7135"/>
    <s v="OPTIMAL"/>
    <n v="9"/>
    <n v="1231"/>
    <n v="0"/>
    <n v="0"/>
  </r>
  <r>
    <x v="0"/>
    <n v="7"/>
    <n v="281"/>
    <n v="280.98"/>
    <n v="6.6E-3"/>
    <n v="65.889499999999998"/>
    <s v="OPTIMAL"/>
    <n v="10"/>
    <n v="18691"/>
    <n v="0"/>
    <n v="0"/>
  </r>
  <r>
    <x v="0"/>
    <n v="8"/>
    <n v="250"/>
    <n v="250"/>
    <n v="0"/>
    <n v="7.2770000000000001"/>
    <s v="OPTIMAL"/>
    <n v="10"/>
    <n v="1061"/>
    <n v="0"/>
    <n v="0"/>
  </r>
  <r>
    <x v="0"/>
    <n v="9"/>
    <n v="277"/>
    <n v="277"/>
    <n v="0"/>
    <n v="3.8132000000000001"/>
    <s v="OPTIMAL"/>
    <n v="10"/>
    <n v="552"/>
    <n v="0"/>
    <n v="0"/>
  </r>
  <r>
    <x v="0"/>
    <n v="10"/>
    <n v="308"/>
    <n v="307.97000000000003"/>
    <n v="9.7999999999999997E-3"/>
    <n v="42.264699999999998"/>
    <s v="OPTIMAL"/>
    <n v="10"/>
    <n v="16570"/>
    <n v="0"/>
    <n v="0"/>
  </r>
  <r>
    <x v="0"/>
    <n v="11"/>
    <n v="297"/>
    <n v="297"/>
    <n v="0"/>
    <n v="10.5936"/>
    <s v="OPTIMAL"/>
    <n v="10"/>
    <n v="2086"/>
    <n v="0"/>
    <n v="0"/>
  </r>
  <r>
    <x v="0"/>
    <n v="12"/>
    <n v="280"/>
    <n v="280"/>
    <n v="0"/>
    <n v="9.2562999999999995"/>
    <s v="OPTIMAL"/>
    <n v="5"/>
    <n v="1249"/>
    <n v="0"/>
    <n v="0"/>
  </r>
  <r>
    <x v="0"/>
    <n v="13"/>
    <n v="263"/>
    <n v="263"/>
    <n v="0"/>
    <n v="14.0261"/>
    <s v="OPTIMAL"/>
    <n v="10"/>
    <n v="3805"/>
    <n v="0"/>
    <n v="0"/>
  </r>
  <r>
    <x v="0"/>
    <n v="14"/>
    <n v="266"/>
    <n v="265.98"/>
    <n v="7.4999999999999997E-3"/>
    <n v="12.071"/>
    <s v="OPTIMAL"/>
    <n v="10"/>
    <n v="3199"/>
    <n v="0"/>
    <n v="0"/>
  </r>
  <r>
    <x v="0"/>
    <n v="15"/>
    <n v="269"/>
    <n v="269"/>
    <n v="0"/>
    <n v="4.6963999999999997"/>
    <s v="OPTIMAL"/>
    <n v="6"/>
    <n v="605"/>
    <n v="0"/>
    <n v="0"/>
  </r>
  <r>
    <x v="0"/>
    <n v="16"/>
    <n v="291"/>
    <n v="290.97000000000003"/>
    <n v="9.2999999999999992E-3"/>
    <n v="64.633799999999994"/>
    <s v="OPTIMAL"/>
    <n v="10"/>
    <n v="19351"/>
    <n v="0"/>
    <n v="0"/>
  </r>
  <r>
    <x v="0"/>
    <n v="17"/>
    <n v="260"/>
    <n v="260"/>
    <n v="0"/>
    <n v="17.2072"/>
    <s v="OPTIMAL"/>
    <n v="10"/>
    <n v="5766"/>
    <n v="0"/>
    <n v="0"/>
  </r>
  <r>
    <x v="0"/>
    <n v="18"/>
    <n v="252"/>
    <n v="252"/>
    <n v="0"/>
    <n v="8.6038999999999994"/>
    <s v="OPTIMAL"/>
    <n v="10"/>
    <n v="1982"/>
    <n v="0"/>
    <n v="0"/>
  </r>
  <r>
    <x v="0"/>
    <n v="19"/>
    <n v="239"/>
    <n v="238.98"/>
    <n v="7.6E-3"/>
    <n v="16.198599999999999"/>
    <s v="OPTIMAL"/>
    <n v="10"/>
    <n v="4684"/>
    <n v="0"/>
    <n v="0"/>
  </r>
  <r>
    <x v="0"/>
    <n v="20"/>
    <n v="281"/>
    <n v="281"/>
    <n v="0"/>
    <n v="18.197700000000001"/>
    <s v="OPTIMAL"/>
    <n v="10"/>
    <n v="8648"/>
    <n v="0"/>
    <n v="0"/>
  </r>
  <r>
    <x v="0"/>
    <n v="21"/>
    <n v="284"/>
    <n v="284"/>
    <n v="0"/>
    <n v="8.3605999999999998"/>
    <s v="OPTIMAL"/>
    <n v="7"/>
    <n v="985"/>
    <n v="0"/>
    <n v="0"/>
  </r>
  <r>
    <x v="0"/>
    <n v="22"/>
    <n v="236"/>
    <n v="236"/>
    <n v="0"/>
    <n v="4.1924000000000001"/>
    <s v="OPTIMAL"/>
    <n v="8"/>
    <n v="1234"/>
    <n v="0"/>
    <n v="0"/>
  </r>
  <r>
    <x v="0"/>
    <n v="23"/>
    <n v="274"/>
    <n v="274"/>
    <n v="0"/>
    <n v="17.938400000000001"/>
    <s v="OPTIMAL"/>
    <n v="10"/>
    <n v="4671"/>
    <n v="0"/>
    <n v="0"/>
  </r>
  <r>
    <x v="0"/>
    <n v="24"/>
    <n v="290"/>
    <n v="290"/>
    <n v="0"/>
    <n v="53.965600000000002"/>
    <s v="OPTIMAL"/>
    <n v="10"/>
    <n v="22091"/>
    <n v="0"/>
    <n v="0"/>
  </r>
  <r>
    <x v="0"/>
    <n v="25"/>
    <n v="238"/>
    <n v="237.99"/>
    <n v="4.1000000000000003E-3"/>
    <n v="10.170400000000001"/>
    <s v="OPTIMAL"/>
    <n v="10"/>
    <n v="1509"/>
    <n v="0"/>
    <n v="0"/>
  </r>
  <r>
    <x v="0"/>
    <n v="26"/>
    <n v="289"/>
    <n v="289"/>
    <n v="0"/>
    <n v="5.4093999999999998"/>
    <s v="OPTIMAL"/>
    <n v="10"/>
    <n v="1869"/>
    <n v="0"/>
    <n v="0"/>
  </r>
  <r>
    <x v="0"/>
    <n v="27"/>
    <n v="296"/>
    <n v="295.97000000000003"/>
    <n v="9.7999999999999997E-3"/>
    <n v="20.927700000000002"/>
    <s v="OPTIMAL"/>
    <n v="10"/>
    <n v="4314"/>
    <n v="0"/>
    <n v="0"/>
  </r>
  <r>
    <x v="0"/>
    <n v="28"/>
    <n v="280"/>
    <n v="280"/>
    <n v="6.9999999999999999E-4"/>
    <n v="28.284700000000001"/>
    <s v="OPTIMAL"/>
    <n v="10"/>
    <n v="8501"/>
    <n v="0"/>
    <n v="0"/>
  </r>
  <r>
    <x v="0"/>
    <n v="29"/>
    <n v="294"/>
    <n v="293.97000000000003"/>
    <n v="9.2999999999999992E-3"/>
    <n v="30.4222"/>
    <s v="OPTIMAL"/>
    <n v="10"/>
    <n v="9992"/>
    <n v="0"/>
    <n v="0"/>
  </r>
  <r>
    <x v="0"/>
    <n v="30"/>
    <n v="296"/>
    <n v="296"/>
    <n v="0"/>
    <n v="4.4325999999999999"/>
    <s v="OPTIMAL"/>
    <n v="8"/>
    <n v="540"/>
    <n v="0"/>
    <n v="0"/>
  </r>
  <r>
    <x v="0"/>
    <n v="31"/>
    <n v="258"/>
    <n v="257.98"/>
    <n v="6.4999999999999997E-3"/>
    <n v="28.267700000000001"/>
    <s v="OPTIMAL"/>
    <n v="10"/>
    <n v="11161"/>
    <n v="0"/>
    <n v="0"/>
  </r>
  <r>
    <x v="0"/>
    <n v="32"/>
    <n v="318"/>
    <n v="318"/>
    <n v="0"/>
    <n v="6.4659000000000004"/>
    <s v="OPTIMAL"/>
    <n v="10"/>
    <n v="1190"/>
    <n v="0"/>
    <n v="0"/>
  </r>
  <r>
    <x v="0"/>
    <n v="33"/>
    <n v="304"/>
    <n v="304"/>
    <n v="0"/>
    <n v="5.0551000000000004"/>
    <s v="OPTIMAL"/>
    <n v="9"/>
    <n v="833"/>
    <n v="0"/>
    <n v="0"/>
  </r>
  <r>
    <x v="0"/>
    <n v="34"/>
    <n v="293"/>
    <n v="293"/>
    <n v="0"/>
    <n v="8.7499000000000002"/>
    <s v="OPTIMAL"/>
    <n v="10"/>
    <n v="709"/>
    <n v="0"/>
    <n v="0"/>
  </r>
  <r>
    <x v="0"/>
    <n v="35"/>
    <n v="280"/>
    <n v="280"/>
    <n v="0"/>
    <n v="18.835599999999999"/>
    <s v="OPTIMAL"/>
    <n v="10"/>
    <n v="3759"/>
    <n v="0"/>
    <n v="0"/>
  </r>
  <r>
    <x v="0"/>
    <n v="36"/>
    <n v="263"/>
    <n v="263"/>
    <n v="0"/>
    <n v="12.1432"/>
    <s v="OPTIMAL"/>
    <n v="8"/>
    <n v="3155"/>
    <n v="0"/>
    <n v="0"/>
  </r>
  <r>
    <x v="0"/>
    <n v="37"/>
    <n v="269"/>
    <n v="268.98"/>
    <n v="6.7999999999999996E-3"/>
    <n v="14.8203"/>
    <s v="OPTIMAL"/>
    <n v="10"/>
    <n v="5312"/>
    <n v="0"/>
    <n v="0"/>
  </r>
  <r>
    <x v="0"/>
    <n v="38"/>
    <n v="247"/>
    <n v="247"/>
    <n v="0"/>
    <n v="15.2471"/>
    <s v="OPTIMAL"/>
    <n v="10"/>
    <n v="3390"/>
    <n v="0"/>
    <n v="0"/>
  </r>
  <r>
    <x v="0"/>
    <n v="39"/>
    <n v="274"/>
    <n v="274"/>
    <n v="0"/>
    <n v="7.7949999999999999"/>
    <s v="OPTIMAL"/>
    <n v="10"/>
    <n v="1943"/>
    <n v="0"/>
    <n v="0"/>
  </r>
  <r>
    <x v="0"/>
    <n v="40"/>
    <n v="254"/>
    <n v="253.98"/>
    <n v="8.6999999999999994E-3"/>
    <n v="50.8598"/>
    <s v="OPTIMAL"/>
    <n v="10"/>
    <n v="18681"/>
    <n v="0"/>
    <n v="0"/>
  </r>
  <r>
    <x v="0"/>
    <n v="41"/>
    <n v="282"/>
    <n v="282"/>
    <n v="0"/>
    <n v="2.2804000000000002"/>
    <s v="OPTIMAL"/>
    <n v="2"/>
    <n v="630"/>
    <n v="0"/>
    <n v="0"/>
  </r>
  <r>
    <x v="0"/>
    <n v="42"/>
    <n v="292"/>
    <n v="291.97000000000003"/>
    <n v="8.9999999999999993E-3"/>
    <n v="20.360199999999999"/>
    <s v="OPTIMAL"/>
    <n v="10"/>
    <n v="5079"/>
    <n v="0"/>
    <n v="0"/>
  </r>
  <r>
    <x v="0"/>
    <n v="43"/>
    <n v="291"/>
    <n v="290.97000000000003"/>
    <n v="9.9000000000000008E-3"/>
    <n v="332.91669999999999"/>
    <s v="OPTIMAL"/>
    <n v="10"/>
    <n v="284395"/>
    <n v="0"/>
    <n v="0"/>
  </r>
  <r>
    <x v="0"/>
    <n v="44"/>
    <n v="264"/>
    <n v="264"/>
    <n v="0"/>
    <n v="12.714600000000001"/>
    <s v="OPTIMAL"/>
    <n v="10"/>
    <n v="5027"/>
    <n v="0"/>
    <n v="0"/>
  </r>
  <r>
    <x v="0"/>
    <n v="45"/>
    <n v="317"/>
    <n v="316.97000000000003"/>
    <n v="8.8999999999999999E-3"/>
    <n v="31.8507"/>
    <s v="OPTIMAL"/>
    <n v="10"/>
    <n v="8729"/>
    <n v="0"/>
    <n v="0"/>
  </r>
  <r>
    <x v="0"/>
    <n v="46"/>
    <n v="242"/>
    <n v="242"/>
    <n v="0"/>
    <n v="4.5907999999999998"/>
    <s v="OPTIMAL"/>
    <n v="10"/>
    <n v="696"/>
    <n v="0"/>
    <n v="0"/>
  </r>
  <r>
    <x v="0"/>
    <n v="47"/>
    <n v="314"/>
    <n v="313.97000000000003"/>
    <n v="9.7999999999999997E-3"/>
    <n v="39.9542"/>
    <s v="OPTIMAL"/>
    <n v="10"/>
    <n v="16354"/>
    <n v="0"/>
    <n v="0"/>
  </r>
  <r>
    <x v="0"/>
    <n v="48"/>
    <n v="294"/>
    <n v="293.99"/>
    <n v="3.5000000000000001E-3"/>
    <n v="13.825799999999999"/>
    <s v="OPTIMAL"/>
    <n v="10"/>
    <n v="2909"/>
    <n v="0"/>
    <n v="0"/>
  </r>
  <r>
    <x v="0"/>
    <n v="49"/>
    <n v="264"/>
    <n v="263.98"/>
    <n v="9.4000000000000004E-3"/>
    <n v="11.9834"/>
    <s v="OPTIMAL"/>
    <n v="10"/>
    <n v="3004"/>
    <n v="0"/>
    <n v="0"/>
  </r>
  <r>
    <x v="0"/>
    <n v="50"/>
    <n v="286"/>
    <n v="286"/>
    <n v="0"/>
    <n v="8.6119000000000003"/>
    <s v="OPTIMAL"/>
    <n v="10"/>
    <n v="1183"/>
    <n v="0"/>
    <n v="0"/>
  </r>
  <r>
    <x v="0"/>
    <n v="51"/>
    <n v="273"/>
    <n v="273"/>
    <n v="0"/>
    <n v="25.344999999999999"/>
    <s v="OPTIMAL"/>
    <n v="10"/>
    <n v="8177"/>
    <n v="0"/>
    <n v="0"/>
  </r>
  <r>
    <x v="0"/>
    <n v="52"/>
    <n v="334"/>
    <n v="334"/>
    <n v="0"/>
    <n v="21.3476"/>
    <s v="OPTIMAL"/>
    <n v="10"/>
    <n v="5576"/>
    <n v="0"/>
    <n v="0"/>
  </r>
  <r>
    <x v="0"/>
    <n v="53"/>
    <n v="281"/>
    <n v="280.98"/>
    <n v="6.8999999999999999E-3"/>
    <n v="48.640500000000003"/>
    <s v="OPTIMAL"/>
    <n v="10"/>
    <n v="17375"/>
    <n v="0"/>
    <n v="0"/>
  </r>
  <r>
    <x v="0"/>
    <n v="54"/>
    <n v="262"/>
    <n v="262"/>
    <n v="0"/>
    <n v="5.7774999999999999"/>
    <s v="OPTIMAL"/>
    <n v="10"/>
    <n v="609"/>
    <n v="0"/>
    <n v="0"/>
  </r>
  <r>
    <x v="0"/>
    <n v="55"/>
    <n v="299"/>
    <n v="299"/>
    <n v="0"/>
    <n v="8.5533999999999999"/>
    <s v="OPTIMAL"/>
    <n v="10"/>
    <n v="823"/>
    <n v="0"/>
    <n v="0"/>
  </r>
  <r>
    <x v="0"/>
    <n v="56"/>
    <n v="288"/>
    <n v="287.97000000000003"/>
    <n v="9.2999999999999992E-3"/>
    <n v="8.2508999999999997"/>
    <s v="OPTIMAL"/>
    <n v="10"/>
    <n v="2019"/>
    <n v="0"/>
    <n v="0"/>
  </r>
  <r>
    <x v="0"/>
    <n v="57"/>
    <n v="254"/>
    <n v="254"/>
    <n v="0"/>
    <n v="7.3548"/>
    <s v="OPTIMAL"/>
    <n v="9"/>
    <n v="1965"/>
    <n v="0"/>
    <n v="0"/>
  </r>
  <r>
    <x v="0"/>
    <n v="58"/>
    <n v="331"/>
    <n v="331"/>
    <n v="0"/>
    <n v="6.0804"/>
    <s v="OPTIMAL"/>
    <n v="10"/>
    <n v="563"/>
    <n v="0"/>
    <n v="0"/>
  </r>
  <r>
    <x v="0"/>
    <n v="59"/>
    <n v="283"/>
    <n v="282.97000000000003"/>
    <n v="9.4999999999999998E-3"/>
    <n v="23.959199999999999"/>
    <s v="OPTIMAL"/>
    <n v="10"/>
    <n v="6435"/>
    <n v="0"/>
    <n v="0"/>
  </r>
  <r>
    <x v="0"/>
    <n v="60"/>
    <n v="254"/>
    <n v="253.97"/>
    <n v="0.01"/>
    <n v="70.246899999999997"/>
    <s v="OPTIMAL"/>
    <n v="10"/>
    <n v="42589"/>
    <n v="0"/>
    <n v="0"/>
  </r>
  <r>
    <x v="0"/>
    <n v="61"/>
    <n v="305"/>
    <n v="305"/>
    <n v="0"/>
    <n v="26.715800000000002"/>
    <s v="OPTIMAL"/>
    <n v="10"/>
    <n v="8795"/>
    <n v="0"/>
    <n v="0"/>
  </r>
  <r>
    <x v="0"/>
    <n v="62"/>
    <n v="289"/>
    <n v="289"/>
    <n v="0"/>
    <n v="8.6485000000000003"/>
    <s v="OPTIMAL"/>
    <n v="10"/>
    <n v="621"/>
    <n v="0"/>
    <n v="0"/>
  </r>
  <r>
    <x v="0"/>
    <n v="63"/>
    <n v="272"/>
    <n v="271.98"/>
    <n v="6.8999999999999999E-3"/>
    <n v="18.1724"/>
    <s v="OPTIMAL"/>
    <n v="10"/>
    <n v="6796"/>
    <n v="0"/>
    <n v="0"/>
  </r>
  <r>
    <x v="0"/>
    <n v="64"/>
    <n v="283"/>
    <n v="283"/>
    <n v="0"/>
    <n v="7.2308000000000003"/>
    <s v="OPTIMAL"/>
    <n v="10"/>
    <n v="602"/>
    <n v="0"/>
    <n v="0"/>
  </r>
  <r>
    <x v="0"/>
    <n v="65"/>
    <n v="266"/>
    <n v="266"/>
    <n v="0"/>
    <n v="9.9145000000000003"/>
    <s v="OPTIMAL"/>
    <n v="9"/>
    <n v="1967"/>
    <n v="0"/>
    <n v="0"/>
  </r>
  <r>
    <x v="0"/>
    <n v="66"/>
    <n v="284"/>
    <n v="284"/>
    <n v="0"/>
    <n v="7.1013000000000002"/>
    <s v="OPTIMAL"/>
    <n v="9"/>
    <n v="1265"/>
    <n v="0"/>
    <n v="0"/>
  </r>
  <r>
    <x v="0"/>
    <n v="67"/>
    <n v="318"/>
    <n v="318"/>
    <n v="0"/>
    <n v="3.0630000000000002"/>
    <s v="OPTIMAL"/>
    <n v="7"/>
    <n v="556"/>
    <n v="0"/>
    <n v="0"/>
  </r>
  <r>
    <x v="0"/>
    <n v="68"/>
    <n v="295"/>
    <n v="294.98"/>
    <n v="6.7000000000000002E-3"/>
    <n v="16.9392"/>
    <s v="OPTIMAL"/>
    <n v="10"/>
    <n v="7235"/>
    <n v="0"/>
    <n v="0"/>
  </r>
  <r>
    <x v="0"/>
    <n v="69"/>
    <n v="297"/>
    <n v="297"/>
    <n v="0"/>
    <n v="38.487699999999997"/>
    <s v="OPTIMAL"/>
    <n v="10"/>
    <n v="1152"/>
    <n v="0"/>
    <n v="0"/>
  </r>
  <r>
    <x v="0"/>
    <n v="70"/>
    <n v="273"/>
    <n v="273"/>
    <n v="0"/>
    <n v="12.719200000000001"/>
    <s v="OPTIMAL"/>
    <n v="10"/>
    <n v="4861"/>
    <n v="0"/>
    <n v="0"/>
  </r>
  <r>
    <x v="0"/>
    <n v="71"/>
    <n v="292"/>
    <n v="292"/>
    <n v="0"/>
    <n v="7.2141000000000002"/>
    <s v="OPTIMAL"/>
    <n v="9"/>
    <n v="2249"/>
    <n v="0"/>
    <n v="0"/>
  </r>
  <r>
    <x v="0"/>
    <n v="72"/>
    <n v="254"/>
    <n v="251.64"/>
    <n v="0.93620000000000003"/>
    <n v="1800.0021999999999"/>
    <s v="TIME_LIMIT"/>
    <n v="10"/>
    <n v="1683349"/>
    <n v="0"/>
    <n v="0"/>
  </r>
  <r>
    <x v="0"/>
    <n v="73"/>
    <n v="273"/>
    <n v="272.98"/>
    <n v="6.8999999999999999E-3"/>
    <n v="6.9608999999999996"/>
    <s v="OPTIMAL"/>
    <n v="10"/>
    <n v="2016"/>
    <n v="0"/>
    <n v="0"/>
  </r>
  <r>
    <x v="0"/>
    <n v="74"/>
    <n v="271"/>
    <n v="270.99"/>
    <n v="2.0999999999999999E-3"/>
    <n v="18.237500000000001"/>
    <s v="OPTIMAL"/>
    <n v="8"/>
    <n v="4420"/>
    <n v="0"/>
    <n v="0"/>
  </r>
  <r>
    <x v="0"/>
    <n v="75"/>
    <n v="211"/>
    <n v="211"/>
    <n v="0"/>
    <n v="5.9282000000000004"/>
    <s v="OPTIMAL"/>
    <n v="10"/>
    <n v="1966"/>
    <n v="0"/>
    <n v="0"/>
  </r>
  <r>
    <x v="0"/>
    <n v="76"/>
    <n v="293"/>
    <n v="292.97000000000003"/>
    <n v="9.4999999999999998E-3"/>
    <n v="21.4375"/>
    <s v="OPTIMAL"/>
    <n v="10"/>
    <n v="10499"/>
    <n v="0"/>
    <n v="0"/>
  </r>
  <r>
    <x v="0"/>
    <n v="77"/>
    <n v="271"/>
    <n v="271"/>
    <n v="0"/>
    <n v="9.1267999999999994"/>
    <s v="OPTIMAL"/>
    <n v="10"/>
    <n v="2795"/>
    <n v="0"/>
    <n v="0"/>
  </r>
  <r>
    <x v="0"/>
    <n v="78"/>
    <n v="254"/>
    <n v="254"/>
    <n v="0"/>
    <n v="10.1934"/>
    <s v="OPTIMAL"/>
    <n v="10"/>
    <n v="718"/>
    <n v="0"/>
    <n v="0"/>
  </r>
  <r>
    <x v="0"/>
    <n v="79"/>
    <n v="276"/>
    <n v="275.99"/>
    <n v="3.0999999999999999E-3"/>
    <n v="16.0335"/>
    <s v="OPTIMAL"/>
    <n v="10"/>
    <n v="5194"/>
    <n v="0"/>
    <n v="0"/>
  </r>
  <r>
    <x v="0"/>
    <n v="80"/>
    <n v="270"/>
    <n v="270"/>
    <n v="0"/>
    <n v="7.66"/>
    <s v="OPTIMAL"/>
    <n v="10"/>
    <n v="1572"/>
    <n v="0"/>
    <n v="0"/>
  </r>
  <r>
    <x v="0"/>
    <n v="81"/>
    <n v="259"/>
    <n v="258.98"/>
    <n v="6.4999999999999997E-3"/>
    <n v="20.341200000000001"/>
    <s v="OPTIMAL"/>
    <n v="10"/>
    <n v="10119"/>
    <n v="0"/>
    <n v="0"/>
  </r>
  <r>
    <x v="0"/>
    <n v="82"/>
    <n v="337"/>
    <n v="337"/>
    <n v="0"/>
    <n v="7.3349000000000002"/>
    <s v="OPTIMAL"/>
    <n v="6"/>
    <n v="956"/>
    <n v="0"/>
    <n v="0"/>
  </r>
  <r>
    <x v="0"/>
    <n v="83"/>
    <n v="257"/>
    <n v="257"/>
    <n v="0"/>
    <n v="28.360900000000001"/>
    <s v="OPTIMAL"/>
    <n v="10"/>
    <n v="11408"/>
    <n v="0"/>
    <n v="0"/>
  </r>
  <r>
    <x v="0"/>
    <n v="84"/>
    <n v="263"/>
    <n v="263"/>
    <n v="0"/>
    <n v="5.5697999999999999"/>
    <s v="OPTIMAL"/>
    <n v="6"/>
    <n v="877"/>
    <n v="0"/>
    <n v="0"/>
  </r>
  <r>
    <x v="0"/>
    <n v="85"/>
    <n v="295"/>
    <n v="295"/>
    <n v="0"/>
    <n v="23.218900000000001"/>
    <s v="OPTIMAL"/>
    <n v="10"/>
    <n v="8131"/>
    <n v="0"/>
    <n v="0"/>
  </r>
  <r>
    <x v="0"/>
    <n v="86"/>
    <n v="330"/>
    <n v="329.99"/>
    <n v="3.8999999999999998E-3"/>
    <n v="10.8843"/>
    <s v="OPTIMAL"/>
    <n v="10"/>
    <n v="2362"/>
    <n v="0"/>
    <n v="0"/>
  </r>
  <r>
    <x v="0"/>
    <n v="87"/>
    <n v="257"/>
    <n v="257"/>
    <n v="0"/>
    <n v="32.145299999999999"/>
    <s v="OPTIMAL"/>
    <n v="10"/>
    <n v="12709"/>
    <n v="0"/>
    <n v="0"/>
  </r>
  <r>
    <x v="0"/>
    <n v="88"/>
    <n v="294"/>
    <n v="293.97000000000003"/>
    <n v="8.8999999999999999E-3"/>
    <n v="12.852399999999999"/>
    <s v="OPTIMAL"/>
    <n v="6"/>
    <n v="4135"/>
    <n v="0"/>
    <n v="0"/>
  </r>
  <r>
    <x v="0"/>
    <n v="89"/>
    <n v="285"/>
    <n v="284.97000000000003"/>
    <n v="9.5999999999999992E-3"/>
    <n v="17.835000000000001"/>
    <s v="OPTIMAL"/>
    <n v="10"/>
    <n v="3178"/>
    <n v="0"/>
    <n v="0"/>
  </r>
  <r>
    <x v="0"/>
    <n v="90"/>
    <n v="311"/>
    <n v="311"/>
    <n v="0"/>
    <n v="14.188800000000001"/>
    <s v="OPTIMAL"/>
    <n v="10"/>
    <n v="2468"/>
    <n v="0"/>
    <n v="0"/>
  </r>
  <r>
    <x v="0"/>
    <n v="91"/>
    <n v="273"/>
    <n v="272.98"/>
    <n v="7.7000000000000002E-3"/>
    <n v="12.229900000000001"/>
    <s v="OPTIMAL"/>
    <n v="10"/>
    <n v="4220"/>
    <n v="0"/>
    <n v="0"/>
  </r>
  <r>
    <x v="0"/>
    <n v="92"/>
    <n v="290"/>
    <n v="290"/>
    <n v="0"/>
    <n v="6.2112999999999996"/>
    <s v="OPTIMAL"/>
    <n v="10"/>
    <n v="1239"/>
    <n v="0"/>
    <n v="0"/>
  </r>
  <r>
    <x v="0"/>
    <n v="93"/>
    <n v="295"/>
    <n v="295"/>
    <n v="0"/>
    <n v="7.78"/>
    <s v="OPTIMAL"/>
    <n v="10"/>
    <n v="1182"/>
    <n v="0"/>
    <n v="0"/>
  </r>
  <r>
    <x v="0"/>
    <n v="94"/>
    <n v="303"/>
    <n v="302.97000000000003"/>
    <n v="0.01"/>
    <n v="152.3826"/>
    <s v="OPTIMAL"/>
    <n v="10"/>
    <n v="63326"/>
    <n v="0"/>
    <n v="0"/>
  </r>
  <r>
    <x v="0"/>
    <n v="95"/>
    <n v="256"/>
    <n v="256"/>
    <n v="0"/>
    <n v="6.2900999999999998"/>
    <s v="OPTIMAL"/>
    <n v="10"/>
    <n v="1818"/>
    <n v="0"/>
    <n v="0"/>
  </r>
  <r>
    <x v="0"/>
    <n v="96"/>
    <n v="263"/>
    <n v="262.98"/>
    <n v="8.9999999999999993E-3"/>
    <n v="13.264099999999999"/>
    <s v="OPTIMAL"/>
    <n v="10"/>
    <n v="2408"/>
    <n v="0"/>
    <n v="0"/>
  </r>
  <r>
    <x v="0"/>
    <n v="97"/>
    <n v="249"/>
    <n v="248.98"/>
    <n v="9.5999999999999992E-3"/>
    <n v="18.671700000000001"/>
    <s v="OPTIMAL"/>
    <n v="10"/>
    <n v="10533"/>
    <n v="0"/>
    <n v="0"/>
  </r>
  <r>
    <x v="0"/>
    <n v="98"/>
    <n v="289"/>
    <n v="289"/>
    <n v="0"/>
    <n v="7.1885000000000003"/>
    <s v="OPTIMAL"/>
    <n v="10"/>
    <n v="1127"/>
    <n v="0"/>
    <n v="0"/>
  </r>
  <r>
    <x v="0"/>
    <n v="99"/>
    <n v="265"/>
    <n v="265"/>
    <n v="0"/>
    <n v="7.7255000000000003"/>
    <s v="OPTIMAL"/>
    <n v="7"/>
    <n v="724"/>
    <n v="0"/>
    <n v="0"/>
  </r>
  <r>
    <x v="0"/>
    <n v="100"/>
    <n v="248"/>
    <n v="247.99"/>
    <n v="3.5000000000000001E-3"/>
    <n v="13.3665"/>
    <s v="OPTIMAL"/>
    <n v="10"/>
    <n v="6971"/>
    <n v="0"/>
    <n v="0"/>
  </r>
  <r>
    <x v="1"/>
    <s v="gr17"/>
    <n v="2760"/>
    <n v="2760"/>
    <n v="0"/>
    <n v="0.107"/>
    <s v="OPTIMAL"/>
    <n v="7"/>
    <n v="1"/>
    <n v="0"/>
    <n v="0"/>
  </r>
  <r>
    <x v="1"/>
    <s v="gr21"/>
    <n v="7788"/>
    <n v="7788"/>
    <n v="0"/>
    <n v="0.1666"/>
    <s v="OPTIMAL"/>
    <n v="2"/>
    <n v="30"/>
    <n v="0"/>
    <n v="0"/>
  </r>
  <r>
    <x v="1"/>
    <s v="gr24"/>
    <n v="1806"/>
    <n v="1806"/>
    <n v="0"/>
    <n v="0.377"/>
    <s v="OPTIMAL"/>
    <n v="6"/>
    <n v="1"/>
    <n v="0"/>
    <n v="0"/>
  </r>
  <r>
    <x v="1"/>
    <s v="fri26"/>
    <n v="1283"/>
    <n v="1283"/>
    <n v="0"/>
    <n v="0.2404"/>
    <s v="OPTIMAL"/>
    <n v="4"/>
    <n v="115"/>
    <n v="0"/>
    <n v="0"/>
  </r>
  <r>
    <x v="1"/>
    <s v="bays29"/>
    <n v="2916"/>
    <n v="2916"/>
    <n v="0"/>
    <n v="1.5370999999999999"/>
    <s v="OPTIMAL"/>
    <n v="10"/>
    <n v="1057"/>
    <n v="0"/>
    <n v="0"/>
  </r>
  <r>
    <x v="4"/>
    <s v="gr48"/>
    <n v="7282"/>
    <n v="7281.65"/>
    <n v="4.7999999999999996E-3"/>
    <n v="155.95060000000001"/>
    <s v="OPTIMAL"/>
    <n v="5"/>
    <n v="2703"/>
    <n v="0"/>
    <n v="2.4112906455993599"/>
  </r>
  <r>
    <x v="5"/>
    <s v="gr48"/>
    <n v="7282"/>
    <n v="7282"/>
    <n v="0"/>
    <n v="90.402199999999993"/>
    <s v="OPTIMAL"/>
    <n v="6"/>
    <n v="1835"/>
    <n v="0"/>
    <n v="1.21126508712768"/>
  </r>
  <r>
    <x v="1"/>
    <s v="berlin52"/>
    <n v="11087.21"/>
    <n v="11086.58"/>
    <n v="5.5999999999999999E-3"/>
    <n v="5.407"/>
    <s v="OPTIMAL"/>
    <n v="10"/>
    <n v="90"/>
    <n v="0"/>
    <n v="0"/>
  </r>
  <r>
    <x v="6"/>
    <s v="gr48"/>
    <n v="7282"/>
    <n v="7281.33"/>
    <n v="9.2999999999999992E-3"/>
    <n v="77.969899999999996"/>
    <s v="OPTIMAL"/>
    <n v="10"/>
    <n v="20548"/>
    <n v="0"/>
    <n v="0.116873264312744"/>
  </r>
  <r>
    <x v="0"/>
    <s v="eil76"/>
    <n v="801.91"/>
    <n v="801.84"/>
    <n v="8.6999999999999994E-3"/>
    <n v="65.309399999999997"/>
    <s v="OPTIMAL"/>
    <n v="10"/>
    <n v="3891"/>
    <n v="0"/>
    <n v="0"/>
  </r>
  <r>
    <x v="1"/>
    <n v="1"/>
    <n v="298"/>
    <n v="298"/>
    <n v="0"/>
    <n v="4.3963000000000001"/>
    <s v="OPTIMAL"/>
    <n v="10"/>
    <n v="1941"/>
    <n v="0"/>
    <n v="0"/>
  </r>
  <r>
    <x v="1"/>
    <n v="2"/>
    <n v="267"/>
    <n v="267"/>
    <n v="0"/>
    <n v="1.5813999999999999"/>
    <s v="OPTIMAL"/>
    <n v="10"/>
    <n v="165"/>
    <n v="0"/>
    <n v="0"/>
  </r>
  <r>
    <x v="1"/>
    <n v="3"/>
    <n v="280"/>
    <n v="280"/>
    <n v="0"/>
    <n v="10.596"/>
    <s v="OPTIMAL"/>
    <n v="10"/>
    <n v="568"/>
    <n v="0"/>
    <n v="0"/>
  </r>
  <r>
    <x v="1"/>
    <n v="4"/>
    <n v="283"/>
    <n v="283"/>
    <n v="0"/>
    <n v="2.8138000000000001"/>
    <s v="OPTIMAL"/>
    <n v="8"/>
    <n v="82"/>
    <n v="0"/>
    <n v="0"/>
  </r>
  <r>
    <x v="1"/>
    <n v="5"/>
    <n v="275"/>
    <n v="275"/>
    <n v="0"/>
    <n v="3.6930000000000001"/>
    <s v="OPTIMAL"/>
    <n v="9"/>
    <n v="273"/>
    <n v="0"/>
    <n v="0"/>
  </r>
  <r>
    <x v="1"/>
    <n v="6"/>
    <n v="298"/>
    <n v="298"/>
    <n v="0"/>
    <n v="3.0537999999999998"/>
    <s v="OPTIMAL"/>
    <n v="10"/>
    <n v="171"/>
    <n v="0"/>
    <n v="0"/>
  </r>
  <r>
    <x v="1"/>
    <n v="7"/>
    <n v="281"/>
    <n v="281"/>
    <n v="0"/>
    <n v="12.519"/>
    <s v="OPTIMAL"/>
    <n v="10"/>
    <n v="734"/>
    <n v="0"/>
    <n v="0"/>
  </r>
  <r>
    <x v="1"/>
    <n v="8"/>
    <n v="250"/>
    <n v="250"/>
    <n v="0"/>
    <n v="1.8616999999999999"/>
    <s v="OPTIMAL"/>
    <n v="7"/>
    <n v="119"/>
    <n v="0"/>
    <n v="0"/>
  </r>
  <r>
    <x v="1"/>
    <n v="9"/>
    <n v="277"/>
    <n v="277"/>
    <n v="0"/>
    <n v="1.0283"/>
    <s v="OPTIMAL"/>
    <n v="10"/>
    <n v="1"/>
    <n v="0"/>
    <n v="0"/>
  </r>
  <r>
    <x v="1"/>
    <n v="10"/>
    <n v="308"/>
    <n v="308"/>
    <n v="0"/>
    <n v="2.4918999999999998"/>
    <s v="OPTIMAL"/>
    <n v="10"/>
    <n v="63"/>
    <n v="0"/>
    <n v="0"/>
  </r>
  <r>
    <x v="1"/>
    <n v="11"/>
    <n v="297"/>
    <n v="296.97000000000003"/>
    <n v="9.4000000000000004E-3"/>
    <n v="4.7563000000000004"/>
    <s v="OPTIMAL"/>
    <n v="10"/>
    <n v="319"/>
    <n v="0"/>
    <n v="0"/>
  </r>
  <r>
    <x v="1"/>
    <n v="12"/>
    <n v="280"/>
    <n v="279.98"/>
    <n v="7.7999999999999996E-3"/>
    <n v="1.9362999999999999"/>
    <s v="OPTIMAL"/>
    <n v="10"/>
    <n v="294"/>
    <n v="0"/>
    <n v="0"/>
  </r>
  <r>
    <x v="1"/>
    <n v="13"/>
    <n v="263"/>
    <n v="263"/>
    <n v="0"/>
    <n v="3.4350000000000001"/>
    <s v="OPTIMAL"/>
    <n v="8"/>
    <n v="293"/>
    <n v="0"/>
    <n v="0"/>
  </r>
  <r>
    <x v="1"/>
    <n v="14"/>
    <n v="266"/>
    <n v="266"/>
    <n v="0"/>
    <n v="0.96760000000000002"/>
    <s v="OPTIMAL"/>
    <n v="7"/>
    <n v="1"/>
    <n v="0"/>
    <n v="0"/>
  </r>
  <r>
    <x v="1"/>
    <n v="15"/>
    <n v="269"/>
    <n v="269"/>
    <n v="0"/>
    <n v="1.0662"/>
    <s v="OPTIMAL"/>
    <n v="9"/>
    <n v="1"/>
    <n v="0"/>
    <n v="0"/>
  </r>
  <r>
    <x v="1"/>
    <n v="16"/>
    <n v="291"/>
    <n v="291"/>
    <n v="0"/>
    <n v="9.8859999999999992"/>
    <s v="OPTIMAL"/>
    <n v="8"/>
    <n v="785"/>
    <n v="0"/>
    <n v="0"/>
  </r>
  <r>
    <x v="1"/>
    <n v="17"/>
    <n v="260"/>
    <n v="260"/>
    <n v="0"/>
    <n v="2.5276999999999998"/>
    <s v="OPTIMAL"/>
    <n v="10"/>
    <n v="245"/>
    <n v="0"/>
    <n v="0"/>
  </r>
  <r>
    <x v="1"/>
    <n v="18"/>
    <n v="252"/>
    <n v="252"/>
    <n v="0"/>
    <n v="1.0784"/>
    <s v="OPTIMAL"/>
    <n v="10"/>
    <n v="1"/>
    <n v="0"/>
    <n v="0"/>
  </r>
  <r>
    <x v="1"/>
    <n v="19"/>
    <n v="239"/>
    <n v="238.99"/>
    <n v="5.8999999999999999E-3"/>
    <n v="2.0838999999999999"/>
    <s v="OPTIMAL"/>
    <n v="10"/>
    <n v="287"/>
    <n v="0"/>
    <n v="0"/>
  </r>
  <r>
    <x v="1"/>
    <n v="20"/>
    <n v="281"/>
    <n v="281"/>
    <n v="0"/>
    <n v="11.095499999999999"/>
    <s v="OPTIMAL"/>
    <n v="10"/>
    <n v="794"/>
    <n v="0"/>
    <n v="0"/>
  </r>
  <r>
    <x v="1"/>
    <n v="21"/>
    <n v="284"/>
    <n v="284"/>
    <n v="0"/>
    <n v="1.4696"/>
    <s v="OPTIMAL"/>
    <n v="9"/>
    <n v="1"/>
    <n v="0"/>
    <n v="0"/>
  </r>
  <r>
    <x v="1"/>
    <n v="22"/>
    <n v="236"/>
    <n v="236"/>
    <n v="0"/>
    <n v="1.9087000000000001"/>
    <s v="OPTIMAL"/>
    <n v="9"/>
    <n v="28"/>
    <n v="0"/>
    <n v="0"/>
  </r>
  <r>
    <x v="1"/>
    <n v="23"/>
    <n v="274"/>
    <n v="274"/>
    <n v="0"/>
    <n v="2.0148999999999999"/>
    <s v="OPTIMAL"/>
    <n v="8"/>
    <n v="117"/>
    <n v="0"/>
    <n v="0"/>
  </r>
  <r>
    <x v="1"/>
    <n v="24"/>
    <n v="290"/>
    <n v="290"/>
    <n v="0"/>
    <n v="5.8174000000000001"/>
    <s v="OPTIMAL"/>
    <n v="9"/>
    <n v="583"/>
    <n v="0"/>
    <n v="0"/>
  </r>
  <r>
    <x v="1"/>
    <n v="25"/>
    <n v="238"/>
    <n v="238"/>
    <n v="0"/>
    <n v="3.5436000000000001"/>
    <s v="OPTIMAL"/>
    <n v="7"/>
    <n v="281"/>
    <n v="0"/>
    <n v="0"/>
  </r>
  <r>
    <x v="1"/>
    <n v="26"/>
    <n v="289"/>
    <n v="289"/>
    <n v="0"/>
    <n v="3.3119999999999998"/>
    <s v="OPTIMAL"/>
    <n v="10"/>
    <n v="698"/>
    <n v="0"/>
    <n v="0"/>
  </r>
  <r>
    <x v="1"/>
    <n v="27"/>
    <n v="296"/>
    <n v="295.98"/>
    <n v="6.7999999999999996E-3"/>
    <n v="3.0642"/>
    <s v="OPTIMAL"/>
    <n v="9"/>
    <n v="183"/>
    <n v="0"/>
    <n v="0"/>
  </r>
  <r>
    <x v="1"/>
    <n v="28"/>
    <n v="280"/>
    <n v="280"/>
    <n v="2.0000000000000001E-4"/>
    <n v="4.2735000000000003"/>
    <s v="OPTIMAL"/>
    <n v="10"/>
    <n v="716"/>
    <n v="0"/>
    <n v="0"/>
  </r>
  <r>
    <x v="1"/>
    <n v="29"/>
    <n v="294"/>
    <n v="294"/>
    <n v="2.9999999999999997E-4"/>
    <n v="8.0265000000000004"/>
    <s v="OPTIMAL"/>
    <n v="10"/>
    <n v="1137"/>
    <n v="0"/>
    <n v="0"/>
  </r>
  <r>
    <x v="1"/>
    <n v="30"/>
    <n v="296"/>
    <n v="296"/>
    <n v="0"/>
    <n v="1.7821"/>
    <s v="OPTIMAL"/>
    <n v="9"/>
    <n v="53"/>
    <n v="0"/>
    <n v="0"/>
  </r>
  <r>
    <x v="1"/>
    <n v="31"/>
    <n v="258"/>
    <n v="258"/>
    <n v="0"/>
    <n v="4.7526000000000002"/>
    <s v="OPTIMAL"/>
    <n v="10"/>
    <n v="591"/>
    <n v="0"/>
    <n v="0"/>
  </r>
  <r>
    <x v="1"/>
    <n v="32"/>
    <n v="318"/>
    <n v="318"/>
    <n v="0"/>
    <n v="2.7848000000000002"/>
    <s v="OPTIMAL"/>
    <n v="10"/>
    <n v="812"/>
    <n v="0"/>
    <n v="0"/>
  </r>
  <r>
    <x v="1"/>
    <n v="33"/>
    <n v="304"/>
    <n v="304"/>
    <n v="0"/>
    <n v="2.8289"/>
    <s v="OPTIMAL"/>
    <n v="10"/>
    <n v="395"/>
    <n v="0"/>
    <n v="0"/>
  </r>
  <r>
    <x v="1"/>
    <n v="34"/>
    <n v="293"/>
    <n v="293"/>
    <n v="0"/>
    <n v="0.94140000000000001"/>
    <s v="OPTIMAL"/>
    <n v="8"/>
    <n v="4"/>
    <n v="0"/>
    <n v="0"/>
  </r>
  <r>
    <x v="1"/>
    <n v="35"/>
    <n v="280"/>
    <n v="280"/>
    <n v="0"/>
    <n v="2.8197999999999999"/>
    <s v="OPTIMAL"/>
    <n v="10"/>
    <n v="1"/>
    <n v="0"/>
    <n v="0"/>
  </r>
  <r>
    <x v="1"/>
    <n v="36"/>
    <n v="263"/>
    <n v="263"/>
    <n v="0"/>
    <n v="7.9332000000000003"/>
    <s v="OPTIMAL"/>
    <n v="10"/>
    <n v="1821"/>
    <n v="0"/>
    <n v="0"/>
  </r>
  <r>
    <x v="1"/>
    <n v="37"/>
    <n v="269"/>
    <n v="269"/>
    <n v="0"/>
    <n v="1.9863999999999999"/>
    <s v="OPTIMAL"/>
    <n v="10"/>
    <n v="152"/>
    <n v="0"/>
    <n v="0"/>
  </r>
  <r>
    <x v="1"/>
    <n v="38"/>
    <n v="247"/>
    <n v="247"/>
    <n v="0"/>
    <n v="2.2355"/>
    <s v="OPTIMAL"/>
    <n v="9"/>
    <n v="145"/>
    <n v="0"/>
    <n v="0"/>
  </r>
  <r>
    <x v="1"/>
    <n v="39"/>
    <n v="274"/>
    <n v="274"/>
    <n v="0"/>
    <n v="1.7659"/>
    <s v="OPTIMAL"/>
    <n v="10"/>
    <n v="7"/>
    <n v="0"/>
    <n v="0"/>
  </r>
  <r>
    <x v="1"/>
    <n v="40"/>
    <n v="254"/>
    <n v="254"/>
    <n v="0"/>
    <n v="2.9733000000000001"/>
    <s v="OPTIMAL"/>
    <n v="10"/>
    <n v="169"/>
    <n v="0"/>
    <n v="0"/>
  </r>
  <r>
    <x v="1"/>
    <n v="41"/>
    <n v="282"/>
    <n v="282"/>
    <n v="0"/>
    <n v="0.75980000000000003"/>
    <s v="OPTIMAL"/>
    <n v="7"/>
    <n v="46"/>
    <n v="0"/>
    <n v="0"/>
  </r>
  <r>
    <x v="1"/>
    <n v="42"/>
    <n v="292"/>
    <n v="292"/>
    <n v="0"/>
    <n v="5.1974"/>
    <s v="OPTIMAL"/>
    <n v="10"/>
    <n v="545"/>
    <n v="0"/>
    <n v="0"/>
  </r>
  <r>
    <x v="1"/>
    <n v="43"/>
    <n v="291"/>
    <n v="290.98"/>
    <n v="7.1999999999999998E-3"/>
    <n v="4.0904999999999996"/>
    <s v="OPTIMAL"/>
    <n v="10"/>
    <n v="326"/>
    <n v="0"/>
    <n v="0"/>
  </r>
  <r>
    <x v="1"/>
    <n v="44"/>
    <n v="264"/>
    <n v="264"/>
    <n v="0"/>
    <n v="3.2458999999999998"/>
    <s v="OPTIMAL"/>
    <n v="10"/>
    <n v="174"/>
    <n v="0"/>
    <n v="0"/>
  </r>
  <r>
    <x v="1"/>
    <n v="45"/>
    <n v="317"/>
    <n v="317"/>
    <n v="0"/>
    <n v="3.1671999999999998"/>
    <s v="OPTIMAL"/>
    <n v="6"/>
    <n v="106"/>
    <n v="0"/>
    <n v="0"/>
  </r>
  <r>
    <x v="1"/>
    <n v="46"/>
    <n v="242"/>
    <n v="242"/>
    <n v="0"/>
    <n v="1.2522"/>
    <s v="OPTIMAL"/>
    <n v="10"/>
    <n v="43"/>
    <n v="0"/>
    <n v="0"/>
  </r>
  <r>
    <x v="1"/>
    <n v="47"/>
    <n v="314"/>
    <n v="314"/>
    <n v="0"/>
    <n v="8.2126999999999999"/>
    <s v="OPTIMAL"/>
    <n v="10"/>
    <n v="1767"/>
    <n v="0"/>
    <n v="0"/>
  </r>
  <r>
    <x v="1"/>
    <n v="48"/>
    <n v="294"/>
    <n v="294"/>
    <n v="0"/>
    <n v="1.3620000000000001"/>
    <s v="OPTIMAL"/>
    <n v="6"/>
    <n v="1"/>
    <n v="0"/>
    <n v="0"/>
  </r>
  <r>
    <x v="1"/>
    <n v="49"/>
    <n v="264"/>
    <n v="264"/>
    <n v="0"/>
    <n v="2.5165999999999999"/>
    <s v="OPTIMAL"/>
    <n v="10"/>
    <n v="333"/>
    <n v="0"/>
    <n v="0"/>
  </r>
  <r>
    <x v="1"/>
    <n v="50"/>
    <n v="286"/>
    <n v="286"/>
    <n v="0"/>
    <n v="1.6016999999999999"/>
    <s v="OPTIMAL"/>
    <n v="6"/>
    <n v="20"/>
    <n v="0"/>
    <n v="0"/>
  </r>
  <r>
    <x v="1"/>
    <n v="51"/>
    <n v="273"/>
    <n v="273"/>
    <n v="0"/>
    <n v="10.0129"/>
    <s v="OPTIMAL"/>
    <n v="10"/>
    <n v="621"/>
    <n v="0"/>
    <n v="0"/>
  </r>
  <r>
    <x v="1"/>
    <n v="52"/>
    <n v="334"/>
    <n v="334"/>
    <n v="0"/>
    <n v="3.5017"/>
    <s v="OPTIMAL"/>
    <n v="8"/>
    <n v="10"/>
    <n v="0"/>
    <n v="0"/>
  </r>
  <r>
    <x v="1"/>
    <n v="53"/>
    <n v="281"/>
    <n v="281"/>
    <n v="0"/>
    <n v="13.5753"/>
    <s v="OPTIMAL"/>
    <n v="10"/>
    <n v="1120"/>
    <n v="0"/>
    <n v="0"/>
  </r>
  <r>
    <x v="1"/>
    <n v="54"/>
    <n v="262"/>
    <n v="262"/>
    <n v="0"/>
    <n v="1.2855000000000001"/>
    <s v="OPTIMAL"/>
    <n v="9"/>
    <n v="94"/>
    <n v="0"/>
    <n v="0"/>
  </r>
  <r>
    <x v="1"/>
    <n v="55"/>
    <n v="299"/>
    <n v="299"/>
    <n v="0"/>
    <n v="1.71"/>
    <s v="OPTIMAL"/>
    <n v="10"/>
    <n v="202"/>
    <n v="0"/>
    <n v="0"/>
  </r>
  <r>
    <x v="1"/>
    <n v="56"/>
    <n v="288"/>
    <n v="288"/>
    <n v="0"/>
    <n v="1.9933000000000001"/>
    <s v="OPTIMAL"/>
    <n v="8"/>
    <n v="140"/>
    <n v="0"/>
    <n v="0"/>
  </r>
  <r>
    <x v="1"/>
    <n v="57"/>
    <n v="254"/>
    <n v="254"/>
    <n v="0"/>
    <n v="2.4350000000000001"/>
    <s v="OPTIMAL"/>
    <n v="10"/>
    <n v="1"/>
    <n v="0"/>
    <n v="0"/>
  </r>
  <r>
    <x v="1"/>
    <n v="58"/>
    <n v="331"/>
    <n v="331"/>
    <n v="0"/>
    <n v="0.92849999999999999"/>
    <s v="OPTIMAL"/>
    <n v="9"/>
    <n v="1"/>
    <n v="0"/>
    <n v="0"/>
  </r>
  <r>
    <x v="1"/>
    <n v="59"/>
    <n v="283"/>
    <n v="282.99"/>
    <n v="4.3E-3"/>
    <n v="3.5983999999999998"/>
    <s v="OPTIMAL"/>
    <n v="9"/>
    <n v="993"/>
    <n v="0"/>
    <n v="0"/>
  </r>
  <r>
    <x v="1"/>
    <n v="60"/>
    <n v="254"/>
    <n v="254"/>
    <n v="0"/>
    <n v="5.1902999999999997"/>
    <s v="OPTIMAL"/>
    <n v="10"/>
    <n v="551"/>
    <n v="0"/>
    <n v="0"/>
  </r>
  <r>
    <x v="1"/>
    <n v="61"/>
    <n v="305"/>
    <n v="305"/>
    <n v="0"/>
    <n v="4.4194000000000004"/>
    <s v="OPTIMAL"/>
    <n v="10"/>
    <n v="587"/>
    <n v="0"/>
    <n v="0"/>
  </r>
  <r>
    <x v="1"/>
    <n v="62"/>
    <n v="289"/>
    <n v="289"/>
    <n v="0"/>
    <n v="1.0624"/>
    <s v="OPTIMAL"/>
    <n v="7"/>
    <n v="1"/>
    <n v="0"/>
    <n v="0"/>
  </r>
  <r>
    <x v="1"/>
    <n v="63"/>
    <n v="272"/>
    <n v="272"/>
    <n v="0"/>
    <n v="1.8373999999999999"/>
    <s v="OPTIMAL"/>
    <n v="10"/>
    <n v="111"/>
    <n v="0"/>
    <n v="0"/>
  </r>
  <r>
    <x v="1"/>
    <n v="64"/>
    <n v="283"/>
    <n v="283"/>
    <n v="0"/>
    <n v="1.2596000000000001"/>
    <s v="OPTIMAL"/>
    <n v="7"/>
    <n v="4"/>
    <n v="0"/>
    <n v="0"/>
  </r>
  <r>
    <x v="1"/>
    <n v="65"/>
    <n v="266"/>
    <n v="265.99"/>
    <n v="5.1000000000000004E-3"/>
    <n v="1.7579"/>
    <s v="OPTIMAL"/>
    <n v="6"/>
    <n v="92"/>
    <n v="0"/>
    <n v="0"/>
  </r>
  <r>
    <x v="1"/>
    <n v="66"/>
    <n v="284"/>
    <n v="284"/>
    <n v="0"/>
    <n v="4.4321000000000002"/>
    <s v="OPTIMAL"/>
    <n v="10"/>
    <n v="664"/>
    <n v="0"/>
    <n v="0"/>
  </r>
  <r>
    <x v="1"/>
    <n v="67"/>
    <n v="318"/>
    <n v="318"/>
    <n v="0"/>
    <n v="0.50009999999999999"/>
    <s v="OPTIMAL"/>
    <n v="2"/>
    <n v="1"/>
    <n v="0"/>
    <n v="0"/>
  </r>
  <r>
    <x v="1"/>
    <n v="68"/>
    <n v="295"/>
    <n v="295"/>
    <n v="0"/>
    <n v="3.5270000000000001"/>
    <s v="OPTIMAL"/>
    <n v="9"/>
    <n v="321"/>
    <n v="0"/>
    <n v="0"/>
  </r>
  <r>
    <x v="1"/>
    <n v="69"/>
    <n v="297"/>
    <n v="297"/>
    <n v="0"/>
    <n v="4.2812000000000001"/>
    <s v="OPTIMAL"/>
    <n v="10"/>
    <n v="514"/>
    <n v="0"/>
    <n v="0"/>
  </r>
  <r>
    <x v="1"/>
    <n v="70"/>
    <n v="273"/>
    <n v="273"/>
    <n v="0"/>
    <n v="6.8921000000000001"/>
    <s v="OPTIMAL"/>
    <n v="10"/>
    <n v="1341"/>
    <n v="0"/>
    <n v="0"/>
  </r>
  <r>
    <x v="1"/>
    <n v="71"/>
    <n v="292"/>
    <n v="292"/>
    <n v="0"/>
    <n v="8.0023"/>
    <s v="OPTIMAL"/>
    <n v="9"/>
    <n v="1023"/>
    <n v="0"/>
    <n v="0"/>
  </r>
  <r>
    <x v="1"/>
    <n v="72"/>
    <n v="254"/>
    <n v="254"/>
    <n v="0"/>
    <n v="6.7862"/>
    <s v="OPTIMAL"/>
    <n v="9"/>
    <n v="908"/>
    <n v="0"/>
    <n v="0"/>
  </r>
  <r>
    <x v="1"/>
    <n v="73"/>
    <n v="273"/>
    <n v="273"/>
    <n v="0"/>
    <n v="1.5024999999999999"/>
    <s v="OPTIMAL"/>
    <n v="7"/>
    <n v="1"/>
    <n v="0"/>
    <n v="0"/>
  </r>
  <r>
    <x v="1"/>
    <n v="74"/>
    <n v="271"/>
    <n v="271"/>
    <n v="0"/>
    <n v="5.6524000000000001"/>
    <s v="OPTIMAL"/>
    <n v="10"/>
    <n v="1671"/>
    <n v="0"/>
    <n v="0"/>
  </r>
  <r>
    <x v="1"/>
    <n v="75"/>
    <n v="211"/>
    <n v="211"/>
    <n v="0"/>
    <n v="1.5013000000000001"/>
    <s v="OPTIMAL"/>
    <n v="7"/>
    <n v="1"/>
    <n v="0"/>
    <n v="0"/>
  </r>
  <r>
    <x v="1"/>
    <n v="76"/>
    <n v="293"/>
    <n v="293"/>
    <n v="0"/>
    <n v="8.5807000000000002"/>
    <s v="OPTIMAL"/>
    <n v="10"/>
    <n v="933"/>
    <n v="0"/>
    <n v="0"/>
  </r>
  <r>
    <x v="1"/>
    <n v="77"/>
    <n v="271"/>
    <n v="271"/>
    <n v="0"/>
    <n v="0.93289999999999995"/>
    <s v="OPTIMAL"/>
    <n v="8"/>
    <n v="1"/>
    <n v="0"/>
    <n v="0"/>
  </r>
  <r>
    <x v="1"/>
    <n v="78"/>
    <n v="254"/>
    <n v="253.98"/>
    <n v="9.2999999999999992E-3"/>
    <n v="4.6448"/>
    <s v="OPTIMAL"/>
    <n v="10"/>
    <n v="503"/>
    <n v="0"/>
    <n v="0"/>
  </r>
  <r>
    <x v="1"/>
    <n v="79"/>
    <n v="276"/>
    <n v="276"/>
    <n v="0"/>
    <n v="2.605"/>
    <s v="OPTIMAL"/>
    <n v="10"/>
    <n v="277"/>
    <n v="0"/>
    <n v="0"/>
  </r>
  <r>
    <x v="1"/>
    <n v="80"/>
    <n v="270"/>
    <n v="270"/>
    <n v="0"/>
    <n v="1.3138000000000001"/>
    <s v="OPTIMAL"/>
    <n v="10"/>
    <n v="1"/>
    <n v="0"/>
    <n v="0"/>
  </r>
  <r>
    <x v="1"/>
    <n v="81"/>
    <n v="259"/>
    <n v="259"/>
    <n v="0"/>
    <n v="6.5029000000000003"/>
    <s v="OPTIMAL"/>
    <n v="10"/>
    <n v="1769"/>
    <n v="0"/>
    <n v="0"/>
  </r>
  <r>
    <x v="1"/>
    <n v="82"/>
    <n v="337"/>
    <n v="337"/>
    <n v="0"/>
    <n v="3.5268999999999999"/>
    <s v="OPTIMAL"/>
    <n v="10"/>
    <n v="177"/>
    <n v="0"/>
    <n v="0"/>
  </r>
  <r>
    <x v="1"/>
    <n v="83"/>
    <n v="257"/>
    <n v="257"/>
    <n v="0"/>
    <n v="1.9590000000000001"/>
    <s v="OPTIMAL"/>
    <n v="8"/>
    <n v="73"/>
    <n v="0"/>
    <n v="0"/>
  </r>
  <r>
    <x v="1"/>
    <n v="84"/>
    <n v="263"/>
    <n v="263"/>
    <n v="0"/>
    <n v="1.9538"/>
    <s v="OPTIMAL"/>
    <n v="10"/>
    <n v="294"/>
    <n v="0"/>
    <n v="0"/>
  </r>
  <r>
    <x v="1"/>
    <n v="85"/>
    <n v="295"/>
    <n v="295"/>
    <n v="0"/>
    <n v="1.508"/>
    <s v="OPTIMAL"/>
    <n v="10"/>
    <n v="283"/>
    <n v="0"/>
    <n v="0"/>
  </r>
  <r>
    <x v="1"/>
    <n v="86"/>
    <n v="330"/>
    <n v="330"/>
    <n v="0"/>
    <n v="1.7637"/>
    <s v="OPTIMAL"/>
    <n v="10"/>
    <n v="395"/>
    <n v="0"/>
    <n v="0"/>
  </r>
  <r>
    <x v="1"/>
    <n v="87"/>
    <n v="257"/>
    <n v="257"/>
    <n v="0"/>
    <n v="6.0919999999999996"/>
    <s v="OPTIMAL"/>
    <n v="9"/>
    <n v="3577"/>
    <n v="0"/>
    <n v="0"/>
  </r>
  <r>
    <x v="1"/>
    <n v="88"/>
    <n v="294"/>
    <n v="293.98"/>
    <n v="6.4999999999999997E-3"/>
    <n v="1.4123000000000001"/>
    <s v="OPTIMAL"/>
    <n v="8"/>
    <n v="416"/>
    <n v="0"/>
    <n v="0"/>
  </r>
  <r>
    <x v="1"/>
    <n v="89"/>
    <n v="285"/>
    <n v="285"/>
    <n v="0"/>
    <n v="2.3161999999999998"/>
    <s v="OPTIMAL"/>
    <n v="10"/>
    <n v="115"/>
    <n v="0"/>
    <n v="0"/>
  </r>
  <r>
    <x v="1"/>
    <n v="90"/>
    <n v="311"/>
    <n v="311"/>
    <n v="0"/>
    <n v="8.4453999999999994"/>
    <s v="OPTIMAL"/>
    <n v="10"/>
    <n v="689"/>
    <n v="0"/>
    <n v="0"/>
  </r>
  <r>
    <x v="1"/>
    <n v="91"/>
    <n v="273"/>
    <n v="273"/>
    <n v="0"/>
    <n v="1.8384"/>
    <s v="OPTIMAL"/>
    <n v="10"/>
    <n v="125"/>
    <n v="0"/>
    <n v="0"/>
  </r>
  <r>
    <x v="1"/>
    <n v="92"/>
    <n v="290"/>
    <n v="290"/>
    <n v="0"/>
    <n v="3.9310999999999998"/>
    <s v="OPTIMAL"/>
    <n v="7"/>
    <n v="535"/>
    <n v="0"/>
    <n v="0"/>
  </r>
  <r>
    <x v="1"/>
    <n v="93"/>
    <n v="295"/>
    <n v="295"/>
    <n v="0"/>
    <n v="1.9694"/>
    <s v="OPTIMAL"/>
    <n v="6"/>
    <n v="311"/>
    <n v="0"/>
    <n v="0"/>
  </r>
  <r>
    <x v="1"/>
    <n v="94"/>
    <n v="303"/>
    <n v="303"/>
    <n v="0"/>
    <n v="8.2173999999999996"/>
    <s v="OPTIMAL"/>
    <n v="10"/>
    <n v="591"/>
    <n v="0"/>
    <n v="0"/>
  </r>
  <r>
    <x v="1"/>
    <n v="95"/>
    <n v="256"/>
    <n v="256"/>
    <n v="0"/>
    <n v="4.5140000000000002"/>
    <s v="OPTIMAL"/>
    <n v="10"/>
    <n v="719"/>
    <n v="0"/>
    <n v="0"/>
  </r>
  <r>
    <x v="1"/>
    <n v="96"/>
    <n v="263"/>
    <n v="263"/>
    <n v="0"/>
    <n v="2.1057999999999999"/>
    <s v="OPTIMAL"/>
    <n v="8"/>
    <n v="299"/>
    <n v="0"/>
    <n v="0"/>
  </r>
  <r>
    <x v="1"/>
    <n v="97"/>
    <n v="249"/>
    <n v="248.99"/>
    <n v="4.4000000000000003E-3"/>
    <n v="5.6117999999999997"/>
    <s v="OPTIMAL"/>
    <n v="10"/>
    <n v="995"/>
    <n v="0"/>
    <n v="0"/>
  </r>
  <r>
    <x v="1"/>
    <n v="98"/>
    <n v="289"/>
    <n v="289"/>
    <n v="0"/>
    <n v="1.5745"/>
    <s v="OPTIMAL"/>
    <n v="10"/>
    <n v="1"/>
    <n v="0"/>
    <n v="0"/>
  </r>
  <r>
    <x v="1"/>
    <n v="99"/>
    <n v="265"/>
    <n v="265"/>
    <n v="0"/>
    <n v="2.1429"/>
    <s v="OPTIMAL"/>
    <n v="9"/>
    <n v="129"/>
    <n v="0"/>
    <n v="0"/>
  </r>
  <r>
    <x v="1"/>
    <n v="100"/>
    <n v="248"/>
    <n v="248"/>
    <n v="0"/>
    <n v="1.4004000000000001"/>
    <s v="OPTIMAL"/>
    <n v="10"/>
    <n v="1"/>
    <n v="0"/>
    <n v="0"/>
  </r>
  <r>
    <x v="2"/>
    <s v="gr17"/>
    <n v="2760"/>
    <n v="2760"/>
    <n v="0"/>
    <n v="8.7999999999999995E-2"/>
    <s v="OPTIMAL"/>
    <n v="4"/>
    <n v="1"/>
    <n v="7"/>
    <n v="3.8836002349853498E-3"/>
  </r>
  <r>
    <x v="2"/>
    <s v="gr21"/>
    <n v="7788"/>
    <n v="7788"/>
    <n v="0"/>
    <n v="0.2084"/>
    <s v="OPTIMAL"/>
    <n v="1"/>
    <n v="36"/>
    <n v="12"/>
    <n v="1.9794225692748999E-2"/>
  </r>
  <r>
    <x v="2"/>
    <s v="gr24"/>
    <n v="1806"/>
    <n v="1806"/>
    <n v="0"/>
    <n v="0.15329999999999999"/>
    <s v="OPTIMAL"/>
    <n v="1"/>
    <n v="6"/>
    <n v="7"/>
    <n v="9.0160369873046806E-3"/>
  </r>
  <r>
    <x v="2"/>
    <s v="fri26"/>
    <n v="1283"/>
    <n v="1283"/>
    <n v="0"/>
    <n v="0.36580000000000001"/>
    <s v="OPTIMAL"/>
    <n v="2"/>
    <n v="98"/>
    <n v="22"/>
    <n v="6.1863899230956997E-2"/>
  </r>
  <r>
    <x v="2"/>
    <s v="bays29"/>
    <n v="2916"/>
    <n v="2916"/>
    <n v="0"/>
    <n v="1.4117999999999999"/>
    <s v="OPTIMAL"/>
    <n v="8"/>
    <n v="769"/>
    <n v="161"/>
    <n v="0.36340665817260698"/>
  </r>
  <r>
    <x v="1"/>
    <s v="eil76"/>
    <n v="801.91"/>
    <n v="801.84"/>
    <n v="8.6999999999999994E-3"/>
    <n v="27.025700000000001"/>
    <s v="OPTIMAL"/>
    <n v="10"/>
    <n v="697"/>
    <n v="0"/>
    <n v="0"/>
  </r>
  <r>
    <x v="2"/>
    <s v="eil76"/>
    <n v="801.38"/>
    <n v="801.32"/>
    <n v="7.4999999999999997E-3"/>
    <n v="6.4851999999999999"/>
    <s v="OPTIMAL"/>
    <n v="5"/>
    <n v="252"/>
    <n v="126"/>
    <n v="0.85336112976074197"/>
  </r>
  <r>
    <x v="2"/>
    <s v="berlin52"/>
    <n v="11087.21"/>
    <n v="11087.21"/>
    <n v="0"/>
    <n v="2.6295000000000002"/>
    <s v="OPTIMAL"/>
    <n v="4"/>
    <n v="138"/>
    <n v="82"/>
    <n v="0.19803166389465299"/>
  </r>
  <r>
    <x v="3"/>
    <s v="eil76"/>
    <n v="800.91"/>
    <n v="800.83"/>
    <n v="9.7000000000000003E-3"/>
    <n v="58.318800000000003"/>
    <s v="OPTIMAL"/>
    <n v="10"/>
    <n v="4198"/>
    <n v="0"/>
    <n v="0.109687805175781"/>
  </r>
  <r>
    <x v="4"/>
    <s v="eil76"/>
    <n v="800.91"/>
    <n v="800.91"/>
    <n v="0"/>
    <n v="20.075600000000001"/>
    <s v="OPTIMAL"/>
    <n v="2"/>
    <n v="31"/>
    <n v="0"/>
    <n v="1.25551557540893"/>
  </r>
  <r>
    <x v="2"/>
    <n v="1"/>
    <n v="298"/>
    <n v="298"/>
    <n v="1.2999999999999999E-3"/>
    <n v="6.5235000000000003"/>
    <s v="OPTIMAL"/>
    <n v="7"/>
    <n v="1553"/>
    <n v="337"/>
    <n v="1.8107259273528999"/>
  </r>
  <r>
    <x v="2"/>
    <n v="2"/>
    <n v="267"/>
    <n v="267"/>
    <n v="0"/>
    <n v="1.9982"/>
    <s v="OPTIMAL"/>
    <n v="4"/>
    <n v="377"/>
    <n v="169"/>
    <n v="0.48366808891296298"/>
  </r>
  <r>
    <x v="2"/>
    <n v="3"/>
    <n v="280"/>
    <n v="280"/>
    <n v="0"/>
    <n v="6.0168999999999997"/>
    <s v="OPTIMAL"/>
    <n v="4"/>
    <n v="539"/>
    <n v="357"/>
    <n v="0.85912561416625899"/>
  </r>
  <r>
    <x v="2"/>
    <n v="4"/>
    <n v="283"/>
    <n v="283"/>
    <n v="0"/>
    <n v="4.8056999999999999"/>
    <s v="OPTIMAL"/>
    <n v="3"/>
    <n v="898"/>
    <n v="106"/>
    <n v="1.19105792045593"/>
  </r>
  <r>
    <x v="2"/>
    <n v="5"/>
    <n v="275"/>
    <n v="275"/>
    <n v="0"/>
    <n v="1.8867"/>
    <s v="OPTIMAL"/>
    <n v="3"/>
    <n v="234"/>
    <n v="173"/>
    <n v="0.36382579803466703"/>
  </r>
  <r>
    <x v="2"/>
    <n v="6"/>
    <n v="298"/>
    <n v="297.98"/>
    <n v="8.0000000000000002E-3"/>
    <n v="1.1793"/>
    <s v="OPTIMAL"/>
    <n v="4"/>
    <n v="330"/>
    <n v="94"/>
    <n v="0.32403516769409102"/>
  </r>
  <r>
    <x v="2"/>
    <n v="7"/>
    <n v="281"/>
    <n v="281"/>
    <n v="0"/>
    <n v="8.0044000000000004"/>
    <s v="OPTIMAL"/>
    <n v="6"/>
    <n v="568"/>
    <n v="534"/>
    <n v="0.985579013824462"/>
  </r>
  <r>
    <x v="2"/>
    <n v="8"/>
    <n v="250"/>
    <n v="250"/>
    <n v="0"/>
    <n v="1.9036"/>
    <s v="OPTIMAL"/>
    <n v="2"/>
    <n v="360"/>
    <n v="45"/>
    <n v="0.49792671203613198"/>
  </r>
  <r>
    <x v="2"/>
    <n v="9"/>
    <n v="277"/>
    <n v="277"/>
    <n v="0"/>
    <n v="0.76070000000000004"/>
    <s v="OPTIMAL"/>
    <n v="3"/>
    <n v="48"/>
    <n v="34"/>
    <n v="7.7166080474853502E-2"/>
  </r>
  <r>
    <x v="2"/>
    <n v="10"/>
    <n v="308"/>
    <n v="308"/>
    <n v="0"/>
    <n v="1.3647"/>
    <s v="OPTIMAL"/>
    <n v="5"/>
    <n v="178"/>
    <n v="128"/>
    <n v="0.255803823471069"/>
  </r>
  <r>
    <x v="2"/>
    <n v="11"/>
    <n v="297"/>
    <n v="297"/>
    <n v="0"/>
    <n v="6.0321999999999996"/>
    <s v="OPTIMAL"/>
    <n v="5"/>
    <n v="557"/>
    <n v="565"/>
    <n v="0.95174717903137196"/>
  </r>
  <r>
    <x v="2"/>
    <n v="12"/>
    <n v="280"/>
    <n v="280"/>
    <n v="0"/>
    <n v="2.2465000000000002"/>
    <s v="OPTIMAL"/>
    <n v="4"/>
    <n v="378"/>
    <n v="50"/>
    <n v="0.52319598197937001"/>
  </r>
  <r>
    <x v="2"/>
    <n v="13"/>
    <n v="263"/>
    <n v="263"/>
    <n v="0"/>
    <n v="1.6914"/>
    <s v="OPTIMAL"/>
    <n v="3"/>
    <n v="128"/>
    <n v="77"/>
    <n v="0.19549822807312001"/>
  </r>
  <r>
    <x v="2"/>
    <n v="14"/>
    <n v="266"/>
    <n v="266"/>
    <n v="0"/>
    <n v="1.9244000000000001"/>
    <s v="OPTIMAL"/>
    <n v="4"/>
    <n v="360"/>
    <n v="77"/>
    <n v="0.46112513542175199"/>
  </r>
  <r>
    <x v="2"/>
    <n v="15"/>
    <n v="269"/>
    <n v="269"/>
    <n v="0"/>
    <n v="2.6312000000000002"/>
    <s v="OPTIMAL"/>
    <n v="4"/>
    <n v="517"/>
    <n v="71"/>
    <n v="0.62732839584350497"/>
  </r>
  <r>
    <x v="2"/>
    <n v="16"/>
    <n v="291"/>
    <n v="291"/>
    <n v="0"/>
    <n v="3.8574999999999999"/>
    <s v="OPTIMAL"/>
    <n v="3"/>
    <n v="812"/>
    <n v="226"/>
    <n v="0.87284827232360795"/>
  </r>
  <r>
    <x v="2"/>
    <n v="17"/>
    <n v="260"/>
    <n v="260"/>
    <n v="0"/>
    <n v="4.1970999999999998"/>
    <s v="OPTIMAL"/>
    <n v="5"/>
    <n v="551"/>
    <n v="322"/>
    <n v="0.82232451438903797"/>
  </r>
  <r>
    <x v="2"/>
    <n v="18"/>
    <n v="252"/>
    <n v="252"/>
    <n v="0"/>
    <n v="1.7656000000000001"/>
    <s v="OPTIMAL"/>
    <n v="8"/>
    <n v="286"/>
    <n v="235"/>
    <n v="0.34676647186279203"/>
  </r>
  <r>
    <x v="2"/>
    <n v="19"/>
    <n v="239"/>
    <n v="239"/>
    <n v="0"/>
    <n v="1.1942999999999999"/>
    <s v="OPTIMAL"/>
    <n v="5"/>
    <n v="162"/>
    <n v="94"/>
    <n v="0.18599104881286599"/>
  </r>
  <r>
    <x v="2"/>
    <n v="20"/>
    <n v="281"/>
    <n v="281"/>
    <n v="0"/>
    <n v="1.9743999999999999"/>
    <s v="OPTIMAL"/>
    <n v="6"/>
    <n v="192"/>
    <n v="155"/>
    <n v="0.26947546005249001"/>
  </r>
  <r>
    <x v="2"/>
    <n v="21"/>
    <n v="284"/>
    <n v="284"/>
    <n v="0"/>
    <n v="0.94330000000000003"/>
    <s v="OPTIMAL"/>
    <n v="2"/>
    <n v="37"/>
    <n v="42"/>
    <n v="6.8970918655395494E-2"/>
  </r>
  <r>
    <x v="2"/>
    <n v="22"/>
    <n v="236"/>
    <n v="236"/>
    <n v="0"/>
    <n v="0.70509999999999995"/>
    <s v="OPTIMAL"/>
    <n v="2"/>
    <n v="132"/>
    <n v="100"/>
    <n v="0.125038862228393"/>
  </r>
  <r>
    <x v="2"/>
    <n v="23"/>
    <n v="274"/>
    <n v="274"/>
    <n v="0"/>
    <n v="3.7058"/>
    <s v="OPTIMAL"/>
    <n v="5"/>
    <n v="603"/>
    <n v="264"/>
    <n v="0.68887782096862704"/>
  </r>
  <r>
    <x v="2"/>
    <n v="24"/>
    <n v="290"/>
    <n v="290"/>
    <n v="0"/>
    <n v="4.1337999999999999"/>
    <s v="OPTIMAL"/>
    <n v="6"/>
    <n v="530"/>
    <n v="290"/>
    <n v="0.77991318702697698"/>
  </r>
  <r>
    <x v="2"/>
    <n v="25"/>
    <n v="238"/>
    <n v="238"/>
    <n v="0"/>
    <n v="1.8935"/>
    <s v="OPTIMAL"/>
    <n v="3"/>
    <n v="465"/>
    <n v="410"/>
    <n v="0.55587840080261197"/>
  </r>
  <r>
    <x v="2"/>
    <n v="26"/>
    <n v="289"/>
    <n v="289"/>
    <n v="0"/>
    <n v="2.6661999999999999"/>
    <s v="OPTIMAL"/>
    <n v="3"/>
    <n v="519"/>
    <n v="160"/>
    <n v="0.62737846374511697"/>
  </r>
  <r>
    <x v="2"/>
    <n v="27"/>
    <n v="296"/>
    <n v="296"/>
    <n v="0"/>
    <n v="4.1687000000000003"/>
    <s v="OPTIMAL"/>
    <n v="5"/>
    <n v="652"/>
    <n v="111"/>
    <n v="1.100026845932"/>
  </r>
  <r>
    <x v="2"/>
    <n v="28"/>
    <n v="280"/>
    <n v="280"/>
    <n v="0"/>
    <n v="2.4245000000000001"/>
    <s v="OPTIMAL"/>
    <n v="4"/>
    <n v="436"/>
    <n v="263"/>
    <n v="0.50942802429199197"/>
  </r>
  <r>
    <x v="2"/>
    <n v="29"/>
    <n v="294"/>
    <n v="294"/>
    <n v="0"/>
    <n v="9.0196000000000005"/>
    <s v="OPTIMAL"/>
    <n v="7"/>
    <n v="1134"/>
    <n v="274"/>
    <n v="1.54880714416503"/>
  </r>
  <r>
    <x v="2"/>
    <n v="30"/>
    <n v="296"/>
    <n v="296"/>
    <n v="0"/>
    <n v="0.97719999999999996"/>
    <s v="OPTIMAL"/>
    <n v="2"/>
    <n v="72"/>
    <n v="64"/>
    <n v="0.14051866531372001"/>
  </r>
  <r>
    <x v="2"/>
    <n v="31"/>
    <n v="258"/>
    <n v="258"/>
    <n v="1E-3"/>
    <n v="1.7808999999999999"/>
    <s v="OPTIMAL"/>
    <n v="2"/>
    <n v="427"/>
    <n v="53"/>
    <n v="0.399708271026611"/>
  </r>
  <r>
    <x v="2"/>
    <n v="32"/>
    <n v="318"/>
    <n v="318"/>
    <n v="0"/>
    <n v="3.2305999999999999"/>
    <s v="OPTIMAL"/>
    <n v="4"/>
    <n v="675"/>
    <n v="164"/>
    <n v="0.68388605117797796"/>
  </r>
  <r>
    <x v="2"/>
    <n v="33"/>
    <n v="304"/>
    <n v="304"/>
    <n v="0"/>
    <n v="1.6268"/>
    <s v="OPTIMAL"/>
    <n v="4"/>
    <n v="202"/>
    <n v="135"/>
    <n v="0.32029008865356401"/>
  </r>
  <r>
    <x v="2"/>
    <n v="34"/>
    <n v="293"/>
    <n v="293"/>
    <n v="0"/>
    <n v="1.0246"/>
    <s v="OPTIMAL"/>
    <n v="2"/>
    <n v="56"/>
    <n v="30"/>
    <n v="9.3677759170532199E-2"/>
  </r>
  <r>
    <x v="2"/>
    <n v="35"/>
    <n v="280"/>
    <n v="280"/>
    <n v="0"/>
    <n v="6.47"/>
    <s v="OPTIMAL"/>
    <n v="7"/>
    <n v="592"/>
    <n v="529"/>
    <n v="1.0418357849121"/>
  </r>
  <r>
    <x v="2"/>
    <n v="36"/>
    <n v="263"/>
    <n v="263"/>
    <n v="0"/>
    <n v="6.8967000000000001"/>
    <s v="OPTIMAL"/>
    <n v="6"/>
    <n v="1443"/>
    <n v="283"/>
    <n v="1.46046686172485"/>
  </r>
  <r>
    <x v="2"/>
    <n v="37"/>
    <n v="269"/>
    <n v="269"/>
    <n v="0"/>
    <n v="1.2391000000000001"/>
    <s v="OPTIMAL"/>
    <n v="4"/>
    <n v="117"/>
    <n v="73"/>
    <n v="0.164424657821655"/>
  </r>
  <r>
    <x v="2"/>
    <n v="38"/>
    <n v="247"/>
    <n v="247"/>
    <n v="0"/>
    <n v="0.91720000000000002"/>
    <s v="OPTIMAL"/>
    <n v="3"/>
    <n v="153"/>
    <n v="109"/>
    <n v="0.15324068069457999"/>
  </r>
  <r>
    <x v="2"/>
    <n v="39"/>
    <n v="274"/>
    <n v="274"/>
    <n v="0"/>
    <n v="0.91379999999999995"/>
    <s v="OPTIMAL"/>
    <n v="4"/>
    <n v="130"/>
    <n v="72"/>
    <n v="0.15219020843505801"/>
  </r>
  <r>
    <x v="2"/>
    <n v="40"/>
    <n v="254"/>
    <n v="254"/>
    <n v="0"/>
    <n v="8.8612000000000002"/>
    <s v="OPTIMAL"/>
    <n v="5"/>
    <n v="653"/>
    <n v="501"/>
    <n v="1.1269624233245801"/>
  </r>
  <r>
    <x v="2"/>
    <n v="41"/>
    <n v="282"/>
    <n v="282"/>
    <n v="0"/>
    <n v="2.5413999999999999"/>
    <s v="OPTIMAL"/>
    <n v="3"/>
    <n v="557"/>
    <n v="197"/>
    <n v="0.64398241043090798"/>
  </r>
  <r>
    <x v="2"/>
    <n v="42"/>
    <n v="292"/>
    <n v="292"/>
    <n v="0"/>
    <n v="1.0901000000000001"/>
    <s v="OPTIMAL"/>
    <n v="3"/>
    <n v="112"/>
    <n v="87"/>
    <n v="0.164170026779174"/>
  </r>
  <r>
    <x v="2"/>
    <n v="43"/>
    <n v="291"/>
    <n v="291"/>
    <n v="0"/>
    <n v="7.3023999999999996"/>
    <s v="OPTIMAL"/>
    <n v="4"/>
    <n v="761"/>
    <n v="79"/>
    <n v="1.2978086471557599"/>
  </r>
  <r>
    <x v="2"/>
    <n v="44"/>
    <n v="264"/>
    <n v="264"/>
    <n v="0"/>
    <n v="1.8512"/>
    <s v="OPTIMAL"/>
    <n v="4"/>
    <n v="300"/>
    <n v="179"/>
    <n v="0.31464219093322698"/>
  </r>
  <r>
    <x v="2"/>
    <n v="45"/>
    <n v="317"/>
    <n v="316.99"/>
    <n v="1.6000000000000001E-3"/>
    <n v="2.0057999999999998"/>
    <s v="OPTIMAL"/>
    <n v="4"/>
    <n v="305"/>
    <n v="126"/>
    <n v="0.44275164604187001"/>
  </r>
  <r>
    <x v="2"/>
    <n v="46"/>
    <n v="242"/>
    <n v="241.98"/>
    <n v="7.1999999999999998E-3"/>
    <n v="1.5406"/>
    <s v="OPTIMAL"/>
    <n v="7"/>
    <n v="434"/>
    <n v="25"/>
    <n v="0.39486455917358398"/>
  </r>
  <r>
    <x v="2"/>
    <n v="47"/>
    <n v="314"/>
    <n v="313.99"/>
    <n v="2.5000000000000001E-3"/>
    <n v="6.8573000000000004"/>
    <s v="OPTIMAL"/>
    <n v="4"/>
    <n v="1648"/>
    <n v="156"/>
    <n v="1.89790487289428"/>
  </r>
  <r>
    <x v="2"/>
    <n v="48"/>
    <n v="294"/>
    <n v="294"/>
    <n v="0"/>
    <n v="1.7778"/>
    <s v="OPTIMAL"/>
    <n v="4"/>
    <n v="297"/>
    <n v="213"/>
    <n v="0.40198516845703097"/>
  </r>
  <r>
    <x v="2"/>
    <n v="49"/>
    <n v="264"/>
    <n v="264"/>
    <n v="0"/>
    <n v="7.6675000000000004"/>
    <s v="OPTIMAL"/>
    <n v="10"/>
    <n v="663"/>
    <n v="618"/>
    <n v="1.0065598487853999"/>
  </r>
  <r>
    <x v="2"/>
    <n v="50"/>
    <n v="286"/>
    <n v="286"/>
    <n v="0"/>
    <n v="2.2869000000000002"/>
    <s v="OPTIMAL"/>
    <n v="6"/>
    <n v="365"/>
    <n v="276"/>
    <n v="0.52897071838378895"/>
  </r>
  <r>
    <x v="2"/>
    <n v="51"/>
    <n v="273"/>
    <n v="273"/>
    <n v="1.1999999999999999E-3"/>
    <n v="5.4916"/>
    <s v="OPTIMAL"/>
    <n v="5"/>
    <n v="648"/>
    <n v="319"/>
    <n v="0.93202114105224598"/>
  </r>
  <r>
    <x v="2"/>
    <n v="52"/>
    <n v="334"/>
    <n v="334"/>
    <n v="0"/>
    <n v="2.9464000000000001"/>
    <s v="OPTIMAL"/>
    <n v="9"/>
    <n v="634"/>
    <n v="422"/>
    <n v="0.85070228576660101"/>
  </r>
  <r>
    <x v="2"/>
    <n v="53"/>
    <n v="281"/>
    <n v="280.98"/>
    <n v="8.8999999999999999E-3"/>
    <n v="18.299399999999999"/>
    <s v="OPTIMAL"/>
    <n v="8"/>
    <n v="2030"/>
    <n v="698"/>
    <n v="3.2069313526153498"/>
  </r>
  <r>
    <x v="2"/>
    <n v="54"/>
    <n v="262"/>
    <n v="262"/>
    <n v="0"/>
    <n v="0.7944"/>
    <s v="OPTIMAL"/>
    <n v="4"/>
    <n v="10"/>
    <n v="22"/>
    <n v="4.9225807189941399E-2"/>
  </r>
  <r>
    <x v="2"/>
    <n v="55"/>
    <n v="299"/>
    <n v="299"/>
    <n v="0"/>
    <n v="1.744"/>
    <s v="OPTIMAL"/>
    <n v="5"/>
    <n v="414"/>
    <n v="295"/>
    <n v="0.446302890777587"/>
  </r>
  <r>
    <x v="2"/>
    <n v="56"/>
    <n v="288"/>
    <n v="288"/>
    <n v="0"/>
    <n v="1.5239"/>
    <s v="OPTIMAL"/>
    <n v="7"/>
    <n v="360"/>
    <n v="283"/>
    <n v="0.40988826751708901"/>
  </r>
  <r>
    <x v="2"/>
    <n v="57"/>
    <n v="254"/>
    <n v="254"/>
    <n v="0"/>
    <n v="1.3929"/>
    <s v="OPTIMAL"/>
    <n v="2"/>
    <n v="45"/>
    <n v="46"/>
    <n v="9.1990709304809501E-2"/>
  </r>
  <r>
    <x v="2"/>
    <n v="58"/>
    <n v="331"/>
    <n v="331"/>
    <n v="0"/>
    <n v="0.82940000000000003"/>
    <s v="OPTIMAL"/>
    <n v="2"/>
    <n v="38"/>
    <n v="44"/>
    <n v="7.25140571594238E-2"/>
  </r>
  <r>
    <x v="2"/>
    <n v="59"/>
    <n v="283"/>
    <n v="283"/>
    <n v="0"/>
    <n v="2.1162999999999998"/>
    <s v="OPTIMAL"/>
    <n v="4"/>
    <n v="323"/>
    <n v="239"/>
    <n v="0.39961266517639099"/>
  </r>
  <r>
    <x v="2"/>
    <n v="60"/>
    <n v="254"/>
    <n v="254"/>
    <n v="0"/>
    <n v="2.1638000000000002"/>
    <s v="OPTIMAL"/>
    <n v="5"/>
    <n v="308"/>
    <n v="206"/>
    <n v="0.40893125534057601"/>
  </r>
  <r>
    <x v="2"/>
    <n v="61"/>
    <n v="305"/>
    <n v="305"/>
    <n v="0"/>
    <n v="3.5244"/>
    <s v="OPTIMAL"/>
    <n v="4"/>
    <n v="523"/>
    <n v="201"/>
    <n v="0.70799899101257302"/>
  </r>
  <r>
    <x v="2"/>
    <n v="62"/>
    <n v="289"/>
    <n v="289"/>
    <n v="0"/>
    <n v="1.8472999999999999"/>
    <s v="OPTIMAL"/>
    <n v="2"/>
    <n v="262"/>
    <n v="47"/>
    <n v="0.40826153755187899"/>
  </r>
  <r>
    <x v="2"/>
    <n v="63"/>
    <n v="272"/>
    <n v="272"/>
    <n v="0"/>
    <n v="3.0074000000000001"/>
    <s v="OPTIMAL"/>
    <n v="4"/>
    <n v="480"/>
    <n v="75"/>
    <n v="0.70109605789184504"/>
  </r>
  <r>
    <x v="2"/>
    <n v="64"/>
    <n v="283"/>
    <n v="283"/>
    <n v="0"/>
    <n v="2.8134999999999999"/>
    <s v="OPTIMAL"/>
    <n v="4"/>
    <n v="480"/>
    <n v="69"/>
    <n v="0.68664741516113204"/>
  </r>
  <r>
    <x v="2"/>
    <n v="65"/>
    <n v="266"/>
    <n v="266"/>
    <n v="0"/>
    <n v="4.4653"/>
    <s v="OPTIMAL"/>
    <n v="3"/>
    <n v="558"/>
    <n v="88"/>
    <n v="0.71327161788940396"/>
  </r>
  <r>
    <x v="2"/>
    <n v="66"/>
    <n v="284"/>
    <n v="284"/>
    <n v="0"/>
    <n v="5.7595999999999998"/>
    <s v="OPTIMAL"/>
    <n v="6"/>
    <n v="609"/>
    <n v="251"/>
    <n v="1.0152096748352"/>
  </r>
  <r>
    <x v="2"/>
    <n v="67"/>
    <n v="318"/>
    <n v="318"/>
    <n v="0"/>
    <n v="1.4827999999999999"/>
    <s v="OPTIMAL"/>
    <n v="3"/>
    <n v="20"/>
    <n v="14"/>
    <n v="6.0595273971557603E-2"/>
  </r>
  <r>
    <x v="2"/>
    <n v="68"/>
    <n v="295"/>
    <n v="294.99"/>
    <n v="2.8E-3"/>
    <n v="12.6907"/>
    <s v="OPTIMAL"/>
    <n v="6"/>
    <n v="984"/>
    <n v="160"/>
    <n v="1.66460680961608"/>
  </r>
  <r>
    <x v="2"/>
    <n v="69"/>
    <n v="297"/>
    <n v="297"/>
    <n v="0"/>
    <n v="6.4337"/>
    <s v="OPTIMAL"/>
    <n v="8"/>
    <n v="567"/>
    <n v="466"/>
    <n v="1.0242657661437899"/>
  </r>
  <r>
    <x v="2"/>
    <n v="70"/>
    <n v="273"/>
    <n v="273"/>
    <n v="0"/>
    <n v="7.5861000000000001"/>
    <s v="OPTIMAL"/>
    <n v="2"/>
    <n v="2024"/>
    <n v="360"/>
    <n v="2.14166164398193"/>
  </r>
  <r>
    <x v="2"/>
    <n v="71"/>
    <n v="292"/>
    <n v="292"/>
    <n v="0"/>
    <n v="2.4361000000000002"/>
    <s v="OPTIMAL"/>
    <n v="5"/>
    <n v="425"/>
    <n v="103"/>
    <n v="0.60590314865112305"/>
  </r>
  <r>
    <x v="2"/>
    <n v="72"/>
    <n v="254"/>
    <n v="254"/>
    <n v="0"/>
    <n v="5.0205000000000002"/>
    <s v="OPTIMAL"/>
    <n v="5"/>
    <n v="1159"/>
    <n v="440"/>
    <n v="1.3534138202667201"/>
  </r>
  <r>
    <x v="2"/>
    <n v="73"/>
    <n v="273"/>
    <n v="273"/>
    <n v="0"/>
    <n v="0.8911"/>
    <s v="OPTIMAL"/>
    <n v="6"/>
    <n v="193"/>
    <n v="99"/>
    <n v="0.182303667068481"/>
  </r>
  <r>
    <x v="2"/>
    <n v="74"/>
    <n v="271"/>
    <n v="270.98"/>
    <n v="5.7000000000000002E-3"/>
    <n v="13.104699999999999"/>
    <s v="OPTIMAL"/>
    <n v="3"/>
    <n v="2720"/>
    <n v="262"/>
    <n v="3.6392784118652299"/>
  </r>
  <r>
    <x v="2"/>
    <n v="75"/>
    <n v="211"/>
    <n v="211"/>
    <n v="0"/>
    <n v="2.9575999999999998"/>
    <s v="OPTIMAL"/>
    <n v="2"/>
    <n v="608"/>
    <n v="37"/>
    <n v="0.71919274330139105"/>
  </r>
  <r>
    <x v="2"/>
    <n v="76"/>
    <n v="293"/>
    <n v="293"/>
    <n v="0"/>
    <n v="4.5454999999999997"/>
    <s v="OPTIMAL"/>
    <n v="4"/>
    <n v="833"/>
    <n v="211"/>
    <n v="1.03331446647644"/>
  </r>
  <r>
    <x v="2"/>
    <n v="77"/>
    <n v="271"/>
    <n v="271"/>
    <n v="0"/>
    <n v="2.2902"/>
    <s v="OPTIMAL"/>
    <n v="7"/>
    <n v="492"/>
    <n v="150"/>
    <n v="0.59536004066467196"/>
  </r>
  <r>
    <x v="2"/>
    <n v="78"/>
    <n v="254"/>
    <n v="254"/>
    <n v="0"/>
    <n v="3.7323"/>
    <s v="OPTIMAL"/>
    <n v="7"/>
    <n v="526"/>
    <n v="491"/>
    <n v="0.93264150619506803"/>
  </r>
  <r>
    <x v="2"/>
    <n v="79"/>
    <n v="276"/>
    <n v="276"/>
    <n v="0"/>
    <n v="5.3566000000000003"/>
    <s v="OPTIMAL"/>
    <n v="4"/>
    <n v="566"/>
    <n v="365"/>
    <n v="0.88513040542602495"/>
  </r>
  <r>
    <x v="2"/>
    <n v="80"/>
    <n v="270"/>
    <n v="270"/>
    <n v="0"/>
    <n v="2.3363999999999998"/>
    <s v="OPTIMAL"/>
    <n v="7"/>
    <n v="393"/>
    <n v="159"/>
    <n v="0.48422861099243097"/>
  </r>
  <r>
    <x v="2"/>
    <n v="81"/>
    <n v="259"/>
    <n v="258.98"/>
    <n v="7.4999999999999997E-3"/>
    <n v="6.7659000000000002"/>
    <s v="OPTIMAL"/>
    <n v="2"/>
    <n v="2518"/>
    <n v="258"/>
    <n v="2.5339758396148602"/>
  </r>
  <r>
    <x v="2"/>
    <n v="82"/>
    <n v="337"/>
    <n v="337"/>
    <n v="0"/>
    <n v="1.4752000000000001"/>
    <s v="OPTIMAL"/>
    <n v="4"/>
    <n v="169"/>
    <n v="110"/>
    <n v="0.27567052841186501"/>
  </r>
  <r>
    <x v="2"/>
    <n v="83"/>
    <n v="257"/>
    <n v="257"/>
    <n v="0"/>
    <n v="6.1143999999999998"/>
    <s v="OPTIMAL"/>
    <n v="3"/>
    <n v="733"/>
    <n v="740"/>
    <n v="1.1405448913574201"/>
  </r>
  <r>
    <x v="2"/>
    <n v="84"/>
    <n v="263"/>
    <n v="263"/>
    <n v="0"/>
    <n v="2.3906999999999998"/>
    <s v="OPTIMAL"/>
    <n v="2"/>
    <n v="504"/>
    <n v="44"/>
    <n v="0.61245965957641602"/>
  </r>
  <r>
    <x v="2"/>
    <n v="85"/>
    <n v="295"/>
    <n v="295"/>
    <n v="0"/>
    <n v="4.7460000000000004"/>
    <s v="OPTIMAL"/>
    <n v="4"/>
    <n v="579"/>
    <n v="128"/>
    <n v="0.75613498687744096"/>
  </r>
  <r>
    <x v="2"/>
    <n v="86"/>
    <n v="330"/>
    <n v="329.98"/>
    <n v="6.1999999999999998E-3"/>
    <n v="7.601"/>
    <s v="OPTIMAL"/>
    <n v="2"/>
    <n v="1101"/>
    <n v="769"/>
    <n v="1.5104067325592001"/>
  </r>
  <r>
    <x v="2"/>
    <n v="87"/>
    <n v="257"/>
    <n v="256.98"/>
    <n v="7.1000000000000004E-3"/>
    <n v="11.0481"/>
    <s v="OPTIMAL"/>
    <n v="5"/>
    <n v="3367"/>
    <n v="114"/>
    <n v="3.4919731616973801"/>
  </r>
  <r>
    <x v="2"/>
    <n v="88"/>
    <n v="294"/>
    <n v="294"/>
    <n v="0"/>
    <n v="2.1513"/>
    <s v="OPTIMAL"/>
    <n v="4"/>
    <n v="377"/>
    <n v="68"/>
    <n v="0.38322758674621499"/>
  </r>
  <r>
    <x v="2"/>
    <n v="89"/>
    <n v="285"/>
    <n v="285"/>
    <n v="0"/>
    <n v="1.2943"/>
    <s v="OPTIMAL"/>
    <n v="2"/>
    <n v="57"/>
    <n v="60"/>
    <n v="0.111533164978027"/>
  </r>
  <r>
    <x v="2"/>
    <n v="90"/>
    <n v="311"/>
    <n v="311"/>
    <n v="0"/>
    <n v="2.2734999999999999"/>
    <s v="OPTIMAL"/>
    <n v="7"/>
    <n v="417"/>
    <n v="228"/>
    <n v="0.52212905883788996"/>
  </r>
  <r>
    <x v="2"/>
    <n v="91"/>
    <n v="273"/>
    <n v="273"/>
    <n v="0"/>
    <n v="1.8319000000000001"/>
    <s v="OPTIMAL"/>
    <n v="6"/>
    <n v="251"/>
    <n v="202"/>
    <n v="0.33154559135437001"/>
  </r>
  <r>
    <x v="2"/>
    <n v="92"/>
    <n v="290"/>
    <n v="290"/>
    <n v="0"/>
    <n v="2.9994999999999998"/>
    <s v="OPTIMAL"/>
    <n v="2"/>
    <n v="528"/>
    <n v="63"/>
    <n v="0.70450973510742099"/>
  </r>
  <r>
    <x v="2"/>
    <n v="93"/>
    <n v="295"/>
    <n v="295"/>
    <n v="0"/>
    <n v="4.3414000000000001"/>
    <s v="OPTIMAL"/>
    <n v="3"/>
    <n v="518"/>
    <n v="531"/>
    <n v="0.92337250709533603"/>
  </r>
  <r>
    <x v="2"/>
    <n v="94"/>
    <n v="303"/>
    <n v="303"/>
    <n v="0"/>
    <n v="3.5392000000000001"/>
    <s v="OPTIMAL"/>
    <n v="2"/>
    <n v="488"/>
    <n v="62"/>
    <n v="0.77550625801086404"/>
  </r>
  <r>
    <x v="2"/>
    <n v="95"/>
    <n v="256"/>
    <n v="256"/>
    <n v="0"/>
    <n v="1.7786"/>
    <s v="OPTIMAL"/>
    <n v="7"/>
    <n v="273"/>
    <n v="129"/>
    <n v="0.28979301452636702"/>
  </r>
  <r>
    <x v="2"/>
    <n v="96"/>
    <n v="263"/>
    <n v="263"/>
    <n v="0"/>
    <n v="3.4883000000000002"/>
    <s v="OPTIMAL"/>
    <n v="3"/>
    <n v="923"/>
    <n v="289"/>
    <n v="1.0161113739013601"/>
  </r>
  <r>
    <x v="2"/>
    <n v="97"/>
    <n v="249"/>
    <n v="249"/>
    <n v="0"/>
    <n v="5.1942000000000004"/>
    <s v="OPTIMAL"/>
    <n v="7"/>
    <n v="549"/>
    <n v="186"/>
    <n v="0.654834985733032"/>
  </r>
  <r>
    <x v="2"/>
    <n v="98"/>
    <n v="289"/>
    <n v="289"/>
    <n v="0"/>
    <n v="1.9794"/>
    <s v="OPTIMAL"/>
    <n v="5"/>
    <n v="370"/>
    <n v="74"/>
    <n v="0.45063734054565402"/>
  </r>
  <r>
    <x v="2"/>
    <n v="99"/>
    <n v="265"/>
    <n v="265"/>
    <n v="0"/>
    <n v="2.6232000000000002"/>
    <s v="OPTIMAL"/>
    <n v="6"/>
    <n v="340"/>
    <n v="223"/>
    <n v="0.58326768875122004"/>
  </r>
  <r>
    <x v="2"/>
    <n v="100"/>
    <n v="248"/>
    <n v="248"/>
    <n v="0"/>
    <n v="3.5266999999999999"/>
    <s v="OPTIMAL"/>
    <n v="6"/>
    <n v="529"/>
    <n v="216"/>
    <n v="0.65566062927246005"/>
  </r>
  <r>
    <x v="3"/>
    <s v="gr17"/>
    <n v="2760"/>
    <n v="2760"/>
    <n v="0"/>
    <n v="0.20250000000000001"/>
    <s v="OPTIMAL"/>
    <n v="7"/>
    <n v="377"/>
    <n v="0"/>
    <n v="4.2581558227539002E-3"/>
  </r>
  <r>
    <x v="3"/>
    <s v="gr21"/>
    <n v="7788"/>
    <n v="7788"/>
    <n v="0"/>
    <n v="0.40550000000000003"/>
    <s v="OPTIMAL"/>
    <n v="5"/>
    <n v="469"/>
    <n v="0"/>
    <n v="4.3413639068603498E-3"/>
  </r>
  <r>
    <x v="3"/>
    <s v="gr24"/>
    <n v="1806"/>
    <n v="1806"/>
    <n v="0"/>
    <n v="1.5475000000000001"/>
    <s v="OPTIMAL"/>
    <n v="6"/>
    <n v="541"/>
    <n v="0"/>
    <n v="6.3266754150390599E-3"/>
  </r>
  <r>
    <x v="3"/>
    <s v="fri26"/>
    <n v="1283"/>
    <n v="1283"/>
    <n v="0"/>
    <n v="1.9003000000000001"/>
    <s v="OPTIMAL"/>
    <n v="10"/>
    <n v="1238"/>
    <n v="0"/>
    <n v="1.3068675994873E-2"/>
  </r>
  <r>
    <x v="3"/>
    <s v="bays29"/>
    <n v="2916"/>
    <n v="2916"/>
    <n v="0"/>
    <n v="15.752599999999999"/>
    <s v="OPTIMAL"/>
    <n v="10"/>
    <n v="8057"/>
    <n v="0"/>
    <n v="3.8662910461425698E-2"/>
  </r>
  <r>
    <x v="5"/>
    <s v="eil76"/>
    <n v="801.91"/>
    <n v="801.86"/>
    <n v="6.1999999999999998E-3"/>
    <n v="44.216799999999999"/>
    <s v="OPTIMAL"/>
    <n v="3"/>
    <n v="227"/>
    <n v="0"/>
    <n v="1.4232826232910101"/>
  </r>
  <r>
    <x v="6"/>
    <s v="eil76"/>
    <n v="800.91"/>
    <n v="800.83"/>
    <n v="9.7000000000000003E-3"/>
    <n v="58.185200000000002"/>
    <s v="OPTIMAL"/>
    <n v="10"/>
    <n v="4198"/>
    <n v="0"/>
    <n v="0.109978437423706"/>
  </r>
  <r>
    <x v="3"/>
    <s v="berlin52"/>
    <n v="11077.21"/>
    <n v="11077.21"/>
    <n v="0"/>
    <n v="12.8559"/>
    <s v="OPTIMAL"/>
    <n v="10"/>
    <n v="2397"/>
    <n v="0"/>
    <n v="5.23197650909423E-2"/>
  </r>
  <r>
    <x v="0"/>
    <s v="eil51"/>
    <n v="628.51"/>
    <n v="628.51"/>
    <n v="0"/>
    <n v="9.2935999999999996"/>
    <s v="OPTIMAL"/>
    <n v="7"/>
    <n v="766"/>
    <n v="0"/>
    <n v="0"/>
  </r>
  <r>
    <x v="1"/>
    <s v="eil51"/>
    <n v="628.51"/>
    <n v="628.51"/>
    <n v="0"/>
    <n v="1.7737000000000001"/>
    <s v="OPTIMAL"/>
    <n v="10"/>
    <n v="69"/>
    <n v="0"/>
    <n v="0"/>
  </r>
  <r>
    <x v="3"/>
    <n v="1"/>
    <n v="298"/>
    <n v="297.97000000000003"/>
    <n v="9.4000000000000004E-3"/>
    <n v="35.54"/>
    <s v="OPTIMAL"/>
    <n v="7"/>
    <n v="18892"/>
    <n v="0"/>
    <n v="4.09967899322509E-2"/>
  </r>
  <r>
    <x v="3"/>
    <n v="2"/>
    <n v="267"/>
    <n v="266.98"/>
    <n v="9.1000000000000004E-3"/>
    <n v="11.6168"/>
    <s v="OPTIMAL"/>
    <n v="10"/>
    <n v="4625"/>
    <n v="0"/>
    <n v="4.1013956069946199E-2"/>
  </r>
  <r>
    <x v="3"/>
    <n v="3"/>
    <n v="280"/>
    <n v="279.98"/>
    <n v="6.1000000000000004E-3"/>
    <n v="25.08"/>
    <s v="OPTIMAL"/>
    <n v="9"/>
    <n v="9237"/>
    <n v="0"/>
    <n v="3.9423942565917899E-2"/>
  </r>
  <r>
    <x v="3"/>
    <n v="4"/>
    <n v="283"/>
    <n v="282.99"/>
    <n v="3.5000000000000001E-3"/>
    <n v="50.915999999999997"/>
    <s v="OPTIMAL"/>
    <n v="10"/>
    <n v="17500"/>
    <n v="0"/>
    <n v="6.1892509460449198E-2"/>
  </r>
  <r>
    <x v="3"/>
    <n v="5"/>
    <n v="275"/>
    <n v="274.99"/>
    <n v="2.2000000000000001E-3"/>
    <n v="30.864999999999998"/>
    <s v="OPTIMAL"/>
    <n v="10"/>
    <n v="10772"/>
    <n v="0"/>
    <n v="6.9199323654174805E-2"/>
  </r>
  <r>
    <x v="3"/>
    <n v="6"/>
    <n v="298"/>
    <n v="298"/>
    <n v="0"/>
    <n v="5.4928999999999997"/>
    <s v="OPTIMAL"/>
    <n v="9"/>
    <n v="1176"/>
    <n v="0"/>
    <n v="2.3652791976928701E-2"/>
  </r>
  <r>
    <x v="3"/>
    <n v="7"/>
    <n v="281"/>
    <n v="280.99"/>
    <n v="4.1000000000000003E-3"/>
    <n v="116.6694"/>
    <s v="OPTIMAL"/>
    <n v="10"/>
    <n v="32366"/>
    <n v="0"/>
    <n v="0.10858488082885701"/>
  </r>
  <r>
    <x v="3"/>
    <n v="8"/>
    <n v="250"/>
    <n v="250"/>
    <n v="0"/>
    <n v="8.0327999999999999"/>
    <s v="OPTIMAL"/>
    <n v="10"/>
    <n v="2998"/>
    <n v="0"/>
    <n v="4.1736841201782199E-2"/>
  </r>
  <r>
    <x v="3"/>
    <n v="9"/>
    <n v="277"/>
    <n v="277"/>
    <n v="0"/>
    <n v="4.0921000000000003"/>
    <s v="OPTIMAL"/>
    <n v="7"/>
    <n v="560"/>
    <n v="0"/>
    <n v="1.7418861389160101E-2"/>
  </r>
  <r>
    <x v="3"/>
    <n v="10"/>
    <n v="308"/>
    <n v="308"/>
    <n v="0"/>
    <n v="94.220299999999995"/>
    <s v="OPTIMAL"/>
    <n v="10"/>
    <n v="30979"/>
    <n v="0"/>
    <n v="0.119203090667724"/>
  </r>
  <r>
    <x v="3"/>
    <n v="11"/>
    <n v="297"/>
    <n v="296.99"/>
    <n v="3.7000000000000002E-3"/>
    <n v="14.5572"/>
    <s v="OPTIMAL"/>
    <n v="7"/>
    <n v="1672"/>
    <n v="0"/>
    <n v="2.6683807373046799E-2"/>
  </r>
  <r>
    <x v="3"/>
    <n v="12"/>
    <n v="280"/>
    <n v="280"/>
    <n v="0"/>
    <n v="13.424899999999999"/>
    <s v="OPTIMAL"/>
    <n v="7"/>
    <n v="7449"/>
    <n v="0"/>
    <n v="2.88443565368652E-2"/>
  </r>
  <r>
    <x v="3"/>
    <n v="13"/>
    <n v="263"/>
    <n v="262.99"/>
    <n v="3.0000000000000001E-3"/>
    <n v="13.348000000000001"/>
    <s v="OPTIMAL"/>
    <n v="9"/>
    <n v="4875"/>
    <n v="0"/>
    <n v="3.7513732910156201E-2"/>
  </r>
  <r>
    <x v="3"/>
    <n v="14"/>
    <n v="266"/>
    <n v="266"/>
    <n v="0"/>
    <n v="16.3765"/>
    <s v="OPTIMAL"/>
    <n v="4"/>
    <n v="5780"/>
    <n v="0"/>
    <n v="1.8242597579955999E-2"/>
  </r>
  <r>
    <x v="3"/>
    <n v="15"/>
    <n v="269"/>
    <n v="269"/>
    <n v="0"/>
    <n v="5.4040999999999997"/>
    <s v="OPTIMAL"/>
    <n v="10"/>
    <n v="1196"/>
    <n v="0"/>
    <n v="3.3446073532104402E-2"/>
  </r>
  <r>
    <x v="3"/>
    <n v="16"/>
    <n v="291"/>
    <n v="291"/>
    <n v="0"/>
    <n v="108.36579999999999"/>
    <s v="OPTIMAL"/>
    <n v="10"/>
    <n v="30745"/>
    <n v="0"/>
    <n v="0.115460395812988"/>
  </r>
  <r>
    <x v="3"/>
    <n v="17"/>
    <n v="260"/>
    <n v="260"/>
    <n v="0"/>
    <n v="51.871699999999997"/>
    <s v="OPTIMAL"/>
    <n v="10"/>
    <n v="18758"/>
    <n v="0"/>
    <n v="7.1388483047485296E-2"/>
  </r>
  <r>
    <x v="3"/>
    <n v="18"/>
    <n v="252"/>
    <n v="252"/>
    <n v="0"/>
    <n v="5.2904"/>
    <s v="OPTIMAL"/>
    <n v="5"/>
    <n v="1561"/>
    <n v="0"/>
    <n v="1.54421329498291E-2"/>
  </r>
  <r>
    <x v="3"/>
    <n v="19"/>
    <n v="239"/>
    <n v="238.99"/>
    <n v="2.3E-3"/>
    <n v="17.332899999999999"/>
    <s v="OPTIMAL"/>
    <n v="10"/>
    <n v="5949"/>
    <n v="0"/>
    <n v="5.0294160842895501E-2"/>
  </r>
  <r>
    <x v="3"/>
    <n v="20"/>
    <n v="281"/>
    <n v="281"/>
    <n v="0"/>
    <n v="28.9619"/>
    <s v="OPTIMAL"/>
    <n v="10"/>
    <n v="11513"/>
    <n v="0"/>
    <n v="6.6850185394287095E-2"/>
  </r>
  <r>
    <x v="3"/>
    <n v="21"/>
    <n v="284"/>
    <n v="283.97000000000003"/>
    <n v="8.8000000000000005E-3"/>
    <n v="6.2687999999999997"/>
    <s v="OPTIMAL"/>
    <n v="10"/>
    <n v="1447"/>
    <n v="0"/>
    <n v="3.4514427185058497E-2"/>
  </r>
  <r>
    <x v="3"/>
    <n v="22"/>
    <n v="236"/>
    <n v="235.98"/>
    <n v="8.6999999999999994E-3"/>
    <n v="5.7332999999999998"/>
    <s v="OPTIMAL"/>
    <n v="10"/>
    <n v="1725"/>
    <n v="0"/>
    <n v="3.20203304290771E-2"/>
  </r>
  <r>
    <x v="3"/>
    <n v="23"/>
    <n v="274"/>
    <n v="273.99"/>
    <n v="3.5000000000000001E-3"/>
    <n v="24.237200000000001"/>
    <s v="OPTIMAL"/>
    <n v="10"/>
    <n v="15653"/>
    <n v="0"/>
    <n v="5.1028251647949198E-2"/>
  </r>
  <r>
    <x v="3"/>
    <n v="24"/>
    <n v="290"/>
    <n v="289.97000000000003"/>
    <n v="9.4999999999999998E-3"/>
    <n v="130.92310000000001"/>
    <s v="OPTIMAL"/>
    <n v="10"/>
    <n v="41953"/>
    <n v="0"/>
    <n v="0.12474846839904701"/>
  </r>
  <r>
    <x v="3"/>
    <n v="25"/>
    <n v="238"/>
    <n v="238"/>
    <n v="0"/>
    <n v="9.2966999999999995"/>
    <s v="OPTIMAL"/>
    <n v="9"/>
    <n v="3714"/>
    <n v="0"/>
    <n v="2.63113975524902E-2"/>
  </r>
  <r>
    <x v="3"/>
    <n v="26"/>
    <n v="289"/>
    <n v="289"/>
    <n v="0"/>
    <n v="4.7648999999999999"/>
    <s v="OPTIMAL"/>
    <n v="8"/>
    <n v="1688"/>
    <n v="0"/>
    <n v="2.0555973052978498E-2"/>
  </r>
  <r>
    <x v="3"/>
    <n v="27"/>
    <n v="296"/>
    <n v="296"/>
    <n v="0"/>
    <n v="29.741099999999999"/>
    <s v="OPTIMAL"/>
    <n v="10"/>
    <n v="7519"/>
    <n v="0"/>
    <n v="6.6773891448974595E-2"/>
  </r>
  <r>
    <x v="3"/>
    <n v="28"/>
    <n v="280"/>
    <n v="279.99"/>
    <n v="4.7000000000000002E-3"/>
    <n v="56.548299999999998"/>
    <s v="OPTIMAL"/>
    <n v="10"/>
    <n v="26488"/>
    <n v="0"/>
    <n v="8.3548069000244099E-2"/>
  </r>
  <r>
    <x v="3"/>
    <n v="29"/>
    <n v="294"/>
    <n v="294"/>
    <n v="0"/>
    <n v="28.0181"/>
    <s v="OPTIMAL"/>
    <n v="9"/>
    <n v="9413"/>
    <n v="0"/>
    <n v="4.1858196258544901E-2"/>
  </r>
  <r>
    <x v="3"/>
    <n v="30"/>
    <n v="296"/>
    <n v="296"/>
    <n v="0"/>
    <n v="9.3887"/>
    <s v="OPTIMAL"/>
    <n v="10"/>
    <n v="2081"/>
    <n v="0"/>
    <n v="4.0211677551269497E-2"/>
  </r>
  <r>
    <x v="3"/>
    <n v="31"/>
    <n v="258"/>
    <n v="258"/>
    <n v="0"/>
    <n v="23.7041"/>
    <s v="OPTIMAL"/>
    <n v="10"/>
    <n v="10532"/>
    <n v="0"/>
    <n v="4.2087078094482401E-2"/>
  </r>
  <r>
    <x v="3"/>
    <n v="32"/>
    <n v="318"/>
    <n v="317.97000000000003"/>
    <n v="8.6E-3"/>
    <n v="9.0373999999999999"/>
    <s v="OPTIMAL"/>
    <n v="9"/>
    <n v="2679"/>
    <n v="0"/>
    <n v="2.49292850494384E-2"/>
  </r>
  <r>
    <x v="3"/>
    <n v="33"/>
    <n v="304"/>
    <n v="304"/>
    <n v="0"/>
    <n v="15.9101"/>
    <s v="OPTIMAL"/>
    <n v="10"/>
    <n v="4478"/>
    <n v="0"/>
    <n v="5.0610065460205002E-2"/>
  </r>
  <r>
    <x v="3"/>
    <n v="34"/>
    <n v="293"/>
    <n v="293"/>
    <n v="0"/>
    <n v="8.6539999999999999"/>
    <s v="OPTIMAL"/>
    <n v="10"/>
    <n v="1656"/>
    <n v="0"/>
    <n v="3.7906646728515597E-2"/>
  </r>
  <r>
    <x v="3"/>
    <n v="35"/>
    <n v="280"/>
    <n v="279.98"/>
    <n v="7.0000000000000001E-3"/>
    <n v="41.890599999999999"/>
    <s v="OPTIMAL"/>
    <n v="10"/>
    <n v="18219"/>
    <n v="0"/>
    <n v="6.5893650054931599E-2"/>
  </r>
  <r>
    <x v="3"/>
    <n v="36"/>
    <n v="263"/>
    <n v="263"/>
    <n v="0"/>
    <n v="20.982900000000001"/>
    <s v="OPTIMAL"/>
    <n v="8"/>
    <n v="8135"/>
    <n v="0"/>
    <n v="3.0912160873412999E-2"/>
  </r>
  <r>
    <x v="3"/>
    <n v="37"/>
    <n v="269"/>
    <n v="269"/>
    <n v="0"/>
    <n v="22.235299999999999"/>
    <s v="OPTIMAL"/>
    <n v="10"/>
    <n v="6190"/>
    <n v="0"/>
    <n v="5.24365901947021E-2"/>
  </r>
  <r>
    <x v="3"/>
    <n v="38"/>
    <n v="247"/>
    <n v="247"/>
    <n v="0"/>
    <n v="18.218599999999999"/>
    <s v="OPTIMAL"/>
    <n v="10"/>
    <n v="8739"/>
    <n v="0"/>
    <n v="4.4893026351928697E-2"/>
  </r>
  <r>
    <x v="3"/>
    <n v="39"/>
    <n v="274"/>
    <n v="274"/>
    <n v="0"/>
    <n v="13.1671"/>
    <s v="OPTIMAL"/>
    <n v="10"/>
    <n v="5635"/>
    <n v="0"/>
    <n v="4.19144630432128E-2"/>
  </r>
  <r>
    <x v="3"/>
    <n v="40"/>
    <n v="254"/>
    <n v="253.98"/>
    <n v="8.0000000000000002E-3"/>
    <n v="59.0563"/>
    <s v="OPTIMAL"/>
    <n v="10"/>
    <n v="17462"/>
    <n v="0"/>
    <n v="6.7808389663696206E-2"/>
  </r>
  <r>
    <x v="3"/>
    <n v="41"/>
    <n v="282"/>
    <n v="281.98"/>
    <n v="5.8999999999999999E-3"/>
    <n v="3.6219999999999999"/>
    <s v="OPTIMAL"/>
    <n v="8"/>
    <n v="796"/>
    <n v="0"/>
    <n v="1.9506216049194301E-2"/>
  </r>
  <r>
    <x v="3"/>
    <n v="42"/>
    <n v="292"/>
    <n v="292"/>
    <n v="0"/>
    <n v="29.7224"/>
    <s v="OPTIMAL"/>
    <n v="10"/>
    <n v="9145"/>
    <n v="0"/>
    <n v="6.0900926589965799E-2"/>
  </r>
  <r>
    <x v="3"/>
    <n v="43"/>
    <n v="291"/>
    <n v="290.97000000000003"/>
    <n v="9.1999999999999998E-3"/>
    <n v="1487.126"/>
    <s v="OPTIMAL"/>
    <n v="10"/>
    <n v="669013"/>
    <n v="0"/>
    <n v="0.77235746383666903"/>
  </r>
  <r>
    <x v="3"/>
    <n v="44"/>
    <n v="264"/>
    <n v="264"/>
    <n v="0"/>
    <n v="17.9862"/>
    <s v="OPTIMAL"/>
    <n v="10"/>
    <n v="8215"/>
    <n v="0"/>
    <n v="4.2443513870239202E-2"/>
  </r>
  <r>
    <x v="3"/>
    <n v="45"/>
    <n v="317"/>
    <n v="316.97000000000003"/>
    <n v="8.3999999999999995E-3"/>
    <n v="49.951999999999998"/>
    <s v="OPTIMAL"/>
    <n v="10"/>
    <n v="16641"/>
    <n v="0"/>
    <n v="8.7051153182983398E-2"/>
  </r>
  <r>
    <x v="3"/>
    <n v="46"/>
    <n v="242"/>
    <n v="241.98"/>
    <n v="6.4999999999999997E-3"/>
    <n v="4.5064000000000002"/>
    <s v="OPTIMAL"/>
    <n v="8"/>
    <n v="797"/>
    <n v="0"/>
    <n v="2.0875692367553701E-2"/>
  </r>
  <r>
    <x v="3"/>
    <n v="47"/>
    <n v="314"/>
    <n v="313.97000000000003"/>
    <n v="9.4999999999999998E-3"/>
    <n v="71.553600000000003"/>
    <s v="OPTIMAL"/>
    <n v="10"/>
    <n v="27723"/>
    <n v="0"/>
    <n v="8.0350399017333901E-2"/>
  </r>
  <r>
    <x v="3"/>
    <n v="48"/>
    <n v="294"/>
    <n v="293.97000000000003"/>
    <n v="9.7999999999999997E-3"/>
    <n v="7.9928999999999997"/>
    <s v="OPTIMAL"/>
    <n v="9"/>
    <n v="1160"/>
    <n v="0"/>
    <n v="3.2577991485595703E-2"/>
  </r>
  <r>
    <x v="3"/>
    <n v="49"/>
    <n v="264"/>
    <n v="264"/>
    <n v="0"/>
    <n v="19.7941"/>
    <s v="OPTIMAL"/>
    <n v="10"/>
    <n v="6824"/>
    <n v="0"/>
    <n v="4.8051357269287102E-2"/>
  </r>
  <r>
    <x v="3"/>
    <n v="50"/>
    <n v="286"/>
    <n v="286"/>
    <n v="0"/>
    <n v="5.0353000000000003"/>
    <s v="OPTIMAL"/>
    <n v="8"/>
    <n v="748"/>
    <n v="0"/>
    <n v="2.53338813781738E-2"/>
  </r>
  <r>
    <x v="3"/>
    <n v="51"/>
    <n v="273"/>
    <n v="272.98"/>
    <n v="6.0000000000000001E-3"/>
    <n v="56.873699999999999"/>
    <s v="OPTIMAL"/>
    <n v="10"/>
    <n v="25450"/>
    <n v="0"/>
    <n v="7.9815864562988198E-2"/>
  </r>
  <r>
    <x v="3"/>
    <n v="52"/>
    <n v="334"/>
    <n v="334"/>
    <n v="0"/>
    <n v="25.168500000000002"/>
    <s v="OPTIMAL"/>
    <n v="10"/>
    <n v="6126"/>
    <n v="0"/>
    <n v="5.8365583419799798E-2"/>
  </r>
  <r>
    <x v="3"/>
    <n v="53"/>
    <n v="281"/>
    <n v="280.97000000000003"/>
    <n v="9.7999999999999997E-3"/>
    <n v="206.24"/>
    <s v="OPTIMAL"/>
    <n v="10"/>
    <n v="95456"/>
    <n v="0"/>
    <n v="0.16102337837219199"/>
  </r>
  <r>
    <x v="3"/>
    <n v="54"/>
    <n v="262"/>
    <n v="262"/>
    <n v="0"/>
    <n v="5.0244999999999997"/>
    <s v="OPTIMAL"/>
    <n v="6"/>
    <n v="889"/>
    <n v="0"/>
    <n v="1.5610694885253899E-2"/>
  </r>
  <r>
    <x v="3"/>
    <n v="55"/>
    <n v="299"/>
    <n v="299"/>
    <n v="0"/>
    <n v="13.334300000000001"/>
    <s v="OPTIMAL"/>
    <n v="10"/>
    <n v="5664"/>
    <n v="0"/>
    <n v="3.9612770080566399E-2"/>
  </r>
  <r>
    <x v="3"/>
    <n v="56"/>
    <n v="288"/>
    <n v="288"/>
    <n v="0"/>
    <n v="3.5444"/>
    <s v="OPTIMAL"/>
    <n v="10"/>
    <n v="730"/>
    <n v="0"/>
    <n v="2.4193286895751901E-2"/>
  </r>
  <r>
    <x v="3"/>
    <n v="57"/>
    <n v="254"/>
    <n v="254"/>
    <n v="0"/>
    <n v="23.424800000000001"/>
    <s v="OPTIMAL"/>
    <n v="10"/>
    <n v="8645"/>
    <n v="0"/>
    <n v="7.2204828262329102E-2"/>
  </r>
  <r>
    <x v="3"/>
    <n v="58"/>
    <n v="331"/>
    <n v="331"/>
    <n v="0"/>
    <n v="6.6837999999999997"/>
    <s v="OPTIMAL"/>
    <n v="6"/>
    <n v="2202"/>
    <n v="0"/>
    <n v="1.9169569015502898E-2"/>
  </r>
  <r>
    <x v="3"/>
    <n v="59"/>
    <n v="283"/>
    <n v="283"/>
    <n v="0"/>
    <n v="24.282399999999999"/>
    <s v="OPTIMAL"/>
    <n v="9"/>
    <n v="9347"/>
    <n v="0"/>
    <n v="3.97992134094238E-2"/>
  </r>
  <r>
    <x v="3"/>
    <n v="60"/>
    <n v="254"/>
    <n v="253.98"/>
    <n v="9.1999999999999998E-3"/>
    <n v="176.72649999999999"/>
    <s v="OPTIMAL"/>
    <n v="10"/>
    <n v="97624"/>
    <n v="0"/>
    <n v="0.2167329788208"/>
  </r>
  <r>
    <x v="3"/>
    <n v="61"/>
    <n v="305"/>
    <n v="305"/>
    <n v="0"/>
    <n v="26.5364"/>
    <s v="OPTIMAL"/>
    <n v="10"/>
    <n v="10330"/>
    <n v="0"/>
    <n v="6.0738325119018499E-2"/>
  </r>
  <r>
    <x v="3"/>
    <n v="62"/>
    <n v="289"/>
    <n v="289"/>
    <n v="0"/>
    <n v="5.3319000000000001"/>
    <s v="OPTIMAL"/>
    <n v="9"/>
    <n v="783"/>
    <n v="0"/>
    <n v="2.9164075851440398E-2"/>
  </r>
  <r>
    <x v="3"/>
    <n v="63"/>
    <n v="272"/>
    <n v="271.98"/>
    <n v="8.0000000000000002E-3"/>
    <n v="64.069500000000005"/>
    <s v="OPTIMAL"/>
    <n v="10"/>
    <n v="28637"/>
    <n v="0"/>
    <n v="9.7088575363159096E-2"/>
  </r>
  <r>
    <x v="3"/>
    <n v="64"/>
    <n v="283"/>
    <n v="283"/>
    <n v="0"/>
    <n v="3.9659"/>
    <s v="OPTIMAL"/>
    <n v="8"/>
    <n v="709"/>
    <n v="0"/>
    <n v="2.4095058441162099E-2"/>
  </r>
  <r>
    <x v="3"/>
    <n v="65"/>
    <n v="266"/>
    <n v="266"/>
    <n v="8.0000000000000004E-4"/>
    <n v="10.2621"/>
    <s v="OPTIMAL"/>
    <n v="9"/>
    <n v="3529"/>
    <n v="0"/>
    <n v="2.7705192565917899E-2"/>
  </r>
  <r>
    <x v="3"/>
    <n v="66"/>
    <n v="284"/>
    <n v="284"/>
    <n v="0"/>
    <n v="13.901"/>
    <s v="OPTIMAL"/>
    <n v="10"/>
    <n v="4268"/>
    <n v="0"/>
    <n v="4.87186908721923E-2"/>
  </r>
  <r>
    <x v="3"/>
    <n v="67"/>
    <n v="318"/>
    <n v="318"/>
    <n v="0"/>
    <n v="2.1909999999999998"/>
    <s v="OPTIMAL"/>
    <n v="4"/>
    <n v="422"/>
    <n v="0"/>
    <n v="1.44498348236083E-2"/>
  </r>
  <r>
    <x v="3"/>
    <n v="68"/>
    <n v="295"/>
    <n v="294.99"/>
    <n v="4.4000000000000003E-3"/>
    <n v="46.074199999999998"/>
    <s v="OPTIMAL"/>
    <n v="10"/>
    <n v="21131"/>
    <n v="0"/>
    <n v="6.1143636703491197E-2"/>
  </r>
  <r>
    <x v="3"/>
    <n v="69"/>
    <n v="297"/>
    <n v="297"/>
    <n v="0"/>
    <n v="52.299399999999999"/>
    <s v="OPTIMAL"/>
    <n v="10"/>
    <n v="18318"/>
    <n v="0"/>
    <n v="7.5266361236572196E-2"/>
  </r>
  <r>
    <x v="3"/>
    <n v="70"/>
    <n v="273"/>
    <n v="273"/>
    <n v="0"/>
    <n v="28.5517"/>
    <s v="OPTIMAL"/>
    <n v="10"/>
    <n v="13818"/>
    <n v="0"/>
    <n v="4.5719146728515597E-2"/>
  </r>
  <r>
    <x v="3"/>
    <n v="71"/>
    <n v="292"/>
    <n v="292"/>
    <n v="0"/>
    <n v="8.89"/>
    <s v="OPTIMAL"/>
    <n v="10"/>
    <n v="2430"/>
    <n v="0"/>
    <n v="3.4782648086547803E-2"/>
  </r>
  <r>
    <x v="3"/>
    <n v="72"/>
    <n v="254"/>
    <n v="250.09"/>
    <n v="1.5643"/>
    <n v="1800.0001999999999"/>
    <s v="TIME_LIMIT"/>
    <n v="8"/>
    <n v="1162362"/>
    <n v="0"/>
    <n v="1.11403536796569"/>
  </r>
  <r>
    <x v="3"/>
    <n v="73"/>
    <n v="273"/>
    <n v="273"/>
    <n v="0"/>
    <n v="15.139699999999999"/>
    <s v="OPTIMAL"/>
    <n v="10"/>
    <n v="6912"/>
    <n v="0"/>
    <n v="4.9414634704589802E-2"/>
  </r>
  <r>
    <x v="3"/>
    <n v="74"/>
    <n v="271"/>
    <n v="271"/>
    <n v="1E-4"/>
    <n v="32.550699999999999"/>
    <s v="OPTIMAL"/>
    <n v="10"/>
    <n v="14490"/>
    <n v="0"/>
    <n v="5.1768302917480399E-2"/>
  </r>
  <r>
    <x v="3"/>
    <n v="75"/>
    <n v="211"/>
    <n v="211"/>
    <n v="0"/>
    <n v="8.6440999999999999"/>
    <s v="OPTIMAL"/>
    <n v="10"/>
    <n v="5724"/>
    <n v="0"/>
    <n v="3.7296056747436503E-2"/>
  </r>
  <r>
    <x v="3"/>
    <n v="76"/>
    <n v="293"/>
    <n v="293"/>
    <n v="0"/>
    <n v="26.153600000000001"/>
    <s v="OPTIMAL"/>
    <n v="9"/>
    <n v="9963"/>
    <n v="0"/>
    <n v="3.7637710571289E-2"/>
  </r>
  <r>
    <x v="3"/>
    <n v="77"/>
    <n v="271"/>
    <n v="271"/>
    <n v="0"/>
    <n v="22.352799999999998"/>
    <s v="OPTIMAL"/>
    <n v="10"/>
    <n v="11077"/>
    <n v="0"/>
    <n v="4.8990488052368102E-2"/>
  </r>
  <r>
    <x v="3"/>
    <n v="78"/>
    <n v="254"/>
    <n v="254"/>
    <n v="0"/>
    <n v="7.7168000000000001"/>
    <s v="OPTIMAL"/>
    <n v="7"/>
    <n v="1531"/>
    <n v="0"/>
    <n v="2.56447792053222E-2"/>
  </r>
  <r>
    <x v="3"/>
    <n v="79"/>
    <n v="276"/>
    <n v="276"/>
    <n v="0"/>
    <n v="12.3017"/>
    <s v="OPTIMAL"/>
    <n v="10"/>
    <n v="3814"/>
    <n v="0"/>
    <n v="3.7920951843261698E-2"/>
  </r>
  <r>
    <x v="3"/>
    <n v="80"/>
    <n v="270"/>
    <n v="269.98"/>
    <n v="6.1000000000000004E-3"/>
    <n v="20.2577"/>
    <s v="OPTIMAL"/>
    <n v="10"/>
    <n v="9819"/>
    <n v="0"/>
    <n v="5.8685302734375E-2"/>
  </r>
  <r>
    <x v="3"/>
    <n v="81"/>
    <n v="259"/>
    <n v="259"/>
    <n v="0"/>
    <n v="20.648399999999999"/>
    <s v="OPTIMAL"/>
    <n v="10"/>
    <n v="11658"/>
    <n v="0"/>
    <n v="5.3711175918579102E-2"/>
  </r>
  <r>
    <x v="3"/>
    <n v="82"/>
    <n v="337"/>
    <n v="337"/>
    <n v="0"/>
    <n v="6.5090000000000003"/>
    <s v="OPTIMAL"/>
    <n v="8"/>
    <n v="856"/>
    <n v="0"/>
    <n v="2.97698974609375E-2"/>
  </r>
  <r>
    <x v="3"/>
    <n v="83"/>
    <n v="257"/>
    <n v="256.99"/>
    <n v="4.4999999999999997E-3"/>
    <n v="45.4099"/>
    <s v="OPTIMAL"/>
    <n v="10"/>
    <n v="22548"/>
    <n v="0"/>
    <n v="7.5730800628662095E-2"/>
  </r>
  <r>
    <x v="3"/>
    <n v="84"/>
    <n v="263"/>
    <n v="263"/>
    <n v="0"/>
    <n v="10.621700000000001"/>
    <s v="OPTIMAL"/>
    <n v="8"/>
    <n v="5235"/>
    <n v="0"/>
    <n v="2.5242805480957E-2"/>
  </r>
  <r>
    <x v="3"/>
    <n v="85"/>
    <n v="295"/>
    <n v="295"/>
    <n v="0"/>
    <n v="37.565100000000001"/>
    <s v="OPTIMAL"/>
    <n v="10"/>
    <n v="16056"/>
    <n v="0"/>
    <n v="5.5683374404907199E-2"/>
  </r>
  <r>
    <x v="3"/>
    <n v="86"/>
    <n v="330"/>
    <n v="329.97"/>
    <n v="9.1999999999999998E-3"/>
    <n v="10.6816"/>
    <s v="OPTIMAL"/>
    <n v="10"/>
    <n v="3687"/>
    <n v="0"/>
    <n v="3.3802032470703097E-2"/>
  </r>
  <r>
    <x v="3"/>
    <n v="87"/>
    <n v="257"/>
    <n v="256.99"/>
    <n v="5.7999999999999996E-3"/>
    <n v="42.914900000000003"/>
    <s v="OPTIMAL"/>
    <n v="10"/>
    <n v="21696"/>
    <n v="0"/>
    <n v="5.9395313262939398E-2"/>
  </r>
  <r>
    <x v="3"/>
    <n v="88"/>
    <n v="294"/>
    <n v="293.99"/>
    <n v="3.3999999999999998E-3"/>
    <n v="19.395499999999998"/>
    <s v="OPTIMAL"/>
    <n v="10"/>
    <n v="8607"/>
    <n v="0"/>
    <n v="3.8440465927124003E-2"/>
  </r>
  <r>
    <x v="3"/>
    <n v="89"/>
    <n v="285"/>
    <n v="284.98"/>
    <n v="7.6E-3"/>
    <n v="11.8269"/>
    <s v="OPTIMAL"/>
    <n v="10"/>
    <n v="4186"/>
    <n v="0"/>
    <n v="4.49371337890625E-2"/>
  </r>
  <r>
    <x v="3"/>
    <n v="90"/>
    <n v="311"/>
    <n v="310.98"/>
    <n v="6.8999999999999999E-3"/>
    <n v="33.753900000000002"/>
    <s v="OPTIMAL"/>
    <n v="10"/>
    <n v="10429"/>
    <n v="0"/>
    <n v="5.5302381515502902E-2"/>
  </r>
  <r>
    <x v="3"/>
    <n v="91"/>
    <n v="273"/>
    <n v="273"/>
    <n v="0"/>
    <n v="13.4169"/>
    <s v="OPTIMAL"/>
    <n v="10"/>
    <n v="5768"/>
    <n v="0"/>
    <n v="4.6310901641845703E-2"/>
  </r>
  <r>
    <x v="3"/>
    <n v="92"/>
    <n v="290"/>
    <n v="290"/>
    <n v="0"/>
    <n v="5.5616000000000003"/>
    <s v="OPTIMAL"/>
    <n v="10"/>
    <n v="1745"/>
    <n v="0"/>
    <n v="3.3844470977783203E-2"/>
  </r>
  <r>
    <x v="3"/>
    <n v="93"/>
    <n v="295"/>
    <n v="295"/>
    <n v="0"/>
    <n v="6.4874000000000001"/>
    <s v="OPTIMAL"/>
    <n v="10"/>
    <n v="872"/>
    <n v="0"/>
    <n v="3.4886360168456997E-2"/>
  </r>
  <r>
    <x v="3"/>
    <n v="94"/>
    <n v="303"/>
    <n v="302.97000000000003"/>
    <n v="9.5999999999999992E-3"/>
    <n v="77.138999999999996"/>
    <s v="OPTIMAL"/>
    <n v="10"/>
    <n v="39992"/>
    <n v="0"/>
    <n v="0.10925245285034101"/>
  </r>
  <r>
    <x v="3"/>
    <n v="95"/>
    <n v="256"/>
    <n v="256"/>
    <n v="0"/>
    <n v="17.964200000000002"/>
    <s v="OPTIMAL"/>
    <n v="10"/>
    <n v="7682"/>
    <n v="0"/>
    <n v="4.5041084289550698E-2"/>
  </r>
  <r>
    <x v="3"/>
    <n v="96"/>
    <n v="263"/>
    <n v="262.97000000000003"/>
    <n v="9.4999999999999998E-3"/>
    <n v="11.7654"/>
    <s v="OPTIMAL"/>
    <n v="10"/>
    <n v="5349"/>
    <n v="0"/>
    <n v="5.3708553314208901E-2"/>
  </r>
  <r>
    <x v="3"/>
    <n v="97"/>
    <n v="249"/>
    <n v="249"/>
    <n v="0"/>
    <n v="21.805499999999999"/>
    <s v="OPTIMAL"/>
    <n v="10"/>
    <n v="15341"/>
    <n v="0"/>
    <n v="5.21008968353271E-2"/>
  </r>
  <r>
    <x v="3"/>
    <n v="98"/>
    <n v="289"/>
    <n v="289"/>
    <n v="0"/>
    <n v="7.8620999999999999"/>
    <s v="OPTIMAL"/>
    <n v="8"/>
    <n v="3167"/>
    <n v="0"/>
    <n v="2.4875640869140601E-2"/>
  </r>
  <r>
    <x v="3"/>
    <n v="99"/>
    <n v="265"/>
    <n v="265"/>
    <n v="0"/>
    <n v="6.2526000000000002"/>
    <s v="OPTIMAL"/>
    <n v="7"/>
    <n v="863"/>
    <n v="0"/>
    <n v="2.49965190887451E-2"/>
  </r>
  <r>
    <x v="3"/>
    <n v="100"/>
    <n v="248"/>
    <n v="248"/>
    <n v="0"/>
    <n v="16.782399999999999"/>
    <s v="OPTIMAL"/>
    <n v="10"/>
    <n v="7325"/>
    <n v="0"/>
    <n v="4.2706251144409103E-2"/>
  </r>
  <r>
    <x v="4"/>
    <s v="gr17"/>
    <n v="2760"/>
    <n v="2760"/>
    <n v="0"/>
    <n v="0.128"/>
    <s v="OPTIMAL"/>
    <n v="4"/>
    <n v="1"/>
    <n v="0"/>
    <n v="9.4730854034423793E-3"/>
  </r>
  <r>
    <x v="4"/>
    <s v="gr21"/>
    <n v="7788"/>
    <n v="7788"/>
    <n v="0"/>
    <n v="0.57110000000000005"/>
    <s v="OPTIMAL"/>
    <n v="4"/>
    <n v="18"/>
    <n v="0"/>
    <n v="2.4320125579833901E-2"/>
  </r>
  <r>
    <x v="4"/>
    <s v="gr24"/>
    <n v="1806"/>
    <n v="1806"/>
    <n v="0"/>
    <n v="0.46310000000000001"/>
    <s v="OPTIMAL"/>
    <n v="2"/>
    <n v="1"/>
    <n v="0"/>
    <n v="3.6853313446044901E-2"/>
  </r>
  <r>
    <x v="4"/>
    <s v="fri26"/>
    <n v="1283"/>
    <n v="1283"/>
    <n v="0"/>
    <n v="1.5630999999999999"/>
    <s v="OPTIMAL"/>
    <n v="2"/>
    <n v="102"/>
    <n v="0"/>
    <n v="7.9987287521362305E-2"/>
  </r>
  <r>
    <x v="4"/>
    <s v="bays29"/>
    <n v="2916"/>
    <n v="2916"/>
    <n v="0"/>
    <n v="10.0124"/>
    <s v="OPTIMAL"/>
    <n v="7"/>
    <n v="549"/>
    <n v="0"/>
    <n v="0.50106000900268499"/>
  </r>
  <r>
    <x v="2"/>
    <s v="eil51"/>
    <n v="628.51"/>
    <n v="628.51"/>
    <n v="0"/>
    <n v="7.5301999999999998"/>
    <s v="OPTIMAL"/>
    <n v="2"/>
    <n v="728"/>
    <n v="312"/>
    <n v="1.36345839500427"/>
  </r>
  <r>
    <x v="3"/>
    <s v="eil51"/>
    <n v="628.51"/>
    <n v="628.48"/>
    <n v="5.1000000000000004E-3"/>
    <n v="12.796900000000001"/>
    <s v="OPTIMAL"/>
    <n v="10"/>
    <n v="1909"/>
    <n v="0"/>
    <n v="4.24420833587646E-2"/>
  </r>
  <r>
    <x v="4"/>
    <s v="berlin52"/>
    <n v="11077.21"/>
    <n v="11076.85"/>
    <n v="3.3E-3"/>
    <n v="6.6497000000000002"/>
    <s v="OPTIMAL"/>
    <n v="4"/>
    <n v="29"/>
    <n v="0"/>
    <n v="0.27926063537597601"/>
  </r>
  <r>
    <x v="4"/>
    <s v="eil51"/>
    <n v="628.51"/>
    <n v="628.46"/>
    <n v="7.4000000000000003E-3"/>
    <n v="45.934399999999997"/>
    <s v="OPTIMAL"/>
    <n v="4"/>
    <n v="417"/>
    <n v="0"/>
    <n v="1.21214246749877"/>
  </r>
  <r>
    <x v="5"/>
    <s v="eil51"/>
    <n v="628.51"/>
    <n v="628.51"/>
    <n v="0"/>
    <n v="3.8893"/>
    <s v="OPTIMAL"/>
    <n v="1"/>
    <n v="24"/>
    <n v="0"/>
    <n v="4.5121669769287102E-2"/>
  </r>
  <r>
    <x v="4"/>
    <n v="1"/>
    <n v="298"/>
    <n v="298"/>
    <n v="8.0000000000000004E-4"/>
    <n v="108.96259999999999"/>
    <s v="OPTIMAL"/>
    <n v="3"/>
    <n v="2933"/>
    <n v="0"/>
    <n v="1.4140586853027299"/>
  </r>
  <r>
    <x v="4"/>
    <n v="2"/>
    <n v="267"/>
    <n v="267"/>
    <n v="0"/>
    <n v="1.9033"/>
    <s v="OPTIMAL"/>
    <n v="1"/>
    <n v="10"/>
    <n v="0"/>
    <n v="0.58346652984619096"/>
  </r>
  <r>
    <x v="4"/>
    <n v="3"/>
    <n v="280"/>
    <n v="280"/>
    <n v="0"/>
    <n v="6.9611000000000001"/>
    <s v="OPTIMAL"/>
    <n v="3"/>
    <n v="107"/>
    <n v="0"/>
    <n v="0.71501231193542403"/>
  </r>
  <r>
    <x v="4"/>
    <n v="4"/>
    <n v="283"/>
    <n v="283"/>
    <n v="0"/>
    <n v="32.540100000000002"/>
    <s v="OPTIMAL"/>
    <n v="2"/>
    <n v="589"/>
    <n v="0"/>
    <n v="2.0678787231445299"/>
  </r>
  <r>
    <x v="4"/>
    <n v="5"/>
    <n v="275"/>
    <n v="275"/>
    <n v="0"/>
    <n v="3.8334000000000001"/>
    <s v="OPTIMAL"/>
    <n v="2"/>
    <n v="45"/>
    <n v="0"/>
    <n v="0.67023491859436002"/>
  </r>
  <r>
    <x v="4"/>
    <n v="6"/>
    <n v="298"/>
    <n v="298"/>
    <n v="0"/>
    <n v="37.018099999999997"/>
    <s v="OPTIMAL"/>
    <n v="2"/>
    <n v="646"/>
    <n v="0"/>
    <n v="1.66955661773681"/>
  </r>
  <r>
    <x v="4"/>
    <n v="7"/>
    <n v="281"/>
    <n v="281"/>
    <n v="0"/>
    <n v="9.8450000000000006"/>
    <s v="OPTIMAL"/>
    <n v="4"/>
    <n v="161"/>
    <n v="0"/>
    <n v="1.34558033943176"/>
  </r>
  <r>
    <x v="4"/>
    <n v="8"/>
    <n v="250"/>
    <n v="250"/>
    <n v="0"/>
    <n v="21.0608"/>
    <s v="OPTIMAL"/>
    <n v="3"/>
    <n v="259"/>
    <n v="0"/>
    <n v="1.9120609760284399"/>
  </r>
  <r>
    <x v="4"/>
    <n v="9"/>
    <n v="277"/>
    <n v="277"/>
    <n v="0"/>
    <n v="2.6848999999999998"/>
    <s v="OPTIMAL"/>
    <n v="4"/>
    <n v="50"/>
    <n v="0"/>
    <n v="0.32296824455261203"/>
  </r>
  <r>
    <x v="4"/>
    <n v="10"/>
    <n v="308"/>
    <n v="308"/>
    <n v="0"/>
    <n v="102.7171"/>
    <s v="OPTIMAL"/>
    <n v="3"/>
    <n v="996"/>
    <n v="0"/>
    <n v="3.32819604873657"/>
  </r>
  <r>
    <x v="4"/>
    <n v="11"/>
    <n v="297"/>
    <n v="297"/>
    <n v="0"/>
    <n v="7.6822999999999997"/>
    <s v="OPTIMAL"/>
    <n v="4"/>
    <n v="113"/>
    <n v="0"/>
    <n v="0.95795536041259699"/>
  </r>
  <r>
    <x v="4"/>
    <n v="12"/>
    <n v="280"/>
    <n v="280"/>
    <n v="1.6000000000000001E-3"/>
    <n v="4.7422000000000004"/>
    <s v="OPTIMAL"/>
    <n v="1"/>
    <n v="103"/>
    <n v="0"/>
    <n v="0.90541291236877397"/>
  </r>
  <r>
    <x v="4"/>
    <n v="13"/>
    <n v="263"/>
    <n v="263"/>
    <n v="0"/>
    <n v="3.4483999999999999"/>
    <s v="OPTIMAL"/>
    <n v="2"/>
    <n v="1"/>
    <n v="0"/>
    <n v="0.70774483680725098"/>
  </r>
  <r>
    <x v="4"/>
    <n v="14"/>
    <n v="266"/>
    <n v="266"/>
    <n v="0"/>
    <n v="3.4436"/>
    <s v="OPTIMAL"/>
    <n v="2"/>
    <n v="42"/>
    <n v="0"/>
    <n v="0.51286339759826605"/>
  </r>
  <r>
    <x v="4"/>
    <n v="15"/>
    <n v="269"/>
    <n v="269"/>
    <n v="0"/>
    <n v="1.9812000000000001"/>
    <s v="OPTIMAL"/>
    <n v="2"/>
    <n v="4"/>
    <n v="0"/>
    <n v="0.30981683731079102"/>
  </r>
  <r>
    <x v="4"/>
    <n v="16"/>
    <n v="291"/>
    <n v="291"/>
    <n v="0"/>
    <n v="37.259599999999999"/>
    <s v="OPTIMAL"/>
    <n v="3"/>
    <n v="581"/>
    <n v="0"/>
    <n v="2.4992525577545099"/>
  </r>
  <r>
    <x v="4"/>
    <n v="17"/>
    <n v="260"/>
    <n v="260"/>
    <n v="0"/>
    <n v="6.6586999999999996"/>
    <s v="OPTIMAL"/>
    <n v="3"/>
    <n v="88"/>
    <n v="0"/>
    <n v="1.0416247844696001"/>
  </r>
  <r>
    <x v="4"/>
    <n v="18"/>
    <n v="252"/>
    <n v="252"/>
    <n v="0"/>
    <n v="0.77929999999999999"/>
    <s v="OPTIMAL"/>
    <n v="1"/>
    <n v="5"/>
    <n v="0"/>
    <n v="0.15673518180847101"/>
  </r>
  <r>
    <x v="4"/>
    <n v="19"/>
    <n v="239"/>
    <n v="239"/>
    <n v="0"/>
    <n v="6.0519999999999996"/>
    <s v="OPTIMAL"/>
    <n v="4"/>
    <n v="94"/>
    <n v="0"/>
    <n v="1.0412738323211601"/>
  </r>
  <r>
    <x v="4"/>
    <n v="20"/>
    <n v="281"/>
    <n v="281"/>
    <n v="0"/>
    <n v="4.7255000000000003"/>
    <s v="OPTIMAL"/>
    <n v="3"/>
    <n v="57"/>
    <n v="0"/>
    <n v="0.73736715316772405"/>
  </r>
  <r>
    <x v="4"/>
    <n v="21"/>
    <n v="284"/>
    <n v="284"/>
    <n v="0"/>
    <n v="1.9782"/>
    <s v="OPTIMAL"/>
    <n v="2"/>
    <n v="7"/>
    <n v="0"/>
    <n v="0.36038327217102001"/>
  </r>
  <r>
    <x v="4"/>
    <n v="22"/>
    <n v="236"/>
    <n v="236"/>
    <n v="0"/>
    <n v="15.835000000000001"/>
    <s v="OPTIMAL"/>
    <n v="3"/>
    <n v="290"/>
    <n v="0"/>
    <n v="0.82705020904541005"/>
  </r>
  <r>
    <x v="4"/>
    <n v="23"/>
    <n v="274"/>
    <n v="274"/>
    <n v="0"/>
    <n v="20.136500000000002"/>
    <s v="OPTIMAL"/>
    <n v="4"/>
    <n v="396"/>
    <n v="0"/>
    <n v="1.59630751609802"/>
  </r>
  <r>
    <x v="4"/>
    <n v="24"/>
    <n v="290"/>
    <n v="290"/>
    <n v="0"/>
    <n v="7.42"/>
    <s v="OPTIMAL"/>
    <n v="2"/>
    <n v="71"/>
    <n v="0"/>
    <n v="1.6337702274322501"/>
  </r>
  <r>
    <x v="4"/>
    <n v="25"/>
    <n v="238"/>
    <n v="238"/>
    <n v="0"/>
    <n v="1.2741"/>
    <s v="OPTIMAL"/>
    <n v="1"/>
    <n v="1"/>
    <n v="0"/>
    <n v="0.33156394958495999"/>
  </r>
  <r>
    <x v="4"/>
    <n v="26"/>
    <n v="289"/>
    <n v="289"/>
    <n v="0"/>
    <n v="23.335100000000001"/>
    <s v="OPTIMAL"/>
    <n v="5"/>
    <n v="466"/>
    <n v="0"/>
    <n v="1.6148972511291499"/>
  </r>
  <r>
    <x v="4"/>
    <n v="27"/>
    <n v="296"/>
    <n v="296"/>
    <n v="0"/>
    <n v="101.7184"/>
    <s v="OPTIMAL"/>
    <n v="3"/>
    <n v="977"/>
    <n v="0"/>
    <n v="3.6234960556030198"/>
  </r>
  <r>
    <x v="4"/>
    <n v="28"/>
    <n v="280"/>
    <n v="280"/>
    <n v="0"/>
    <n v="60.460900000000002"/>
    <s v="OPTIMAL"/>
    <n v="4"/>
    <n v="555"/>
    <n v="0"/>
    <n v="3.1766090393066402"/>
  </r>
  <r>
    <x v="4"/>
    <n v="29"/>
    <n v="294"/>
    <n v="294"/>
    <n v="0"/>
    <n v="134.51249999999999"/>
    <s v="OPTIMAL"/>
    <n v="5"/>
    <n v="1430"/>
    <n v="0"/>
    <n v="2.6218717098236"/>
  </r>
  <r>
    <x v="4"/>
    <n v="30"/>
    <n v="296"/>
    <n v="296"/>
    <n v="0"/>
    <n v="3.387"/>
    <s v="OPTIMAL"/>
    <n v="3"/>
    <n v="1"/>
    <n v="0"/>
    <n v="0.51320505142211903"/>
  </r>
  <r>
    <x v="4"/>
    <n v="31"/>
    <n v="258"/>
    <n v="258"/>
    <n v="0"/>
    <n v="21.392199999999999"/>
    <s v="OPTIMAL"/>
    <n v="3"/>
    <n v="442"/>
    <n v="0"/>
    <n v="1.48945665359497"/>
  </r>
  <r>
    <x v="4"/>
    <n v="32"/>
    <n v="318"/>
    <n v="318"/>
    <n v="0"/>
    <n v="31.795500000000001"/>
    <s v="OPTIMAL"/>
    <n v="3"/>
    <n v="684"/>
    <n v="0"/>
    <n v="1.52299284934997"/>
  </r>
  <r>
    <x v="4"/>
    <n v="33"/>
    <n v="304"/>
    <n v="304"/>
    <n v="0"/>
    <n v="9.1941000000000006"/>
    <s v="OPTIMAL"/>
    <n v="3"/>
    <n v="124"/>
    <n v="0"/>
    <n v="1.0333342552185001"/>
  </r>
  <r>
    <x v="4"/>
    <n v="34"/>
    <n v="293"/>
    <n v="293"/>
    <n v="0"/>
    <n v="1.7937000000000001"/>
    <s v="OPTIMAL"/>
    <n v="5"/>
    <n v="1"/>
    <n v="0"/>
    <n v="0.434950351715087"/>
  </r>
  <r>
    <x v="4"/>
    <n v="35"/>
    <n v="280"/>
    <n v="280"/>
    <n v="0"/>
    <n v="2.2299000000000002"/>
    <s v="OPTIMAL"/>
    <n v="1"/>
    <n v="25"/>
    <n v="0"/>
    <n v="0.40655398368835399"/>
  </r>
  <r>
    <x v="4"/>
    <n v="36"/>
    <n v="263"/>
    <n v="263"/>
    <n v="0"/>
    <n v="35.534500000000001"/>
    <s v="OPTIMAL"/>
    <n v="4"/>
    <n v="1081"/>
    <n v="0"/>
    <n v="1.3339498043060301"/>
  </r>
  <r>
    <x v="4"/>
    <n v="37"/>
    <n v="269"/>
    <n v="269"/>
    <n v="0"/>
    <n v="3.8631000000000002"/>
    <s v="OPTIMAL"/>
    <n v="2"/>
    <n v="45"/>
    <n v="0"/>
    <n v="0.80929780006408603"/>
  </r>
  <r>
    <x v="4"/>
    <n v="38"/>
    <n v="247"/>
    <n v="247"/>
    <n v="0"/>
    <n v="11.654199999999999"/>
    <s v="OPTIMAL"/>
    <n v="4"/>
    <n v="270"/>
    <n v="0"/>
    <n v="0.803211450576782"/>
  </r>
  <r>
    <x v="4"/>
    <n v="39"/>
    <n v="274"/>
    <n v="274"/>
    <n v="0"/>
    <n v="1.2098"/>
    <s v="OPTIMAL"/>
    <n v="1"/>
    <n v="16"/>
    <n v="0"/>
    <n v="0.227787256240844"/>
  </r>
  <r>
    <x v="4"/>
    <n v="40"/>
    <n v="254"/>
    <n v="254"/>
    <n v="0"/>
    <n v="48.248100000000001"/>
    <s v="OPTIMAL"/>
    <n v="2"/>
    <n v="525"/>
    <n v="0"/>
    <n v="2.2232162952422998"/>
  </r>
  <r>
    <x v="4"/>
    <n v="41"/>
    <n v="282"/>
    <n v="282"/>
    <n v="0"/>
    <n v="2.8260999999999998"/>
    <s v="OPTIMAL"/>
    <n v="3"/>
    <n v="49"/>
    <n v="0"/>
    <n v="0.53895092010498002"/>
  </r>
  <r>
    <x v="4"/>
    <n v="42"/>
    <n v="292"/>
    <n v="292"/>
    <n v="0"/>
    <n v="43.919899999999998"/>
    <s v="OPTIMAL"/>
    <n v="5"/>
    <n v="473"/>
    <n v="0"/>
    <n v="2.5764517784118599"/>
  </r>
  <r>
    <x v="4"/>
    <n v="43"/>
    <n v="291"/>
    <n v="291"/>
    <n v="0"/>
    <n v="31.235299999999999"/>
    <s v="OPTIMAL"/>
    <n v="5"/>
    <n v="431"/>
    <n v="0"/>
    <n v="3.0792791843414302"/>
  </r>
  <r>
    <x v="4"/>
    <n v="44"/>
    <n v="264"/>
    <n v="264"/>
    <n v="0"/>
    <n v="6"/>
    <s v="OPTIMAL"/>
    <n v="2"/>
    <n v="82"/>
    <n v="0"/>
    <n v="1.1344177722930899"/>
  </r>
  <r>
    <x v="4"/>
    <n v="45"/>
    <n v="317"/>
    <n v="317"/>
    <n v="0"/>
    <n v="42.892000000000003"/>
    <s v="OPTIMAL"/>
    <n v="3"/>
    <n v="534"/>
    <n v="0"/>
    <n v="2.2686097621917698"/>
  </r>
  <r>
    <x v="4"/>
    <n v="46"/>
    <n v="242"/>
    <n v="242"/>
    <n v="0"/>
    <n v="4.3567"/>
    <s v="OPTIMAL"/>
    <n v="4"/>
    <n v="77"/>
    <n v="0"/>
    <n v="0.42030835151672302"/>
  </r>
  <r>
    <x v="4"/>
    <n v="47"/>
    <n v="314"/>
    <n v="314"/>
    <n v="0"/>
    <n v="233.4297"/>
    <s v="OPTIMAL"/>
    <n v="5"/>
    <n v="5760"/>
    <n v="0"/>
    <n v="3.45220518112182"/>
  </r>
  <r>
    <x v="4"/>
    <n v="48"/>
    <n v="294"/>
    <n v="294"/>
    <n v="0"/>
    <n v="13.0977"/>
    <s v="OPTIMAL"/>
    <n v="3"/>
    <n v="178"/>
    <n v="0"/>
    <n v="1.5090808868408201"/>
  </r>
  <r>
    <x v="4"/>
    <n v="49"/>
    <n v="264"/>
    <n v="264"/>
    <n v="0"/>
    <n v="33.088200000000001"/>
    <s v="OPTIMAL"/>
    <n v="4"/>
    <n v="420"/>
    <n v="0"/>
    <n v="2.5907464027404701"/>
  </r>
  <r>
    <x v="4"/>
    <n v="50"/>
    <n v="286"/>
    <n v="286"/>
    <n v="0"/>
    <n v="5.7061000000000002"/>
    <s v="OPTIMAL"/>
    <n v="3"/>
    <n v="55"/>
    <n v="0"/>
    <n v="0.485598564147949"/>
  </r>
  <r>
    <x v="4"/>
    <n v="51"/>
    <n v="273"/>
    <n v="272.98"/>
    <n v="6.0000000000000001E-3"/>
    <n v="26.620899999999999"/>
    <s v="OPTIMAL"/>
    <n v="2"/>
    <n v="407"/>
    <n v="0"/>
    <n v="1.54686284065246"/>
  </r>
  <r>
    <x v="4"/>
    <n v="52"/>
    <n v="334"/>
    <n v="334"/>
    <n v="0"/>
    <n v="55.600499999999997"/>
    <s v="OPTIMAL"/>
    <n v="3"/>
    <n v="599"/>
    <n v="0"/>
    <n v="2.9304993152618399"/>
  </r>
  <r>
    <x v="4"/>
    <n v="53"/>
    <n v="281"/>
    <n v="281"/>
    <n v="0"/>
    <n v="67.911000000000001"/>
    <s v="OPTIMAL"/>
    <n v="4"/>
    <n v="708"/>
    <n v="0"/>
    <n v="3.06884694099426"/>
  </r>
  <r>
    <x v="4"/>
    <n v="54"/>
    <n v="262"/>
    <n v="262"/>
    <n v="0"/>
    <n v="40.636600000000001"/>
    <s v="OPTIMAL"/>
    <n v="2"/>
    <n v="691"/>
    <n v="0"/>
    <n v="1.4035005569457999"/>
  </r>
  <r>
    <x v="4"/>
    <n v="55"/>
    <n v="299"/>
    <n v="299"/>
    <n v="0"/>
    <n v="16.6708"/>
    <s v="OPTIMAL"/>
    <n v="2"/>
    <n v="233"/>
    <n v="0"/>
    <n v="1.40562224388122"/>
  </r>
  <r>
    <x v="4"/>
    <n v="56"/>
    <n v="288"/>
    <n v="288"/>
    <n v="0"/>
    <n v="1.8584000000000001"/>
    <s v="OPTIMAL"/>
    <n v="1"/>
    <n v="16"/>
    <n v="0"/>
    <n v="0.45841884613037098"/>
  </r>
  <r>
    <x v="4"/>
    <n v="57"/>
    <n v="254"/>
    <n v="254"/>
    <n v="0"/>
    <n v="3.2894999999999999"/>
    <s v="OPTIMAL"/>
    <n v="2"/>
    <n v="33"/>
    <n v="0"/>
    <n v="0.73330760002136197"/>
  </r>
  <r>
    <x v="4"/>
    <n v="58"/>
    <n v="331"/>
    <n v="331"/>
    <n v="0"/>
    <n v="1.6126"/>
    <s v="OPTIMAL"/>
    <n v="1"/>
    <n v="8"/>
    <n v="0"/>
    <n v="0.60760140419006303"/>
  </r>
  <r>
    <x v="4"/>
    <n v="59"/>
    <n v="283"/>
    <n v="283"/>
    <n v="0"/>
    <n v="82.458100000000002"/>
    <s v="OPTIMAL"/>
    <n v="5"/>
    <n v="845"/>
    <n v="0"/>
    <n v="3.7747509479522701"/>
  </r>
  <r>
    <x v="4"/>
    <n v="60"/>
    <n v="254"/>
    <n v="254"/>
    <n v="0"/>
    <n v="10.118399999999999"/>
    <s v="OPTIMAL"/>
    <n v="7"/>
    <n v="10"/>
    <n v="0"/>
    <n v="2.1657691001892001"/>
  </r>
  <r>
    <x v="4"/>
    <n v="61"/>
    <n v="305"/>
    <n v="305"/>
    <n v="0"/>
    <n v="14.968999999999999"/>
    <s v="OPTIMAL"/>
    <n v="6"/>
    <n v="260"/>
    <n v="0"/>
    <n v="1.6164188385009699"/>
  </r>
  <r>
    <x v="4"/>
    <n v="62"/>
    <n v="289"/>
    <n v="289"/>
    <n v="0"/>
    <n v="1.9959"/>
    <s v="OPTIMAL"/>
    <n v="1"/>
    <n v="27"/>
    <n v="0"/>
    <n v="0.43613052368164001"/>
  </r>
  <r>
    <x v="4"/>
    <n v="63"/>
    <n v="272"/>
    <n v="272"/>
    <n v="0"/>
    <n v="52.990900000000003"/>
    <s v="OPTIMAL"/>
    <n v="2"/>
    <n v="555"/>
    <n v="0"/>
    <n v="2.56113576889038"/>
  </r>
  <r>
    <x v="4"/>
    <n v="64"/>
    <n v="283"/>
    <n v="283"/>
    <n v="0"/>
    <n v="1.0724"/>
    <s v="OPTIMAL"/>
    <n v="1"/>
    <n v="8"/>
    <n v="0"/>
    <n v="0.19828271865844699"/>
  </r>
  <r>
    <x v="4"/>
    <n v="65"/>
    <n v="266"/>
    <n v="265.97000000000003"/>
    <n v="9.4000000000000004E-3"/>
    <n v="4.6939000000000002"/>
    <s v="OPTIMAL"/>
    <n v="3"/>
    <n v="98"/>
    <n v="0"/>
    <n v="0.78683257102966297"/>
  </r>
  <r>
    <x v="4"/>
    <n v="66"/>
    <n v="284"/>
    <n v="284"/>
    <n v="0"/>
    <n v="51.306800000000003"/>
    <s v="OPTIMAL"/>
    <n v="3"/>
    <n v="476"/>
    <n v="0"/>
    <n v="2.59992003440856"/>
  </r>
  <r>
    <x v="4"/>
    <n v="67"/>
    <n v="318"/>
    <n v="318"/>
    <n v="0"/>
    <n v="2.3378000000000001"/>
    <s v="OPTIMAL"/>
    <n v="3"/>
    <n v="7"/>
    <n v="0"/>
    <n v="0.50245499610900801"/>
  </r>
  <r>
    <x v="4"/>
    <n v="68"/>
    <n v="295"/>
    <n v="295"/>
    <n v="0"/>
    <n v="35.125500000000002"/>
    <s v="OPTIMAL"/>
    <n v="4"/>
    <n v="517"/>
    <n v="0"/>
    <n v="1.9285249710082999"/>
  </r>
  <r>
    <x v="4"/>
    <n v="69"/>
    <n v="297"/>
    <n v="297"/>
    <n v="0"/>
    <n v="5.5392000000000001"/>
    <s v="OPTIMAL"/>
    <n v="3"/>
    <n v="102"/>
    <n v="0"/>
    <n v="1.36031770706176"/>
  </r>
  <r>
    <x v="4"/>
    <n v="70"/>
    <n v="273"/>
    <n v="273"/>
    <n v="0"/>
    <n v="71.092100000000002"/>
    <s v="OPTIMAL"/>
    <n v="3"/>
    <n v="1616"/>
    <n v="0"/>
    <n v="2.3044137954711901"/>
  </r>
  <r>
    <x v="4"/>
    <n v="71"/>
    <n v="292"/>
    <n v="292"/>
    <n v="0"/>
    <n v="49.110599999999998"/>
    <s v="OPTIMAL"/>
    <n v="4"/>
    <n v="540"/>
    <n v="0"/>
    <n v="2.6410336494445801"/>
  </r>
  <r>
    <x v="4"/>
    <n v="72"/>
    <n v="254"/>
    <n v="254"/>
    <n v="0"/>
    <n v="22.8504"/>
    <s v="OPTIMAL"/>
    <n v="6"/>
    <n v="494"/>
    <n v="0"/>
    <n v="1.94816374778747"/>
  </r>
  <r>
    <x v="4"/>
    <n v="73"/>
    <n v="273"/>
    <n v="273"/>
    <n v="0"/>
    <n v="1.6789000000000001"/>
    <s v="OPTIMAL"/>
    <n v="2"/>
    <n v="21"/>
    <n v="0"/>
    <n v="0.342602729797363"/>
  </r>
  <r>
    <x v="4"/>
    <n v="74"/>
    <n v="271"/>
    <n v="271"/>
    <n v="0"/>
    <n v="116.86150000000001"/>
    <s v="OPTIMAL"/>
    <n v="6"/>
    <n v="1857"/>
    <n v="0"/>
    <n v="3.9291899204254102"/>
  </r>
  <r>
    <x v="4"/>
    <n v="75"/>
    <n v="211"/>
    <n v="211"/>
    <n v="0"/>
    <n v="1.2796000000000001"/>
    <s v="OPTIMAL"/>
    <n v="2"/>
    <n v="28"/>
    <n v="0"/>
    <n v="0.28596067428588801"/>
  </r>
  <r>
    <x v="4"/>
    <n v="76"/>
    <n v="293"/>
    <n v="293"/>
    <n v="0"/>
    <n v="35.047899999999998"/>
    <s v="OPTIMAL"/>
    <n v="3"/>
    <n v="665"/>
    <n v="0"/>
    <n v="1.47127485275268"/>
  </r>
  <r>
    <x v="4"/>
    <n v="77"/>
    <n v="271"/>
    <n v="271"/>
    <n v="0"/>
    <n v="2.4746999999999999"/>
    <s v="OPTIMAL"/>
    <n v="3"/>
    <n v="16"/>
    <n v="0"/>
    <n v="0.267407417297363"/>
  </r>
  <r>
    <x v="4"/>
    <n v="78"/>
    <n v="254"/>
    <n v="254"/>
    <n v="0"/>
    <n v="15.082100000000001"/>
    <s v="OPTIMAL"/>
    <n v="7"/>
    <n v="205"/>
    <n v="0"/>
    <n v="1.61276984214782"/>
  </r>
  <r>
    <x v="4"/>
    <n v="79"/>
    <n v="276"/>
    <n v="276"/>
    <n v="0"/>
    <n v="42.133299999999998"/>
    <s v="OPTIMAL"/>
    <n v="3"/>
    <n v="566"/>
    <n v="0"/>
    <n v="2.0754315853118799"/>
  </r>
  <r>
    <x v="4"/>
    <n v="80"/>
    <n v="270"/>
    <n v="270"/>
    <n v="0"/>
    <n v="1.8506"/>
    <s v="OPTIMAL"/>
    <n v="1"/>
    <n v="29"/>
    <n v="0"/>
    <n v="0.30772233009338301"/>
  </r>
  <r>
    <x v="4"/>
    <n v="81"/>
    <n v="259"/>
    <n v="259"/>
    <n v="0"/>
    <n v="63.228499999999997"/>
    <s v="OPTIMAL"/>
    <n v="3"/>
    <n v="1830"/>
    <n v="0"/>
    <n v="1.52462983131408"/>
  </r>
  <r>
    <x v="4"/>
    <n v="82"/>
    <n v="337"/>
    <n v="337"/>
    <n v="0"/>
    <n v="5.7858999999999998"/>
    <s v="OPTIMAL"/>
    <n v="4"/>
    <n v="50"/>
    <n v="0"/>
    <n v="1.1521253585815401"/>
  </r>
  <r>
    <x v="4"/>
    <n v="83"/>
    <n v="257"/>
    <n v="257"/>
    <n v="0"/>
    <n v="9.3454999999999995"/>
    <s v="OPTIMAL"/>
    <n v="3"/>
    <n v="90"/>
    <n v="0"/>
    <n v="1.1459701061248699"/>
  </r>
  <r>
    <x v="4"/>
    <n v="84"/>
    <n v="263"/>
    <n v="263"/>
    <n v="0"/>
    <n v="30.5548"/>
    <s v="OPTIMAL"/>
    <n v="3"/>
    <n v="483"/>
    <n v="0"/>
    <n v="2.12823414802551"/>
  </r>
  <r>
    <x v="4"/>
    <n v="85"/>
    <n v="295"/>
    <n v="295"/>
    <n v="0"/>
    <n v="7.5728999999999997"/>
    <s v="OPTIMAL"/>
    <n v="3"/>
    <n v="120"/>
    <n v="0"/>
    <n v="1.12745857238769"/>
  </r>
  <r>
    <x v="4"/>
    <n v="86"/>
    <n v="330"/>
    <n v="330"/>
    <n v="0"/>
    <n v="50.520499999999998"/>
    <s v="OPTIMAL"/>
    <n v="2"/>
    <n v="746"/>
    <n v="0"/>
    <n v="2.33588290214538"/>
  </r>
  <r>
    <x v="4"/>
    <n v="87"/>
    <n v="257"/>
    <n v="256.99"/>
    <n v="5.5999999999999999E-3"/>
    <n v="118.1499"/>
    <s v="OPTIMAL"/>
    <n v="3"/>
    <n v="3417"/>
    <n v="0"/>
    <n v="1.80603051185607"/>
  </r>
  <r>
    <x v="4"/>
    <n v="88"/>
    <n v="294"/>
    <n v="294"/>
    <n v="0"/>
    <n v="89.586600000000004"/>
    <s v="OPTIMAL"/>
    <n v="1"/>
    <n v="1035"/>
    <n v="0"/>
    <n v="1.8318393230438199"/>
  </r>
  <r>
    <x v="4"/>
    <n v="89"/>
    <n v="285"/>
    <n v="285"/>
    <n v="0"/>
    <n v="60.785800000000002"/>
    <s v="OPTIMAL"/>
    <n v="4"/>
    <n v="628"/>
    <n v="0"/>
    <n v="2.6078827381134002"/>
  </r>
  <r>
    <x v="4"/>
    <n v="90"/>
    <n v="311"/>
    <n v="311"/>
    <n v="0"/>
    <n v="12.8165"/>
    <s v="OPTIMAL"/>
    <n v="5"/>
    <n v="152"/>
    <n v="0"/>
    <n v="1.4743833541870099"/>
  </r>
  <r>
    <x v="4"/>
    <n v="91"/>
    <n v="273"/>
    <n v="273"/>
    <n v="0"/>
    <n v="4.5197000000000003"/>
    <s v="OPTIMAL"/>
    <n v="2"/>
    <n v="72"/>
    <n v="0"/>
    <n v="0.84830570220947199"/>
  </r>
  <r>
    <x v="4"/>
    <n v="92"/>
    <n v="290"/>
    <n v="290"/>
    <n v="0"/>
    <n v="45.230499999999999"/>
    <s v="OPTIMAL"/>
    <n v="2"/>
    <n v="608"/>
    <n v="0"/>
    <n v="1.5221855640411299"/>
  </r>
  <r>
    <x v="4"/>
    <n v="93"/>
    <n v="295"/>
    <n v="295"/>
    <n v="0"/>
    <n v="2.4647000000000001"/>
    <s v="OPTIMAL"/>
    <n v="1"/>
    <n v="29"/>
    <n v="0"/>
    <n v="0.35149073600768999"/>
  </r>
  <r>
    <x v="4"/>
    <n v="94"/>
    <n v="303"/>
    <n v="303"/>
    <n v="0"/>
    <n v="58.054499999999997"/>
    <s v="OPTIMAL"/>
    <n v="2"/>
    <n v="660"/>
    <n v="0"/>
    <n v="2.8033580780029199"/>
  </r>
  <r>
    <x v="4"/>
    <n v="95"/>
    <n v="256"/>
    <n v="256"/>
    <n v="8.9999999999999998E-4"/>
    <n v="5.1016000000000004"/>
    <s v="OPTIMAL"/>
    <n v="4"/>
    <n v="104"/>
    <n v="0"/>
    <n v="0.86820816993713301"/>
  </r>
  <r>
    <x v="4"/>
    <n v="96"/>
    <n v="263"/>
    <n v="263"/>
    <n v="0"/>
    <n v="65.719800000000006"/>
    <s v="OPTIMAL"/>
    <n v="2"/>
    <n v="823"/>
    <n v="0"/>
    <n v="2.7288286685943599"/>
  </r>
  <r>
    <x v="4"/>
    <n v="97"/>
    <n v="249"/>
    <n v="249"/>
    <n v="0"/>
    <n v="19.921399999999998"/>
    <s v="OPTIMAL"/>
    <n v="4"/>
    <n v="361"/>
    <n v="0"/>
    <n v="1.3249704837798999"/>
  </r>
  <r>
    <x v="4"/>
    <n v="98"/>
    <n v="289"/>
    <n v="289"/>
    <n v="0"/>
    <n v="2.5941000000000001"/>
    <s v="OPTIMAL"/>
    <n v="3"/>
    <n v="8"/>
    <n v="0"/>
    <n v="0.21635484695434501"/>
  </r>
  <r>
    <x v="4"/>
    <n v="99"/>
    <n v="265"/>
    <n v="265"/>
    <n v="0"/>
    <n v="3.0167000000000002"/>
    <s v="OPTIMAL"/>
    <n v="1"/>
    <n v="13"/>
    <n v="0"/>
    <n v="0.73292160034179599"/>
  </r>
  <r>
    <x v="4"/>
    <n v="100"/>
    <n v="248"/>
    <n v="248"/>
    <n v="0"/>
    <n v="1.7375"/>
    <s v="OPTIMAL"/>
    <n v="2"/>
    <n v="16"/>
    <n v="0"/>
    <n v="0.16116929054260201"/>
  </r>
  <r>
    <x v="5"/>
    <s v="gr17"/>
    <n v="2760"/>
    <n v="2760"/>
    <n v="0"/>
    <n v="9.4799999999999995E-2"/>
    <s v="OPTIMAL"/>
    <n v="3"/>
    <n v="1"/>
    <n v="0"/>
    <n v="2.2480487823486302E-3"/>
  </r>
  <r>
    <x v="5"/>
    <s v="gr21"/>
    <n v="7788"/>
    <n v="7788"/>
    <n v="0"/>
    <n v="0.56679999999999997"/>
    <s v="OPTIMAL"/>
    <n v="4"/>
    <n v="18"/>
    <n v="0"/>
    <n v="2.9168844223022398E-2"/>
  </r>
  <r>
    <x v="5"/>
    <s v="gr24"/>
    <n v="1806"/>
    <n v="1806"/>
    <n v="0"/>
    <n v="0.44369999999999998"/>
    <s v="OPTIMAL"/>
    <n v="2"/>
    <n v="1"/>
    <n v="0"/>
    <n v="1.22191905975341E-2"/>
  </r>
  <r>
    <x v="5"/>
    <s v="fri26"/>
    <n v="1283"/>
    <n v="1283"/>
    <n v="0"/>
    <n v="1.3695999999999999"/>
    <s v="OPTIMAL"/>
    <n v="3"/>
    <n v="82"/>
    <n v="0"/>
    <n v="3.9299964904785101E-2"/>
  </r>
  <r>
    <x v="5"/>
    <s v="bays29"/>
    <n v="2916"/>
    <n v="2916"/>
    <n v="0"/>
    <n v="12.7098"/>
    <s v="OPTIMAL"/>
    <n v="3"/>
    <n v="778"/>
    <n v="0"/>
    <n v="0.43969249725341703"/>
  </r>
  <r>
    <x v="6"/>
    <s v="eil51"/>
    <n v="628.51"/>
    <n v="628.48"/>
    <n v="5.1000000000000004E-3"/>
    <n v="12.791399999999999"/>
    <s v="OPTIMAL"/>
    <n v="10"/>
    <n v="1909"/>
    <n v="0"/>
    <n v="4.2712211608886698E-2"/>
  </r>
  <r>
    <x v="0"/>
    <s v="eil101"/>
    <n v="945.32"/>
    <n v="945.23"/>
    <n v="9.7000000000000003E-3"/>
    <n v="304.54489999999998"/>
    <s v="OPTIMAL"/>
    <n v="10"/>
    <n v="15769"/>
    <n v="0"/>
    <n v="0"/>
  </r>
  <r>
    <x v="5"/>
    <s v="berlin52"/>
    <n v="11077.21"/>
    <n v="11077.05"/>
    <n v="1.5E-3"/>
    <n v="16.707899999999999"/>
    <s v="OPTIMAL"/>
    <n v="6"/>
    <n v="167"/>
    <n v="0"/>
    <n v="1.1077902317047099"/>
  </r>
  <r>
    <x v="1"/>
    <s v="eil101"/>
    <n v="945.32"/>
    <n v="945.23"/>
    <n v="9.7999999999999997E-3"/>
    <n v="94.706299999999999"/>
    <s v="OPTIMAL"/>
    <n v="10"/>
    <n v="2371"/>
    <n v="0"/>
    <n v="0"/>
  </r>
  <r>
    <x v="2"/>
    <s v="eil101"/>
    <n v="944.46"/>
    <n v="944.46"/>
    <n v="0"/>
    <n v="32.479900000000001"/>
    <s v="OPTIMAL"/>
    <n v="6"/>
    <n v="544"/>
    <n v="304"/>
    <n v="3.7301893234252899"/>
  </r>
  <r>
    <x v="5"/>
    <n v="1"/>
    <n v="298"/>
    <n v="298"/>
    <n v="0"/>
    <n v="44.1404"/>
    <s v="OPTIMAL"/>
    <n v="2"/>
    <n v="1307"/>
    <n v="0"/>
    <n v="1.3275344371795601"/>
  </r>
  <r>
    <x v="5"/>
    <n v="2"/>
    <n v="267"/>
    <n v="267"/>
    <n v="0"/>
    <n v="2.06"/>
    <s v="OPTIMAL"/>
    <n v="1"/>
    <n v="15"/>
    <n v="0"/>
    <n v="0.164141654968261"/>
  </r>
  <r>
    <x v="5"/>
    <n v="3"/>
    <n v="280"/>
    <n v="280"/>
    <n v="0"/>
    <n v="15.6089"/>
    <s v="OPTIMAL"/>
    <n v="3"/>
    <n v="206"/>
    <n v="0"/>
    <n v="1.0104496479034399"/>
  </r>
  <r>
    <x v="5"/>
    <n v="4"/>
    <n v="283"/>
    <n v="283"/>
    <n v="0"/>
    <n v="48.634599999999999"/>
    <s v="OPTIMAL"/>
    <n v="4"/>
    <n v="530"/>
    <n v="0"/>
    <n v="2.43935799598693"/>
  </r>
  <r>
    <x v="5"/>
    <n v="5"/>
    <n v="275"/>
    <n v="275"/>
    <n v="0"/>
    <n v="1.5328999999999999"/>
    <s v="OPTIMAL"/>
    <n v="2"/>
    <n v="1"/>
    <n v="0"/>
    <n v="6.2099933624267502E-2"/>
  </r>
  <r>
    <x v="5"/>
    <n v="6"/>
    <n v="298"/>
    <n v="298"/>
    <n v="0"/>
    <n v="18.093599999999999"/>
    <s v="OPTIMAL"/>
    <n v="2"/>
    <n v="368"/>
    <n v="0"/>
    <n v="1.2555246353149401"/>
  </r>
  <r>
    <x v="5"/>
    <n v="7"/>
    <n v="281"/>
    <n v="281"/>
    <n v="0"/>
    <n v="51.005800000000001"/>
    <s v="OPTIMAL"/>
    <n v="5"/>
    <n v="527"/>
    <n v="0"/>
    <n v="2.4241013526916499"/>
  </r>
  <r>
    <x v="5"/>
    <n v="8"/>
    <n v="250"/>
    <n v="250"/>
    <n v="0"/>
    <n v="31.418199999999999"/>
    <s v="OPTIMAL"/>
    <n v="3"/>
    <n v="357"/>
    <n v="0"/>
    <n v="2.0293762683868399"/>
  </r>
  <r>
    <x v="5"/>
    <n v="9"/>
    <n v="277"/>
    <n v="277"/>
    <n v="0"/>
    <n v="1.5899000000000001"/>
    <s v="OPTIMAL"/>
    <n v="4"/>
    <n v="1"/>
    <n v="0"/>
    <n v="0.14469170570373499"/>
  </r>
  <r>
    <x v="5"/>
    <n v="10"/>
    <n v="308"/>
    <n v="308"/>
    <n v="0"/>
    <n v="33.037700000000001"/>
    <s v="OPTIMAL"/>
    <n v="3"/>
    <n v="397"/>
    <n v="0"/>
    <n v="2.3071839809417698"/>
  </r>
  <r>
    <x v="5"/>
    <n v="11"/>
    <n v="297"/>
    <n v="297"/>
    <n v="0"/>
    <n v="8.1210000000000004"/>
    <s v="OPTIMAL"/>
    <n v="4"/>
    <n v="115"/>
    <n v="0"/>
    <n v="0.61271142959594704"/>
  </r>
  <r>
    <x v="5"/>
    <n v="12"/>
    <n v="280"/>
    <n v="280"/>
    <n v="0"/>
    <n v="4.0807000000000002"/>
    <s v="OPTIMAL"/>
    <n v="2"/>
    <n v="50"/>
    <n v="0"/>
    <n v="0.64514040946960405"/>
  </r>
  <r>
    <x v="5"/>
    <n v="13"/>
    <n v="263"/>
    <n v="263"/>
    <n v="0"/>
    <n v="4.6906999999999996"/>
    <s v="OPTIMAL"/>
    <n v="4"/>
    <n v="18"/>
    <n v="0"/>
    <n v="0.32159256935119601"/>
  </r>
  <r>
    <x v="5"/>
    <n v="14"/>
    <n v="266"/>
    <n v="266"/>
    <n v="0"/>
    <n v="0.92759999999999998"/>
    <s v="OPTIMAL"/>
    <n v="2"/>
    <n v="1"/>
    <n v="0"/>
    <n v="2.0566940307617101E-2"/>
  </r>
  <r>
    <x v="5"/>
    <n v="15"/>
    <n v="269"/>
    <n v="269"/>
    <n v="1.1999999999999999E-3"/>
    <n v="4.3822000000000001"/>
    <s v="OPTIMAL"/>
    <n v="5"/>
    <n v="62"/>
    <n v="0"/>
    <n v="0.50077295303344704"/>
  </r>
  <r>
    <x v="5"/>
    <n v="16"/>
    <n v="291"/>
    <n v="290.99"/>
    <n v="3.5999999999999999E-3"/>
    <n v="23.6233"/>
    <s v="OPTIMAL"/>
    <n v="5"/>
    <n v="388"/>
    <n v="0"/>
    <n v="1.3873765468597401"/>
  </r>
  <r>
    <x v="5"/>
    <n v="17"/>
    <n v="260"/>
    <n v="260"/>
    <n v="0"/>
    <n v="2.17"/>
    <s v="OPTIMAL"/>
    <n v="1"/>
    <n v="34"/>
    <n v="0"/>
    <n v="0.187516689300537"/>
  </r>
  <r>
    <x v="5"/>
    <n v="18"/>
    <n v="252"/>
    <n v="252"/>
    <n v="0"/>
    <n v="0.79810000000000003"/>
    <s v="OPTIMAL"/>
    <n v="1"/>
    <n v="6"/>
    <n v="0"/>
    <n v="2.66318321228027E-2"/>
  </r>
  <r>
    <x v="5"/>
    <n v="19"/>
    <n v="239"/>
    <n v="239"/>
    <n v="0"/>
    <n v="0.93200000000000005"/>
    <s v="OPTIMAL"/>
    <n v="1"/>
    <n v="1"/>
    <n v="0"/>
    <n v="5.9594869613647398E-2"/>
  </r>
  <r>
    <x v="5"/>
    <n v="20"/>
    <n v="281"/>
    <n v="281"/>
    <n v="0"/>
    <n v="39.348799999999997"/>
    <s v="OPTIMAL"/>
    <n v="9"/>
    <n v="672"/>
    <n v="0"/>
    <n v="2.26104664802551"/>
  </r>
  <r>
    <x v="5"/>
    <n v="21"/>
    <n v="284"/>
    <n v="284"/>
    <n v="0"/>
    <n v="2.2037"/>
    <s v="OPTIMAL"/>
    <n v="4"/>
    <n v="4"/>
    <n v="0"/>
    <n v="0.19397854804992601"/>
  </r>
  <r>
    <x v="5"/>
    <n v="22"/>
    <n v="236"/>
    <n v="236"/>
    <n v="0"/>
    <n v="3.0160999999999998"/>
    <s v="OPTIMAL"/>
    <n v="2"/>
    <n v="43"/>
    <n v="0"/>
    <n v="0.16816234588623"/>
  </r>
  <r>
    <x v="5"/>
    <n v="23"/>
    <n v="274"/>
    <n v="274"/>
    <n v="0"/>
    <n v="6.0247000000000002"/>
    <s v="OPTIMAL"/>
    <n v="2"/>
    <n v="118"/>
    <n v="0"/>
    <n v="0.38191962242126398"/>
  </r>
  <r>
    <x v="5"/>
    <n v="24"/>
    <n v="290"/>
    <n v="290"/>
    <n v="0"/>
    <n v="51.722299999999997"/>
    <s v="OPTIMAL"/>
    <n v="4"/>
    <n v="523"/>
    <n v="0"/>
    <n v="2.9640803337097101"/>
  </r>
  <r>
    <x v="5"/>
    <n v="25"/>
    <n v="238"/>
    <n v="238"/>
    <n v="0"/>
    <n v="1.1101000000000001"/>
    <s v="OPTIMAL"/>
    <n v="3"/>
    <n v="1"/>
    <n v="0"/>
    <n v="0.186008214950561"/>
  </r>
  <r>
    <x v="5"/>
    <n v="26"/>
    <n v="289"/>
    <n v="289"/>
    <n v="0"/>
    <n v="14.0686"/>
    <s v="OPTIMAL"/>
    <n v="4"/>
    <n v="270"/>
    <n v="0"/>
    <n v="1.0346939563751201"/>
  </r>
  <r>
    <x v="5"/>
    <n v="27"/>
    <n v="296"/>
    <n v="295.98"/>
    <n v="5.1000000000000004E-3"/>
    <n v="15.222300000000001"/>
    <s v="OPTIMAL"/>
    <n v="5"/>
    <n v="223"/>
    <n v="0"/>
    <n v="1.4686689376830999"/>
  </r>
  <r>
    <x v="5"/>
    <n v="28"/>
    <n v="280"/>
    <n v="279.98"/>
    <n v="5.4999999999999997E-3"/>
    <n v="18.447500000000002"/>
    <s v="OPTIMAL"/>
    <n v="3"/>
    <n v="291"/>
    <n v="0"/>
    <n v="1.40162253379821"/>
  </r>
  <r>
    <x v="5"/>
    <n v="29"/>
    <n v="294"/>
    <n v="293.99"/>
    <n v="3.7000000000000002E-3"/>
    <n v="46.9221"/>
    <s v="OPTIMAL"/>
    <n v="3"/>
    <n v="894"/>
    <n v="0"/>
    <n v="1.5281052589416499"/>
  </r>
  <r>
    <x v="5"/>
    <n v="30"/>
    <n v="296"/>
    <n v="296"/>
    <n v="0"/>
    <n v="1.3940999999999999"/>
    <s v="OPTIMAL"/>
    <n v="2"/>
    <n v="1"/>
    <n v="0"/>
    <n v="8.80100727081298E-2"/>
  </r>
  <r>
    <x v="5"/>
    <n v="31"/>
    <n v="258"/>
    <n v="258"/>
    <n v="0"/>
    <n v="57.077199999999998"/>
    <s v="OPTIMAL"/>
    <n v="2"/>
    <n v="586"/>
    <n v="0"/>
    <n v="1.7146632671356199"/>
  </r>
  <r>
    <x v="5"/>
    <n v="32"/>
    <n v="318"/>
    <n v="318"/>
    <n v="0"/>
    <n v="35.569000000000003"/>
    <s v="OPTIMAL"/>
    <n v="5"/>
    <n v="735"/>
    <n v="0"/>
    <n v="2.6014328002929599"/>
  </r>
  <r>
    <x v="5"/>
    <n v="33"/>
    <n v="304"/>
    <n v="304"/>
    <n v="0"/>
    <n v="3.7164999999999999"/>
    <s v="OPTIMAL"/>
    <n v="1"/>
    <n v="21"/>
    <n v="0"/>
    <n v="1.2158956527709901"/>
  </r>
  <r>
    <x v="5"/>
    <n v="34"/>
    <n v="293"/>
    <n v="293"/>
    <n v="0"/>
    <n v="2.7081"/>
    <s v="OPTIMAL"/>
    <n v="6"/>
    <n v="1"/>
    <n v="0"/>
    <n v="0.38074350357055597"/>
  </r>
  <r>
    <x v="5"/>
    <n v="35"/>
    <n v="280"/>
    <n v="280"/>
    <n v="0"/>
    <n v="0.88319999999999999"/>
    <s v="OPTIMAL"/>
    <n v="2"/>
    <n v="1"/>
    <n v="0"/>
    <n v="0.11886096000671301"/>
  </r>
  <r>
    <x v="5"/>
    <n v="36"/>
    <n v="263"/>
    <n v="262.99"/>
    <n v="3.5000000000000001E-3"/>
    <n v="73.176500000000004"/>
    <s v="OPTIMAL"/>
    <n v="3"/>
    <n v="1602"/>
    <n v="0"/>
    <n v="2.3376727104186998"/>
  </r>
  <r>
    <x v="5"/>
    <n v="37"/>
    <n v="269"/>
    <n v="269"/>
    <n v="0"/>
    <n v="1.4951000000000001"/>
    <s v="OPTIMAL"/>
    <n v="2"/>
    <n v="12"/>
    <n v="0"/>
    <n v="0.34164214134216297"/>
  </r>
  <r>
    <x v="5"/>
    <n v="38"/>
    <n v="247"/>
    <n v="247"/>
    <n v="0"/>
    <n v="12.452500000000001"/>
    <s v="OPTIMAL"/>
    <n v="3"/>
    <n v="242"/>
    <n v="0"/>
    <n v="0.48646569252014099"/>
  </r>
  <r>
    <x v="5"/>
    <n v="39"/>
    <n v="274"/>
    <n v="274"/>
    <n v="0"/>
    <n v="11.2003"/>
    <s v="OPTIMAL"/>
    <n v="4"/>
    <n v="158"/>
    <n v="0"/>
    <n v="1.00718474388122"/>
  </r>
  <r>
    <x v="5"/>
    <n v="40"/>
    <n v="254"/>
    <n v="254"/>
    <n v="0"/>
    <n v="5.16"/>
    <s v="OPTIMAL"/>
    <n v="2"/>
    <n v="74"/>
    <n v="0"/>
    <n v="0.52003765106201105"/>
  </r>
  <r>
    <x v="5"/>
    <n v="41"/>
    <n v="282"/>
    <n v="282"/>
    <n v="0"/>
    <n v="2.3090000000000002"/>
    <s v="OPTIMAL"/>
    <n v="2"/>
    <n v="55"/>
    <n v="0"/>
    <n v="0.35562372207641602"/>
  </r>
  <r>
    <x v="5"/>
    <n v="42"/>
    <n v="292"/>
    <n v="292"/>
    <n v="0"/>
    <n v="5.2679"/>
    <s v="OPTIMAL"/>
    <n v="2"/>
    <n v="74"/>
    <n v="0"/>
    <n v="0.75188589096069303"/>
  </r>
  <r>
    <x v="5"/>
    <n v="43"/>
    <n v="291"/>
    <n v="291"/>
    <n v="0"/>
    <n v="70.509500000000003"/>
    <s v="OPTIMAL"/>
    <n v="3"/>
    <n v="855"/>
    <n v="0"/>
    <n v="3.99824619293212"/>
  </r>
  <r>
    <x v="5"/>
    <n v="44"/>
    <n v="264"/>
    <n v="264"/>
    <n v="0"/>
    <n v="9.5783000000000005"/>
    <s v="OPTIMAL"/>
    <n v="5"/>
    <n v="168"/>
    <n v="0"/>
    <n v="0.28462457656860302"/>
  </r>
  <r>
    <x v="5"/>
    <n v="45"/>
    <n v="317"/>
    <n v="317"/>
    <n v="0"/>
    <n v="99.424000000000007"/>
    <s v="OPTIMAL"/>
    <n v="1"/>
    <n v="908"/>
    <n v="0"/>
    <n v="4.7359771728515598"/>
  </r>
  <r>
    <x v="5"/>
    <n v="46"/>
    <n v="242"/>
    <n v="242"/>
    <n v="0"/>
    <n v="3.8852000000000002"/>
    <s v="OPTIMAL"/>
    <n v="5"/>
    <n v="66"/>
    <n v="0"/>
    <n v="0.17752885818481401"/>
  </r>
  <r>
    <x v="5"/>
    <n v="47"/>
    <n v="314"/>
    <n v="313.98"/>
    <n v="7.9000000000000008E-3"/>
    <n v="171.20189999999999"/>
    <s v="OPTIMAL"/>
    <n v="3"/>
    <n v="4151"/>
    <n v="0"/>
    <n v="3.3520920276641801"/>
  </r>
  <r>
    <x v="5"/>
    <n v="48"/>
    <n v="294"/>
    <n v="294"/>
    <n v="0"/>
    <n v="2.8959999999999999"/>
    <s v="OPTIMAL"/>
    <n v="2"/>
    <n v="18"/>
    <n v="0"/>
    <n v="0.41061568260192799"/>
  </r>
  <r>
    <x v="5"/>
    <n v="49"/>
    <n v="264"/>
    <n v="264"/>
    <n v="0"/>
    <n v="2.5171000000000001"/>
    <s v="OPTIMAL"/>
    <n v="1"/>
    <n v="24"/>
    <n v="0"/>
    <n v="0.23025631904602001"/>
  </r>
  <r>
    <x v="5"/>
    <n v="50"/>
    <n v="286"/>
    <n v="286"/>
    <n v="0"/>
    <n v="2.4075000000000002"/>
    <s v="OPTIMAL"/>
    <n v="1"/>
    <n v="20"/>
    <n v="0"/>
    <n v="6.2930583953857396E-3"/>
  </r>
  <r>
    <x v="5"/>
    <n v="51"/>
    <n v="273"/>
    <n v="272.99"/>
    <n v="3.0999999999999999E-3"/>
    <n v="5.9733999999999998"/>
    <s v="OPTIMAL"/>
    <n v="3"/>
    <n v="80"/>
    <n v="0"/>
    <n v="0.57514095306396396"/>
  </r>
  <r>
    <x v="5"/>
    <n v="52"/>
    <n v="334"/>
    <n v="334"/>
    <n v="0"/>
    <n v="73.769800000000004"/>
    <s v="OPTIMAL"/>
    <n v="4"/>
    <n v="765"/>
    <n v="0"/>
    <n v="2.5156111717224099"/>
  </r>
  <r>
    <x v="5"/>
    <n v="53"/>
    <n v="281"/>
    <n v="280.99"/>
    <n v="2.5999999999999999E-3"/>
    <n v="11.5924"/>
    <s v="OPTIMAL"/>
    <n v="4"/>
    <n v="121"/>
    <n v="0"/>
    <n v="1.2250890731811499"/>
  </r>
  <r>
    <x v="5"/>
    <n v="54"/>
    <n v="262"/>
    <n v="262"/>
    <n v="0"/>
    <n v="4.5495000000000001"/>
    <s v="OPTIMAL"/>
    <n v="3"/>
    <n v="71"/>
    <n v="0"/>
    <n v="0.524763584136962"/>
  </r>
  <r>
    <x v="5"/>
    <n v="55"/>
    <n v="299"/>
    <n v="299"/>
    <n v="0"/>
    <n v="3.6757"/>
    <s v="OPTIMAL"/>
    <n v="2"/>
    <n v="62"/>
    <n v="0"/>
    <n v="0.31277847290039001"/>
  </r>
  <r>
    <x v="5"/>
    <n v="56"/>
    <n v="288"/>
    <n v="288"/>
    <n v="0"/>
    <n v="2.1292"/>
    <s v="OPTIMAL"/>
    <n v="5"/>
    <n v="17"/>
    <n v="0"/>
    <n v="3.95472049713134E-2"/>
  </r>
  <r>
    <x v="5"/>
    <n v="57"/>
    <n v="254"/>
    <n v="254"/>
    <n v="0"/>
    <n v="4.0303000000000004"/>
    <s v="OPTIMAL"/>
    <n v="2"/>
    <n v="48"/>
    <n v="0"/>
    <n v="0.54057216644287098"/>
  </r>
  <r>
    <x v="5"/>
    <n v="58"/>
    <n v="331"/>
    <n v="331"/>
    <n v="0"/>
    <n v="1.2097"/>
    <s v="OPTIMAL"/>
    <n v="1"/>
    <n v="12"/>
    <n v="0"/>
    <n v="0.1214120388031"/>
  </r>
  <r>
    <x v="5"/>
    <n v="59"/>
    <n v="283"/>
    <n v="283"/>
    <n v="0"/>
    <n v="70.028300000000002"/>
    <s v="OPTIMAL"/>
    <n v="4"/>
    <n v="753"/>
    <n v="0"/>
    <n v="3.5119757652282702"/>
  </r>
  <r>
    <x v="5"/>
    <n v="60"/>
    <n v="254"/>
    <n v="254"/>
    <n v="0"/>
    <n v="6.7282000000000002"/>
    <s v="OPTIMAL"/>
    <n v="2"/>
    <n v="87"/>
    <n v="0"/>
    <n v="0.90813279151916504"/>
  </r>
  <r>
    <x v="5"/>
    <n v="61"/>
    <n v="305"/>
    <n v="305"/>
    <n v="0"/>
    <n v="16.402799999999999"/>
    <s v="OPTIMAL"/>
    <n v="4"/>
    <n v="219"/>
    <n v="0"/>
    <n v="1.07211017608642"/>
  </r>
  <r>
    <x v="5"/>
    <n v="62"/>
    <n v="289"/>
    <n v="289"/>
    <n v="0"/>
    <n v="1.7408999999999999"/>
    <s v="OPTIMAL"/>
    <n v="3"/>
    <n v="1"/>
    <n v="0"/>
    <n v="7.21020698547363E-2"/>
  </r>
  <r>
    <x v="5"/>
    <n v="63"/>
    <n v="272"/>
    <n v="272"/>
    <n v="0"/>
    <n v="2.4316"/>
    <s v="OPTIMAL"/>
    <n v="1"/>
    <n v="24"/>
    <n v="0"/>
    <n v="0.12143850326538"/>
  </r>
  <r>
    <x v="5"/>
    <n v="64"/>
    <n v="283"/>
    <n v="283"/>
    <n v="0"/>
    <n v="1.8867"/>
    <s v="OPTIMAL"/>
    <n v="3"/>
    <n v="9"/>
    <n v="0"/>
    <n v="0.25173354148864702"/>
  </r>
  <r>
    <x v="5"/>
    <n v="65"/>
    <n v="266"/>
    <n v="266"/>
    <n v="0"/>
    <n v="61.165300000000002"/>
    <s v="OPTIMAL"/>
    <n v="3"/>
    <n v="777"/>
    <n v="0"/>
    <n v="1.6944105625152499"/>
  </r>
  <r>
    <x v="5"/>
    <n v="66"/>
    <n v="284"/>
    <n v="284"/>
    <n v="0"/>
    <n v="56.259300000000003"/>
    <s v="OPTIMAL"/>
    <n v="3"/>
    <n v="562"/>
    <n v="0"/>
    <n v="3.18895292282104"/>
  </r>
  <r>
    <x v="5"/>
    <n v="67"/>
    <n v="318"/>
    <n v="318"/>
    <n v="0"/>
    <n v="1.5824"/>
    <s v="OPTIMAL"/>
    <n v="3"/>
    <n v="6"/>
    <n v="0"/>
    <n v="0.32019639015197698"/>
  </r>
  <r>
    <x v="5"/>
    <n v="68"/>
    <n v="295"/>
    <n v="295"/>
    <n v="0"/>
    <n v="67.220299999999995"/>
    <s v="OPTIMAL"/>
    <n v="4"/>
    <n v="647"/>
    <n v="0"/>
    <n v="3.14451956748962"/>
  </r>
  <r>
    <x v="5"/>
    <n v="69"/>
    <n v="297"/>
    <n v="297"/>
    <n v="0"/>
    <n v="4.9641999999999999"/>
    <s v="OPTIMAL"/>
    <n v="2"/>
    <n v="50"/>
    <n v="0"/>
    <n v="0.57511878013610795"/>
  </r>
  <r>
    <x v="5"/>
    <n v="70"/>
    <n v="273"/>
    <n v="273"/>
    <n v="1.5E-3"/>
    <n v="77.7363"/>
    <s v="OPTIMAL"/>
    <n v="2"/>
    <n v="1751"/>
    <n v="0"/>
    <n v="2.0973417758941602"/>
  </r>
  <r>
    <x v="5"/>
    <n v="71"/>
    <n v="292"/>
    <n v="292"/>
    <n v="0"/>
    <n v="3.8681000000000001"/>
    <s v="OPTIMAL"/>
    <n v="2"/>
    <n v="47"/>
    <n v="0"/>
    <n v="0.17642736434936501"/>
  </r>
  <r>
    <x v="5"/>
    <n v="72"/>
    <n v="254"/>
    <n v="254"/>
    <n v="8.0000000000000004E-4"/>
    <n v="45.64"/>
    <s v="OPTIMAL"/>
    <n v="7"/>
    <n v="822"/>
    <n v="0"/>
    <n v="1.96520519256591"/>
  </r>
  <r>
    <x v="5"/>
    <n v="73"/>
    <n v="273"/>
    <n v="273"/>
    <n v="0"/>
    <n v="4.1855000000000002"/>
    <s v="OPTIMAL"/>
    <n v="3"/>
    <n v="72"/>
    <n v="0"/>
    <n v="0.24926257133483801"/>
  </r>
  <r>
    <x v="5"/>
    <n v="74"/>
    <n v="271"/>
    <n v="270.98"/>
    <n v="8.0000000000000002E-3"/>
    <n v="216.11070000000001"/>
    <s v="OPTIMAL"/>
    <n v="3"/>
    <n v="3201"/>
    <n v="0"/>
    <n v="3.9656224250793399"/>
  </r>
  <r>
    <x v="5"/>
    <n v="75"/>
    <n v="211"/>
    <n v="211"/>
    <n v="0"/>
    <n v="0.73740000000000006"/>
    <s v="OPTIMAL"/>
    <n v="3"/>
    <n v="1"/>
    <n v="0"/>
    <n v="2.3603677749633699E-2"/>
  </r>
  <r>
    <x v="5"/>
    <n v="76"/>
    <n v="293"/>
    <n v="292.97000000000003"/>
    <n v="8.9999999999999993E-3"/>
    <n v="20.8674"/>
    <s v="OPTIMAL"/>
    <n v="3"/>
    <n v="526"/>
    <n v="0"/>
    <n v="0.604880571365356"/>
  </r>
  <r>
    <x v="5"/>
    <n v="77"/>
    <n v="271"/>
    <n v="271"/>
    <n v="0"/>
    <n v="0.84719999999999995"/>
    <s v="OPTIMAL"/>
    <n v="2"/>
    <n v="1"/>
    <n v="0"/>
    <n v="2.07331180572509E-2"/>
  </r>
  <r>
    <x v="5"/>
    <n v="78"/>
    <n v="254"/>
    <n v="254"/>
    <n v="0"/>
    <n v="2.3910999999999998"/>
    <s v="OPTIMAL"/>
    <n v="1"/>
    <n v="11"/>
    <n v="0"/>
    <n v="0.29660606384277299"/>
  </r>
  <r>
    <x v="5"/>
    <n v="79"/>
    <n v="276"/>
    <n v="276"/>
    <n v="0"/>
    <n v="45.953699999999998"/>
    <s v="OPTIMAL"/>
    <n v="2"/>
    <n v="541"/>
    <n v="0"/>
    <n v="2.4693207740783598"/>
  </r>
  <r>
    <x v="5"/>
    <n v="80"/>
    <n v="270"/>
    <n v="270"/>
    <n v="0"/>
    <n v="1.6255999999999999"/>
    <s v="OPTIMAL"/>
    <n v="4"/>
    <n v="1"/>
    <n v="0"/>
    <n v="4.7920703887939398E-2"/>
  </r>
  <r>
    <x v="5"/>
    <n v="81"/>
    <n v="259"/>
    <n v="259"/>
    <n v="0"/>
    <n v="100.8599"/>
    <s v="OPTIMAL"/>
    <n v="10"/>
    <n v="2797"/>
    <n v="0"/>
    <n v="1.7745234966278001"/>
  </r>
  <r>
    <x v="5"/>
    <n v="82"/>
    <n v="337"/>
    <n v="337"/>
    <n v="0"/>
    <n v="2.4115000000000002"/>
    <s v="OPTIMAL"/>
    <n v="1"/>
    <n v="12"/>
    <n v="0"/>
    <n v="0.221043109893798"/>
  </r>
  <r>
    <x v="5"/>
    <n v="83"/>
    <n v="257"/>
    <n v="257"/>
    <n v="0"/>
    <n v="3.1934999999999998"/>
    <s v="OPTIMAL"/>
    <n v="3"/>
    <n v="37"/>
    <n v="0"/>
    <n v="0.427196264266967"/>
  </r>
  <r>
    <x v="5"/>
    <n v="84"/>
    <n v="263"/>
    <n v="263"/>
    <n v="0"/>
    <n v="1.379"/>
    <s v="OPTIMAL"/>
    <n v="1"/>
    <n v="1"/>
    <n v="0"/>
    <n v="0.202937841415405"/>
  </r>
  <r>
    <x v="5"/>
    <n v="85"/>
    <n v="295"/>
    <n v="295"/>
    <n v="0"/>
    <n v="34.926499999999997"/>
    <s v="OPTIMAL"/>
    <n v="2"/>
    <n v="440"/>
    <n v="0"/>
    <n v="0.92756843566894498"/>
  </r>
  <r>
    <x v="5"/>
    <n v="86"/>
    <n v="330"/>
    <n v="330"/>
    <n v="0"/>
    <n v="47.722900000000003"/>
    <s v="OPTIMAL"/>
    <n v="4"/>
    <n v="709"/>
    <n v="0"/>
    <n v="2.3682072162628098"/>
  </r>
  <r>
    <x v="5"/>
    <n v="87"/>
    <n v="257"/>
    <n v="256.98"/>
    <n v="7.7000000000000002E-3"/>
    <n v="139.06139999999999"/>
    <s v="OPTIMAL"/>
    <n v="4"/>
    <n v="4145"/>
    <n v="0"/>
    <n v="1.86877512931823"/>
  </r>
  <r>
    <x v="5"/>
    <n v="88"/>
    <n v="294"/>
    <n v="294"/>
    <n v="0"/>
    <n v="90.274199999999993"/>
    <s v="OPTIMAL"/>
    <n v="1"/>
    <n v="968"/>
    <n v="0"/>
    <n v="1.90493392944335"/>
  </r>
  <r>
    <x v="5"/>
    <n v="89"/>
    <n v="285"/>
    <n v="285"/>
    <n v="0"/>
    <n v="1.8285"/>
    <s v="OPTIMAL"/>
    <n v="1"/>
    <n v="11"/>
    <n v="0"/>
    <n v="0.23475074768066401"/>
  </r>
  <r>
    <x v="5"/>
    <n v="90"/>
    <n v="311"/>
    <n v="311"/>
    <n v="0"/>
    <n v="55.760100000000001"/>
    <s v="OPTIMAL"/>
    <n v="4"/>
    <n v="553"/>
    <n v="0"/>
    <n v="2.4503817558288499"/>
  </r>
  <r>
    <x v="5"/>
    <n v="91"/>
    <n v="273"/>
    <n v="273"/>
    <n v="0"/>
    <n v="1.8514999999999999"/>
    <s v="OPTIMAL"/>
    <n v="1"/>
    <n v="14"/>
    <n v="0"/>
    <n v="0.14326095581054599"/>
  </r>
  <r>
    <x v="5"/>
    <n v="92"/>
    <n v="290"/>
    <n v="290"/>
    <n v="0"/>
    <n v="3.0205000000000002"/>
    <s v="OPTIMAL"/>
    <n v="3"/>
    <n v="47"/>
    <n v="0"/>
    <n v="0.41275548934936501"/>
  </r>
  <r>
    <x v="5"/>
    <n v="93"/>
    <n v="295"/>
    <n v="295"/>
    <n v="0"/>
    <n v="2.2027000000000001"/>
    <s v="OPTIMAL"/>
    <n v="1"/>
    <n v="26"/>
    <n v="0"/>
    <n v="0.33267474174499501"/>
  </r>
  <r>
    <x v="5"/>
    <n v="94"/>
    <n v="303"/>
    <n v="303"/>
    <n v="0"/>
    <n v="29.302099999999999"/>
    <s v="OPTIMAL"/>
    <n v="4"/>
    <n v="417"/>
    <n v="0"/>
    <n v="2.0638349056243799"/>
  </r>
  <r>
    <x v="5"/>
    <n v="95"/>
    <n v="256"/>
    <n v="256"/>
    <n v="0"/>
    <n v="14.8146"/>
    <s v="OPTIMAL"/>
    <n v="8"/>
    <n v="344"/>
    <n v="0"/>
    <n v="1.2550647258758501"/>
  </r>
  <r>
    <x v="5"/>
    <n v="96"/>
    <n v="263"/>
    <n v="262.99"/>
    <n v="3.5999999999999999E-3"/>
    <n v="39.337299999999999"/>
    <s v="OPTIMAL"/>
    <n v="1"/>
    <n v="634"/>
    <n v="0"/>
    <n v="2.1911149024963299"/>
  </r>
  <r>
    <x v="5"/>
    <n v="97"/>
    <n v="249"/>
    <n v="249"/>
    <n v="0"/>
    <n v="15.422599999999999"/>
    <s v="OPTIMAL"/>
    <n v="7"/>
    <n v="279"/>
    <n v="0"/>
    <n v="1.19663262367248"/>
  </r>
  <r>
    <x v="5"/>
    <n v="98"/>
    <n v="289"/>
    <n v="289"/>
    <n v="0"/>
    <n v="3.5059"/>
    <s v="OPTIMAL"/>
    <n v="3"/>
    <n v="60"/>
    <n v="0"/>
    <n v="0.45038414001464799"/>
  </r>
  <r>
    <x v="5"/>
    <n v="99"/>
    <n v="265"/>
    <n v="265"/>
    <n v="0"/>
    <n v="1.0781000000000001"/>
    <s v="OPTIMAL"/>
    <n v="1"/>
    <n v="1"/>
    <n v="0"/>
    <n v="0.102391958236694"/>
  </r>
  <r>
    <x v="5"/>
    <n v="100"/>
    <n v="248"/>
    <n v="248"/>
    <n v="0"/>
    <n v="1.9432"/>
    <s v="OPTIMAL"/>
    <n v="3"/>
    <n v="17"/>
    <n v="0"/>
    <n v="0.116115808486938"/>
  </r>
  <r>
    <x v="6"/>
    <s v="gr17"/>
    <n v="2760"/>
    <n v="2760"/>
    <n v="0"/>
    <n v="0.2024"/>
    <s v="OPTIMAL"/>
    <n v="7"/>
    <n v="377"/>
    <n v="0"/>
    <n v="3.8647651672363199E-3"/>
  </r>
  <r>
    <x v="6"/>
    <s v="gr21"/>
    <n v="7788"/>
    <n v="7788"/>
    <n v="0"/>
    <n v="0.3982"/>
    <s v="OPTIMAL"/>
    <n v="5"/>
    <n v="469"/>
    <n v="0"/>
    <n v="4.2269229888915998E-3"/>
  </r>
  <r>
    <x v="6"/>
    <s v="gr24"/>
    <n v="1806"/>
    <n v="1806"/>
    <n v="0"/>
    <n v="1.5412999999999999"/>
    <s v="OPTIMAL"/>
    <n v="6"/>
    <n v="541"/>
    <n v="0"/>
    <n v="6.2870979309081997E-3"/>
  </r>
  <r>
    <x v="6"/>
    <s v="fri26"/>
    <n v="1283"/>
    <n v="1283"/>
    <n v="0"/>
    <n v="1.9051"/>
    <s v="OPTIMAL"/>
    <n v="10"/>
    <n v="1238"/>
    <n v="0"/>
    <n v="1.30250453948974E-2"/>
  </r>
  <r>
    <x v="6"/>
    <s v="bays29"/>
    <n v="2916"/>
    <n v="2916"/>
    <n v="0"/>
    <n v="15.7456"/>
    <s v="OPTIMAL"/>
    <n v="10"/>
    <n v="8057"/>
    <n v="0"/>
    <n v="3.7526369094848598E-2"/>
  </r>
  <r>
    <x v="3"/>
    <s v="eil101"/>
    <n v="944.46"/>
    <n v="944.36"/>
    <n v="9.7999999999999997E-3"/>
    <n v="257.46080000000001"/>
    <s v="OPTIMAL"/>
    <n v="10"/>
    <n v="14175"/>
    <n v="0"/>
    <n v="0.30650901794433499"/>
  </r>
  <r>
    <x v="4"/>
    <s v="eil101"/>
    <n v="944.76"/>
    <n v="944.71"/>
    <n v="5.3E-3"/>
    <n v="149.6611"/>
    <s v="OPTIMAL"/>
    <n v="3"/>
    <n v="391"/>
    <n v="0"/>
    <n v="7.0376114845275799"/>
  </r>
  <r>
    <x v="6"/>
    <s v="berlin52"/>
    <n v="11077.21"/>
    <n v="11077.21"/>
    <n v="0"/>
    <n v="12.823600000000001"/>
    <s v="OPTIMAL"/>
    <n v="10"/>
    <n v="2397"/>
    <n v="0"/>
    <n v="5.27112483978271E-2"/>
  </r>
  <r>
    <x v="5"/>
    <s v="eil101"/>
    <n v="944.76"/>
    <n v="944.73"/>
    <n v="3.0999999999999999E-3"/>
    <n v="388.8399"/>
    <s v="OPTIMAL"/>
    <n v="7"/>
    <n v="791"/>
    <n v="0"/>
    <n v="14.2277438640594"/>
  </r>
  <r>
    <x v="6"/>
    <s v="eil101"/>
    <n v="944.46"/>
    <n v="944.36"/>
    <n v="9.7999999999999997E-3"/>
    <n v="257.4357"/>
    <s v="OPTIMAL"/>
    <n v="10"/>
    <n v="14175"/>
    <n v="0"/>
    <n v="0.30883502960205"/>
  </r>
  <r>
    <x v="6"/>
    <n v="1"/>
    <n v="298"/>
    <n v="297.97000000000003"/>
    <n v="9.4000000000000004E-3"/>
    <n v="35.539900000000003"/>
    <s v="OPTIMAL"/>
    <n v="7"/>
    <n v="18892"/>
    <n v="0"/>
    <n v="4.11493778228759E-2"/>
  </r>
  <r>
    <x v="6"/>
    <n v="2"/>
    <n v="267"/>
    <n v="266.98"/>
    <n v="9.1000000000000004E-3"/>
    <n v="11.6211"/>
    <s v="OPTIMAL"/>
    <n v="10"/>
    <n v="4625"/>
    <n v="0"/>
    <n v="4.0923595428466797E-2"/>
  </r>
  <r>
    <x v="6"/>
    <n v="3"/>
    <n v="280"/>
    <n v="279.98"/>
    <n v="6.1000000000000004E-3"/>
    <n v="25.064800000000002"/>
    <s v="OPTIMAL"/>
    <n v="9"/>
    <n v="9237"/>
    <n v="0"/>
    <n v="3.9539337158203097E-2"/>
  </r>
  <r>
    <x v="6"/>
    <n v="4"/>
    <n v="283"/>
    <n v="282.99"/>
    <n v="3.5000000000000001E-3"/>
    <n v="51.020400000000002"/>
    <s v="OPTIMAL"/>
    <n v="10"/>
    <n v="17500"/>
    <n v="0"/>
    <n v="6.1866044998168897E-2"/>
  </r>
  <r>
    <x v="6"/>
    <n v="5"/>
    <n v="275"/>
    <n v="274.99"/>
    <n v="2.2000000000000001E-3"/>
    <n v="30.8521"/>
    <s v="OPTIMAL"/>
    <n v="10"/>
    <n v="10772"/>
    <n v="0"/>
    <n v="6.9194316864013602E-2"/>
  </r>
  <r>
    <x v="6"/>
    <n v="6"/>
    <n v="298"/>
    <n v="298"/>
    <n v="0"/>
    <n v="5.4859999999999998"/>
    <s v="OPTIMAL"/>
    <n v="9"/>
    <n v="1176"/>
    <n v="0"/>
    <n v="2.3277997970580999E-2"/>
  </r>
  <r>
    <x v="6"/>
    <n v="7"/>
    <n v="281"/>
    <n v="280.99"/>
    <n v="4.1000000000000003E-3"/>
    <n v="115.1786"/>
    <s v="OPTIMAL"/>
    <n v="10"/>
    <n v="32366"/>
    <n v="0"/>
    <n v="0.10609245300292899"/>
  </r>
  <r>
    <x v="6"/>
    <n v="8"/>
    <n v="250"/>
    <n v="250"/>
    <n v="0"/>
    <n v="8.0043000000000006"/>
    <s v="OPTIMAL"/>
    <n v="10"/>
    <n v="2998"/>
    <n v="0"/>
    <n v="4.1680812835693297E-2"/>
  </r>
  <r>
    <x v="6"/>
    <n v="9"/>
    <n v="277"/>
    <n v="277"/>
    <n v="0"/>
    <n v="4.0937999999999999"/>
    <s v="OPTIMAL"/>
    <n v="7"/>
    <n v="560"/>
    <n v="0"/>
    <n v="1.7326831817626901E-2"/>
  </r>
  <r>
    <x v="6"/>
    <n v="10"/>
    <n v="308"/>
    <n v="308"/>
    <n v="0"/>
    <n v="94.225999999999999"/>
    <s v="OPTIMAL"/>
    <n v="10"/>
    <n v="30979"/>
    <n v="0"/>
    <n v="0.11881828308105399"/>
  </r>
  <r>
    <x v="6"/>
    <n v="11"/>
    <n v="297"/>
    <n v="296.99"/>
    <n v="3.7000000000000002E-3"/>
    <n v="14.5044"/>
    <s v="OPTIMAL"/>
    <n v="7"/>
    <n v="1672"/>
    <n v="0"/>
    <n v="2.66976356506347E-2"/>
  </r>
  <r>
    <x v="6"/>
    <n v="12"/>
    <n v="280"/>
    <n v="280"/>
    <n v="0"/>
    <n v="13.4505"/>
    <s v="OPTIMAL"/>
    <n v="7"/>
    <n v="7449"/>
    <n v="0"/>
    <n v="2.8980016708373999E-2"/>
  </r>
  <r>
    <x v="6"/>
    <n v="13"/>
    <n v="263"/>
    <n v="262.99"/>
    <n v="3.0000000000000001E-3"/>
    <n v="13.348800000000001"/>
    <s v="OPTIMAL"/>
    <n v="9"/>
    <n v="4875"/>
    <n v="0"/>
    <n v="3.7096738815307603E-2"/>
  </r>
  <r>
    <x v="6"/>
    <n v="14"/>
    <n v="266"/>
    <n v="266"/>
    <n v="0"/>
    <n v="16.385000000000002"/>
    <s v="OPTIMAL"/>
    <n v="4"/>
    <n v="5780"/>
    <n v="0"/>
    <n v="1.8063068389892498E-2"/>
  </r>
  <r>
    <x v="6"/>
    <n v="15"/>
    <n v="269"/>
    <n v="269"/>
    <n v="0"/>
    <n v="5.3888999999999996"/>
    <s v="OPTIMAL"/>
    <n v="10"/>
    <n v="1196"/>
    <n v="0"/>
    <n v="3.32357883453369E-2"/>
  </r>
  <r>
    <x v="6"/>
    <n v="16"/>
    <n v="291"/>
    <n v="291"/>
    <n v="0"/>
    <n v="108.5209"/>
    <s v="OPTIMAL"/>
    <n v="10"/>
    <n v="30745"/>
    <n v="0"/>
    <n v="0.115544080734252"/>
  </r>
  <r>
    <x v="6"/>
    <n v="17"/>
    <n v="260"/>
    <n v="260"/>
    <n v="0"/>
    <n v="51.571899999999999"/>
    <s v="OPTIMAL"/>
    <n v="10"/>
    <n v="18758"/>
    <n v="0"/>
    <n v="7.02056884765625E-2"/>
  </r>
  <r>
    <x v="6"/>
    <n v="18"/>
    <n v="252"/>
    <n v="252"/>
    <n v="0"/>
    <n v="5.2324999999999999"/>
    <s v="OPTIMAL"/>
    <n v="5"/>
    <n v="1561"/>
    <n v="0"/>
    <n v="1.51693820953369E-2"/>
  </r>
  <r>
    <x v="6"/>
    <n v="19"/>
    <n v="239"/>
    <n v="238.99"/>
    <n v="2.3E-3"/>
    <n v="16.677700000000002"/>
    <s v="OPTIMAL"/>
    <n v="10"/>
    <n v="5949"/>
    <n v="0"/>
    <n v="4.5830965042114202E-2"/>
  </r>
  <r>
    <x v="6"/>
    <n v="20"/>
    <n v="281"/>
    <n v="281"/>
    <n v="0"/>
    <n v="28.951000000000001"/>
    <s v="OPTIMAL"/>
    <n v="10"/>
    <n v="11513"/>
    <n v="0"/>
    <n v="6.62384033203125E-2"/>
  </r>
  <r>
    <x v="6"/>
    <n v="21"/>
    <n v="284"/>
    <n v="283.97000000000003"/>
    <n v="8.8000000000000005E-3"/>
    <n v="6.2775999999999996"/>
    <s v="OPTIMAL"/>
    <n v="10"/>
    <n v="1447"/>
    <n v="0"/>
    <n v="3.46243381500244E-2"/>
  </r>
  <r>
    <x v="6"/>
    <n v="22"/>
    <n v="236"/>
    <n v="235.98"/>
    <n v="8.6999999999999994E-3"/>
    <n v="5.7217000000000002"/>
    <s v="OPTIMAL"/>
    <n v="10"/>
    <n v="1725"/>
    <n v="0"/>
    <n v="3.2184600830078097E-2"/>
  </r>
  <r>
    <x v="6"/>
    <n v="23"/>
    <n v="274"/>
    <n v="273.99"/>
    <n v="3.5000000000000001E-3"/>
    <n v="24.211500000000001"/>
    <s v="OPTIMAL"/>
    <n v="10"/>
    <n v="15653"/>
    <n v="0"/>
    <n v="5.1267385482788003E-2"/>
  </r>
  <r>
    <x v="6"/>
    <n v="24"/>
    <n v="290"/>
    <n v="289.97000000000003"/>
    <n v="9.4999999999999998E-3"/>
    <n v="130.88200000000001"/>
    <s v="OPTIMAL"/>
    <n v="10"/>
    <n v="41953"/>
    <n v="0"/>
    <n v="0.124161005020141"/>
  </r>
  <r>
    <x v="6"/>
    <n v="25"/>
    <n v="238"/>
    <n v="238"/>
    <n v="0"/>
    <n v="9.2841000000000005"/>
    <s v="OPTIMAL"/>
    <n v="9"/>
    <n v="3714"/>
    <n v="0"/>
    <n v="2.6188850402832E-2"/>
  </r>
  <r>
    <x v="6"/>
    <n v="26"/>
    <n v="289"/>
    <n v="289"/>
    <n v="0"/>
    <n v="4.7746000000000004"/>
    <s v="OPTIMAL"/>
    <n v="8"/>
    <n v="1688"/>
    <n v="0"/>
    <n v="2.0549058914184501E-2"/>
  </r>
  <r>
    <x v="6"/>
    <n v="27"/>
    <n v="296"/>
    <n v="296"/>
    <n v="0"/>
    <n v="29.747399999999999"/>
    <s v="OPTIMAL"/>
    <n v="10"/>
    <n v="7519"/>
    <n v="0"/>
    <n v="6.6554307937622001E-2"/>
  </r>
  <r>
    <x v="6"/>
    <n v="28"/>
    <n v="280"/>
    <n v="279.99"/>
    <n v="4.7000000000000002E-3"/>
    <n v="56.557899999999997"/>
    <s v="OPTIMAL"/>
    <n v="10"/>
    <n v="26488"/>
    <n v="0"/>
    <n v="8.4535121917724595E-2"/>
  </r>
  <r>
    <x v="6"/>
    <n v="29"/>
    <n v="294"/>
    <n v="294"/>
    <n v="0"/>
    <n v="28.0411"/>
    <s v="OPTIMAL"/>
    <n v="9"/>
    <n v="9413"/>
    <n v="0"/>
    <n v="4.2217731475830002E-2"/>
  </r>
  <r>
    <x v="6"/>
    <n v="30"/>
    <n v="296"/>
    <n v="296"/>
    <n v="0"/>
    <n v="9.3994"/>
    <s v="OPTIMAL"/>
    <n v="10"/>
    <n v="2081"/>
    <n v="0"/>
    <n v="3.9859294891357401E-2"/>
  </r>
  <r>
    <x v="6"/>
    <n v="31"/>
    <n v="258"/>
    <n v="258"/>
    <n v="0"/>
    <n v="23.589400000000001"/>
    <s v="OPTIMAL"/>
    <n v="10"/>
    <n v="10532"/>
    <n v="0"/>
    <n v="4.2235136032104402E-2"/>
  </r>
  <r>
    <x v="6"/>
    <n v="32"/>
    <n v="318"/>
    <n v="317.97000000000003"/>
    <n v="8.6E-3"/>
    <n v="9.0246999999999993"/>
    <s v="OPTIMAL"/>
    <n v="9"/>
    <n v="2679"/>
    <n v="0"/>
    <n v="2.4816751480102501E-2"/>
  </r>
  <r>
    <x v="6"/>
    <n v="33"/>
    <n v="304"/>
    <n v="304"/>
    <n v="0"/>
    <n v="15.923299999999999"/>
    <s v="OPTIMAL"/>
    <n v="10"/>
    <n v="4478"/>
    <n v="0"/>
    <n v="5.0668716430664E-2"/>
  </r>
  <r>
    <x v="6"/>
    <n v="34"/>
    <n v="293"/>
    <n v="293"/>
    <n v="0"/>
    <n v="8.6442999999999994"/>
    <s v="OPTIMAL"/>
    <n v="10"/>
    <n v="1656"/>
    <n v="0"/>
    <n v="3.7736177444458001E-2"/>
  </r>
  <r>
    <x v="6"/>
    <n v="35"/>
    <n v="280"/>
    <n v="279.98"/>
    <n v="7.0000000000000001E-3"/>
    <n v="41.884599999999999"/>
    <s v="OPTIMAL"/>
    <n v="10"/>
    <n v="18219"/>
    <n v="0"/>
    <n v="6.6184759140014607E-2"/>
  </r>
  <r>
    <x v="6"/>
    <n v="36"/>
    <n v="263"/>
    <n v="263"/>
    <n v="0"/>
    <n v="20.992799999999999"/>
    <s v="OPTIMAL"/>
    <n v="8"/>
    <n v="8135"/>
    <n v="0"/>
    <n v="3.0855178833007799E-2"/>
  </r>
  <r>
    <x v="6"/>
    <n v="37"/>
    <n v="269"/>
    <n v="269"/>
    <n v="0"/>
    <n v="22.238"/>
    <s v="OPTIMAL"/>
    <n v="10"/>
    <n v="6190"/>
    <n v="0"/>
    <n v="5.2396535873413003E-2"/>
  </r>
  <r>
    <x v="6"/>
    <n v="38"/>
    <n v="247"/>
    <n v="247"/>
    <n v="0"/>
    <n v="18.232199999999999"/>
    <s v="OPTIMAL"/>
    <n v="10"/>
    <n v="8739"/>
    <n v="0"/>
    <n v="4.5206069946289E-2"/>
  </r>
  <r>
    <x v="6"/>
    <n v="39"/>
    <n v="274"/>
    <n v="274"/>
    <n v="0"/>
    <n v="13.1806"/>
    <s v="OPTIMAL"/>
    <n v="10"/>
    <n v="5635"/>
    <n v="0"/>
    <n v="4.2275190353393499E-2"/>
  </r>
  <r>
    <x v="6"/>
    <n v="40"/>
    <n v="254"/>
    <n v="253.98"/>
    <n v="8.0000000000000002E-3"/>
    <n v="59.017800000000001"/>
    <s v="OPTIMAL"/>
    <n v="10"/>
    <n v="17462"/>
    <n v="0"/>
    <n v="6.7411661148071206E-2"/>
  </r>
  <r>
    <x v="6"/>
    <n v="41"/>
    <n v="282"/>
    <n v="281.98"/>
    <n v="5.8999999999999999E-3"/>
    <n v="3.6185"/>
    <s v="OPTIMAL"/>
    <n v="8"/>
    <n v="796"/>
    <n v="0"/>
    <n v="1.9515752792358398E-2"/>
  </r>
  <r>
    <x v="6"/>
    <n v="42"/>
    <n v="292"/>
    <n v="292"/>
    <n v="0"/>
    <n v="29.719200000000001"/>
    <s v="OPTIMAL"/>
    <n v="10"/>
    <n v="9145"/>
    <n v="0"/>
    <n v="6.0919046401977497E-2"/>
  </r>
  <r>
    <x v="6"/>
    <n v="43"/>
    <n v="291"/>
    <n v="290.97000000000003"/>
    <n v="9.1999999999999998E-3"/>
    <n v="1488.5479"/>
    <s v="OPTIMAL"/>
    <n v="10"/>
    <n v="669013"/>
    <n v="0"/>
    <n v="0.77621650695800704"/>
  </r>
  <r>
    <x v="6"/>
    <n v="44"/>
    <n v="264"/>
    <n v="264"/>
    <n v="0"/>
    <n v="18.007200000000001"/>
    <s v="OPTIMAL"/>
    <n v="10"/>
    <n v="8215"/>
    <n v="0"/>
    <n v="4.2325496673583901E-2"/>
  </r>
  <r>
    <x v="6"/>
    <n v="45"/>
    <n v="317"/>
    <n v="316.97000000000003"/>
    <n v="8.3999999999999995E-3"/>
    <n v="49.953899999999997"/>
    <s v="OPTIMAL"/>
    <n v="10"/>
    <n v="16641"/>
    <n v="0"/>
    <n v="8.7466001510620103E-2"/>
  </r>
  <r>
    <x v="6"/>
    <n v="46"/>
    <n v="242"/>
    <n v="241.98"/>
    <n v="6.4999999999999997E-3"/>
    <n v="4.4936999999999996"/>
    <s v="OPTIMAL"/>
    <n v="8"/>
    <n v="797"/>
    <n v="0"/>
    <n v="2.0544528961181599E-2"/>
  </r>
  <r>
    <x v="6"/>
    <n v="47"/>
    <n v="314"/>
    <n v="313.97000000000003"/>
    <n v="9.4999999999999998E-3"/>
    <n v="71.513800000000003"/>
    <s v="OPTIMAL"/>
    <n v="10"/>
    <n v="27723"/>
    <n v="0"/>
    <n v="8.0018997192382799E-2"/>
  </r>
  <r>
    <x v="6"/>
    <n v="48"/>
    <n v="294"/>
    <n v="293.97000000000003"/>
    <n v="9.7999999999999997E-3"/>
    <n v="7.9802"/>
    <s v="OPTIMAL"/>
    <n v="9"/>
    <n v="1160"/>
    <n v="0"/>
    <n v="3.2431840896606397E-2"/>
  </r>
  <r>
    <x v="6"/>
    <n v="49"/>
    <n v="264"/>
    <n v="264"/>
    <n v="0"/>
    <n v="19.790099999999999"/>
    <s v="OPTIMAL"/>
    <n v="10"/>
    <n v="6824"/>
    <n v="0"/>
    <n v="4.7910213470458901E-2"/>
  </r>
  <r>
    <x v="6"/>
    <n v="50"/>
    <n v="286"/>
    <n v="286"/>
    <n v="0"/>
    <n v="5.016"/>
    <s v="OPTIMAL"/>
    <n v="8"/>
    <n v="748"/>
    <n v="0"/>
    <n v="2.5399923324584898E-2"/>
  </r>
  <r>
    <x v="6"/>
    <n v="51"/>
    <n v="273"/>
    <n v="272.98"/>
    <n v="6.0000000000000001E-3"/>
    <n v="56.864800000000002"/>
    <s v="OPTIMAL"/>
    <n v="10"/>
    <n v="25450"/>
    <n v="0"/>
    <n v="7.96635150909423E-2"/>
  </r>
  <r>
    <x v="6"/>
    <n v="52"/>
    <n v="334"/>
    <n v="334"/>
    <n v="0"/>
    <n v="25.158300000000001"/>
    <s v="OPTIMAL"/>
    <n v="10"/>
    <n v="6126"/>
    <n v="0"/>
    <n v="5.8276891708374003E-2"/>
  </r>
  <r>
    <x v="6"/>
    <n v="53"/>
    <n v="281"/>
    <n v="280.97000000000003"/>
    <n v="9.7999999999999997E-3"/>
    <n v="206.3142"/>
    <s v="OPTIMAL"/>
    <n v="10"/>
    <n v="95456"/>
    <n v="0"/>
    <n v="0.16025090217590299"/>
  </r>
  <r>
    <x v="6"/>
    <n v="54"/>
    <n v="262"/>
    <n v="262"/>
    <n v="0"/>
    <n v="5.1055000000000001"/>
    <s v="OPTIMAL"/>
    <n v="6"/>
    <n v="889"/>
    <n v="0"/>
    <n v="1.58071517944335E-2"/>
  </r>
  <r>
    <x v="6"/>
    <n v="55"/>
    <n v="299"/>
    <n v="299"/>
    <n v="0"/>
    <n v="13.359400000000001"/>
    <s v="OPTIMAL"/>
    <n v="10"/>
    <n v="5664"/>
    <n v="0"/>
    <n v="3.9877414703369099E-2"/>
  </r>
  <r>
    <x v="6"/>
    <n v="56"/>
    <n v="288"/>
    <n v="288"/>
    <n v="0"/>
    <n v="3.6156999999999999"/>
    <s v="OPTIMAL"/>
    <n v="10"/>
    <n v="730"/>
    <n v="0"/>
    <n v="2.50065326690673E-2"/>
  </r>
  <r>
    <x v="6"/>
    <n v="57"/>
    <n v="254"/>
    <n v="254"/>
    <n v="0"/>
    <n v="23.427499999999998"/>
    <s v="OPTIMAL"/>
    <n v="10"/>
    <n v="8645"/>
    <n v="0"/>
    <n v="7.1767568588256794E-2"/>
  </r>
  <r>
    <x v="6"/>
    <n v="58"/>
    <n v="331"/>
    <n v="331"/>
    <n v="0"/>
    <n v="6.7119999999999997"/>
    <s v="OPTIMAL"/>
    <n v="6"/>
    <n v="2202"/>
    <n v="0"/>
    <n v="1.9569873809814401E-2"/>
  </r>
  <r>
    <x v="6"/>
    <n v="59"/>
    <n v="283"/>
    <n v="283"/>
    <n v="0"/>
    <n v="24.266100000000002"/>
    <s v="OPTIMAL"/>
    <n v="9"/>
    <n v="9347"/>
    <n v="0"/>
    <n v="3.9750099182128899E-2"/>
  </r>
  <r>
    <x v="6"/>
    <n v="60"/>
    <n v="254"/>
    <n v="253.98"/>
    <n v="9.1999999999999998E-3"/>
    <n v="176.63890000000001"/>
    <s v="OPTIMAL"/>
    <n v="10"/>
    <n v="97624"/>
    <n v="0"/>
    <n v="0.21470737457275299"/>
  </r>
  <r>
    <x v="6"/>
    <n v="61"/>
    <n v="305"/>
    <n v="305"/>
    <n v="0"/>
    <n v="26.540800000000001"/>
    <s v="OPTIMAL"/>
    <n v="10"/>
    <n v="10330"/>
    <n v="0"/>
    <n v="6.1108112335205002E-2"/>
  </r>
  <r>
    <x v="6"/>
    <n v="62"/>
    <n v="289"/>
    <n v="289"/>
    <n v="0"/>
    <n v="5.3205999999999998"/>
    <s v="OPTIMAL"/>
    <n v="9"/>
    <n v="783"/>
    <n v="0"/>
    <n v="2.93653011322021E-2"/>
  </r>
  <r>
    <x v="6"/>
    <n v="63"/>
    <n v="272"/>
    <n v="271.98"/>
    <n v="8.0000000000000002E-3"/>
    <n v="64.079899999999995"/>
    <s v="OPTIMAL"/>
    <n v="10"/>
    <n v="28637"/>
    <n v="0"/>
    <n v="9.6905231475829995E-2"/>
  </r>
  <r>
    <x v="6"/>
    <n v="64"/>
    <n v="283"/>
    <n v="283"/>
    <n v="0"/>
    <n v="3.9535999999999998"/>
    <s v="OPTIMAL"/>
    <n v="8"/>
    <n v="709"/>
    <n v="0"/>
    <n v="2.3880720138549801E-2"/>
  </r>
  <r>
    <x v="6"/>
    <n v="65"/>
    <n v="266"/>
    <n v="266"/>
    <n v="8.0000000000000004E-4"/>
    <n v="10.2464"/>
    <s v="OPTIMAL"/>
    <n v="9"/>
    <n v="3529"/>
    <n v="0"/>
    <n v="2.7512550354003899E-2"/>
  </r>
  <r>
    <x v="6"/>
    <n v="66"/>
    <n v="284"/>
    <n v="284"/>
    <n v="0"/>
    <n v="13.9116"/>
    <s v="OPTIMAL"/>
    <n v="10"/>
    <n v="4268"/>
    <n v="0"/>
    <n v="4.8736333847045898E-2"/>
  </r>
  <r>
    <x v="6"/>
    <n v="67"/>
    <n v="318"/>
    <n v="318"/>
    <n v="0"/>
    <n v="2.1795"/>
    <s v="OPTIMAL"/>
    <n v="4"/>
    <n v="422"/>
    <n v="0"/>
    <n v="1.4436006546020499E-2"/>
  </r>
  <r>
    <x v="6"/>
    <n v="68"/>
    <n v="295"/>
    <n v="294.99"/>
    <n v="4.4000000000000003E-3"/>
    <n v="45.806800000000003"/>
    <s v="OPTIMAL"/>
    <n v="10"/>
    <n v="21131"/>
    <n v="0"/>
    <n v="6.1291456222534103E-2"/>
  </r>
  <r>
    <x v="6"/>
    <n v="69"/>
    <n v="297"/>
    <n v="297"/>
    <n v="0"/>
    <n v="52.245800000000003"/>
    <s v="OPTIMAL"/>
    <n v="10"/>
    <n v="18318"/>
    <n v="0"/>
    <n v="7.5236082077026298E-2"/>
  </r>
  <r>
    <x v="6"/>
    <n v="70"/>
    <n v="273"/>
    <n v="273"/>
    <n v="0"/>
    <n v="28.571000000000002"/>
    <s v="OPTIMAL"/>
    <n v="10"/>
    <n v="13818"/>
    <n v="0"/>
    <n v="4.5783519744872998E-2"/>
  </r>
  <r>
    <x v="6"/>
    <n v="71"/>
    <n v="292"/>
    <n v="292"/>
    <n v="0"/>
    <n v="8.8815000000000008"/>
    <s v="OPTIMAL"/>
    <n v="10"/>
    <n v="2430"/>
    <n v="0"/>
    <n v="3.4961462020874003E-2"/>
  </r>
  <r>
    <x v="6"/>
    <n v="72"/>
    <n v="254"/>
    <n v="250.09"/>
    <n v="1.5643"/>
    <n v="1800.0001999999999"/>
    <s v="TIME_LIMIT"/>
    <n v="8"/>
    <n v="1162008"/>
    <n v="0"/>
    <n v="1.12163805961608"/>
  </r>
  <r>
    <x v="6"/>
    <n v="73"/>
    <n v="273"/>
    <n v="273"/>
    <n v="0"/>
    <n v="15.6966"/>
    <s v="OPTIMAL"/>
    <n v="10"/>
    <n v="6912"/>
    <n v="0"/>
    <n v="5.0942182540893499E-2"/>
  </r>
  <r>
    <x v="6"/>
    <n v="74"/>
    <n v="271"/>
    <n v="271"/>
    <n v="1E-4"/>
    <n v="32.551200000000001"/>
    <s v="OPTIMAL"/>
    <n v="10"/>
    <n v="14490"/>
    <n v="0"/>
    <n v="5.1434040069580002E-2"/>
  </r>
  <r>
    <x v="6"/>
    <n v="75"/>
    <n v="211"/>
    <n v="211"/>
    <n v="0"/>
    <n v="8.6473999999999993"/>
    <s v="OPTIMAL"/>
    <n v="10"/>
    <n v="5724"/>
    <n v="0"/>
    <n v="3.7271261215209898E-2"/>
  </r>
  <r>
    <x v="6"/>
    <n v="76"/>
    <n v="293"/>
    <n v="293"/>
    <n v="0"/>
    <n v="26.1357"/>
    <s v="OPTIMAL"/>
    <n v="9"/>
    <n v="9963"/>
    <n v="0"/>
    <n v="3.7523984909057603E-2"/>
  </r>
  <r>
    <x v="6"/>
    <n v="77"/>
    <n v="271"/>
    <n v="271"/>
    <n v="0"/>
    <n v="22.337199999999999"/>
    <s v="OPTIMAL"/>
    <n v="10"/>
    <n v="11077"/>
    <n v="0"/>
    <n v="4.88324165344238E-2"/>
  </r>
  <r>
    <x v="6"/>
    <n v="78"/>
    <n v="254"/>
    <n v="254"/>
    <n v="0"/>
    <n v="7.7245999999999997"/>
    <s v="OPTIMAL"/>
    <n v="7"/>
    <n v="1531"/>
    <n v="0"/>
    <n v="2.5634765625E-2"/>
  </r>
  <r>
    <x v="6"/>
    <n v="79"/>
    <n v="276"/>
    <n v="276"/>
    <n v="0"/>
    <n v="12.301600000000001"/>
    <s v="OPTIMAL"/>
    <n v="10"/>
    <n v="3814"/>
    <n v="0"/>
    <n v="3.7910938262939398E-2"/>
  </r>
  <r>
    <x v="6"/>
    <n v="80"/>
    <n v="270"/>
    <n v="269.98"/>
    <n v="6.1000000000000004E-3"/>
    <n v="20.2455"/>
    <s v="OPTIMAL"/>
    <n v="10"/>
    <n v="9819"/>
    <n v="0"/>
    <n v="5.83329200744628E-2"/>
  </r>
  <r>
    <x v="6"/>
    <n v="81"/>
    <n v="259"/>
    <n v="259"/>
    <n v="0"/>
    <n v="20.63"/>
    <s v="OPTIMAL"/>
    <n v="10"/>
    <n v="11658"/>
    <n v="0"/>
    <n v="5.3689241409301702E-2"/>
  </r>
  <r>
    <x v="6"/>
    <n v="82"/>
    <n v="337"/>
    <n v="337"/>
    <n v="0"/>
    <n v="6.5076000000000001"/>
    <s v="OPTIMAL"/>
    <n v="8"/>
    <n v="856"/>
    <n v="0"/>
    <n v="2.9577493667602501E-2"/>
  </r>
  <r>
    <x v="6"/>
    <n v="83"/>
    <n v="257"/>
    <n v="256.99"/>
    <n v="4.4999999999999997E-3"/>
    <n v="45.529600000000002"/>
    <s v="OPTIMAL"/>
    <n v="10"/>
    <n v="22548"/>
    <n v="0"/>
    <n v="7.5791120529174805E-2"/>
  </r>
  <r>
    <x v="6"/>
    <n v="84"/>
    <n v="263"/>
    <n v="263"/>
    <n v="0"/>
    <n v="11.2959"/>
    <s v="OPTIMAL"/>
    <n v="8"/>
    <n v="5235"/>
    <n v="0"/>
    <n v="2.80747413635253E-2"/>
  </r>
  <r>
    <x v="6"/>
    <n v="85"/>
    <n v="295"/>
    <n v="295"/>
    <n v="0"/>
    <n v="37.648899999999998"/>
    <s v="OPTIMAL"/>
    <n v="10"/>
    <n v="16056"/>
    <n v="0"/>
    <n v="5.5908441543579102E-2"/>
  </r>
  <r>
    <x v="6"/>
    <n v="86"/>
    <n v="330"/>
    <n v="329.97"/>
    <n v="9.1999999999999998E-3"/>
    <n v="10.694599999999999"/>
    <s v="OPTIMAL"/>
    <n v="10"/>
    <n v="3687"/>
    <n v="0"/>
    <n v="3.3620595932006801E-2"/>
  </r>
  <r>
    <x v="6"/>
    <n v="87"/>
    <n v="257"/>
    <n v="256.99"/>
    <n v="5.7999999999999996E-3"/>
    <n v="42.922600000000003"/>
    <s v="OPTIMAL"/>
    <n v="10"/>
    <n v="21696"/>
    <n v="0"/>
    <n v="5.8974266052245997E-2"/>
  </r>
  <r>
    <x v="6"/>
    <n v="88"/>
    <n v="294"/>
    <n v="293.99"/>
    <n v="3.3999999999999998E-3"/>
    <n v="19.412099999999999"/>
    <s v="OPTIMAL"/>
    <n v="10"/>
    <n v="8607"/>
    <n v="0"/>
    <n v="3.86526584625244E-2"/>
  </r>
  <r>
    <x v="6"/>
    <n v="89"/>
    <n v="285"/>
    <n v="284.98"/>
    <n v="7.6E-3"/>
    <n v="11.841900000000001"/>
    <s v="OPTIMAL"/>
    <n v="10"/>
    <n v="4186"/>
    <n v="0"/>
    <n v="4.5201063156127902E-2"/>
  </r>
  <r>
    <x v="6"/>
    <n v="90"/>
    <n v="311"/>
    <n v="310.98"/>
    <n v="6.8999999999999999E-3"/>
    <n v="33.793999999999997"/>
    <s v="OPTIMAL"/>
    <n v="10"/>
    <n v="10429"/>
    <n v="0"/>
    <n v="5.5562019348144497E-2"/>
  </r>
  <r>
    <x v="6"/>
    <n v="91"/>
    <n v="273"/>
    <n v="273"/>
    <n v="0"/>
    <n v="13.4117"/>
    <s v="OPTIMAL"/>
    <n v="10"/>
    <n v="5768"/>
    <n v="0"/>
    <n v="4.6584606170654297E-2"/>
  </r>
  <r>
    <x v="6"/>
    <n v="92"/>
    <n v="290"/>
    <n v="290"/>
    <n v="0"/>
    <n v="5.5728999999999997"/>
    <s v="OPTIMAL"/>
    <n v="10"/>
    <n v="1745"/>
    <n v="0"/>
    <n v="3.35431098937988E-2"/>
  </r>
  <r>
    <x v="6"/>
    <n v="93"/>
    <n v="295"/>
    <n v="295"/>
    <n v="0"/>
    <n v="6.5086000000000004"/>
    <s v="OPTIMAL"/>
    <n v="10"/>
    <n v="872"/>
    <n v="0"/>
    <n v="3.4882783889770501E-2"/>
  </r>
  <r>
    <x v="6"/>
    <n v="94"/>
    <n v="303"/>
    <n v="302.97000000000003"/>
    <n v="9.5999999999999992E-3"/>
    <n v="77.849199999999996"/>
    <s v="OPTIMAL"/>
    <n v="10"/>
    <n v="39992"/>
    <n v="0"/>
    <n v="0.111132860183715"/>
  </r>
  <r>
    <x v="6"/>
    <n v="95"/>
    <n v="256"/>
    <n v="256"/>
    <n v="0"/>
    <n v="17.951599999999999"/>
    <s v="OPTIMAL"/>
    <n v="10"/>
    <n v="7682"/>
    <n v="0"/>
    <n v="4.4700860977172803E-2"/>
  </r>
  <r>
    <x v="6"/>
    <n v="96"/>
    <n v="263"/>
    <n v="262.97000000000003"/>
    <n v="9.4999999999999998E-3"/>
    <n v="11.8041"/>
    <s v="OPTIMAL"/>
    <n v="10"/>
    <n v="5349"/>
    <n v="0"/>
    <n v="5.43875694274902E-2"/>
  </r>
  <r>
    <x v="6"/>
    <n v="97"/>
    <n v="249"/>
    <n v="249"/>
    <n v="0"/>
    <n v="21.908000000000001"/>
    <s v="OPTIMAL"/>
    <n v="10"/>
    <n v="15341"/>
    <n v="0"/>
    <n v="5.2014350891113198E-2"/>
  </r>
  <r>
    <x v="7"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0">
  <r>
    <x v="0"/>
    <x v="0"/>
    <s v="gr17"/>
    <n v="2760"/>
    <n v="2760"/>
    <n v="0"/>
    <n v="0.11700000000000001"/>
    <s v="OPTIMAL"/>
    <n v="2"/>
    <n v="1"/>
    <n v="6"/>
    <n v="3.4730434417724601E-3"/>
  </r>
  <r>
    <x v="0"/>
    <x v="0"/>
    <s v="gr21"/>
    <n v="7788"/>
    <n v="7788"/>
    <n v="0"/>
    <n v="0.45669999999999999"/>
    <s v="OPTIMAL"/>
    <n v="2"/>
    <n v="26"/>
    <n v="13"/>
    <n v="1.47161483764648E-2"/>
  </r>
  <r>
    <x v="0"/>
    <x v="0"/>
    <s v="gr24"/>
    <n v="1806"/>
    <n v="1806"/>
    <n v="0"/>
    <n v="0.32319999999999999"/>
    <s v="OPTIMAL"/>
    <n v="3"/>
    <n v="1"/>
    <n v="12"/>
    <n v="1.15995407104492E-2"/>
  </r>
  <r>
    <x v="0"/>
    <x v="0"/>
    <s v="fri26"/>
    <n v="1283"/>
    <n v="1283"/>
    <n v="0"/>
    <n v="0.19889999999999999"/>
    <s v="OPTIMAL"/>
    <n v="2"/>
    <n v="1"/>
    <n v="8"/>
    <n v="9.3362331390380807E-3"/>
  </r>
  <r>
    <x v="0"/>
    <x v="0"/>
    <s v="bays29"/>
    <n v="2916"/>
    <n v="2916"/>
    <n v="0"/>
    <n v="1.2565999999999999"/>
    <s v="OPTIMAL"/>
    <n v="3"/>
    <n v="131"/>
    <n v="120"/>
    <n v="0.118823289871215"/>
  </r>
  <r>
    <x v="0"/>
    <x v="0"/>
    <s v="gr48"/>
    <n v="7282"/>
    <n v="7282"/>
    <n v="0"/>
    <n v="6.6725000000000003"/>
    <s v="OPTIMAL"/>
    <n v="3"/>
    <n v="190"/>
    <n v="155"/>
    <n v="0.35948967933654702"/>
  </r>
  <r>
    <x v="0"/>
    <x v="0"/>
    <s v="eil51"/>
    <n v="628.51"/>
    <n v="628.51"/>
    <n v="0"/>
    <n v="4.8135000000000003"/>
    <s v="OPTIMAL"/>
    <n v="5"/>
    <n v="277"/>
    <n v="195"/>
    <n v="0.84403705596923795"/>
  </r>
  <r>
    <x v="0"/>
    <x v="0"/>
    <s v="berlin52"/>
    <n v="11087.21"/>
    <n v="11086.78"/>
    <n v="3.8999999999999998E-3"/>
    <n v="2.5729000000000002"/>
    <s v="OPTIMAL"/>
    <n v="2"/>
    <n v="22"/>
    <n v="31"/>
    <n v="9.9539518356323201E-2"/>
  </r>
  <r>
    <x v="0"/>
    <x v="0"/>
    <s v="eil76"/>
    <n v="801.91"/>
    <n v="801.91"/>
    <n v="0"/>
    <n v="21.740500000000001"/>
    <s v="OPTIMAL"/>
    <n v="7"/>
    <n v="526"/>
    <n v="520"/>
    <n v="3.0209996700286799"/>
  </r>
  <r>
    <x v="0"/>
    <x v="0"/>
    <s v="eil101"/>
    <n v="945.32"/>
    <n v="945.28"/>
    <n v="4.1999999999999997E-3"/>
    <n v="36.5929"/>
    <s v="OPTIMAL"/>
    <n v="10"/>
    <n v="632"/>
    <n v="531"/>
    <n v="5.6622765064239502"/>
  </r>
  <r>
    <x v="1"/>
    <x v="0"/>
    <s v="gr17"/>
    <n v="2760"/>
    <n v="2760"/>
    <n v="0"/>
    <n v="0.13739999999999999"/>
    <s v="OPTIMAL"/>
    <n v="2"/>
    <n v="1"/>
    <n v="9"/>
    <n v="6.9520473480224601E-3"/>
  </r>
  <r>
    <x v="1"/>
    <x v="0"/>
    <s v="gr21"/>
    <n v="7788"/>
    <n v="7788"/>
    <n v="0"/>
    <n v="0.88260000000000005"/>
    <s v="OPTIMAL"/>
    <n v="6"/>
    <n v="1"/>
    <n v="21"/>
    <n v="0.33374691009521401"/>
  </r>
  <r>
    <x v="1"/>
    <x v="0"/>
    <s v="gr24"/>
    <n v="1806"/>
    <n v="1806"/>
    <n v="0"/>
    <n v="0.39839999999999998"/>
    <s v="OPTIMAL"/>
    <n v="2"/>
    <n v="1"/>
    <n v="26"/>
    <n v="6.5373420715332003E-2"/>
  </r>
  <r>
    <x v="1"/>
    <x v="0"/>
    <s v="fri26"/>
    <n v="1283"/>
    <n v="1283"/>
    <n v="0"/>
    <n v="0.35499999999999998"/>
    <s v="OPTIMAL"/>
    <n v="2"/>
    <n v="1"/>
    <n v="18"/>
    <n v="6.5971136093139607E-2"/>
  </r>
  <r>
    <x v="1"/>
    <x v="0"/>
    <s v="bays29"/>
    <n v="2916"/>
    <n v="2916"/>
    <n v="0"/>
    <n v="2.6295999999999999"/>
    <s v="OPTIMAL"/>
    <n v="7"/>
    <n v="29"/>
    <n v="64"/>
    <n v="1.0494031906127901"/>
  </r>
  <r>
    <x v="1"/>
    <x v="0"/>
    <s v="gr48"/>
    <n v="7282"/>
    <n v="7282"/>
    <n v="0"/>
    <n v="8.5277999999999992"/>
    <s v="OPTIMAL"/>
    <n v="4"/>
    <n v="46"/>
    <n v="112"/>
    <n v="4.4094283580780003"/>
  </r>
  <r>
    <x v="1"/>
    <x v="0"/>
    <s v="eil51"/>
    <n v="628.51"/>
    <n v="628.51"/>
    <n v="0"/>
    <n v="3.0038"/>
    <s v="OPTIMAL"/>
    <n v="4"/>
    <n v="1"/>
    <n v="29"/>
    <n v="0.85929393768310502"/>
  </r>
  <r>
    <x v="1"/>
    <x v="0"/>
    <s v="berlin52"/>
    <n v="11087.21"/>
    <n v="11087.21"/>
    <n v="0"/>
    <n v="7.8506999999999998"/>
    <s v="OPTIMAL"/>
    <n v="3"/>
    <n v="50"/>
    <n v="86"/>
    <n v="3.85647344589233"/>
  </r>
  <r>
    <x v="1"/>
    <x v="0"/>
    <s v="eil76"/>
    <n v="801.91"/>
    <n v="801.91"/>
    <n v="0"/>
    <n v="11.1004"/>
    <s v="OPTIMAL"/>
    <n v="5"/>
    <n v="7"/>
    <n v="74"/>
    <n v="0.43881726264953602"/>
  </r>
  <r>
    <x v="1"/>
    <x v="0"/>
    <s v="eil101"/>
    <n v="945.32"/>
    <n v="945.24"/>
    <n v="8.5000000000000006E-3"/>
    <n v="84.5214"/>
    <s v="OPTIMAL"/>
    <n v="7"/>
    <n v="212"/>
    <n v="271"/>
    <n v="54.5434439182281"/>
  </r>
  <r>
    <x v="2"/>
    <x v="0"/>
    <s v="gr17"/>
    <n v="2760"/>
    <n v="2760"/>
    <n v="0"/>
    <n v="0.13739999999999999"/>
    <s v="OPTIMAL"/>
    <n v="2"/>
    <n v="1"/>
    <n v="9"/>
    <n v="6.9520473480224601E-3"/>
  </r>
  <r>
    <x v="2"/>
    <x v="0"/>
    <s v="gr21"/>
    <n v="7788"/>
    <n v="7788"/>
    <n v="0"/>
    <n v="0.88260000000000005"/>
    <s v="OPTIMAL"/>
    <n v="6"/>
    <n v="1"/>
    <n v="21"/>
    <n v="0.33374691009521401"/>
  </r>
  <r>
    <x v="2"/>
    <x v="0"/>
    <s v="gr24"/>
    <n v="1806"/>
    <n v="1806"/>
    <n v="0"/>
    <n v="0.39839999999999998"/>
    <s v="OPTIMAL"/>
    <n v="2"/>
    <n v="1"/>
    <n v="26"/>
    <n v="6.5373420715332003E-2"/>
  </r>
  <r>
    <x v="2"/>
    <x v="0"/>
    <s v="fri26"/>
    <n v="1283"/>
    <n v="1283"/>
    <n v="0"/>
    <n v="0.35499999999999998"/>
    <s v="OPTIMAL"/>
    <n v="2"/>
    <n v="1"/>
    <n v="18"/>
    <n v="6.5971136093139607E-2"/>
  </r>
  <r>
    <x v="2"/>
    <x v="0"/>
    <s v="bays29"/>
    <n v="2916"/>
    <n v="2916"/>
    <n v="0"/>
    <n v="2.6295999999999999"/>
    <s v="OPTIMAL"/>
    <n v="7"/>
    <n v="29"/>
    <n v="64"/>
    <n v="1.0494031906127901"/>
  </r>
  <r>
    <x v="2"/>
    <x v="0"/>
    <s v="gr48"/>
    <n v="7282"/>
    <n v="7282"/>
    <n v="0"/>
    <n v="8.5277999999999992"/>
    <s v="OPTIMAL"/>
    <n v="4"/>
    <n v="46"/>
    <n v="112"/>
    <n v="4.4094283580780003"/>
  </r>
  <r>
    <x v="2"/>
    <x v="0"/>
    <s v="eil51"/>
    <n v="628.51"/>
    <n v="628.51"/>
    <n v="0"/>
    <n v="3.0038"/>
    <s v="OPTIMAL"/>
    <n v="4"/>
    <n v="1"/>
    <n v="29"/>
    <n v="0.85929393768310502"/>
  </r>
  <r>
    <x v="2"/>
    <x v="0"/>
    <s v="berlin52"/>
    <n v="11087.21"/>
    <n v="11087.21"/>
    <n v="0"/>
    <n v="7.8506999999999998"/>
    <s v="OPTIMAL"/>
    <n v="3"/>
    <n v="50"/>
    <n v="86"/>
    <n v="3.85647344589233"/>
  </r>
  <r>
    <x v="2"/>
    <x v="0"/>
    <s v="eil76"/>
    <n v="801.91"/>
    <n v="801.91"/>
    <n v="0"/>
    <n v="11.1004"/>
    <s v="OPTIMAL"/>
    <n v="5"/>
    <n v="7"/>
    <n v="74"/>
    <n v="0.43881726264953602"/>
  </r>
  <r>
    <x v="2"/>
    <x v="0"/>
    <s v="eil101"/>
    <n v="945.32"/>
    <n v="945.24"/>
    <n v="8.5000000000000006E-3"/>
    <n v="84.5214"/>
    <s v="OPTIMAL"/>
    <n v="7"/>
    <n v="212"/>
    <n v="271"/>
    <n v="54.5434439182281"/>
  </r>
  <r>
    <x v="3"/>
    <x v="0"/>
    <s v="gr17"/>
    <n v="2760"/>
    <n v="2760"/>
    <n v="0"/>
    <n v="0.10730000000000001"/>
    <s v="OPTIMAL"/>
    <n v="2"/>
    <n v="1"/>
    <n v="6"/>
    <n v="3.1454563140869102E-3"/>
  </r>
  <r>
    <x v="3"/>
    <x v="0"/>
    <s v="gr21"/>
    <n v="7788"/>
    <n v="7788"/>
    <n v="0"/>
    <n v="0.45400000000000001"/>
    <s v="OPTIMAL"/>
    <n v="2"/>
    <n v="26"/>
    <n v="13"/>
    <n v="1.53961181640625E-2"/>
  </r>
  <r>
    <x v="3"/>
    <x v="0"/>
    <s v="gr24"/>
    <n v="1806"/>
    <n v="1806"/>
    <n v="0"/>
    <n v="0.32379999999999998"/>
    <s v="OPTIMAL"/>
    <n v="3"/>
    <n v="1"/>
    <n v="13"/>
    <n v="1.32844448089599E-2"/>
  </r>
  <r>
    <x v="3"/>
    <x v="0"/>
    <s v="fri26"/>
    <n v="1283"/>
    <n v="1283"/>
    <n v="0"/>
    <n v="0.20660000000000001"/>
    <s v="OPTIMAL"/>
    <n v="2"/>
    <n v="1"/>
    <n v="6"/>
    <n v="9.6731185913085903E-3"/>
  </r>
  <r>
    <x v="3"/>
    <x v="0"/>
    <s v="bays29"/>
    <n v="2916"/>
    <n v="2916"/>
    <n v="0"/>
    <n v="1.2552000000000001"/>
    <s v="OPTIMAL"/>
    <n v="3"/>
    <n v="128"/>
    <n v="117"/>
    <n v="0.116749763488769"/>
  </r>
  <r>
    <x v="3"/>
    <x v="0"/>
    <s v="gr48"/>
    <n v="7282"/>
    <n v="7282"/>
    <n v="0"/>
    <n v="7.6562000000000001"/>
    <s v="OPTIMAL"/>
    <n v="4"/>
    <n v="317"/>
    <n v="223"/>
    <n v="0.54541206359863204"/>
  </r>
  <r>
    <x v="3"/>
    <x v="0"/>
    <s v="eil51"/>
    <n v="628.51"/>
    <n v="628.51"/>
    <n v="0"/>
    <n v="4.4629000000000003"/>
    <s v="OPTIMAL"/>
    <n v="4"/>
    <n v="205"/>
    <n v="181"/>
    <n v="0.651106357574462"/>
  </r>
  <r>
    <x v="3"/>
    <x v="0"/>
    <s v="berlin52"/>
    <n v="11087.21"/>
    <n v="11086.78"/>
    <n v="3.8999999999999998E-3"/>
    <n v="2.5057"/>
    <s v="OPTIMAL"/>
    <n v="2"/>
    <n v="24"/>
    <n v="34"/>
    <n v="0.102771520614624"/>
  </r>
  <r>
    <x v="3"/>
    <x v="0"/>
    <s v="eil76"/>
    <n v="801.91"/>
    <n v="801.91"/>
    <n v="0"/>
    <n v="25.064699999999998"/>
    <s v="OPTIMAL"/>
    <n v="10"/>
    <n v="546"/>
    <n v="518"/>
    <n v="3.02353715896606"/>
  </r>
  <r>
    <x v="3"/>
    <x v="0"/>
    <s v="eil101"/>
    <n v="945.32"/>
    <n v="945.23"/>
    <n v="9.1000000000000004E-3"/>
    <n v="24.662600000000001"/>
    <s v="OPTIMAL"/>
    <n v="10"/>
    <n v="597"/>
    <n v="399"/>
    <n v="4.4969344139099103"/>
  </r>
  <r>
    <x v="0"/>
    <x v="1"/>
    <n v="1"/>
    <n v="298"/>
    <n v="298"/>
    <n v="0"/>
    <n v="2.0964999999999998"/>
    <s v="OPTIMAL"/>
    <n v="2"/>
    <n v="86"/>
    <n v="67"/>
    <n v="0.15946435928344699"/>
  </r>
  <r>
    <x v="0"/>
    <x v="1"/>
    <n v="2"/>
    <n v="267"/>
    <n v="267"/>
    <n v="0"/>
    <n v="1.8313999999999999"/>
    <s v="OPTIMAL"/>
    <n v="3"/>
    <n v="75"/>
    <n v="53"/>
    <n v="0.136250019073486"/>
  </r>
  <r>
    <x v="0"/>
    <x v="1"/>
    <n v="3"/>
    <n v="280"/>
    <n v="280"/>
    <n v="0"/>
    <n v="3.5686"/>
    <s v="OPTIMAL"/>
    <n v="4"/>
    <n v="152"/>
    <n v="153"/>
    <n v="0.39004278182983398"/>
  </r>
  <r>
    <x v="0"/>
    <x v="1"/>
    <n v="4"/>
    <n v="283"/>
    <n v="283"/>
    <n v="0"/>
    <n v="2.8311000000000002"/>
    <s v="OPTIMAL"/>
    <n v="5"/>
    <n v="76"/>
    <n v="69"/>
    <n v="0.219230651855468"/>
  </r>
  <r>
    <x v="0"/>
    <x v="1"/>
    <n v="5"/>
    <n v="275"/>
    <n v="275"/>
    <n v="0"/>
    <n v="2.4514999999999998"/>
    <s v="OPTIMAL"/>
    <n v="3"/>
    <n v="1"/>
    <n v="42"/>
    <n v="0.115720510482788"/>
  </r>
  <r>
    <x v="0"/>
    <x v="1"/>
    <n v="6"/>
    <n v="298"/>
    <n v="298"/>
    <n v="0"/>
    <n v="1.8867"/>
    <s v="OPTIMAL"/>
    <n v="6"/>
    <n v="29"/>
    <n v="56"/>
    <n v="0.13502311706542899"/>
  </r>
  <r>
    <x v="0"/>
    <x v="1"/>
    <n v="7"/>
    <n v="281"/>
    <n v="281"/>
    <n v="0"/>
    <n v="7.4419000000000004"/>
    <s v="OPTIMAL"/>
    <n v="3"/>
    <n v="588"/>
    <n v="484"/>
    <n v="1.14149022102355"/>
  </r>
  <r>
    <x v="0"/>
    <x v="1"/>
    <n v="8"/>
    <n v="250"/>
    <n v="249.98"/>
    <n v="9.5999999999999992E-3"/>
    <n v="1.2194"/>
    <s v="OPTIMAL"/>
    <n v="2"/>
    <n v="54"/>
    <n v="47"/>
    <n v="0.111424446105957"/>
  </r>
  <r>
    <x v="0"/>
    <x v="1"/>
    <n v="9"/>
    <n v="277"/>
    <n v="277"/>
    <n v="0"/>
    <n v="0.61350000000000005"/>
    <s v="OPTIMAL"/>
    <n v="1"/>
    <n v="1"/>
    <n v="18"/>
    <n v="3.2616138458251898E-2"/>
  </r>
  <r>
    <x v="0"/>
    <x v="1"/>
    <n v="10"/>
    <n v="308"/>
    <n v="307.98"/>
    <n v="7.6E-3"/>
    <n v="3.9943"/>
    <s v="OPTIMAL"/>
    <n v="5"/>
    <n v="341"/>
    <n v="241"/>
    <n v="0.55030488967895497"/>
  </r>
  <r>
    <x v="0"/>
    <x v="1"/>
    <n v="11"/>
    <n v="297"/>
    <n v="296.99"/>
    <n v="3.0999999999999999E-3"/>
    <n v="2.4767000000000001"/>
    <s v="OPTIMAL"/>
    <n v="3"/>
    <n v="207"/>
    <n v="156"/>
    <n v="0.39286279678344699"/>
  </r>
  <r>
    <x v="0"/>
    <x v="1"/>
    <n v="12"/>
    <n v="280"/>
    <n v="280"/>
    <n v="0"/>
    <n v="1.4748000000000001"/>
    <s v="OPTIMAL"/>
    <n v="2"/>
    <n v="1"/>
    <n v="21"/>
    <n v="6.0527086257934501E-2"/>
  </r>
  <r>
    <x v="0"/>
    <x v="1"/>
    <n v="13"/>
    <n v="263"/>
    <n v="263"/>
    <n v="0"/>
    <n v="5.7157"/>
    <s v="OPTIMAL"/>
    <n v="5"/>
    <n v="216"/>
    <n v="167"/>
    <n v="0.528248310089111"/>
  </r>
  <r>
    <x v="0"/>
    <x v="1"/>
    <n v="14"/>
    <n v="266"/>
    <n v="266"/>
    <n v="0"/>
    <n v="2.7324000000000002"/>
    <s v="OPTIMAL"/>
    <n v="2"/>
    <n v="332"/>
    <n v="284"/>
    <n v="0.56990098953247004"/>
  </r>
  <r>
    <x v="0"/>
    <x v="1"/>
    <n v="15"/>
    <n v="269"/>
    <n v="269"/>
    <n v="0"/>
    <n v="1.1740999999999999"/>
    <s v="OPTIMAL"/>
    <n v="2"/>
    <n v="1"/>
    <n v="18"/>
    <n v="5.4972648620605399E-2"/>
  </r>
  <r>
    <x v="0"/>
    <x v="1"/>
    <n v="16"/>
    <n v="291"/>
    <n v="291"/>
    <n v="0"/>
    <n v="3.2063999999999999"/>
    <s v="OPTIMAL"/>
    <n v="4"/>
    <n v="92"/>
    <n v="101"/>
    <n v="0.25166344642639099"/>
  </r>
  <r>
    <x v="0"/>
    <x v="1"/>
    <n v="17"/>
    <n v="260"/>
    <n v="260"/>
    <n v="0"/>
    <n v="1.7493000000000001"/>
    <s v="OPTIMAL"/>
    <n v="3"/>
    <n v="82"/>
    <n v="74"/>
    <n v="0.18554043769836401"/>
  </r>
  <r>
    <x v="0"/>
    <x v="1"/>
    <n v="18"/>
    <n v="252"/>
    <n v="252"/>
    <n v="0"/>
    <n v="1.3887"/>
    <s v="OPTIMAL"/>
    <n v="2"/>
    <n v="27"/>
    <n v="51"/>
    <n v="0.111968755722045"/>
  </r>
  <r>
    <x v="0"/>
    <x v="1"/>
    <n v="19"/>
    <n v="239"/>
    <n v="239"/>
    <n v="0"/>
    <n v="1.9219999999999999"/>
    <s v="OPTIMAL"/>
    <n v="2"/>
    <n v="52"/>
    <n v="74"/>
    <n v="0.143959045410156"/>
  </r>
  <r>
    <x v="0"/>
    <x v="1"/>
    <n v="20"/>
    <n v="281"/>
    <n v="281"/>
    <n v="0"/>
    <n v="2.06"/>
    <s v="OPTIMAL"/>
    <n v="4"/>
    <n v="78"/>
    <n v="69"/>
    <n v="0.17677617073058999"/>
  </r>
  <r>
    <x v="0"/>
    <x v="1"/>
    <n v="21"/>
    <n v="284"/>
    <n v="284"/>
    <n v="0"/>
    <n v="0.88759999999999994"/>
    <s v="OPTIMAL"/>
    <n v="3"/>
    <n v="1"/>
    <n v="13"/>
    <n v="2.6950120925903299E-2"/>
  </r>
  <r>
    <x v="0"/>
    <x v="1"/>
    <n v="22"/>
    <n v="236"/>
    <n v="236"/>
    <n v="0"/>
    <n v="0.93730000000000002"/>
    <s v="OPTIMAL"/>
    <n v="2"/>
    <n v="22"/>
    <n v="37"/>
    <n v="8.2781791687011705E-2"/>
  </r>
  <r>
    <x v="0"/>
    <x v="1"/>
    <n v="23"/>
    <n v="274"/>
    <n v="274"/>
    <n v="0"/>
    <n v="1.3866000000000001"/>
    <s v="OPTIMAL"/>
    <n v="2"/>
    <n v="47"/>
    <n v="55"/>
    <n v="0.116537570953369"/>
  </r>
  <r>
    <x v="0"/>
    <x v="1"/>
    <n v="24"/>
    <n v="290"/>
    <n v="290"/>
    <n v="0"/>
    <n v="2.4615"/>
    <s v="OPTIMAL"/>
    <n v="2"/>
    <n v="33"/>
    <n v="56"/>
    <n v="0.162072658538818"/>
  </r>
  <r>
    <x v="0"/>
    <x v="1"/>
    <n v="25"/>
    <n v="238"/>
    <n v="238"/>
    <n v="0"/>
    <n v="0.62350000000000005"/>
    <s v="OPTIMAL"/>
    <n v="1"/>
    <n v="1"/>
    <n v="14"/>
    <n v="2.6798009872436499E-2"/>
  </r>
  <r>
    <x v="0"/>
    <x v="1"/>
    <n v="26"/>
    <n v="289"/>
    <n v="289"/>
    <n v="0"/>
    <n v="2.3382999999999998"/>
    <s v="OPTIMAL"/>
    <n v="4"/>
    <n v="347"/>
    <n v="263"/>
    <n v="0.50342321395874001"/>
  </r>
  <r>
    <x v="0"/>
    <x v="1"/>
    <n v="27"/>
    <n v="296"/>
    <n v="296"/>
    <n v="0"/>
    <n v="3.5592999999999999"/>
    <s v="OPTIMAL"/>
    <n v="5"/>
    <n v="169"/>
    <n v="151"/>
    <n v="0.44367456436157199"/>
  </r>
  <r>
    <x v="0"/>
    <x v="1"/>
    <n v="28"/>
    <n v="280"/>
    <n v="280"/>
    <n v="0"/>
    <n v="4.3315999999999999"/>
    <s v="OPTIMAL"/>
    <n v="4"/>
    <n v="506"/>
    <n v="340"/>
    <n v="0.87359881401062001"/>
  </r>
  <r>
    <x v="0"/>
    <x v="1"/>
    <n v="29"/>
    <n v="294"/>
    <n v="294"/>
    <n v="0"/>
    <n v="3.4493999999999998"/>
    <s v="OPTIMAL"/>
    <n v="2"/>
    <n v="155"/>
    <n v="152"/>
    <n v="0.43129920959472601"/>
  </r>
  <r>
    <x v="0"/>
    <x v="1"/>
    <n v="30"/>
    <n v="296"/>
    <n v="296"/>
    <n v="0"/>
    <n v="1.9691000000000001"/>
    <s v="OPTIMAL"/>
    <n v="3"/>
    <n v="35"/>
    <n v="46"/>
    <n v="0.13058590888977001"/>
  </r>
  <r>
    <x v="0"/>
    <x v="1"/>
    <n v="31"/>
    <n v="258"/>
    <n v="258"/>
    <n v="0"/>
    <n v="2.847"/>
    <s v="OPTIMAL"/>
    <n v="3"/>
    <n v="88"/>
    <n v="58"/>
    <n v="0.150869131088256"/>
  </r>
  <r>
    <x v="0"/>
    <x v="1"/>
    <n v="32"/>
    <n v="318"/>
    <n v="318"/>
    <n v="0"/>
    <n v="3.1518000000000002"/>
    <s v="OPTIMAL"/>
    <n v="5"/>
    <n v="594"/>
    <n v="403"/>
    <n v="0.69226455688476496"/>
  </r>
  <r>
    <x v="0"/>
    <x v="1"/>
    <n v="33"/>
    <n v="304"/>
    <n v="304"/>
    <n v="0"/>
    <n v="2.1364999999999998"/>
    <s v="OPTIMAL"/>
    <n v="3"/>
    <n v="101"/>
    <n v="85"/>
    <n v="0.243053197860717"/>
  </r>
  <r>
    <x v="0"/>
    <x v="1"/>
    <n v="34"/>
    <n v="293"/>
    <n v="293"/>
    <n v="0"/>
    <n v="2.0627"/>
    <s v="OPTIMAL"/>
    <n v="6"/>
    <n v="4"/>
    <n v="22"/>
    <n v="9.3461751937866197E-2"/>
  </r>
  <r>
    <x v="0"/>
    <x v="1"/>
    <n v="35"/>
    <n v="280"/>
    <n v="280"/>
    <n v="0"/>
    <n v="3.1560999999999999"/>
    <s v="OPTIMAL"/>
    <n v="3"/>
    <n v="109"/>
    <n v="95"/>
    <n v="0.23972368240356401"/>
  </r>
  <r>
    <x v="0"/>
    <x v="1"/>
    <n v="36"/>
    <n v="263"/>
    <n v="263"/>
    <n v="0"/>
    <n v="5.2629999999999999"/>
    <s v="OPTIMAL"/>
    <n v="3"/>
    <n v="889"/>
    <n v="518"/>
    <n v="1.08934473991394"/>
  </r>
  <r>
    <x v="0"/>
    <x v="1"/>
    <n v="37"/>
    <n v="269"/>
    <n v="269"/>
    <n v="0"/>
    <n v="1.7583"/>
    <s v="OPTIMAL"/>
    <n v="3"/>
    <n v="34"/>
    <n v="45"/>
    <n v="0.10973477363586399"/>
  </r>
  <r>
    <x v="0"/>
    <x v="1"/>
    <n v="38"/>
    <n v="247"/>
    <n v="247"/>
    <n v="0"/>
    <n v="1.5521"/>
    <s v="OPTIMAL"/>
    <n v="2"/>
    <n v="172"/>
    <n v="125"/>
    <n v="0.22450637817382799"/>
  </r>
  <r>
    <x v="0"/>
    <x v="1"/>
    <n v="39"/>
    <n v="274"/>
    <n v="274"/>
    <n v="0"/>
    <n v="1.4716"/>
    <s v="OPTIMAL"/>
    <n v="2"/>
    <n v="24"/>
    <n v="54"/>
    <n v="0.113585710525512"/>
  </r>
  <r>
    <x v="0"/>
    <x v="1"/>
    <n v="40"/>
    <n v="254"/>
    <n v="254"/>
    <n v="0"/>
    <n v="3.6791999999999998"/>
    <s v="OPTIMAL"/>
    <n v="2"/>
    <n v="34"/>
    <n v="59"/>
    <n v="0.160579442977905"/>
  </r>
  <r>
    <x v="0"/>
    <x v="1"/>
    <n v="41"/>
    <n v="282"/>
    <n v="282"/>
    <n v="0"/>
    <n v="1.1629"/>
    <s v="OPTIMAL"/>
    <n v="2"/>
    <n v="1"/>
    <n v="18"/>
    <n v="5.0379037857055602E-2"/>
  </r>
  <r>
    <x v="0"/>
    <x v="1"/>
    <n v="42"/>
    <n v="292"/>
    <n v="292"/>
    <n v="0"/>
    <n v="2.452"/>
    <s v="OPTIMAL"/>
    <n v="3"/>
    <n v="107"/>
    <n v="106"/>
    <n v="0.244189977645874"/>
  </r>
  <r>
    <x v="0"/>
    <x v="1"/>
    <n v="43"/>
    <n v="291"/>
    <n v="291"/>
    <n v="0"/>
    <n v="3.0503999999999998"/>
    <s v="OPTIMAL"/>
    <n v="3"/>
    <n v="30"/>
    <n v="62"/>
    <n v="0.17058038711547799"/>
  </r>
  <r>
    <x v="0"/>
    <x v="1"/>
    <n v="44"/>
    <n v="264"/>
    <n v="264"/>
    <n v="0"/>
    <n v="2.5749"/>
    <s v="OPTIMAL"/>
    <n v="2"/>
    <n v="253"/>
    <n v="204"/>
    <n v="0.41040277481079102"/>
  </r>
  <r>
    <x v="0"/>
    <x v="1"/>
    <n v="45"/>
    <n v="317"/>
    <n v="317"/>
    <n v="0"/>
    <n v="3.2700999999999998"/>
    <s v="OPTIMAL"/>
    <n v="5"/>
    <n v="125"/>
    <n v="115"/>
    <n v="0.36171603202819802"/>
  </r>
  <r>
    <x v="0"/>
    <x v="1"/>
    <n v="46"/>
    <n v="242"/>
    <n v="242"/>
    <n v="0"/>
    <n v="0.97740000000000005"/>
    <s v="OPTIMAL"/>
    <n v="2"/>
    <n v="1"/>
    <n v="26"/>
    <n v="6.3518762588500893E-2"/>
  </r>
  <r>
    <x v="0"/>
    <x v="1"/>
    <n v="47"/>
    <n v="314"/>
    <n v="314"/>
    <n v="0"/>
    <n v="2.9266999999999999"/>
    <s v="OPTIMAL"/>
    <n v="5"/>
    <n v="82"/>
    <n v="83"/>
    <n v="0.189765930175781"/>
  </r>
  <r>
    <x v="0"/>
    <x v="1"/>
    <n v="48"/>
    <n v="294"/>
    <n v="293.98"/>
    <n v="6.7000000000000002E-3"/>
    <n v="2.6798999999999999"/>
    <s v="OPTIMAL"/>
    <n v="2"/>
    <n v="142"/>
    <n v="139"/>
    <n v="0.34558320045471103"/>
  </r>
  <r>
    <x v="0"/>
    <x v="1"/>
    <n v="49"/>
    <n v="264"/>
    <n v="264"/>
    <n v="0"/>
    <n v="3.4592000000000001"/>
    <s v="OPTIMAL"/>
    <n v="3"/>
    <n v="65"/>
    <n v="80"/>
    <n v="0.19230294227600001"/>
  </r>
  <r>
    <x v="0"/>
    <x v="1"/>
    <n v="50"/>
    <n v="286"/>
    <n v="286"/>
    <n v="0"/>
    <n v="2.8281999999999998"/>
    <s v="OPTIMAL"/>
    <n v="7"/>
    <n v="1"/>
    <n v="53"/>
    <n v="0.116953372955322"/>
  </r>
  <r>
    <x v="0"/>
    <x v="1"/>
    <n v="51"/>
    <n v="273"/>
    <n v="273"/>
    <n v="0"/>
    <n v="3.1909000000000001"/>
    <s v="OPTIMAL"/>
    <n v="3"/>
    <n v="114"/>
    <n v="96"/>
    <n v="0.220302820205688"/>
  </r>
  <r>
    <x v="0"/>
    <x v="1"/>
    <n v="52"/>
    <n v="334"/>
    <n v="334"/>
    <n v="0"/>
    <n v="3.2764000000000002"/>
    <s v="OPTIMAL"/>
    <n v="5"/>
    <n v="160"/>
    <n v="156"/>
    <n v="0.44417595863342202"/>
  </r>
  <r>
    <x v="0"/>
    <x v="1"/>
    <n v="53"/>
    <n v="281"/>
    <n v="281"/>
    <n v="0"/>
    <n v="2.8845000000000001"/>
    <s v="OPTIMAL"/>
    <n v="2"/>
    <n v="78"/>
    <n v="100"/>
    <n v="0.26709723472595198"/>
  </r>
  <r>
    <x v="0"/>
    <x v="1"/>
    <n v="54"/>
    <n v="262"/>
    <n v="262"/>
    <n v="0"/>
    <n v="1.2737000000000001"/>
    <s v="OPTIMAL"/>
    <n v="2"/>
    <n v="5"/>
    <n v="34"/>
    <n v="6.3045024871826102E-2"/>
  </r>
  <r>
    <x v="0"/>
    <x v="1"/>
    <n v="55"/>
    <n v="299"/>
    <n v="299"/>
    <n v="0"/>
    <n v="1.8083"/>
    <s v="OPTIMAL"/>
    <n v="2"/>
    <n v="38"/>
    <n v="73"/>
    <n v="0.137264490127563"/>
  </r>
  <r>
    <x v="0"/>
    <x v="1"/>
    <n v="56"/>
    <n v="288"/>
    <n v="288"/>
    <n v="0"/>
    <n v="0.54549999999999998"/>
    <s v="OPTIMAL"/>
    <n v="1"/>
    <n v="1"/>
    <n v="9"/>
    <n v="1.39765739440917E-2"/>
  </r>
  <r>
    <x v="0"/>
    <x v="1"/>
    <n v="57"/>
    <n v="254"/>
    <n v="254"/>
    <n v="0"/>
    <n v="2.6707000000000001"/>
    <s v="OPTIMAL"/>
    <n v="3"/>
    <n v="34"/>
    <n v="62"/>
    <n v="0.14832687377929599"/>
  </r>
  <r>
    <x v="0"/>
    <x v="1"/>
    <n v="58"/>
    <n v="331"/>
    <n v="331"/>
    <n v="0"/>
    <n v="0.76319999999999999"/>
    <s v="OPTIMAL"/>
    <n v="2"/>
    <n v="1"/>
    <n v="11"/>
    <n v="2.3451566696166899E-2"/>
  </r>
  <r>
    <x v="0"/>
    <x v="1"/>
    <n v="59"/>
    <n v="283"/>
    <n v="283"/>
    <n v="0"/>
    <n v="2.7833999999999999"/>
    <s v="OPTIMAL"/>
    <n v="2"/>
    <n v="166"/>
    <n v="140"/>
    <n v="0.370036840438842"/>
  </r>
  <r>
    <x v="0"/>
    <x v="1"/>
    <n v="60"/>
    <n v="254"/>
    <n v="254"/>
    <n v="0"/>
    <n v="4.0999999999999996"/>
    <s v="OPTIMAL"/>
    <n v="3"/>
    <n v="289"/>
    <n v="221"/>
    <n v="0.50449275970458896"/>
  </r>
  <r>
    <x v="0"/>
    <x v="1"/>
    <n v="61"/>
    <n v="305"/>
    <n v="305"/>
    <n v="0"/>
    <n v="2.0051999999999999"/>
    <s v="OPTIMAL"/>
    <n v="3"/>
    <n v="130"/>
    <n v="110"/>
    <n v="0.27696013450622498"/>
  </r>
  <r>
    <x v="0"/>
    <x v="1"/>
    <n v="62"/>
    <n v="289"/>
    <n v="289"/>
    <n v="0"/>
    <n v="1.4877"/>
    <s v="OPTIMAL"/>
    <n v="2"/>
    <n v="1"/>
    <n v="28"/>
    <n v="6.0563564300537102E-2"/>
  </r>
  <r>
    <x v="0"/>
    <x v="1"/>
    <n v="63"/>
    <n v="272"/>
    <n v="272"/>
    <n v="0"/>
    <n v="1.9579"/>
    <s v="OPTIMAL"/>
    <n v="3"/>
    <n v="1"/>
    <n v="41"/>
    <n v="9.2540025711059501E-2"/>
  </r>
  <r>
    <x v="0"/>
    <x v="1"/>
    <n v="64"/>
    <n v="283"/>
    <n v="283"/>
    <n v="0"/>
    <n v="1.1962999999999999"/>
    <s v="OPTIMAL"/>
    <n v="2"/>
    <n v="1"/>
    <n v="23"/>
    <n v="4.8804044723510701E-2"/>
  </r>
  <r>
    <x v="0"/>
    <x v="1"/>
    <n v="65"/>
    <n v="266"/>
    <n v="266"/>
    <n v="0"/>
    <n v="2.2641"/>
    <s v="OPTIMAL"/>
    <n v="4"/>
    <n v="116"/>
    <n v="100"/>
    <n v="0.19953799247741699"/>
  </r>
  <r>
    <x v="0"/>
    <x v="1"/>
    <n v="66"/>
    <n v="284"/>
    <n v="284"/>
    <n v="0"/>
    <n v="3.8077000000000001"/>
    <s v="OPTIMAL"/>
    <n v="4"/>
    <n v="40"/>
    <n v="99"/>
    <n v="0.27485013008117598"/>
  </r>
  <r>
    <x v="0"/>
    <x v="1"/>
    <n v="67"/>
    <n v="318"/>
    <n v="318"/>
    <n v="0"/>
    <n v="1.1865000000000001"/>
    <s v="OPTIMAL"/>
    <n v="2"/>
    <n v="1"/>
    <n v="7"/>
    <n v="1.78749561309814E-2"/>
  </r>
  <r>
    <x v="0"/>
    <x v="1"/>
    <n v="68"/>
    <n v="295"/>
    <n v="295"/>
    <n v="0"/>
    <n v="2.8765000000000001"/>
    <s v="OPTIMAL"/>
    <n v="2"/>
    <n v="140"/>
    <n v="121"/>
    <n v="0.36518359184265098"/>
  </r>
  <r>
    <x v="0"/>
    <x v="1"/>
    <n v="69"/>
    <n v="297"/>
    <n v="297"/>
    <n v="0"/>
    <n v="4.7233999999999998"/>
    <s v="OPTIMAL"/>
    <n v="3"/>
    <n v="116"/>
    <n v="138"/>
    <n v="0.355055332183837"/>
  </r>
  <r>
    <x v="0"/>
    <x v="1"/>
    <n v="70"/>
    <n v="273"/>
    <n v="273"/>
    <n v="0"/>
    <n v="2.2951000000000001"/>
    <s v="OPTIMAL"/>
    <n v="2"/>
    <n v="295"/>
    <n v="206"/>
    <n v="0.38553428649902299"/>
  </r>
  <r>
    <x v="0"/>
    <x v="1"/>
    <n v="71"/>
    <n v="292"/>
    <n v="292"/>
    <n v="0"/>
    <n v="1.4743999999999999"/>
    <s v="OPTIMAL"/>
    <n v="5"/>
    <n v="20"/>
    <n v="46"/>
    <n v="0.111078023910522"/>
  </r>
  <r>
    <x v="0"/>
    <x v="1"/>
    <n v="72"/>
    <n v="254"/>
    <n v="254"/>
    <n v="0"/>
    <n v="2.3199000000000001"/>
    <s v="OPTIMAL"/>
    <n v="3"/>
    <n v="174"/>
    <n v="79"/>
    <n v="0.31018018722534102"/>
  </r>
  <r>
    <x v="0"/>
    <x v="1"/>
    <n v="73"/>
    <n v="273"/>
    <n v="273"/>
    <n v="0"/>
    <n v="2.0245000000000002"/>
    <s v="OPTIMAL"/>
    <n v="3"/>
    <n v="97"/>
    <n v="109"/>
    <n v="0.18877315521240201"/>
  </r>
  <r>
    <x v="0"/>
    <x v="1"/>
    <n v="74"/>
    <n v="271"/>
    <n v="271"/>
    <n v="0"/>
    <n v="2.5798000000000001"/>
    <s v="OPTIMAL"/>
    <n v="4"/>
    <n v="39"/>
    <n v="67"/>
    <n v="0.185806274414062"/>
  </r>
  <r>
    <x v="0"/>
    <x v="1"/>
    <n v="75"/>
    <n v="211"/>
    <n v="211"/>
    <n v="0"/>
    <n v="1.6442000000000001"/>
    <s v="OPTIMAL"/>
    <n v="5"/>
    <n v="13"/>
    <n v="65"/>
    <n v="0.123691320419311"/>
  </r>
  <r>
    <x v="0"/>
    <x v="1"/>
    <n v="76"/>
    <n v="293"/>
    <n v="293"/>
    <n v="0"/>
    <n v="1.8736999999999999"/>
    <s v="OPTIMAL"/>
    <n v="2"/>
    <n v="50"/>
    <n v="73"/>
    <n v="0.15040397644042899"/>
  </r>
  <r>
    <x v="0"/>
    <x v="1"/>
    <n v="77"/>
    <n v="271"/>
    <n v="271"/>
    <n v="0"/>
    <n v="1.7677"/>
    <s v="OPTIMAL"/>
    <n v="5"/>
    <n v="25"/>
    <n v="55"/>
    <n v="0.115549564361572"/>
  </r>
  <r>
    <x v="0"/>
    <x v="1"/>
    <n v="78"/>
    <n v="254"/>
    <n v="254"/>
    <n v="0"/>
    <n v="2.1333000000000002"/>
    <s v="OPTIMAL"/>
    <n v="2"/>
    <n v="69"/>
    <n v="100"/>
    <n v="0.26886463165283198"/>
  </r>
  <r>
    <x v="0"/>
    <x v="1"/>
    <n v="79"/>
    <n v="276"/>
    <n v="276"/>
    <n v="0"/>
    <n v="3.1133000000000002"/>
    <s v="OPTIMAL"/>
    <n v="4"/>
    <n v="49"/>
    <n v="87"/>
    <n v="0.219716787338256"/>
  </r>
  <r>
    <x v="0"/>
    <x v="1"/>
    <n v="80"/>
    <n v="270"/>
    <n v="270"/>
    <n v="0"/>
    <n v="2.9022000000000001"/>
    <s v="OPTIMAL"/>
    <n v="4"/>
    <n v="67"/>
    <n v="70"/>
    <n v="0.178153276443481"/>
  </r>
  <r>
    <x v="0"/>
    <x v="1"/>
    <n v="81"/>
    <n v="259"/>
    <n v="259"/>
    <n v="0"/>
    <n v="2.0211000000000001"/>
    <s v="OPTIMAL"/>
    <n v="4"/>
    <n v="100"/>
    <n v="107"/>
    <n v="0.18856000900268499"/>
  </r>
  <r>
    <x v="0"/>
    <x v="1"/>
    <n v="82"/>
    <n v="337"/>
    <n v="337"/>
    <n v="0"/>
    <n v="2.7473999999999998"/>
    <s v="OPTIMAL"/>
    <n v="4"/>
    <n v="128"/>
    <n v="127"/>
    <n v="0.32380056381225503"/>
  </r>
  <r>
    <x v="0"/>
    <x v="1"/>
    <n v="83"/>
    <n v="257"/>
    <n v="256.98"/>
    <n v="9.4999999999999998E-3"/>
    <n v="2.1863999999999999"/>
    <s v="OPTIMAL"/>
    <n v="3"/>
    <n v="133"/>
    <n v="114"/>
    <n v="0.24427056312560999"/>
  </r>
  <r>
    <x v="0"/>
    <x v="1"/>
    <n v="84"/>
    <n v="263"/>
    <n v="263"/>
    <n v="0"/>
    <n v="2.0510999999999999"/>
    <s v="OPTIMAL"/>
    <n v="4"/>
    <n v="1"/>
    <n v="52"/>
    <n v="0.105740547180175"/>
  </r>
  <r>
    <x v="0"/>
    <x v="1"/>
    <n v="85"/>
    <n v="295"/>
    <n v="295"/>
    <n v="0"/>
    <n v="1.5825"/>
    <s v="OPTIMAL"/>
    <n v="4"/>
    <n v="34"/>
    <n v="55"/>
    <n v="9.9062681198120103E-2"/>
  </r>
  <r>
    <x v="0"/>
    <x v="1"/>
    <n v="86"/>
    <n v="330"/>
    <n v="330"/>
    <n v="0"/>
    <n v="3.5550999999999999"/>
    <s v="OPTIMAL"/>
    <n v="4"/>
    <n v="483"/>
    <n v="314"/>
    <n v="0.77488899230956998"/>
  </r>
  <r>
    <x v="0"/>
    <x v="1"/>
    <n v="87"/>
    <n v="257"/>
    <n v="257"/>
    <n v="0"/>
    <n v="1.9682999999999999"/>
    <s v="OPTIMAL"/>
    <n v="5"/>
    <n v="31"/>
    <n v="43"/>
    <n v="0.11909365653991601"/>
  </r>
  <r>
    <x v="0"/>
    <x v="1"/>
    <n v="88"/>
    <n v="294"/>
    <n v="294"/>
    <n v="0"/>
    <n v="2.5402"/>
    <s v="OPTIMAL"/>
    <n v="5"/>
    <n v="11"/>
    <n v="36"/>
    <n v="0.110463857650756"/>
  </r>
  <r>
    <x v="0"/>
    <x v="1"/>
    <n v="89"/>
    <n v="285"/>
    <n v="285"/>
    <n v="0"/>
    <n v="2.3458999999999999"/>
    <s v="OPTIMAL"/>
    <n v="2"/>
    <n v="41"/>
    <n v="78"/>
    <n v="0.217564105987548"/>
  </r>
  <r>
    <x v="0"/>
    <x v="1"/>
    <n v="90"/>
    <n v="311"/>
    <n v="311"/>
    <n v="0"/>
    <n v="2.0745"/>
    <s v="OPTIMAL"/>
    <n v="1"/>
    <n v="142"/>
    <n v="129"/>
    <n v="0.33228898048400801"/>
  </r>
  <r>
    <x v="0"/>
    <x v="1"/>
    <n v="91"/>
    <n v="273"/>
    <n v="273"/>
    <n v="0"/>
    <n v="3.3411"/>
    <s v="OPTIMAL"/>
    <n v="3"/>
    <n v="105"/>
    <n v="104"/>
    <n v="0.214788913726806"/>
  </r>
  <r>
    <x v="0"/>
    <x v="1"/>
    <n v="92"/>
    <n v="290"/>
    <n v="290"/>
    <n v="0"/>
    <n v="2.0486"/>
    <s v="OPTIMAL"/>
    <n v="2"/>
    <n v="13"/>
    <n v="37"/>
    <n v="8.8309526443481404E-2"/>
  </r>
  <r>
    <x v="0"/>
    <x v="1"/>
    <n v="93"/>
    <n v="295"/>
    <n v="295"/>
    <n v="0"/>
    <n v="3.6307999999999998"/>
    <s v="OPTIMAL"/>
    <n v="4"/>
    <n v="28"/>
    <n v="62"/>
    <n v="0.165836811065673"/>
  </r>
  <r>
    <x v="0"/>
    <x v="1"/>
    <n v="94"/>
    <n v="303"/>
    <n v="303"/>
    <n v="0"/>
    <n v="2.1042999999999998"/>
    <s v="OPTIMAL"/>
    <n v="3"/>
    <n v="87"/>
    <n v="82"/>
    <n v="0.22036504745483301"/>
  </r>
  <r>
    <x v="0"/>
    <x v="1"/>
    <n v="95"/>
    <n v="256"/>
    <n v="256"/>
    <n v="0"/>
    <n v="2.0129999999999999"/>
    <s v="OPTIMAL"/>
    <n v="3"/>
    <n v="140"/>
    <n v="112"/>
    <n v="0.21102952957153301"/>
  </r>
  <r>
    <x v="0"/>
    <x v="1"/>
    <n v="96"/>
    <n v="263"/>
    <n v="263"/>
    <n v="0"/>
    <n v="1.7988999999999999"/>
    <s v="OPTIMAL"/>
    <n v="3"/>
    <n v="7"/>
    <n v="39"/>
    <n v="9.7560167312622001E-2"/>
  </r>
  <r>
    <x v="0"/>
    <x v="1"/>
    <n v="97"/>
    <n v="249"/>
    <n v="248.98"/>
    <n v="9.7999999999999997E-3"/>
    <n v="2.8992"/>
    <s v="OPTIMAL"/>
    <n v="4"/>
    <n v="262"/>
    <n v="216"/>
    <n v="0.36969447135925199"/>
  </r>
  <r>
    <x v="0"/>
    <x v="1"/>
    <n v="98"/>
    <n v="289"/>
    <n v="289"/>
    <n v="0"/>
    <n v="1.7041999999999999"/>
    <s v="OPTIMAL"/>
    <n v="2"/>
    <n v="108"/>
    <n v="60"/>
    <n v="0.16802787780761699"/>
  </r>
  <r>
    <x v="0"/>
    <x v="1"/>
    <n v="99"/>
    <n v="265"/>
    <n v="265"/>
    <n v="0"/>
    <n v="2.0211999999999999"/>
    <s v="OPTIMAL"/>
    <n v="3"/>
    <n v="1"/>
    <n v="41"/>
    <n v="0.10629224777221601"/>
  </r>
  <r>
    <x v="0"/>
    <x v="1"/>
    <n v="100"/>
    <n v="248"/>
    <n v="248"/>
    <n v="0"/>
    <n v="1.6252"/>
    <s v="OPTIMAL"/>
    <n v="2"/>
    <n v="1"/>
    <n v="31"/>
    <n v="4.7474622726440402E-2"/>
  </r>
  <r>
    <x v="1"/>
    <x v="1"/>
    <n v="1"/>
    <n v="298"/>
    <n v="298"/>
    <n v="0"/>
    <n v="4.7092000000000001"/>
    <s v="OPTIMAL"/>
    <n v="2"/>
    <n v="32"/>
    <n v="78"/>
    <n v="1.9314258098602199"/>
  </r>
  <r>
    <x v="1"/>
    <x v="1"/>
    <n v="2"/>
    <n v="267"/>
    <n v="267"/>
    <n v="0"/>
    <n v="1.3007"/>
    <s v="OPTIMAL"/>
    <n v="2"/>
    <n v="1"/>
    <n v="34"/>
    <n v="8.3780288696288997E-4"/>
  </r>
  <r>
    <x v="1"/>
    <x v="1"/>
    <n v="3"/>
    <n v="280"/>
    <n v="280"/>
    <n v="0"/>
    <n v="3.2932999999999999"/>
    <s v="OPTIMAL"/>
    <n v="3"/>
    <n v="31"/>
    <n v="69"/>
    <n v="1.0077421665191599"/>
  </r>
  <r>
    <x v="1"/>
    <x v="1"/>
    <n v="4"/>
    <n v="283"/>
    <n v="283"/>
    <n v="0"/>
    <n v="5.5477999999999996"/>
    <s v="OPTIMAL"/>
    <n v="3"/>
    <n v="28"/>
    <n v="71"/>
    <n v="2.4525561332702601"/>
  </r>
  <r>
    <x v="1"/>
    <x v="1"/>
    <n v="5"/>
    <n v="275"/>
    <n v="275"/>
    <n v="0"/>
    <n v="2.2389999999999999"/>
    <s v="OPTIMAL"/>
    <n v="2"/>
    <n v="1"/>
    <n v="44"/>
    <n v="0.14929032325744601"/>
  </r>
  <r>
    <x v="1"/>
    <x v="1"/>
    <n v="6"/>
    <n v="298"/>
    <n v="298"/>
    <n v="0"/>
    <n v="1.7955000000000001"/>
    <s v="OPTIMAL"/>
    <n v="2"/>
    <n v="1"/>
    <n v="50"/>
    <n v="0.255764961242675"/>
  </r>
  <r>
    <x v="1"/>
    <x v="1"/>
    <n v="7"/>
    <n v="281"/>
    <n v="281"/>
    <n v="0"/>
    <n v="8.3661999999999992"/>
    <s v="OPTIMAL"/>
    <n v="2"/>
    <n v="71"/>
    <n v="112"/>
    <n v="4.0185196399688703"/>
  </r>
  <r>
    <x v="1"/>
    <x v="1"/>
    <n v="8"/>
    <n v="250"/>
    <n v="250"/>
    <n v="0"/>
    <n v="1.8420000000000001"/>
    <s v="OPTIMAL"/>
    <n v="2"/>
    <n v="1"/>
    <n v="53"/>
    <n v="0.16083025932312001"/>
  </r>
  <r>
    <x v="1"/>
    <x v="1"/>
    <n v="9"/>
    <n v="277"/>
    <n v="277"/>
    <n v="0"/>
    <n v="0.66669999999999996"/>
    <s v="OPTIMAL"/>
    <n v="1"/>
    <n v="1"/>
    <n v="20"/>
    <n v="6.6924095153808496E-4"/>
  </r>
  <r>
    <x v="1"/>
    <x v="1"/>
    <n v="10"/>
    <n v="308"/>
    <n v="308"/>
    <n v="0"/>
    <n v="5.2321999999999997"/>
    <s v="OPTIMAL"/>
    <n v="3"/>
    <n v="49"/>
    <n v="91"/>
    <n v="1.99793696403503"/>
  </r>
  <r>
    <x v="1"/>
    <x v="1"/>
    <n v="11"/>
    <n v="297"/>
    <n v="297"/>
    <n v="0"/>
    <n v="5.9402999999999997"/>
    <s v="OPTIMAL"/>
    <n v="3"/>
    <n v="24"/>
    <n v="101"/>
    <n v="2.6371095180511399"/>
  </r>
  <r>
    <x v="1"/>
    <x v="1"/>
    <n v="12"/>
    <n v="280"/>
    <n v="280"/>
    <n v="0"/>
    <n v="1.3912"/>
    <s v="OPTIMAL"/>
    <n v="2"/>
    <n v="1"/>
    <n v="29"/>
    <n v="6.9212913513183496E-4"/>
  </r>
  <r>
    <x v="1"/>
    <x v="1"/>
    <n v="13"/>
    <n v="263"/>
    <n v="263"/>
    <n v="0"/>
    <n v="4.7876000000000003"/>
    <s v="OPTIMAL"/>
    <n v="3"/>
    <n v="1"/>
    <n v="74"/>
    <n v="1.0309863090515099"/>
  </r>
  <r>
    <x v="1"/>
    <x v="1"/>
    <n v="14"/>
    <n v="266"/>
    <n v="266"/>
    <n v="0"/>
    <n v="1.6672"/>
    <s v="OPTIMAL"/>
    <n v="3"/>
    <n v="1"/>
    <n v="33"/>
    <n v="0.39524316787719699"/>
  </r>
  <r>
    <x v="1"/>
    <x v="1"/>
    <n v="15"/>
    <n v="269"/>
    <n v="269"/>
    <n v="0"/>
    <n v="1.3308"/>
    <s v="OPTIMAL"/>
    <n v="2"/>
    <n v="1"/>
    <n v="31"/>
    <n v="0.17977190017700101"/>
  </r>
  <r>
    <x v="1"/>
    <x v="1"/>
    <n v="16"/>
    <n v="291"/>
    <n v="291"/>
    <n v="0"/>
    <n v="2.9285999999999999"/>
    <s v="OPTIMAL"/>
    <n v="2"/>
    <n v="1"/>
    <n v="74"/>
    <n v="0.14992880821228"/>
  </r>
  <r>
    <x v="1"/>
    <x v="1"/>
    <n v="17"/>
    <n v="260"/>
    <n v="260"/>
    <n v="0"/>
    <n v="2.4708000000000001"/>
    <s v="OPTIMAL"/>
    <n v="2"/>
    <n v="1"/>
    <n v="61"/>
    <n v="0.51203680038452104"/>
  </r>
  <r>
    <x v="1"/>
    <x v="1"/>
    <n v="18"/>
    <n v="252"/>
    <n v="252"/>
    <n v="0"/>
    <n v="0.90449999999999997"/>
    <s v="OPTIMAL"/>
    <n v="2"/>
    <n v="1"/>
    <n v="30"/>
    <n v="6.5053701400756794E-2"/>
  </r>
  <r>
    <x v="1"/>
    <x v="1"/>
    <n v="19"/>
    <n v="239"/>
    <n v="239"/>
    <n v="0"/>
    <n v="1.9841"/>
    <s v="OPTIMAL"/>
    <n v="2"/>
    <n v="1"/>
    <n v="45"/>
    <n v="0.33928585052490201"/>
  </r>
  <r>
    <x v="1"/>
    <x v="1"/>
    <n v="20"/>
    <n v="281"/>
    <n v="281"/>
    <n v="0"/>
    <n v="3.4607000000000001"/>
    <s v="OPTIMAL"/>
    <n v="2"/>
    <n v="7"/>
    <n v="60"/>
    <n v="1.0980801582336399"/>
  </r>
  <r>
    <x v="1"/>
    <x v="1"/>
    <n v="21"/>
    <n v="284"/>
    <n v="284"/>
    <n v="0"/>
    <n v="1.2771999999999999"/>
    <s v="OPTIMAL"/>
    <n v="5"/>
    <n v="1"/>
    <n v="29"/>
    <n v="5.7077169418334898E-2"/>
  </r>
  <r>
    <x v="1"/>
    <x v="1"/>
    <n v="22"/>
    <n v="236"/>
    <n v="236"/>
    <n v="0"/>
    <n v="4.1037999999999997"/>
    <s v="OPTIMAL"/>
    <n v="2"/>
    <n v="20"/>
    <n v="93"/>
    <n v="2.2395851612090998"/>
  </r>
  <r>
    <x v="1"/>
    <x v="1"/>
    <n v="23"/>
    <n v="274"/>
    <n v="274"/>
    <n v="0"/>
    <n v="3.6583999999999999"/>
    <s v="OPTIMAL"/>
    <n v="3"/>
    <n v="38"/>
    <n v="75"/>
    <n v="1.7602353096008301"/>
  </r>
  <r>
    <x v="1"/>
    <x v="1"/>
    <n v="24"/>
    <n v="290"/>
    <n v="290"/>
    <n v="0"/>
    <n v="4.1566999999999998"/>
    <s v="OPTIMAL"/>
    <n v="2"/>
    <n v="10"/>
    <n v="75"/>
    <n v="1.3863494396209699"/>
  </r>
  <r>
    <x v="1"/>
    <x v="1"/>
    <n v="25"/>
    <n v="238"/>
    <n v="238"/>
    <n v="0"/>
    <n v="0.87160000000000004"/>
    <s v="OPTIMAL"/>
    <n v="1"/>
    <n v="1"/>
    <n v="27"/>
    <n v="3.9219856262206999E-4"/>
  </r>
  <r>
    <x v="1"/>
    <x v="1"/>
    <n v="26"/>
    <n v="289"/>
    <n v="289"/>
    <n v="0"/>
    <n v="3.0137999999999998"/>
    <s v="OPTIMAL"/>
    <n v="3"/>
    <n v="31"/>
    <n v="76"/>
    <n v="1.2309937477111801"/>
  </r>
  <r>
    <x v="1"/>
    <x v="1"/>
    <n v="27"/>
    <n v="296"/>
    <n v="296"/>
    <n v="0"/>
    <n v="2.1259999999999999"/>
    <s v="OPTIMAL"/>
    <n v="3"/>
    <n v="4"/>
    <n v="48"/>
    <n v="0.16296482086181599"/>
  </r>
  <r>
    <x v="1"/>
    <x v="1"/>
    <n v="28"/>
    <n v="280"/>
    <n v="280"/>
    <n v="0"/>
    <n v="6.7173999999999996"/>
    <s v="OPTIMAL"/>
    <n v="4"/>
    <n v="77"/>
    <n v="119"/>
    <n v="3.2355833053588801"/>
  </r>
  <r>
    <x v="1"/>
    <x v="1"/>
    <n v="29"/>
    <n v="294"/>
    <n v="294"/>
    <n v="0"/>
    <n v="3.2919"/>
    <s v="OPTIMAL"/>
    <n v="3"/>
    <n v="9"/>
    <n v="59"/>
    <n v="1.0806574821472099"/>
  </r>
  <r>
    <x v="1"/>
    <x v="1"/>
    <n v="30"/>
    <n v="296"/>
    <n v="296"/>
    <n v="0"/>
    <n v="2.93"/>
    <s v="OPTIMAL"/>
    <n v="2"/>
    <n v="14"/>
    <n v="45"/>
    <n v="0.93562936782836903"/>
  </r>
  <r>
    <x v="1"/>
    <x v="1"/>
    <n v="31"/>
    <n v="258"/>
    <n v="258"/>
    <n v="0"/>
    <n v="3.0543"/>
    <s v="OPTIMAL"/>
    <n v="3"/>
    <n v="1"/>
    <n v="56"/>
    <n v="0.76803684234619096"/>
  </r>
  <r>
    <x v="1"/>
    <x v="1"/>
    <n v="32"/>
    <n v="318"/>
    <n v="318"/>
    <n v="0"/>
    <n v="5.8353000000000002"/>
    <s v="OPTIMAL"/>
    <n v="3"/>
    <n v="102"/>
    <n v="115"/>
    <n v="3.3058598041534402"/>
  </r>
  <r>
    <x v="1"/>
    <x v="1"/>
    <n v="33"/>
    <n v="304"/>
    <n v="304"/>
    <n v="0"/>
    <n v="4.5145999999999997"/>
    <s v="OPTIMAL"/>
    <n v="3"/>
    <n v="21"/>
    <n v="89"/>
    <n v="1.40409207344055"/>
  </r>
  <r>
    <x v="1"/>
    <x v="1"/>
    <n v="34"/>
    <n v="293"/>
    <n v="293"/>
    <n v="0"/>
    <n v="1.3988"/>
    <s v="OPTIMAL"/>
    <n v="3"/>
    <n v="1"/>
    <n v="18"/>
    <n v="7.4124336242675705E-4"/>
  </r>
  <r>
    <x v="1"/>
    <x v="1"/>
    <n v="35"/>
    <n v="280"/>
    <n v="280"/>
    <n v="0"/>
    <n v="3.6389"/>
    <s v="OPTIMAL"/>
    <n v="3"/>
    <n v="1"/>
    <n v="84"/>
    <n v="0.244648933410644"/>
  </r>
  <r>
    <x v="1"/>
    <x v="1"/>
    <n v="36"/>
    <n v="263"/>
    <n v="263"/>
    <n v="0"/>
    <n v="2.5143"/>
    <s v="OPTIMAL"/>
    <n v="2"/>
    <n v="14"/>
    <n v="60"/>
    <n v="1.02702832221984"/>
  </r>
  <r>
    <x v="1"/>
    <x v="1"/>
    <n v="37"/>
    <n v="269"/>
    <n v="269"/>
    <n v="0"/>
    <n v="5.1379000000000001"/>
    <s v="OPTIMAL"/>
    <n v="3"/>
    <n v="31"/>
    <n v="74"/>
    <n v="2.2517526149749698"/>
  </r>
  <r>
    <x v="1"/>
    <x v="1"/>
    <n v="38"/>
    <n v="247"/>
    <n v="247"/>
    <n v="0"/>
    <n v="5.1768999999999998"/>
    <s v="OPTIMAL"/>
    <n v="2"/>
    <n v="55"/>
    <n v="111"/>
    <n v="3.2843992710113499"/>
  </r>
  <r>
    <x v="1"/>
    <x v="1"/>
    <n v="39"/>
    <n v="274"/>
    <n v="274"/>
    <n v="0"/>
    <n v="2.9962"/>
    <s v="OPTIMAL"/>
    <n v="2"/>
    <n v="11"/>
    <n v="58"/>
    <n v="1.2512617111205999"/>
  </r>
  <r>
    <x v="1"/>
    <x v="1"/>
    <n v="40"/>
    <n v="254"/>
    <n v="254"/>
    <n v="0"/>
    <n v="5.0269000000000004"/>
    <s v="OPTIMAL"/>
    <n v="3"/>
    <n v="11"/>
    <n v="92"/>
    <n v="1.38371157646179"/>
  </r>
  <r>
    <x v="1"/>
    <x v="1"/>
    <n v="41"/>
    <n v="282"/>
    <n v="282"/>
    <n v="0"/>
    <n v="1.0098"/>
    <s v="OPTIMAL"/>
    <n v="2"/>
    <n v="1"/>
    <n v="26"/>
    <n v="7.5602531433105404E-4"/>
  </r>
  <r>
    <x v="1"/>
    <x v="1"/>
    <n v="42"/>
    <n v="292"/>
    <n v="292"/>
    <n v="0"/>
    <n v="3.8614999999999999"/>
    <s v="OPTIMAL"/>
    <n v="2"/>
    <n v="8"/>
    <n v="68"/>
    <n v="1.5547242164611801"/>
  </r>
  <r>
    <x v="1"/>
    <x v="1"/>
    <n v="43"/>
    <n v="291"/>
    <n v="291"/>
    <n v="0"/>
    <n v="6.2755000000000001"/>
    <s v="OPTIMAL"/>
    <n v="2"/>
    <n v="11"/>
    <n v="94"/>
    <n v="2.41825222969055"/>
  </r>
  <r>
    <x v="1"/>
    <x v="1"/>
    <n v="44"/>
    <n v="264"/>
    <n v="264"/>
    <n v="0"/>
    <n v="4.7442000000000002"/>
    <s v="OPTIMAL"/>
    <n v="6"/>
    <n v="29"/>
    <n v="109"/>
    <n v="2.4827954769134499"/>
  </r>
  <r>
    <x v="1"/>
    <x v="1"/>
    <n v="45"/>
    <n v="317"/>
    <n v="317"/>
    <n v="0"/>
    <n v="5.9833999999999996"/>
    <s v="OPTIMAL"/>
    <n v="2"/>
    <n v="18"/>
    <n v="93"/>
    <n v="2.5716209411621"/>
  </r>
  <r>
    <x v="1"/>
    <x v="1"/>
    <n v="46"/>
    <n v="242"/>
    <n v="242"/>
    <n v="0"/>
    <n v="1.2185999999999999"/>
    <s v="OPTIMAL"/>
    <n v="2"/>
    <n v="1"/>
    <n v="32"/>
    <n v="0.18019962310790999"/>
  </r>
  <r>
    <x v="1"/>
    <x v="1"/>
    <n v="47"/>
    <n v="314"/>
    <n v="314"/>
    <n v="0"/>
    <n v="4.8022999999999998"/>
    <s v="OPTIMAL"/>
    <n v="3"/>
    <n v="48"/>
    <n v="65"/>
    <n v="2.3474874496459899"/>
  </r>
  <r>
    <x v="1"/>
    <x v="1"/>
    <n v="48"/>
    <n v="294"/>
    <n v="294"/>
    <n v="0"/>
    <n v="2.8313999999999999"/>
    <s v="OPTIMAL"/>
    <n v="4"/>
    <n v="1"/>
    <n v="63"/>
    <n v="0.381802558898925"/>
  </r>
  <r>
    <x v="1"/>
    <x v="1"/>
    <n v="49"/>
    <n v="264"/>
    <n v="264"/>
    <n v="0"/>
    <n v="4.0103999999999997"/>
    <s v="OPTIMAL"/>
    <n v="4"/>
    <n v="1"/>
    <n v="99"/>
    <n v="0.56392979621887196"/>
  </r>
  <r>
    <x v="1"/>
    <x v="1"/>
    <n v="50"/>
    <n v="286"/>
    <n v="286"/>
    <n v="0"/>
    <n v="1.833"/>
    <s v="OPTIMAL"/>
    <n v="2"/>
    <n v="1"/>
    <n v="42"/>
    <n v="0.20077323913574199"/>
  </r>
  <r>
    <x v="1"/>
    <x v="1"/>
    <n v="51"/>
    <n v="273"/>
    <n v="273"/>
    <n v="0"/>
    <n v="3.5076999999999998"/>
    <s v="OPTIMAL"/>
    <n v="4"/>
    <n v="9"/>
    <n v="91"/>
    <n v="0.74341487884521396"/>
  </r>
  <r>
    <x v="1"/>
    <x v="1"/>
    <n v="52"/>
    <n v="334"/>
    <n v="334"/>
    <n v="0"/>
    <n v="5.8861999999999997"/>
    <s v="OPTIMAL"/>
    <n v="3"/>
    <n v="21"/>
    <n v="90"/>
    <n v="1.2284927368164"/>
  </r>
  <r>
    <x v="1"/>
    <x v="1"/>
    <n v="53"/>
    <n v="281"/>
    <n v="281"/>
    <n v="0"/>
    <n v="5.5651999999999999"/>
    <s v="OPTIMAL"/>
    <n v="2"/>
    <n v="24"/>
    <n v="94"/>
    <n v="2.1516544818878098"/>
  </r>
  <r>
    <x v="1"/>
    <x v="1"/>
    <n v="54"/>
    <n v="262"/>
    <n v="262"/>
    <n v="0"/>
    <n v="1.5031000000000001"/>
    <s v="OPTIMAL"/>
    <n v="3"/>
    <n v="1"/>
    <n v="29"/>
    <n v="0.37229132652282698"/>
  </r>
  <r>
    <x v="1"/>
    <x v="1"/>
    <n v="55"/>
    <n v="299"/>
    <n v="299"/>
    <n v="0"/>
    <n v="3.3128000000000002"/>
    <s v="OPTIMAL"/>
    <n v="4"/>
    <n v="1"/>
    <n v="91"/>
    <n v="1.05074119567871"/>
  </r>
  <r>
    <x v="1"/>
    <x v="1"/>
    <n v="56"/>
    <n v="288"/>
    <n v="288"/>
    <n v="0"/>
    <n v="0.57050000000000001"/>
    <s v="OPTIMAL"/>
    <n v="1"/>
    <n v="1"/>
    <n v="14"/>
    <n v="2.9850006103515598E-4"/>
  </r>
  <r>
    <x v="1"/>
    <x v="1"/>
    <n v="57"/>
    <n v="254"/>
    <n v="254"/>
    <n v="0"/>
    <n v="3.9607000000000001"/>
    <s v="OPTIMAL"/>
    <n v="2"/>
    <n v="1"/>
    <n v="56"/>
    <n v="1.30977082252502"/>
  </r>
  <r>
    <x v="1"/>
    <x v="1"/>
    <n v="58"/>
    <n v="331"/>
    <n v="331"/>
    <n v="0"/>
    <n v="0.75129999999999997"/>
    <s v="OPTIMAL"/>
    <n v="2"/>
    <n v="1"/>
    <n v="20"/>
    <n v="4.3797492980956999E-4"/>
  </r>
  <r>
    <x v="1"/>
    <x v="1"/>
    <n v="59"/>
    <n v="283"/>
    <n v="283"/>
    <n v="0"/>
    <n v="9.6286000000000005"/>
    <s v="OPTIMAL"/>
    <n v="2"/>
    <n v="84"/>
    <n v="148"/>
    <n v="6.0857355594635001"/>
  </r>
  <r>
    <x v="1"/>
    <x v="1"/>
    <n v="60"/>
    <n v="254"/>
    <n v="254"/>
    <n v="0"/>
    <n v="4.7964000000000002"/>
    <s v="OPTIMAL"/>
    <n v="3"/>
    <n v="1"/>
    <n v="106"/>
    <n v="0.73002386093139604"/>
  </r>
  <r>
    <x v="1"/>
    <x v="1"/>
    <n v="61"/>
    <n v="305"/>
    <n v="305"/>
    <n v="0"/>
    <n v="5.5354000000000001"/>
    <s v="OPTIMAL"/>
    <n v="3"/>
    <n v="33"/>
    <n v="79"/>
    <n v="2.98936462402343"/>
  </r>
  <r>
    <x v="1"/>
    <x v="1"/>
    <n v="62"/>
    <n v="289"/>
    <n v="289"/>
    <n v="0"/>
    <n v="1.6516999999999999"/>
    <s v="OPTIMAL"/>
    <n v="2"/>
    <n v="1"/>
    <n v="30"/>
    <n v="9.5129013061523405E-4"/>
  </r>
  <r>
    <x v="1"/>
    <x v="1"/>
    <n v="63"/>
    <n v="272"/>
    <n v="272"/>
    <n v="0"/>
    <n v="4.8747999999999996"/>
    <s v="OPTIMAL"/>
    <n v="5"/>
    <n v="17"/>
    <n v="89"/>
    <n v="2.5661013126373202"/>
  </r>
  <r>
    <x v="1"/>
    <x v="1"/>
    <n v="64"/>
    <n v="283"/>
    <n v="283"/>
    <n v="0"/>
    <n v="1.1528"/>
    <s v="OPTIMAL"/>
    <n v="2"/>
    <n v="1"/>
    <n v="24"/>
    <n v="6.5660476684570302E-4"/>
  </r>
  <r>
    <x v="1"/>
    <x v="1"/>
    <n v="65"/>
    <n v="266"/>
    <n v="266"/>
    <n v="0"/>
    <n v="3.0510999999999999"/>
    <s v="OPTIMAL"/>
    <n v="5"/>
    <n v="25"/>
    <n v="73"/>
    <n v="0.86924266815185502"/>
  </r>
  <r>
    <x v="1"/>
    <x v="1"/>
    <n v="66"/>
    <n v="284"/>
    <n v="284"/>
    <n v="0"/>
    <n v="7.9432999999999998"/>
    <s v="OPTIMAL"/>
    <n v="4"/>
    <n v="32"/>
    <n v="94"/>
    <n v="3.75696802139282"/>
  </r>
  <r>
    <x v="1"/>
    <x v="1"/>
    <n v="67"/>
    <n v="318"/>
    <n v="318"/>
    <n v="0"/>
    <n v="1.6375999999999999"/>
    <s v="OPTIMAL"/>
    <n v="3"/>
    <n v="1"/>
    <n v="20"/>
    <n v="9.0956687927245996E-4"/>
  </r>
  <r>
    <x v="1"/>
    <x v="1"/>
    <n v="68"/>
    <n v="295"/>
    <n v="295"/>
    <n v="0"/>
    <n v="8.3201000000000001"/>
    <s v="OPTIMAL"/>
    <n v="3"/>
    <n v="75"/>
    <n v="109"/>
    <n v="5.4623346328735298"/>
  </r>
  <r>
    <x v="1"/>
    <x v="1"/>
    <n v="69"/>
    <n v="297"/>
    <n v="297"/>
    <n v="0"/>
    <n v="4.9421999999999997"/>
    <s v="OPTIMAL"/>
    <n v="4"/>
    <n v="1"/>
    <n v="82"/>
    <n v="1.2421519756317101"/>
  </r>
  <r>
    <x v="1"/>
    <x v="1"/>
    <n v="70"/>
    <n v="273"/>
    <n v="273"/>
    <n v="0"/>
    <n v="5.8273000000000001"/>
    <s v="OPTIMAL"/>
    <n v="2"/>
    <n v="53"/>
    <n v="110"/>
    <n v="3.1520226001739502"/>
  </r>
  <r>
    <x v="1"/>
    <x v="1"/>
    <n v="71"/>
    <n v="292"/>
    <n v="292"/>
    <n v="0"/>
    <n v="4.1957000000000004"/>
    <s v="OPTIMAL"/>
    <n v="3"/>
    <n v="18"/>
    <n v="70"/>
    <n v="1.94631791114807"/>
  </r>
  <r>
    <x v="1"/>
    <x v="1"/>
    <n v="72"/>
    <n v="254"/>
    <n v="254"/>
    <n v="0"/>
    <n v="4.4767999999999999"/>
    <s v="OPTIMAL"/>
    <n v="4"/>
    <n v="55"/>
    <n v="104"/>
    <n v="1.4584755897521899"/>
  </r>
  <r>
    <x v="1"/>
    <x v="1"/>
    <n v="73"/>
    <n v="273"/>
    <n v="273"/>
    <n v="0"/>
    <n v="1.8779999999999999"/>
    <s v="OPTIMAL"/>
    <n v="4"/>
    <n v="1"/>
    <n v="59"/>
    <n v="0.239253044128417"/>
  </r>
  <r>
    <x v="1"/>
    <x v="1"/>
    <n v="74"/>
    <n v="271"/>
    <n v="271"/>
    <n v="0"/>
    <n v="6.7342000000000004"/>
    <s v="OPTIMAL"/>
    <n v="3"/>
    <n v="23"/>
    <n v="142"/>
    <n v="2.5483806133270201"/>
  </r>
  <r>
    <x v="1"/>
    <x v="1"/>
    <n v="75"/>
    <n v="211"/>
    <n v="211"/>
    <n v="0"/>
    <n v="1.3876999999999999"/>
    <s v="OPTIMAL"/>
    <n v="4"/>
    <n v="1"/>
    <n v="44"/>
    <n v="0.31875252723693798"/>
  </r>
  <r>
    <x v="1"/>
    <x v="1"/>
    <n v="76"/>
    <n v="293"/>
    <n v="293"/>
    <n v="0"/>
    <n v="3.1459999999999999"/>
    <s v="OPTIMAL"/>
    <n v="2"/>
    <n v="11"/>
    <n v="63"/>
    <n v="1.5930771827697701"/>
  </r>
  <r>
    <x v="1"/>
    <x v="1"/>
    <n v="77"/>
    <n v="271"/>
    <n v="271"/>
    <n v="0"/>
    <n v="0.97360000000000002"/>
    <s v="OPTIMAL"/>
    <n v="3"/>
    <n v="1"/>
    <n v="28"/>
    <n v="5.2714347839355404E-4"/>
  </r>
  <r>
    <x v="1"/>
    <x v="1"/>
    <n v="78"/>
    <n v="254"/>
    <n v="254"/>
    <n v="0"/>
    <n v="6.0740999999999996"/>
    <s v="OPTIMAL"/>
    <n v="3"/>
    <n v="26"/>
    <n v="93"/>
    <n v="3.2318098545074401"/>
  </r>
  <r>
    <x v="1"/>
    <x v="1"/>
    <n v="79"/>
    <n v="276"/>
    <n v="276"/>
    <n v="0"/>
    <n v="4.7846000000000002"/>
    <s v="OPTIMAL"/>
    <n v="4"/>
    <n v="28"/>
    <n v="79"/>
    <n v="1.6884522438049301"/>
  </r>
  <r>
    <x v="1"/>
    <x v="1"/>
    <n v="80"/>
    <n v="270"/>
    <n v="270"/>
    <n v="0"/>
    <n v="1.0968"/>
    <s v="OPTIMAL"/>
    <n v="2"/>
    <n v="1"/>
    <n v="28"/>
    <n v="5.2928924560546799E-4"/>
  </r>
  <r>
    <x v="1"/>
    <x v="1"/>
    <n v="81"/>
    <n v="259"/>
    <n v="259"/>
    <n v="0"/>
    <n v="2.7538999999999998"/>
    <s v="OPTIMAL"/>
    <n v="5"/>
    <n v="1"/>
    <n v="74"/>
    <n v="0.41462612152099598"/>
  </r>
  <r>
    <x v="1"/>
    <x v="1"/>
    <n v="82"/>
    <n v="337"/>
    <n v="337"/>
    <n v="0"/>
    <n v="2.9815"/>
    <s v="OPTIMAL"/>
    <n v="2"/>
    <n v="3"/>
    <n v="42"/>
    <n v="1.10452604293823"/>
  </r>
  <r>
    <x v="1"/>
    <x v="1"/>
    <n v="83"/>
    <n v="257"/>
    <n v="257"/>
    <n v="0"/>
    <n v="2.3193999999999999"/>
    <s v="OPTIMAL"/>
    <n v="3"/>
    <n v="1"/>
    <n v="48"/>
    <n v="0.33995771408080999"/>
  </r>
  <r>
    <x v="1"/>
    <x v="1"/>
    <n v="84"/>
    <n v="263"/>
    <n v="263"/>
    <n v="0"/>
    <n v="2.5350000000000001"/>
    <s v="OPTIMAL"/>
    <n v="3"/>
    <n v="1"/>
    <n v="62"/>
    <n v="0.29161953926086398"/>
  </r>
  <r>
    <x v="1"/>
    <x v="1"/>
    <n v="85"/>
    <n v="295"/>
    <n v="295"/>
    <n v="0"/>
    <n v="3.3544999999999998"/>
    <s v="OPTIMAL"/>
    <n v="3"/>
    <n v="18"/>
    <n v="69"/>
    <n v="1.1976237297058101"/>
  </r>
  <r>
    <x v="1"/>
    <x v="1"/>
    <n v="86"/>
    <n v="330"/>
    <n v="330"/>
    <n v="0"/>
    <n v="3.4255"/>
    <s v="OPTIMAL"/>
    <n v="4"/>
    <n v="1"/>
    <n v="68"/>
    <n v="0.77989315986633301"/>
  </r>
  <r>
    <x v="1"/>
    <x v="1"/>
    <n v="87"/>
    <n v="257"/>
    <n v="257"/>
    <n v="0"/>
    <n v="1.9179999999999999"/>
    <s v="OPTIMAL"/>
    <n v="7"/>
    <n v="1"/>
    <n v="32"/>
    <n v="0.435445547103881"/>
  </r>
  <r>
    <x v="1"/>
    <x v="1"/>
    <n v="88"/>
    <n v="294"/>
    <n v="294"/>
    <n v="0"/>
    <n v="1.4916"/>
    <s v="OPTIMAL"/>
    <n v="2"/>
    <n v="1"/>
    <n v="23"/>
    <n v="0.22817802429199199"/>
  </r>
  <r>
    <x v="1"/>
    <x v="1"/>
    <n v="89"/>
    <n v="285"/>
    <n v="285"/>
    <n v="0"/>
    <n v="2.395"/>
    <s v="OPTIMAL"/>
    <n v="2"/>
    <n v="1"/>
    <n v="78"/>
    <n v="0.149312019348144"/>
  </r>
  <r>
    <x v="1"/>
    <x v="1"/>
    <n v="90"/>
    <n v="311"/>
    <n v="311"/>
    <n v="0"/>
    <n v="2.3170000000000002"/>
    <s v="OPTIMAL"/>
    <n v="1"/>
    <n v="8"/>
    <n v="64"/>
    <n v="0.17969274520874001"/>
  </r>
  <r>
    <x v="1"/>
    <x v="1"/>
    <n v="91"/>
    <n v="273"/>
    <n v="273"/>
    <n v="0"/>
    <n v="4.9339000000000004"/>
    <s v="OPTIMAL"/>
    <n v="4"/>
    <n v="28"/>
    <n v="92"/>
    <n v="2.0426118373870801"/>
  </r>
  <r>
    <x v="1"/>
    <x v="1"/>
    <n v="92"/>
    <n v="290"/>
    <n v="290"/>
    <n v="0"/>
    <n v="2.9304000000000001"/>
    <s v="OPTIMAL"/>
    <n v="3"/>
    <n v="1"/>
    <n v="63"/>
    <n v="0.68480467796325595"/>
  </r>
  <r>
    <x v="1"/>
    <x v="1"/>
    <n v="93"/>
    <n v="295"/>
    <n v="295"/>
    <n v="0"/>
    <n v="4.3711000000000002"/>
    <s v="OPTIMAL"/>
    <n v="4"/>
    <n v="1"/>
    <n v="64"/>
    <n v="1.7797162532806301"/>
  </r>
  <r>
    <x v="1"/>
    <x v="1"/>
    <n v="94"/>
    <n v="303"/>
    <n v="303"/>
    <n v="0"/>
    <n v="5.6029"/>
    <s v="OPTIMAL"/>
    <n v="3"/>
    <n v="51"/>
    <n v="91"/>
    <n v="2.6943991184234601"/>
  </r>
  <r>
    <x v="1"/>
    <x v="1"/>
    <n v="95"/>
    <n v="256"/>
    <n v="256"/>
    <n v="0"/>
    <n v="4.7732000000000001"/>
    <s v="OPTIMAL"/>
    <n v="3"/>
    <n v="16"/>
    <n v="87"/>
    <n v="1.8677952289581199"/>
  </r>
  <r>
    <x v="1"/>
    <x v="1"/>
    <n v="96"/>
    <n v="263"/>
    <n v="263"/>
    <n v="0"/>
    <n v="4.4031000000000002"/>
    <s v="OPTIMAL"/>
    <n v="2"/>
    <n v="1"/>
    <n v="71"/>
    <n v="1.3621220588684"/>
  </r>
  <r>
    <x v="1"/>
    <x v="1"/>
    <n v="97"/>
    <n v="249"/>
    <n v="249"/>
    <n v="0"/>
    <n v="5.6637000000000004"/>
    <s v="OPTIMAL"/>
    <n v="7"/>
    <n v="66"/>
    <n v="120"/>
    <n v="2.7153244018554599"/>
  </r>
  <r>
    <x v="1"/>
    <x v="1"/>
    <n v="98"/>
    <n v="289"/>
    <n v="289"/>
    <n v="0"/>
    <n v="3.4258000000000002"/>
    <s v="OPTIMAL"/>
    <n v="3"/>
    <n v="16"/>
    <n v="49"/>
    <n v="1.4851036071777299"/>
  </r>
  <r>
    <x v="1"/>
    <x v="1"/>
    <n v="99"/>
    <n v="265"/>
    <n v="265"/>
    <n v="0"/>
    <n v="1.6870000000000001"/>
    <s v="OPTIMAL"/>
    <n v="3"/>
    <n v="1"/>
    <n v="35"/>
    <n v="9.3791723251342704E-2"/>
  </r>
  <r>
    <x v="1"/>
    <x v="1"/>
    <n v="100"/>
    <n v="248"/>
    <n v="248"/>
    <n v="0"/>
    <n v="0.99819999999999998"/>
    <s v="OPTIMAL"/>
    <n v="2"/>
    <n v="1"/>
    <n v="28"/>
    <n v="5.6648254394531196E-4"/>
  </r>
  <r>
    <x v="2"/>
    <x v="1"/>
    <n v="1"/>
    <n v="298"/>
    <n v="298"/>
    <n v="0"/>
    <n v="2.6194000000000002"/>
    <s v="OPTIMAL"/>
    <n v="3"/>
    <n v="23"/>
    <n v="51"/>
    <m/>
  </r>
  <r>
    <x v="2"/>
    <x v="1"/>
    <n v="2"/>
    <n v="267"/>
    <n v="267"/>
    <n v="0"/>
    <n v="1.2859"/>
    <s v="OPTIMAL"/>
    <n v="3"/>
    <n v="1"/>
    <n v="34"/>
    <m/>
  </r>
  <r>
    <x v="2"/>
    <x v="1"/>
    <n v="3"/>
    <n v="280"/>
    <n v="280"/>
    <n v="0"/>
    <n v="2.9550000000000001"/>
    <s v="OPTIMAL"/>
    <n v="3"/>
    <n v="32"/>
    <n v="76"/>
    <m/>
  </r>
  <r>
    <x v="2"/>
    <x v="1"/>
    <n v="4"/>
    <n v="283"/>
    <n v="283"/>
    <n v="0"/>
    <n v="5.0281000000000002"/>
    <s v="OPTIMAL"/>
    <n v="3"/>
    <n v="23"/>
    <n v="71"/>
    <m/>
  </r>
  <r>
    <x v="2"/>
    <x v="1"/>
    <n v="5"/>
    <n v="275"/>
    <n v="275"/>
    <n v="0"/>
    <n v="2.2170999999999998"/>
    <s v="OPTIMAL"/>
    <n v="2"/>
    <n v="1"/>
    <n v="44"/>
    <m/>
  </r>
  <r>
    <x v="2"/>
    <x v="1"/>
    <n v="6"/>
    <n v="298"/>
    <n v="298"/>
    <n v="0"/>
    <n v="1.9087000000000001"/>
    <s v="OPTIMAL"/>
    <n v="2"/>
    <n v="1"/>
    <n v="53"/>
    <m/>
  </r>
  <r>
    <x v="2"/>
    <x v="1"/>
    <n v="7"/>
    <n v="281"/>
    <n v="281"/>
    <n v="0"/>
    <n v="7.1227"/>
    <s v="OPTIMAL"/>
    <n v="2"/>
    <n v="61"/>
    <n v="101"/>
    <m/>
  </r>
  <r>
    <x v="2"/>
    <x v="1"/>
    <n v="8"/>
    <n v="250"/>
    <n v="250"/>
    <n v="0"/>
    <n v="2.3849"/>
    <s v="OPTIMAL"/>
    <n v="2"/>
    <n v="1"/>
    <n v="60"/>
    <m/>
  </r>
  <r>
    <x v="2"/>
    <x v="1"/>
    <n v="9"/>
    <n v="277"/>
    <n v="277"/>
    <n v="0"/>
    <n v="0.6341"/>
    <s v="OPTIMAL"/>
    <n v="1"/>
    <n v="1"/>
    <n v="20"/>
    <m/>
  </r>
  <r>
    <x v="2"/>
    <x v="1"/>
    <n v="10"/>
    <n v="308"/>
    <n v="308"/>
    <n v="0"/>
    <n v="4.6718999999999999"/>
    <s v="OPTIMAL"/>
    <n v="3"/>
    <n v="32"/>
    <n v="78"/>
    <m/>
  </r>
  <r>
    <x v="2"/>
    <x v="1"/>
    <n v="11"/>
    <n v="297"/>
    <n v="297"/>
    <n v="0"/>
    <n v="5.6578999999999997"/>
    <s v="OPTIMAL"/>
    <n v="3"/>
    <n v="23"/>
    <n v="101"/>
    <m/>
  </r>
  <r>
    <x v="2"/>
    <x v="1"/>
    <n v="12"/>
    <n v="280"/>
    <n v="280"/>
    <n v="0"/>
    <n v="1.3452"/>
    <s v="OPTIMAL"/>
    <n v="2"/>
    <n v="1"/>
    <n v="29"/>
    <m/>
  </r>
  <r>
    <x v="2"/>
    <x v="1"/>
    <n v="13"/>
    <n v="263"/>
    <n v="263"/>
    <n v="0"/>
    <n v="9.6393000000000004"/>
    <s v="OPTIMAL"/>
    <n v="5"/>
    <n v="87"/>
    <n v="103"/>
    <m/>
  </r>
  <r>
    <x v="2"/>
    <x v="1"/>
    <n v="14"/>
    <n v="266"/>
    <n v="266"/>
    <n v="0"/>
    <n v="1.1631"/>
    <s v="OPTIMAL"/>
    <n v="2"/>
    <n v="1"/>
    <n v="27"/>
    <m/>
  </r>
  <r>
    <x v="2"/>
    <x v="1"/>
    <n v="15"/>
    <n v="269"/>
    <n v="269"/>
    <n v="0"/>
    <n v="1.3503000000000001"/>
    <s v="OPTIMAL"/>
    <n v="2"/>
    <n v="1"/>
    <n v="33"/>
    <m/>
  </r>
  <r>
    <x v="2"/>
    <x v="1"/>
    <n v="16"/>
    <n v="291"/>
    <n v="291"/>
    <n v="0"/>
    <n v="5.5628000000000002"/>
    <s v="OPTIMAL"/>
    <n v="3"/>
    <n v="69"/>
    <n v="113"/>
    <m/>
  </r>
  <r>
    <x v="2"/>
    <x v="1"/>
    <n v="17"/>
    <n v="260"/>
    <n v="260"/>
    <n v="0"/>
    <n v="4.4726999999999997"/>
    <s v="OPTIMAL"/>
    <n v="2"/>
    <n v="17"/>
    <n v="92"/>
    <m/>
  </r>
  <r>
    <x v="2"/>
    <x v="1"/>
    <n v="18"/>
    <n v="252"/>
    <n v="252"/>
    <n v="0"/>
    <n v="1.1274999999999999"/>
    <s v="OPTIMAL"/>
    <n v="2"/>
    <n v="1"/>
    <n v="44"/>
    <m/>
  </r>
  <r>
    <x v="2"/>
    <x v="1"/>
    <n v="19"/>
    <n v="239"/>
    <n v="239"/>
    <n v="0"/>
    <n v="1.9737"/>
    <s v="OPTIMAL"/>
    <n v="2"/>
    <n v="1"/>
    <n v="45"/>
    <m/>
  </r>
  <r>
    <x v="2"/>
    <x v="1"/>
    <n v="20"/>
    <n v="281"/>
    <n v="281"/>
    <n v="0"/>
    <n v="5.9188000000000001"/>
    <s v="OPTIMAL"/>
    <n v="4"/>
    <n v="36"/>
    <n v="91"/>
    <m/>
  </r>
  <r>
    <x v="2"/>
    <x v="1"/>
    <n v="21"/>
    <n v="284"/>
    <n v="284"/>
    <n v="0"/>
    <n v="1.3310999999999999"/>
    <s v="OPTIMAL"/>
    <n v="4"/>
    <n v="1"/>
    <n v="29"/>
    <m/>
  </r>
  <r>
    <x v="2"/>
    <x v="1"/>
    <n v="22"/>
    <n v="236"/>
    <n v="236"/>
    <n v="0"/>
    <n v="1.6325000000000001"/>
    <s v="OPTIMAL"/>
    <n v="2"/>
    <n v="11"/>
    <n v="56"/>
    <m/>
  </r>
  <r>
    <x v="2"/>
    <x v="1"/>
    <n v="23"/>
    <n v="274"/>
    <n v="274"/>
    <n v="0"/>
    <n v="3.4209000000000001"/>
    <s v="OPTIMAL"/>
    <n v="3"/>
    <n v="34"/>
    <n v="75"/>
    <m/>
  </r>
  <r>
    <x v="2"/>
    <x v="1"/>
    <n v="24"/>
    <n v="290"/>
    <n v="290"/>
    <n v="0"/>
    <n v="5.3323"/>
    <s v="OPTIMAL"/>
    <n v="2"/>
    <n v="16"/>
    <n v="85"/>
    <m/>
  </r>
  <r>
    <x v="2"/>
    <x v="1"/>
    <n v="25"/>
    <n v="238"/>
    <n v="238"/>
    <n v="0"/>
    <n v="0.84179999999999999"/>
    <s v="OPTIMAL"/>
    <n v="1"/>
    <n v="1"/>
    <n v="22"/>
    <m/>
  </r>
  <r>
    <x v="2"/>
    <x v="1"/>
    <n v="26"/>
    <n v="289"/>
    <n v="289"/>
    <n v="0"/>
    <n v="2.8544"/>
    <s v="OPTIMAL"/>
    <n v="3"/>
    <n v="31"/>
    <n v="76"/>
    <m/>
  </r>
  <r>
    <x v="2"/>
    <x v="1"/>
    <n v="27"/>
    <n v="296"/>
    <n v="296"/>
    <n v="0"/>
    <n v="2.2511000000000001"/>
    <s v="OPTIMAL"/>
    <n v="3"/>
    <n v="1"/>
    <n v="37"/>
    <m/>
  </r>
  <r>
    <x v="2"/>
    <x v="1"/>
    <n v="28"/>
    <n v="280"/>
    <n v="280"/>
    <n v="0"/>
    <n v="6.5453000000000001"/>
    <s v="OPTIMAL"/>
    <n v="4"/>
    <n v="74"/>
    <n v="120"/>
    <m/>
  </r>
  <r>
    <x v="2"/>
    <x v="1"/>
    <n v="29"/>
    <n v="294"/>
    <n v="294"/>
    <n v="0"/>
    <n v="3.2242999999999999"/>
    <s v="OPTIMAL"/>
    <n v="3"/>
    <n v="9"/>
    <n v="59"/>
    <m/>
  </r>
  <r>
    <x v="2"/>
    <x v="1"/>
    <n v="30"/>
    <n v="296"/>
    <n v="296"/>
    <n v="0"/>
    <n v="2.8344999999999998"/>
    <s v="OPTIMAL"/>
    <n v="2"/>
    <n v="14"/>
    <n v="45"/>
    <m/>
  </r>
  <r>
    <x v="2"/>
    <x v="1"/>
    <n v="31"/>
    <n v="258"/>
    <n v="258"/>
    <n v="0"/>
    <n v="3.0815000000000001"/>
    <s v="OPTIMAL"/>
    <n v="3"/>
    <n v="1"/>
    <n v="54"/>
    <m/>
  </r>
  <r>
    <x v="2"/>
    <x v="1"/>
    <n v="32"/>
    <n v="318"/>
    <n v="318"/>
    <n v="0"/>
    <n v="8.6300000000000008"/>
    <s v="OPTIMAL"/>
    <n v="4"/>
    <n v="175"/>
    <n v="158"/>
    <m/>
  </r>
  <r>
    <x v="2"/>
    <x v="1"/>
    <n v="33"/>
    <n v="304"/>
    <n v="304"/>
    <n v="0"/>
    <n v="9.6523000000000003"/>
    <s v="OPTIMAL"/>
    <n v="4"/>
    <n v="81"/>
    <n v="142"/>
    <m/>
  </r>
  <r>
    <x v="2"/>
    <x v="1"/>
    <n v="34"/>
    <n v="293"/>
    <n v="293"/>
    <n v="0"/>
    <n v="1.5495000000000001"/>
    <s v="OPTIMAL"/>
    <n v="4"/>
    <n v="1"/>
    <n v="22"/>
    <m/>
  </r>
  <r>
    <x v="2"/>
    <x v="1"/>
    <n v="35"/>
    <n v="280"/>
    <n v="280"/>
    <n v="0"/>
    <n v="3.5084"/>
    <s v="OPTIMAL"/>
    <n v="3"/>
    <n v="1"/>
    <n v="84"/>
    <m/>
  </r>
  <r>
    <x v="2"/>
    <x v="1"/>
    <n v="36"/>
    <n v="263"/>
    <n v="263"/>
    <n v="1.1999999999999999E-3"/>
    <n v="5.1169000000000002"/>
    <s v="OPTIMAL"/>
    <n v="3"/>
    <n v="37"/>
    <n v="98"/>
    <m/>
  </r>
  <r>
    <x v="2"/>
    <x v="1"/>
    <n v="37"/>
    <n v="269"/>
    <n v="269"/>
    <n v="0"/>
    <n v="4.9828999999999999"/>
    <s v="OPTIMAL"/>
    <n v="3"/>
    <n v="31"/>
    <n v="74"/>
    <m/>
  </r>
  <r>
    <x v="2"/>
    <x v="1"/>
    <n v="38"/>
    <n v="247"/>
    <n v="247"/>
    <n v="0"/>
    <n v="4.8841999999999999"/>
    <s v="OPTIMAL"/>
    <n v="2"/>
    <n v="50"/>
    <n v="112"/>
    <m/>
  </r>
  <r>
    <x v="2"/>
    <x v="1"/>
    <n v="39"/>
    <n v="274"/>
    <n v="274"/>
    <n v="0"/>
    <n v="3.2254999999999998"/>
    <s v="OPTIMAL"/>
    <n v="2"/>
    <n v="16"/>
    <n v="68"/>
    <m/>
  </r>
  <r>
    <x v="2"/>
    <x v="1"/>
    <n v="40"/>
    <n v="254"/>
    <n v="254"/>
    <n v="0"/>
    <n v="4.2910000000000004"/>
    <s v="OPTIMAL"/>
    <n v="5"/>
    <n v="1"/>
    <n v="91"/>
    <m/>
  </r>
  <r>
    <x v="2"/>
    <x v="1"/>
    <n v="41"/>
    <n v="282"/>
    <n v="282"/>
    <n v="0"/>
    <n v="0.96409999999999996"/>
    <s v="OPTIMAL"/>
    <n v="2"/>
    <n v="1"/>
    <n v="24"/>
    <m/>
  </r>
  <r>
    <x v="2"/>
    <x v="1"/>
    <n v="42"/>
    <n v="292"/>
    <n v="292"/>
    <n v="0"/>
    <n v="3.4845000000000002"/>
    <s v="OPTIMAL"/>
    <n v="4"/>
    <n v="46"/>
    <n v="80"/>
    <m/>
  </r>
  <r>
    <x v="2"/>
    <x v="1"/>
    <n v="43"/>
    <n v="291"/>
    <n v="291"/>
    <n v="0"/>
    <n v="6.8952999999999998"/>
    <s v="OPTIMAL"/>
    <n v="3"/>
    <n v="28"/>
    <n v="93"/>
    <m/>
  </r>
  <r>
    <x v="2"/>
    <x v="1"/>
    <n v="44"/>
    <n v="264"/>
    <n v="264"/>
    <n v="0"/>
    <n v="4.3037000000000001"/>
    <s v="OPTIMAL"/>
    <n v="5"/>
    <n v="28"/>
    <n v="114"/>
    <m/>
  </r>
  <r>
    <x v="2"/>
    <x v="1"/>
    <n v="45"/>
    <n v="317"/>
    <n v="317"/>
    <n v="0"/>
    <n v="4.5082000000000004"/>
    <s v="OPTIMAL"/>
    <n v="2"/>
    <n v="21"/>
    <n v="102"/>
    <m/>
  </r>
  <r>
    <x v="2"/>
    <x v="1"/>
    <n v="46"/>
    <n v="242"/>
    <n v="242"/>
    <n v="0"/>
    <n v="1.1926000000000001"/>
    <s v="OPTIMAL"/>
    <n v="2"/>
    <n v="1"/>
    <n v="32"/>
    <m/>
  </r>
  <r>
    <x v="2"/>
    <x v="1"/>
    <n v="47"/>
    <n v="314"/>
    <n v="314"/>
    <n v="0"/>
    <n v="4.7731000000000003"/>
    <s v="OPTIMAL"/>
    <n v="3"/>
    <n v="48"/>
    <n v="65"/>
    <m/>
  </r>
  <r>
    <x v="2"/>
    <x v="1"/>
    <n v="48"/>
    <n v="294"/>
    <n v="294"/>
    <n v="0"/>
    <n v="6.1908000000000003"/>
    <s v="OPTIMAL"/>
    <n v="3"/>
    <n v="13"/>
    <n v="77"/>
    <m/>
  </r>
  <r>
    <x v="2"/>
    <x v="1"/>
    <n v="49"/>
    <n v="264"/>
    <n v="264"/>
    <n v="0"/>
    <n v="3.1941999999999999"/>
    <s v="OPTIMAL"/>
    <n v="3"/>
    <n v="1"/>
    <n v="92"/>
    <m/>
  </r>
  <r>
    <x v="2"/>
    <x v="1"/>
    <n v="50"/>
    <n v="286"/>
    <n v="286"/>
    <n v="0"/>
    <n v="1.9742"/>
    <s v="OPTIMAL"/>
    <n v="2"/>
    <n v="1"/>
    <n v="42"/>
    <m/>
  </r>
  <r>
    <x v="2"/>
    <x v="1"/>
    <n v="51"/>
    <n v="273"/>
    <n v="273"/>
    <n v="0"/>
    <n v="3.5327999999999999"/>
    <s v="OPTIMAL"/>
    <n v="4"/>
    <n v="9"/>
    <n v="91"/>
    <m/>
  </r>
  <r>
    <x v="2"/>
    <x v="1"/>
    <n v="52"/>
    <n v="334"/>
    <n v="334"/>
    <n v="0"/>
    <n v="5.8628"/>
    <s v="OPTIMAL"/>
    <n v="3"/>
    <n v="21"/>
    <n v="90"/>
    <m/>
  </r>
  <r>
    <x v="2"/>
    <x v="1"/>
    <n v="53"/>
    <n v="281"/>
    <n v="281"/>
    <n v="0"/>
    <n v="4.6250999999999998"/>
    <s v="OPTIMAL"/>
    <n v="2"/>
    <n v="16"/>
    <n v="79"/>
    <m/>
  </r>
  <r>
    <x v="2"/>
    <x v="1"/>
    <n v="54"/>
    <n v="262"/>
    <n v="262"/>
    <n v="0"/>
    <n v="1.4367000000000001"/>
    <s v="OPTIMAL"/>
    <n v="3"/>
    <n v="1"/>
    <n v="29"/>
    <m/>
  </r>
  <r>
    <x v="2"/>
    <x v="1"/>
    <n v="55"/>
    <n v="299"/>
    <n v="299"/>
    <n v="0"/>
    <n v="3.4716999999999998"/>
    <s v="OPTIMAL"/>
    <n v="4"/>
    <n v="16"/>
    <n v="86"/>
    <m/>
  </r>
  <r>
    <x v="2"/>
    <x v="1"/>
    <n v="56"/>
    <n v="288"/>
    <n v="288"/>
    <n v="0"/>
    <n v="0.55189999999999995"/>
    <s v="OPTIMAL"/>
    <n v="1"/>
    <n v="1"/>
    <n v="14"/>
    <m/>
  </r>
  <r>
    <x v="2"/>
    <x v="1"/>
    <n v="57"/>
    <n v="254"/>
    <n v="254"/>
    <n v="0"/>
    <n v="3.7589999999999999"/>
    <s v="OPTIMAL"/>
    <n v="2"/>
    <n v="1"/>
    <n v="56"/>
    <m/>
  </r>
  <r>
    <x v="2"/>
    <x v="1"/>
    <n v="58"/>
    <n v="331"/>
    <n v="331"/>
    <n v="0"/>
    <n v="0.75539999999999996"/>
    <s v="OPTIMAL"/>
    <n v="2"/>
    <n v="1"/>
    <n v="20"/>
    <m/>
  </r>
  <r>
    <x v="2"/>
    <x v="1"/>
    <n v="59"/>
    <n v="283"/>
    <n v="283"/>
    <n v="0"/>
    <n v="6.7878999999999996"/>
    <s v="OPTIMAL"/>
    <n v="2"/>
    <n v="65"/>
    <n v="141"/>
    <m/>
  </r>
  <r>
    <x v="2"/>
    <x v="1"/>
    <n v="60"/>
    <n v="254"/>
    <n v="254"/>
    <n v="0"/>
    <n v="4.7465999999999999"/>
    <s v="OPTIMAL"/>
    <n v="3"/>
    <n v="1"/>
    <n v="119"/>
    <m/>
  </r>
  <r>
    <x v="2"/>
    <x v="1"/>
    <n v="61"/>
    <n v="305"/>
    <n v="305"/>
    <n v="0"/>
    <n v="5.3063000000000002"/>
    <s v="OPTIMAL"/>
    <n v="3"/>
    <n v="33"/>
    <n v="79"/>
    <m/>
  </r>
  <r>
    <x v="2"/>
    <x v="1"/>
    <n v="62"/>
    <n v="289"/>
    <n v="289"/>
    <n v="0"/>
    <n v="1.6633"/>
    <s v="OPTIMAL"/>
    <n v="2"/>
    <n v="1"/>
    <n v="32"/>
    <m/>
  </r>
  <r>
    <x v="2"/>
    <x v="1"/>
    <n v="63"/>
    <n v="272"/>
    <n v="272"/>
    <n v="0"/>
    <n v="3"/>
    <s v="OPTIMAL"/>
    <n v="3"/>
    <n v="1"/>
    <n v="62"/>
    <m/>
  </r>
  <r>
    <x v="2"/>
    <x v="1"/>
    <n v="64"/>
    <n v="283"/>
    <n v="283"/>
    <n v="0"/>
    <n v="1.105"/>
    <s v="OPTIMAL"/>
    <n v="2"/>
    <n v="1"/>
    <n v="24"/>
    <m/>
  </r>
  <r>
    <x v="2"/>
    <x v="1"/>
    <n v="65"/>
    <n v="266"/>
    <n v="266"/>
    <n v="0"/>
    <n v="3.1206999999999998"/>
    <s v="OPTIMAL"/>
    <n v="5"/>
    <n v="25"/>
    <n v="73"/>
    <m/>
  </r>
  <r>
    <x v="2"/>
    <x v="1"/>
    <n v="66"/>
    <n v="284"/>
    <n v="284"/>
    <n v="0"/>
    <n v="4.5374999999999996"/>
    <s v="OPTIMAL"/>
    <n v="2"/>
    <n v="1"/>
    <n v="88"/>
    <m/>
  </r>
  <r>
    <x v="2"/>
    <x v="1"/>
    <n v="67"/>
    <n v="318"/>
    <n v="318"/>
    <n v="0"/>
    <n v="1.2849999999999999"/>
    <s v="OPTIMAL"/>
    <n v="3"/>
    <n v="1"/>
    <n v="14"/>
    <m/>
  </r>
  <r>
    <x v="2"/>
    <x v="1"/>
    <n v="68"/>
    <n v="295"/>
    <n v="295"/>
    <n v="0"/>
    <n v="7.5864000000000003"/>
    <s v="OPTIMAL"/>
    <n v="4"/>
    <n v="51"/>
    <n v="131"/>
    <m/>
  </r>
  <r>
    <x v="2"/>
    <x v="1"/>
    <n v="69"/>
    <n v="297"/>
    <n v="297"/>
    <n v="0"/>
    <n v="5.2649999999999997"/>
    <s v="OPTIMAL"/>
    <n v="5"/>
    <n v="1"/>
    <n v="87"/>
    <m/>
  </r>
  <r>
    <x v="2"/>
    <x v="1"/>
    <n v="70"/>
    <n v="273"/>
    <n v="273"/>
    <n v="0"/>
    <n v="5.7717999999999998"/>
    <s v="OPTIMAL"/>
    <n v="2"/>
    <n v="53"/>
    <n v="110"/>
    <m/>
  </r>
  <r>
    <x v="2"/>
    <x v="1"/>
    <n v="71"/>
    <n v="292"/>
    <n v="292"/>
    <n v="0"/>
    <n v="5.5057999999999998"/>
    <s v="OPTIMAL"/>
    <n v="3"/>
    <n v="11"/>
    <n v="78"/>
    <m/>
  </r>
  <r>
    <x v="2"/>
    <x v="1"/>
    <n v="72"/>
    <n v="254"/>
    <n v="254"/>
    <n v="0"/>
    <n v="4.6794000000000002"/>
    <s v="OPTIMAL"/>
    <n v="3"/>
    <n v="55"/>
    <n v="91"/>
    <m/>
  </r>
  <r>
    <x v="2"/>
    <x v="1"/>
    <n v="73"/>
    <n v="273"/>
    <n v="273"/>
    <n v="0"/>
    <n v="1.7844"/>
    <s v="OPTIMAL"/>
    <n v="4"/>
    <n v="1"/>
    <n v="59"/>
    <m/>
  </r>
  <r>
    <x v="2"/>
    <x v="1"/>
    <n v="74"/>
    <n v="271"/>
    <n v="271"/>
    <n v="0"/>
    <n v="5.3364000000000003"/>
    <s v="OPTIMAL"/>
    <n v="3"/>
    <n v="7"/>
    <n v="118"/>
    <m/>
  </r>
  <r>
    <x v="2"/>
    <x v="1"/>
    <n v="75"/>
    <n v="211"/>
    <n v="211"/>
    <n v="0"/>
    <n v="1.0550999999999999"/>
    <s v="OPTIMAL"/>
    <n v="4"/>
    <n v="1"/>
    <n v="48"/>
    <m/>
  </r>
  <r>
    <x v="2"/>
    <x v="1"/>
    <n v="76"/>
    <n v="293"/>
    <n v="293"/>
    <n v="0"/>
    <n v="3.1034999999999999"/>
    <s v="OPTIMAL"/>
    <n v="2"/>
    <n v="12"/>
    <n v="66"/>
    <m/>
  </r>
  <r>
    <x v="2"/>
    <x v="1"/>
    <n v="77"/>
    <n v="271"/>
    <n v="271"/>
    <n v="0"/>
    <n v="0.93910000000000005"/>
    <s v="OPTIMAL"/>
    <n v="3"/>
    <n v="1"/>
    <n v="28"/>
    <m/>
  </r>
  <r>
    <x v="2"/>
    <x v="1"/>
    <n v="78"/>
    <n v="254"/>
    <n v="254"/>
    <n v="0"/>
    <n v="4.8169000000000004"/>
    <s v="OPTIMAL"/>
    <n v="3"/>
    <n v="38"/>
    <n v="85"/>
    <m/>
  </r>
  <r>
    <x v="2"/>
    <x v="1"/>
    <n v="79"/>
    <n v="276"/>
    <n v="276"/>
    <n v="0"/>
    <n v="4.3117000000000001"/>
    <s v="OPTIMAL"/>
    <n v="4"/>
    <n v="21"/>
    <n v="77"/>
    <m/>
  </r>
  <r>
    <x v="2"/>
    <x v="1"/>
    <n v="80"/>
    <n v="270"/>
    <n v="270"/>
    <n v="0"/>
    <n v="1.0595000000000001"/>
    <s v="OPTIMAL"/>
    <n v="2"/>
    <n v="1"/>
    <n v="28"/>
    <m/>
  </r>
  <r>
    <x v="2"/>
    <x v="1"/>
    <n v="81"/>
    <n v="259"/>
    <n v="259"/>
    <n v="0"/>
    <n v="2.6307"/>
    <s v="OPTIMAL"/>
    <n v="5"/>
    <n v="1"/>
    <n v="74"/>
    <m/>
  </r>
  <r>
    <x v="2"/>
    <x v="1"/>
    <n v="82"/>
    <n v="337"/>
    <n v="337"/>
    <n v="0"/>
    <n v="2.5078999999999998"/>
    <s v="OPTIMAL"/>
    <n v="2"/>
    <n v="1"/>
    <n v="50"/>
    <m/>
  </r>
  <r>
    <x v="2"/>
    <x v="1"/>
    <n v="83"/>
    <n v="257"/>
    <n v="257"/>
    <n v="0"/>
    <n v="2.3010000000000002"/>
    <s v="OPTIMAL"/>
    <n v="3"/>
    <n v="1"/>
    <n v="48"/>
    <m/>
  </r>
  <r>
    <x v="2"/>
    <x v="1"/>
    <n v="84"/>
    <n v="263"/>
    <n v="263"/>
    <n v="0"/>
    <n v="2.3759000000000001"/>
    <s v="OPTIMAL"/>
    <n v="3"/>
    <n v="1"/>
    <n v="62"/>
    <m/>
  </r>
  <r>
    <x v="2"/>
    <x v="1"/>
    <n v="85"/>
    <n v="295"/>
    <n v="295"/>
    <n v="0"/>
    <n v="2.9651999999999998"/>
    <s v="OPTIMAL"/>
    <n v="4"/>
    <n v="1"/>
    <n v="74"/>
    <m/>
  </r>
  <r>
    <x v="2"/>
    <x v="1"/>
    <n v="86"/>
    <n v="330"/>
    <n v="330"/>
    <n v="0"/>
    <n v="3.0002"/>
    <s v="OPTIMAL"/>
    <n v="3"/>
    <n v="1"/>
    <n v="88"/>
    <m/>
  </r>
  <r>
    <x v="2"/>
    <x v="1"/>
    <n v="87"/>
    <n v="257"/>
    <n v="257"/>
    <n v="0"/>
    <n v="1.8926000000000001"/>
    <s v="OPTIMAL"/>
    <n v="7"/>
    <n v="1"/>
    <n v="32"/>
    <m/>
  </r>
  <r>
    <x v="2"/>
    <x v="1"/>
    <n v="88"/>
    <n v="294"/>
    <n v="294"/>
    <n v="0"/>
    <n v="1.4499"/>
    <s v="OPTIMAL"/>
    <n v="2"/>
    <n v="1"/>
    <n v="23"/>
    <m/>
  </r>
  <r>
    <x v="2"/>
    <x v="1"/>
    <n v="89"/>
    <n v="285"/>
    <n v="285"/>
    <n v="0"/>
    <n v="2.1328"/>
    <s v="OPTIMAL"/>
    <n v="2"/>
    <n v="1"/>
    <n v="70"/>
    <m/>
  </r>
  <r>
    <x v="2"/>
    <x v="1"/>
    <n v="90"/>
    <n v="311"/>
    <n v="311"/>
    <n v="0"/>
    <n v="2.9131"/>
    <s v="OPTIMAL"/>
    <n v="1"/>
    <n v="18"/>
    <n v="81"/>
    <m/>
  </r>
  <r>
    <x v="2"/>
    <x v="1"/>
    <n v="91"/>
    <n v="273"/>
    <n v="273"/>
    <n v="0"/>
    <n v="4.2961"/>
    <s v="OPTIMAL"/>
    <n v="3"/>
    <n v="15"/>
    <n v="94"/>
    <m/>
  </r>
  <r>
    <x v="2"/>
    <x v="1"/>
    <n v="92"/>
    <n v="290"/>
    <n v="290"/>
    <n v="0"/>
    <n v="2.3700999999999999"/>
    <s v="OPTIMAL"/>
    <n v="2"/>
    <n v="1"/>
    <n v="47"/>
    <m/>
  </r>
  <r>
    <x v="2"/>
    <x v="1"/>
    <n v="93"/>
    <n v="295"/>
    <n v="295"/>
    <n v="0"/>
    <n v="2.4681000000000002"/>
    <s v="OPTIMAL"/>
    <n v="2"/>
    <n v="1"/>
    <n v="42"/>
    <m/>
  </r>
  <r>
    <x v="2"/>
    <x v="1"/>
    <n v="94"/>
    <n v="303"/>
    <n v="303"/>
    <n v="0"/>
    <n v="5.4115000000000002"/>
    <s v="OPTIMAL"/>
    <n v="3"/>
    <n v="50"/>
    <n v="92"/>
    <m/>
  </r>
  <r>
    <x v="2"/>
    <x v="1"/>
    <n v="95"/>
    <n v="256"/>
    <n v="256"/>
    <n v="0"/>
    <n v="3.2669000000000001"/>
    <s v="OPTIMAL"/>
    <n v="6"/>
    <n v="1"/>
    <n v="89"/>
    <m/>
  </r>
  <r>
    <x v="2"/>
    <x v="1"/>
    <n v="96"/>
    <n v="263"/>
    <n v="263"/>
    <n v="0"/>
    <n v="5.1355000000000004"/>
    <s v="OPTIMAL"/>
    <n v="2"/>
    <n v="1"/>
    <n v="88"/>
    <m/>
  </r>
  <r>
    <x v="2"/>
    <x v="1"/>
    <n v="97"/>
    <n v="249"/>
    <n v="249"/>
    <n v="0"/>
    <n v="4.8483000000000001"/>
    <s v="OPTIMAL"/>
    <n v="7"/>
    <n v="61"/>
    <n v="118"/>
    <m/>
  </r>
  <r>
    <x v="2"/>
    <x v="1"/>
    <n v="98"/>
    <n v="289"/>
    <n v="289"/>
    <n v="0"/>
    <n v="2.2307000000000001"/>
    <s v="OPTIMAL"/>
    <n v="2"/>
    <n v="1"/>
    <n v="54"/>
    <m/>
  </r>
  <r>
    <x v="2"/>
    <x v="1"/>
    <n v="99"/>
    <n v="265"/>
    <n v="265"/>
    <n v="0"/>
    <n v="2.6779999999999999"/>
    <s v="OPTIMAL"/>
    <n v="4"/>
    <n v="1"/>
    <n v="45"/>
    <m/>
  </r>
  <r>
    <x v="2"/>
    <x v="1"/>
    <n v="100"/>
    <n v="248"/>
    <n v="248"/>
    <n v="0"/>
    <n v="1.1039000000000001"/>
    <s v="OPTIMAL"/>
    <n v="2"/>
    <n v="1"/>
    <n v="32"/>
    <m/>
  </r>
  <r>
    <x v="4"/>
    <x v="1"/>
    <n v="1"/>
    <n v="298"/>
    <n v="298"/>
    <n v="0"/>
    <n v="1.9441999999999999"/>
    <s v="OPTIMAL"/>
    <n v="2"/>
    <n v="66"/>
    <n v="62"/>
    <n v="0.12115216255187899"/>
  </r>
  <r>
    <x v="4"/>
    <x v="1"/>
    <n v="2"/>
    <n v="267"/>
    <n v="267"/>
    <n v="0"/>
    <n v="1.8602000000000001"/>
    <s v="OPTIMAL"/>
    <n v="3"/>
    <n v="69"/>
    <n v="52"/>
    <n v="0.121819019317626"/>
  </r>
  <r>
    <x v="4"/>
    <x v="1"/>
    <n v="3"/>
    <n v="280"/>
    <n v="280"/>
    <n v="0"/>
    <n v="3.6349999999999998"/>
    <s v="OPTIMAL"/>
    <n v="3"/>
    <n v="110"/>
    <n v="128"/>
    <n v="0.37738752365112299"/>
  </r>
  <r>
    <x v="4"/>
    <x v="1"/>
    <n v="4"/>
    <n v="283"/>
    <n v="283"/>
    <n v="0"/>
    <n v="3.1796000000000002"/>
    <s v="OPTIMAL"/>
    <n v="5"/>
    <n v="78"/>
    <n v="70"/>
    <n v="0.24697637557983301"/>
  </r>
  <r>
    <x v="4"/>
    <x v="1"/>
    <n v="5"/>
    <n v="275"/>
    <n v="275"/>
    <n v="0"/>
    <n v="2.7218"/>
    <s v="OPTIMAL"/>
    <n v="3"/>
    <n v="1"/>
    <n v="48"/>
    <n v="0.13438916206359799"/>
  </r>
  <r>
    <x v="4"/>
    <x v="1"/>
    <n v="6"/>
    <n v="298"/>
    <n v="298"/>
    <n v="0"/>
    <n v="1.8409"/>
    <s v="OPTIMAL"/>
    <n v="6"/>
    <n v="28"/>
    <n v="55"/>
    <n v="0.135563850402832"/>
  </r>
  <r>
    <x v="4"/>
    <x v="1"/>
    <n v="7"/>
    <n v="281"/>
    <n v="281"/>
    <n v="0"/>
    <n v="7.1702000000000004"/>
    <s v="OPTIMAL"/>
    <n v="3"/>
    <n v="588"/>
    <n v="484"/>
    <n v="1.1053757667541499"/>
  </r>
  <r>
    <x v="4"/>
    <x v="1"/>
    <n v="8"/>
    <n v="250"/>
    <n v="249.98"/>
    <n v="9.5999999999999992E-3"/>
    <n v="1.238"/>
    <s v="OPTIMAL"/>
    <n v="4"/>
    <n v="61"/>
    <n v="53"/>
    <n v="0.12034034729003899"/>
  </r>
  <r>
    <x v="4"/>
    <x v="1"/>
    <n v="9"/>
    <n v="277"/>
    <n v="277"/>
    <n v="0"/>
    <n v="0.61460000000000004"/>
    <s v="OPTIMAL"/>
    <n v="1"/>
    <n v="1"/>
    <n v="18"/>
    <n v="3.1105756759643499E-2"/>
  </r>
  <r>
    <x v="4"/>
    <x v="1"/>
    <n v="10"/>
    <n v="308"/>
    <n v="308"/>
    <n v="0"/>
    <n v="3.5726"/>
    <s v="OPTIMAL"/>
    <n v="5"/>
    <n v="266"/>
    <n v="201"/>
    <n v="0.45423269271850503"/>
  </r>
  <r>
    <x v="4"/>
    <x v="1"/>
    <n v="11"/>
    <n v="297"/>
    <n v="296.99"/>
    <n v="3.0999999999999999E-3"/>
    <n v="2.4283999999999999"/>
    <s v="OPTIMAL"/>
    <n v="3"/>
    <n v="226"/>
    <n v="167"/>
    <n v="0.38658165931701599"/>
  </r>
  <r>
    <x v="4"/>
    <x v="1"/>
    <n v="12"/>
    <n v="280"/>
    <n v="280"/>
    <n v="0"/>
    <n v="1.3499000000000001"/>
    <s v="OPTIMAL"/>
    <n v="2"/>
    <n v="1"/>
    <n v="22"/>
    <n v="5.3275346755981397E-2"/>
  </r>
  <r>
    <x v="4"/>
    <x v="1"/>
    <n v="13"/>
    <n v="263"/>
    <n v="263"/>
    <n v="0"/>
    <n v="4.8452000000000002"/>
    <s v="OPTIMAL"/>
    <n v="4"/>
    <n v="158"/>
    <n v="140"/>
    <n v="0.35889625549316401"/>
  </r>
  <r>
    <x v="4"/>
    <x v="1"/>
    <n v="14"/>
    <n v="266"/>
    <n v="266"/>
    <n v="0"/>
    <n v="1.9460999999999999"/>
    <s v="OPTIMAL"/>
    <n v="2"/>
    <n v="96"/>
    <n v="96"/>
    <n v="0.19653058052062899"/>
  </r>
  <r>
    <x v="4"/>
    <x v="1"/>
    <n v="15"/>
    <n v="269"/>
    <n v="269"/>
    <n v="0"/>
    <n v="1.7195"/>
    <s v="OPTIMAL"/>
    <n v="2"/>
    <n v="1"/>
    <n v="27"/>
    <n v="8.6975574493408203E-2"/>
  </r>
  <r>
    <x v="4"/>
    <x v="1"/>
    <n v="16"/>
    <n v="291"/>
    <n v="291"/>
    <n v="0"/>
    <n v="3.9897999999999998"/>
    <s v="OPTIMAL"/>
    <n v="3"/>
    <n v="32"/>
    <n v="74"/>
    <n v="0.21634244918823201"/>
  </r>
  <r>
    <x v="4"/>
    <x v="1"/>
    <n v="17"/>
    <n v="260"/>
    <n v="259.98"/>
    <n v="7.4999999999999997E-3"/>
    <n v="1.8459000000000001"/>
    <s v="OPTIMAL"/>
    <n v="3"/>
    <n v="63"/>
    <n v="64"/>
    <n v="0.166300058364868"/>
  </r>
  <r>
    <x v="4"/>
    <x v="1"/>
    <n v="18"/>
    <n v="252"/>
    <n v="252"/>
    <n v="0"/>
    <n v="1.5234000000000001"/>
    <s v="OPTIMAL"/>
    <n v="2"/>
    <n v="38"/>
    <n v="57"/>
    <n v="0.13006043434143"/>
  </r>
  <r>
    <x v="4"/>
    <x v="1"/>
    <n v="19"/>
    <n v="239"/>
    <n v="239"/>
    <n v="0"/>
    <n v="1.851"/>
    <s v="OPTIMAL"/>
    <n v="2"/>
    <n v="42"/>
    <n v="65"/>
    <n v="0.121098041534423"/>
  </r>
  <r>
    <x v="4"/>
    <x v="1"/>
    <n v="20"/>
    <n v="281"/>
    <n v="281"/>
    <n v="0"/>
    <n v="1.7059"/>
    <s v="OPTIMAL"/>
    <n v="3"/>
    <n v="58"/>
    <n v="67"/>
    <n v="0.153289079666137"/>
  </r>
  <r>
    <x v="4"/>
    <x v="1"/>
    <n v="21"/>
    <n v="284"/>
    <n v="284"/>
    <n v="0"/>
    <n v="0.99009999999999998"/>
    <s v="OPTIMAL"/>
    <n v="3"/>
    <n v="1"/>
    <n v="13"/>
    <n v="2.7608633041381801E-2"/>
  </r>
  <r>
    <x v="4"/>
    <x v="1"/>
    <n v="22"/>
    <n v="236"/>
    <n v="236"/>
    <n v="0"/>
    <n v="0.97160000000000002"/>
    <s v="OPTIMAL"/>
    <n v="2"/>
    <n v="26"/>
    <n v="41"/>
    <n v="7.7375173568725503E-2"/>
  </r>
  <r>
    <x v="4"/>
    <x v="1"/>
    <n v="23"/>
    <n v="274"/>
    <n v="274"/>
    <n v="0"/>
    <n v="1.4434"/>
    <s v="OPTIMAL"/>
    <n v="3"/>
    <n v="54"/>
    <n v="69"/>
    <n v="0.13601160049438399"/>
  </r>
  <r>
    <x v="4"/>
    <x v="1"/>
    <n v="24"/>
    <n v="290"/>
    <n v="290"/>
    <n v="0"/>
    <n v="2.6995"/>
    <s v="OPTIMAL"/>
    <n v="3"/>
    <n v="64"/>
    <n v="86"/>
    <n v="0.234094142913818"/>
  </r>
  <r>
    <x v="4"/>
    <x v="1"/>
    <n v="25"/>
    <n v="238"/>
    <n v="238"/>
    <n v="0"/>
    <n v="0.68140000000000001"/>
    <s v="OPTIMAL"/>
    <n v="1"/>
    <n v="1"/>
    <n v="21"/>
    <n v="4.0234088897705002E-2"/>
  </r>
  <r>
    <x v="4"/>
    <x v="1"/>
    <n v="26"/>
    <n v="289"/>
    <n v="289"/>
    <n v="0"/>
    <n v="2.0589"/>
    <s v="OPTIMAL"/>
    <n v="4"/>
    <n v="306"/>
    <n v="223"/>
    <n v="0.44106864929199202"/>
  </r>
  <r>
    <x v="4"/>
    <x v="1"/>
    <n v="27"/>
    <n v="296"/>
    <n v="296"/>
    <n v="0"/>
    <n v="3.0550000000000002"/>
    <s v="OPTIMAL"/>
    <n v="5"/>
    <n v="65"/>
    <n v="78"/>
    <n v="0.242176294326782"/>
  </r>
  <r>
    <x v="4"/>
    <x v="1"/>
    <n v="28"/>
    <n v="280"/>
    <n v="280"/>
    <n v="0"/>
    <n v="4.3247"/>
    <s v="OPTIMAL"/>
    <n v="4"/>
    <n v="503"/>
    <n v="335"/>
    <n v="0.85819387435912997"/>
  </r>
  <r>
    <x v="4"/>
    <x v="1"/>
    <n v="29"/>
    <n v="294"/>
    <n v="294"/>
    <n v="0"/>
    <n v="3.6469999999999998"/>
    <s v="OPTIMAL"/>
    <n v="2"/>
    <n v="165"/>
    <n v="147"/>
    <n v="0.473918676376342"/>
  </r>
  <r>
    <x v="4"/>
    <x v="1"/>
    <n v="30"/>
    <n v="296"/>
    <n v="296"/>
    <n v="0"/>
    <n v="2.0484"/>
    <s v="OPTIMAL"/>
    <n v="3"/>
    <n v="35"/>
    <n v="46"/>
    <n v="0.13536334037780701"/>
  </r>
  <r>
    <x v="4"/>
    <x v="1"/>
    <n v="31"/>
    <n v="258"/>
    <n v="257.99"/>
    <n v="4.1999999999999997E-3"/>
    <n v="3.6579000000000002"/>
    <s v="OPTIMAL"/>
    <n v="4"/>
    <n v="159"/>
    <n v="122"/>
    <n v="0.25510025024414001"/>
  </r>
  <r>
    <x v="4"/>
    <x v="1"/>
    <n v="32"/>
    <n v="318"/>
    <n v="318"/>
    <n v="0"/>
    <n v="3.4344999999999999"/>
    <s v="OPTIMAL"/>
    <n v="5"/>
    <n v="641"/>
    <n v="418"/>
    <n v="0.74470567703247004"/>
  </r>
  <r>
    <x v="4"/>
    <x v="1"/>
    <n v="33"/>
    <n v="304"/>
    <n v="304"/>
    <n v="0"/>
    <n v="2.0948000000000002"/>
    <s v="OPTIMAL"/>
    <n v="3"/>
    <n v="84"/>
    <n v="63"/>
    <n v="0.210781335830688"/>
  </r>
  <r>
    <x v="4"/>
    <x v="1"/>
    <n v="34"/>
    <n v="293"/>
    <n v="293"/>
    <n v="0"/>
    <n v="1.9329000000000001"/>
    <s v="OPTIMAL"/>
    <n v="5"/>
    <n v="1"/>
    <n v="23"/>
    <n v="6.3073396682739202E-2"/>
  </r>
  <r>
    <x v="4"/>
    <x v="1"/>
    <n v="35"/>
    <n v="280"/>
    <n v="280"/>
    <n v="0"/>
    <n v="3.0649999999999999"/>
    <s v="OPTIMAL"/>
    <n v="3"/>
    <n v="90"/>
    <n v="81"/>
    <n v="0.21520042419433499"/>
  </r>
  <r>
    <x v="4"/>
    <x v="1"/>
    <n v="36"/>
    <n v="263"/>
    <n v="262.99"/>
    <n v="5.7000000000000002E-3"/>
    <n v="1.9332"/>
    <s v="OPTIMAL"/>
    <n v="3"/>
    <n v="238"/>
    <n v="169"/>
    <n v="0.31767630577087402"/>
  </r>
  <r>
    <x v="4"/>
    <x v="1"/>
    <n v="37"/>
    <n v="269"/>
    <n v="269"/>
    <n v="0"/>
    <n v="1.8272999999999999"/>
    <s v="OPTIMAL"/>
    <n v="3"/>
    <n v="34"/>
    <n v="45"/>
    <n v="0.11263227462768501"/>
  </r>
  <r>
    <x v="4"/>
    <x v="1"/>
    <n v="38"/>
    <n v="247"/>
    <n v="247"/>
    <n v="0"/>
    <n v="1.667"/>
    <s v="OPTIMAL"/>
    <n v="2"/>
    <n v="207"/>
    <n v="151"/>
    <n v="0.26350378990173301"/>
  </r>
  <r>
    <x v="4"/>
    <x v="1"/>
    <n v="39"/>
    <n v="274"/>
    <n v="274"/>
    <n v="0"/>
    <n v="1.5719000000000001"/>
    <s v="OPTIMAL"/>
    <n v="2"/>
    <n v="64"/>
    <n v="71"/>
    <n v="0.17042279243469199"/>
  </r>
  <r>
    <x v="4"/>
    <x v="1"/>
    <n v="40"/>
    <n v="254"/>
    <n v="254"/>
    <n v="0"/>
    <n v="3.6027"/>
    <s v="OPTIMAL"/>
    <n v="2"/>
    <n v="34"/>
    <n v="59"/>
    <n v="0.160053491592407"/>
  </r>
  <r>
    <x v="4"/>
    <x v="1"/>
    <n v="41"/>
    <n v="282"/>
    <n v="282"/>
    <n v="0"/>
    <n v="1.1173999999999999"/>
    <s v="OPTIMAL"/>
    <n v="2"/>
    <n v="1"/>
    <n v="18"/>
    <n v="4.4750213623046799E-2"/>
  </r>
  <r>
    <x v="4"/>
    <x v="1"/>
    <n v="42"/>
    <n v="292"/>
    <n v="292"/>
    <n v="0"/>
    <n v="2.5743999999999998"/>
    <s v="OPTIMAL"/>
    <n v="3"/>
    <n v="141"/>
    <n v="145"/>
    <n v="0.326053857803344"/>
  </r>
  <r>
    <x v="4"/>
    <x v="1"/>
    <n v="43"/>
    <n v="291"/>
    <n v="291"/>
    <n v="0"/>
    <n v="3.2662"/>
    <s v="OPTIMAL"/>
    <n v="3"/>
    <n v="88"/>
    <n v="76"/>
    <n v="0.26347923278808499"/>
  </r>
  <r>
    <x v="4"/>
    <x v="1"/>
    <n v="44"/>
    <n v="264"/>
    <n v="264"/>
    <n v="0"/>
    <n v="2.2317"/>
    <s v="OPTIMAL"/>
    <n v="4"/>
    <n v="166"/>
    <n v="133"/>
    <n v="0.27892446517944303"/>
  </r>
  <r>
    <x v="4"/>
    <x v="1"/>
    <n v="45"/>
    <n v="317"/>
    <n v="317"/>
    <n v="0"/>
    <n v="3.9249999999999998"/>
    <s v="OPTIMAL"/>
    <n v="4"/>
    <n v="154"/>
    <n v="143"/>
    <n v="0.406589746475219"/>
  </r>
  <r>
    <x v="4"/>
    <x v="1"/>
    <n v="46"/>
    <n v="242"/>
    <n v="242"/>
    <n v="0"/>
    <n v="0.86639999999999995"/>
    <s v="OPTIMAL"/>
    <n v="2"/>
    <n v="1"/>
    <n v="24"/>
    <n v="5.1861524581909103E-2"/>
  </r>
  <r>
    <x v="4"/>
    <x v="1"/>
    <n v="47"/>
    <n v="314"/>
    <n v="314"/>
    <n v="0"/>
    <n v="2.8397000000000001"/>
    <s v="OPTIMAL"/>
    <n v="5"/>
    <n v="59"/>
    <n v="71"/>
    <n v="0.166174411773681"/>
  </r>
  <r>
    <x v="4"/>
    <x v="1"/>
    <n v="48"/>
    <n v="294"/>
    <n v="293.98"/>
    <n v="6.7000000000000002E-3"/>
    <n v="3.0476000000000001"/>
    <s v="OPTIMAL"/>
    <n v="2"/>
    <n v="147"/>
    <n v="142"/>
    <n v="0.39092779159545898"/>
  </r>
  <r>
    <x v="4"/>
    <x v="1"/>
    <n v="49"/>
    <n v="264"/>
    <n v="264"/>
    <n v="0"/>
    <n v="3.4140999999999999"/>
    <s v="OPTIMAL"/>
    <n v="3"/>
    <n v="65"/>
    <n v="81"/>
    <n v="0.186666250228881"/>
  </r>
  <r>
    <x v="4"/>
    <x v="1"/>
    <n v="50"/>
    <n v="286"/>
    <n v="286"/>
    <n v="0"/>
    <n v="2.3109000000000002"/>
    <s v="OPTIMAL"/>
    <n v="4"/>
    <n v="13"/>
    <n v="39"/>
    <n v="8.9777231216430595E-2"/>
  </r>
  <r>
    <x v="4"/>
    <x v="1"/>
    <n v="51"/>
    <n v="273"/>
    <n v="273"/>
    <n v="0"/>
    <n v="3.363"/>
    <s v="OPTIMAL"/>
    <n v="2"/>
    <n v="111"/>
    <n v="90"/>
    <n v="0.23494553565979001"/>
  </r>
  <r>
    <x v="4"/>
    <x v="1"/>
    <n v="52"/>
    <n v="334"/>
    <n v="334"/>
    <n v="0"/>
    <n v="3.8388"/>
    <s v="OPTIMAL"/>
    <n v="5"/>
    <n v="132"/>
    <n v="136"/>
    <n v="0.40811395645141602"/>
  </r>
  <r>
    <x v="4"/>
    <x v="1"/>
    <n v="53"/>
    <n v="281"/>
    <n v="281"/>
    <n v="0"/>
    <n v="2.6063999999999998"/>
    <s v="OPTIMAL"/>
    <n v="2"/>
    <n v="160"/>
    <n v="117"/>
    <n v="0.323640346527099"/>
  </r>
  <r>
    <x v="4"/>
    <x v="1"/>
    <n v="54"/>
    <n v="262"/>
    <n v="262"/>
    <n v="0"/>
    <n v="1.2267999999999999"/>
    <s v="OPTIMAL"/>
    <n v="2"/>
    <n v="5"/>
    <n v="34"/>
    <n v="6.0843467712402302E-2"/>
  </r>
  <r>
    <x v="4"/>
    <x v="1"/>
    <n v="55"/>
    <n v="299"/>
    <n v="299"/>
    <n v="0"/>
    <n v="1.2982"/>
    <s v="OPTIMAL"/>
    <n v="2"/>
    <n v="1"/>
    <n v="39"/>
    <n v="6.7514896392822196E-2"/>
  </r>
  <r>
    <x v="4"/>
    <x v="1"/>
    <n v="56"/>
    <n v="288"/>
    <n v="288"/>
    <n v="0"/>
    <n v="0.59160000000000001"/>
    <s v="OPTIMAL"/>
    <n v="1"/>
    <n v="1"/>
    <n v="9"/>
    <n v="1.53074264526367E-2"/>
  </r>
  <r>
    <x v="4"/>
    <x v="1"/>
    <n v="57"/>
    <n v="254"/>
    <n v="254"/>
    <n v="0"/>
    <n v="2.6964000000000001"/>
    <s v="OPTIMAL"/>
    <n v="5"/>
    <n v="71"/>
    <n v="75"/>
    <n v="0.21909999847412101"/>
  </r>
  <r>
    <x v="4"/>
    <x v="1"/>
    <n v="58"/>
    <n v="331"/>
    <n v="331"/>
    <n v="0"/>
    <n v="0.76480000000000004"/>
    <s v="OPTIMAL"/>
    <n v="2"/>
    <n v="1"/>
    <n v="11"/>
    <n v="2.3058414459228498E-2"/>
  </r>
  <r>
    <x v="4"/>
    <x v="1"/>
    <n v="59"/>
    <n v="283"/>
    <n v="283"/>
    <n v="0"/>
    <n v="2.7222"/>
    <s v="OPTIMAL"/>
    <n v="2"/>
    <n v="159"/>
    <n v="140"/>
    <n v="0.35458445549011203"/>
  </r>
  <r>
    <x v="4"/>
    <x v="1"/>
    <n v="60"/>
    <n v="254"/>
    <n v="254"/>
    <n v="0"/>
    <n v="3.9272"/>
    <s v="OPTIMAL"/>
    <n v="3"/>
    <n v="298"/>
    <n v="225"/>
    <n v="0.50307726860046298"/>
  </r>
  <r>
    <x v="4"/>
    <x v="1"/>
    <n v="61"/>
    <n v="305"/>
    <n v="305"/>
    <n v="0"/>
    <n v="2.2025999999999999"/>
    <s v="OPTIMAL"/>
    <n v="4"/>
    <n v="165"/>
    <n v="122"/>
    <n v="0.32853388786315901"/>
  </r>
  <r>
    <x v="4"/>
    <x v="1"/>
    <n v="62"/>
    <n v="289"/>
    <n v="289"/>
    <n v="0"/>
    <n v="1.5133000000000001"/>
    <s v="OPTIMAL"/>
    <n v="2"/>
    <n v="1"/>
    <n v="28"/>
    <n v="6.0099124908447203E-2"/>
  </r>
  <r>
    <x v="4"/>
    <x v="1"/>
    <n v="63"/>
    <n v="272"/>
    <n v="272"/>
    <n v="0"/>
    <n v="1.9676"/>
    <s v="OPTIMAL"/>
    <n v="4"/>
    <n v="1"/>
    <n v="48"/>
    <n v="0.110760450363159"/>
  </r>
  <r>
    <x v="4"/>
    <x v="1"/>
    <n v="64"/>
    <n v="283"/>
    <n v="283"/>
    <n v="0"/>
    <n v="1.1113"/>
    <s v="OPTIMAL"/>
    <n v="2"/>
    <n v="1"/>
    <n v="19"/>
    <n v="4.2366504669189398E-2"/>
  </r>
  <r>
    <x v="4"/>
    <x v="1"/>
    <n v="65"/>
    <n v="266"/>
    <n v="266"/>
    <n v="0"/>
    <n v="2.2885"/>
    <s v="OPTIMAL"/>
    <n v="4"/>
    <n v="116"/>
    <n v="100"/>
    <n v="0.19621181488037101"/>
  </r>
  <r>
    <x v="4"/>
    <x v="1"/>
    <n v="66"/>
    <n v="284"/>
    <n v="284"/>
    <n v="0"/>
    <n v="4.0438000000000001"/>
    <s v="OPTIMAL"/>
    <n v="2"/>
    <n v="81"/>
    <n v="109"/>
    <n v="0.27196240425109802"/>
  </r>
  <r>
    <x v="4"/>
    <x v="1"/>
    <n v="67"/>
    <n v="318"/>
    <n v="318"/>
    <n v="0"/>
    <n v="1.2798"/>
    <s v="OPTIMAL"/>
    <n v="3"/>
    <n v="1"/>
    <n v="14"/>
    <n v="3.4363031387329102E-2"/>
  </r>
  <r>
    <x v="4"/>
    <x v="1"/>
    <n v="68"/>
    <n v="295"/>
    <n v="294.97000000000003"/>
    <n v="8.8999999999999999E-3"/>
    <n v="2.4114"/>
    <s v="OPTIMAL"/>
    <n v="2"/>
    <n v="92"/>
    <n v="99"/>
    <n v="0.27441191673278797"/>
  </r>
  <r>
    <x v="4"/>
    <x v="1"/>
    <n v="69"/>
    <n v="297"/>
    <n v="297"/>
    <n v="0"/>
    <n v="4.7079000000000004"/>
    <s v="OPTIMAL"/>
    <n v="4"/>
    <n v="123"/>
    <n v="142"/>
    <n v="0.36822676658630299"/>
  </r>
  <r>
    <x v="4"/>
    <x v="1"/>
    <n v="70"/>
    <n v="273"/>
    <n v="273"/>
    <n v="0"/>
    <n v="2.8494999999999999"/>
    <s v="OPTIMAL"/>
    <n v="2"/>
    <n v="425"/>
    <n v="281"/>
    <n v="0.53612947463989202"/>
  </r>
  <r>
    <x v="4"/>
    <x v="1"/>
    <n v="71"/>
    <n v="292"/>
    <n v="292"/>
    <n v="0"/>
    <n v="1.6857"/>
    <s v="OPTIMAL"/>
    <n v="3"/>
    <n v="100"/>
    <n v="92"/>
    <n v="0.191379785537719"/>
  </r>
  <r>
    <x v="4"/>
    <x v="1"/>
    <n v="72"/>
    <n v="254"/>
    <n v="254"/>
    <n v="0"/>
    <n v="2.6444000000000001"/>
    <s v="OPTIMAL"/>
    <n v="3"/>
    <n v="195"/>
    <n v="91"/>
    <n v="0.36975169181823703"/>
  </r>
  <r>
    <x v="4"/>
    <x v="1"/>
    <n v="73"/>
    <n v="273"/>
    <n v="273"/>
    <n v="0"/>
    <n v="2.0558000000000001"/>
    <s v="OPTIMAL"/>
    <n v="3"/>
    <n v="82"/>
    <n v="92"/>
    <n v="0.166539192199707"/>
  </r>
  <r>
    <x v="4"/>
    <x v="1"/>
    <n v="74"/>
    <n v="271"/>
    <n v="271"/>
    <n v="0"/>
    <n v="2.6659999999999999"/>
    <s v="OPTIMAL"/>
    <n v="4"/>
    <n v="132"/>
    <n v="124"/>
    <n v="0.32882380485534601"/>
  </r>
  <r>
    <x v="4"/>
    <x v="1"/>
    <n v="75"/>
    <n v="211"/>
    <n v="211"/>
    <n v="0"/>
    <n v="1.5652999999999999"/>
    <s v="OPTIMAL"/>
    <n v="5"/>
    <n v="13"/>
    <n v="65"/>
    <n v="0.118278503417968"/>
  </r>
  <r>
    <x v="4"/>
    <x v="1"/>
    <n v="76"/>
    <n v="293"/>
    <n v="293"/>
    <n v="0"/>
    <n v="1.9615"/>
    <s v="OPTIMAL"/>
    <n v="2"/>
    <n v="37"/>
    <n v="65"/>
    <n v="0.144761562347412"/>
  </r>
  <r>
    <x v="4"/>
    <x v="1"/>
    <n v="77"/>
    <n v="271"/>
    <n v="271"/>
    <n v="0"/>
    <n v="2.0669"/>
    <s v="OPTIMAL"/>
    <n v="4"/>
    <n v="46"/>
    <n v="80"/>
    <n v="0.161693334579467"/>
  </r>
  <r>
    <x v="4"/>
    <x v="1"/>
    <n v="78"/>
    <n v="254"/>
    <n v="254"/>
    <n v="0"/>
    <n v="2.2305999999999999"/>
    <s v="OPTIMAL"/>
    <n v="3"/>
    <n v="20"/>
    <n v="64"/>
    <n v="0.19996404647827101"/>
  </r>
  <r>
    <x v="4"/>
    <x v="1"/>
    <n v="79"/>
    <n v="276"/>
    <n v="276"/>
    <n v="0"/>
    <n v="3.0207000000000002"/>
    <s v="OPTIMAL"/>
    <n v="4"/>
    <n v="50"/>
    <n v="87"/>
    <n v="0.21466565132141099"/>
  </r>
  <r>
    <x v="4"/>
    <x v="1"/>
    <n v="80"/>
    <n v="270"/>
    <n v="270"/>
    <n v="0"/>
    <n v="3.0306000000000002"/>
    <s v="OPTIMAL"/>
    <n v="5"/>
    <n v="107"/>
    <n v="95"/>
    <n v="0.24206638336181599"/>
  </r>
  <r>
    <x v="4"/>
    <x v="1"/>
    <n v="81"/>
    <n v="259"/>
    <n v="259"/>
    <n v="0"/>
    <n v="2.0383"/>
    <s v="OPTIMAL"/>
    <n v="4"/>
    <n v="100"/>
    <n v="107"/>
    <n v="0.18675279617309501"/>
  </r>
  <r>
    <x v="4"/>
    <x v="1"/>
    <n v="82"/>
    <n v="337"/>
    <n v="337"/>
    <n v="0"/>
    <n v="2.3759000000000001"/>
    <s v="OPTIMAL"/>
    <n v="3"/>
    <n v="45"/>
    <n v="49"/>
    <n v="0.13815498352050701"/>
  </r>
  <r>
    <x v="4"/>
    <x v="1"/>
    <n v="83"/>
    <n v="257"/>
    <n v="256.98"/>
    <n v="9.4999999999999998E-3"/>
    <n v="2.1909000000000001"/>
    <s v="OPTIMAL"/>
    <n v="3"/>
    <n v="134"/>
    <n v="114"/>
    <n v="0.247242212295532"/>
  </r>
  <r>
    <x v="4"/>
    <x v="1"/>
    <n v="84"/>
    <n v="263"/>
    <n v="263"/>
    <n v="0"/>
    <n v="2.0217999999999998"/>
    <s v="OPTIMAL"/>
    <n v="3"/>
    <n v="31"/>
    <n v="58"/>
    <n v="0.136942148208618"/>
  </r>
  <r>
    <x v="4"/>
    <x v="1"/>
    <n v="85"/>
    <n v="295"/>
    <n v="295"/>
    <n v="0"/>
    <n v="1.867"/>
    <s v="OPTIMAL"/>
    <n v="3"/>
    <n v="121"/>
    <n v="124"/>
    <n v="0.22140002250671301"/>
  </r>
  <r>
    <x v="4"/>
    <x v="1"/>
    <n v="86"/>
    <n v="330"/>
    <n v="330"/>
    <n v="0"/>
    <n v="3.2374999999999998"/>
    <s v="OPTIMAL"/>
    <n v="3"/>
    <n v="209"/>
    <n v="211"/>
    <n v="0.47151160240173301"/>
  </r>
  <r>
    <x v="4"/>
    <x v="1"/>
    <n v="87"/>
    <n v="257"/>
    <n v="257"/>
    <n v="0"/>
    <n v="1.9504999999999999"/>
    <s v="OPTIMAL"/>
    <n v="5"/>
    <n v="31"/>
    <n v="43"/>
    <n v="0.11633253097534101"/>
  </r>
  <r>
    <x v="4"/>
    <x v="1"/>
    <n v="88"/>
    <n v="294"/>
    <n v="294"/>
    <n v="0"/>
    <n v="2.4416000000000002"/>
    <s v="OPTIMAL"/>
    <n v="5"/>
    <n v="12"/>
    <n v="36"/>
    <n v="0.11000657081604"/>
  </r>
  <r>
    <x v="4"/>
    <x v="1"/>
    <n v="89"/>
    <n v="285"/>
    <n v="285"/>
    <n v="0"/>
    <n v="2.0440999999999998"/>
    <s v="OPTIMAL"/>
    <n v="2"/>
    <n v="32"/>
    <n v="68"/>
    <n v="0.17218804359435999"/>
  </r>
  <r>
    <x v="4"/>
    <x v="1"/>
    <n v="90"/>
    <n v="311"/>
    <n v="311"/>
    <n v="0"/>
    <n v="1.8294999999999999"/>
    <s v="OPTIMAL"/>
    <n v="1"/>
    <n v="64"/>
    <n v="81"/>
    <n v="0.19509935379028301"/>
  </r>
  <r>
    <x v="4"/>
    <x v="1"/>
    <n v="91"/>
    <n v="273"/>
    <n v="273"/>
    <n v="0"/>
    <n v="3.7698999999999998"/>
    <s v="OPTIMAL"/>
    <n v="3"/>
    <n v="114"/>
    <n v="108"/>
    <n v="0.240718603134155"/>
  </r>
  <r>
    <x v="4"/>
    <x v="1"/>
    <n v="92"/>
    <n v="290"/>
    <n v="290"/>
    <n v="0"/>
    <n v="1.8874"/>
    <s v="OPTIMAL"/>
    <n v="2"/>
    <n v="9"/>
    <n v="46"/>
    <n v="9.1434478759765597E-2"/>
  </r>
  <r>
    <x v="4"/>
    <x v="1"/>
    <n v="93"/>
    <n v="295"/>
    <n v="295"/>
    <n v="0"/>
    <n v="2.8652000000000002"/>
    <s v="OPTIMAL"/>
    <n v="4"/>
    <n v="28"/>
    <n v="79"/>
    <n v="0.202444553375244"/>
  </r>
  <r>
    <x v="4"/>
    <x v="1"/>
    <n v="94"/>
    <n v="303"/>
    <n v="302.98"/>
    <n v="5.0000000000000001E-3"/>
    <n v="1.9605999999999999"/>
    <s v="OPTIMAL"/>
    <n v="2"/>
    <n v="63"/>
    <n v="65"/>
    <n v="0.17847537994384699"/>
  </r>
  <r>
    <x v="4"/>
    <x v="1"/>
    <n v="95"/>
    <n v="256"/>
    <n v="256"/>
    <n v="0"/>
    <n v="2.5226999999999999"/>
    <s v="OPTIMAL"/>
    <n v="3"/>
    <n v="88"/>
    <n v="112"/>
    <n v="0.21853208541870101"/>
  </r>
  <r>
    <x v="4"/>
    <x v="1"/>
    <n v="96"/>
    <n v="263"/>
    <n v="263"/>
    <n v="0"/>
    <n v="1.8525"/>
    <s v="OPTIMAL"/>
    <n v="3"/>
    <n v="6"/>
    <n v="38"/>
    <n v="9.5423221588134696E-2"/>
  </r>
  <r>
    <x v="4"/>
    <x v="1"/>
    <n v="97"/>
    <n v="249"/>
    <n v="248.98"/>
    <n v="9.7999999999999997E-3"/>
    <n v="2.9485999999999999"/>
    <s v="OPTIMAL"/>
    <n v="4"/>
    <n v="267"/>
    <n v="218"/>
    <n v="0.385493993759155"/>
  </r>
  <r>
    <x v="4"/>
    <x v="1"/>
    <n v="98"/>
    <n v="289"/>
    <n v="289"/>
    <n v="0"/>
    <n v="1.9737"/>
    <s v="OPTIMAL"/>
    <n v="3"/>
    <n v="112"/>
    <n v="84"/>
    <n v="0.21081995964050201"/>
  </r>
  <r>
    <x v="4"/>
    <x v="1"/>
    <n v="99"/>
    <n v="265"/>
    <n v="265"/>
    <n v="0"/>
    <n v="2.8012999999999999"/>
    <s v="OPTIMAL"/>
    <n v="3"/>
    <n v="1"/>
    <n v="46"/>
    <n v="0.122385501861572"/>
  </r>
  <r>
    <x v="4"/>
    <x v="1"/>
    <n v="100"/>
    <n v="248"/>
    <n v="248"/>
    <n v="0"/>
    <n v="1.5737000000000001"/>
    <s v="OPTIMAL"/>
    <n v="2"/>
    <n v="1"/>
    <n v="29"/>
    <n v="4.8292160034179597E-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s v="medium"/>
    <n v="2"/>
    <n v="3370"/>
    <n v="2689"/>
    <n v="25.325399999999998"/>
    <n v="3600.0953"/>
    <s v="TIME_LIMIT"/>
    <n v="1"/>
    <n v="1"/>
    <n v="0"/>
    <n v="2.28192806243896E-2"/>
  </r>
  <r>
    <x v="0"/>
    <s v="medium"/>
    <n v="4"/>
    <n v="3370"/>
    <n v="2740"/>
    <n v="22.992699999999999"/>
    <n v="3600.1131999999998"/>
    <s v="TIME_LIMIT"/>
    <n v="1"/>
    <n v="1"/>
    <n v="0"/>
    <n v="1.9512176513671799E-2"/>
  </r>
  <r>
    <x v="0"/>
    <s v="medium"/>
    <n v="12"/>
    <n v="3392"/>
    <n v="2746"/>
    <n v="23.525099999999998"/>
    <n v="3600.0981999999999"/>
    <s v="TIME_LIMIT"/>
    <n v="1"/>
    <n v="1"/>
    <n v="0"/>
    <n v="1.9428014755248999E-2"/>
  </r>
  <r>
    <x v="0"/>
    <s v="medium"/>
    <n v="6"/>
    <n v="3179"/>
    <n v="2524"/>
    <n v="25.950900000000001"/>
    <n v="3600.0562"/>
    <s v="TIME_LIMIT"/>
    <n v="1"/>
    <n v="1"/>
    <n v="0"/>
    <n v="1.91788673400878E-2"/>
  </r>
  <r>
    <x v="0"/>
    <s v="medium"/>
    <n v="9"/>
    <n v="3245"/>
    <n v="2618"/>
    <n v="23.9496"/>
    <n v="3600.0617000000002"/>
    <s v="TIME_LIMIT"/>
    <n v="1"/>
    <n v="1"/>
    <n v="0"/>
    <n v="2.0423412322997998E-2"/>
  </r>
  <r>
    <x v="0"/>
    <s v="medium"/>
    <n v="1"/>
    <n v="3138"/>
    <n v="2448"/>
    <n v="28.186299999999999"/>
    <n v="3600.047"/>
    <s v="TIME_LIMIT"/>
    <n v="1"/>
    <n v="1"/>
    <n v="0"/>
    <n v="1.86579227447509E-2"/>
  </r>
  <r>
    <x v="0"/>
    <s v="medium"/>
    <n v="19"/>
    <n v="3394"/>
    <n v="2732"/>
    <n v="24.231300000000001"/>
    <n v="3600.0650999999998"/>
    <s v="TIME_LIMIT"/>
    <n v="1"/>
    <n v="1"/>
    <n v="0"/>
    <n v="1.8553018569946199E-2"/>
  </r>
  <r>
    <x v="0"/>
    <s v="medium"/>
    <n v="11"/>
    <n v="3283"/>
    <n v="2589"/>
    <n v="26.805700000000002"/>
    <n v="3600.0659000000001"/>
    <s v="TIME_LIMIT"/>
    <n v="1"/>
    <n v="1"/>
    <n v="0"/>
    <n v="2.0568132400512602E-2"/>
  </r>
  <r>
    <x v="0"/>
    <s v="medium"/>
    <n v="14"/>
    <n v="3362"/>
    <n v="2688"/>
    <n v="25.074400000000001"/>
    <n v="3600.0992000000001"/>
    <s v="TIME_LIMIT"/>
    <n v="1"/>
    <n v="1"/>
    <n v="0"/>
    <n v="1.76687240600585E-2"/>
  </r>
  <r>
    <x v="0"/>
    <s v="medium"/>
    <n v="20"/>
    <n v="3376"/>
    <n v="2713"/>
    <n v="24.437899999999999"/>
    <n v="3600.1365999999998"/>
    <s v="TIME_LIMIT"/>
    <n v="1"/>
    <n v="1"/>
    <n v="0"/>
    <n v="1.9162178039550701E-2"/>
  </r>
  <r>
    <x v="0"/>
    <s v="medium"/>
    <n v="17"/>
    <n v="3456"/>
    <n v="2765"/>
    <n v="24.991"/>
    <n v="3600.0608999999999"/>
    <s v="TIME_LIMIT"/>
    <n v="1"/>
    <n v="1"/>
    <n v="0"/>
    <n v="1.8788099288940398E-2"/>
  </r>
  <r>
    <x v="0"/>
    <s v="medium"/>
    <n v="3"/>
    <n v="3370"/>
    <n v="2690"/>
    <n v="25.2788"/>
    <n v="3600.0468000000001"/>
    <s v="TIME_LIMIT"/>
    <n v="1"/>
    <n v="1"/>
    <n v="0"/>
    <n v="1.8506526947021401E-2"/>
  </r>
  <r>
    <x v="0"/>
    <s v="medium"/>
    <n v="15"/>
    <n v="3368"/>
    <n v="2673"/>
    <n v="26.000699999999998"/>
    <n v="3600.0752000000002"/>
    <s v="TIME_LIMIT"/>
    <n v="1"/>
    <n v="1"/>
    <n v="0"/>
    <n v="2.1663188934326099E-2"/>
  </r>
  <r>
    <x v="0"/>
    <s v="medium"/>
    <n v="18"/>
    <n v="3502"/>
    <n v="2799"/>
    <n v="25.116099999999999"/>
    <n v="3600.0781000000002"/>
    <s v="TIME_LIMIT"/>
    <n v="1"/>
    <n v="1"/>
    <n v="0"/>
    <n v="1.7171144485473602E-2"/>
  </r>
  <r>
    <x v="0"/>
    <s v="medium"/>
    <n v="7"/>
    <n v="3430"/>
    <n v="2796"/>
    <n v="22.6753"/>
    <n v="3600.0988000000002"/>
    <s v="TIME_LIMIT"/>
    <n v="1"/>
    <n v="1"/>
    <n v="0"/>
    <n v="1.8532991409301699E-2"/>
  </r>
  <r>
    <x v="0"/>
    <s v="medium"/>
    <n v="10"/>
    <n v="3439"/>
    <n v="2739"/>
    <n v="25.556799999999999"/>
    <n v="3600.0906"/>
    <s v="TIME_LIMIT"/>
    <n v="1"/>
    <n v="1"/>
    <n v="0"/>
    <n v="1.76365375518798E-2"/>
  </r>
  <r>
    <x v="0"/>
    <s v="medium"/>
    <n v="16"/>
    <n v="3585"/>
    <n v="2891"/>
    <n v="24.005500000000001"/>
    <n v="3600.0839999999998"/>
    <s v="TIME_LIMIT"/>
    <n v="1"/>
    <n v="1"/>
    <n v="0"/>
    <n v="1.9232273101806599E-2"/>
  </r>
  <r>
    <x v="0"/>
    <s v="medium"/>
    <n v="5"/>
    <n v="3550"/>
    <n v="2835"/>
    <n v="25.220500000000001"/>
    <n v="3600.1113999999998"/>
    <s v="TIME_LIMIT"/>
    <n v="1"/>
    <n v="1"/>
    <n v="0"/>
    <n v="1.68220996856689E-2"/>
  </r>
  <r>
    <x v="0"/>
    <s v="medium"/>
    <n v="8"/>
    <n v="3479"/>
    <n v="2833"/>
    <n v="22.802700000000002"/>
    <n v="3600.0810999999999"/>
    <s v="TIME_LIMIT"/>
    <n v="1"/>
    <n v="1"/>
    <n v="0"/>
    <n v="1.9117116928100499E-2"/>
  </r>
  <r>
    <x v="0"/>
    <s v="medium"/>
    <n v="13"/>
    <n v="3422"/>
    <n v="2735"/>
    <n v="25.1188"/>
    <n v="3600.0729999999999"/>
    <s v="TIME_LIMIT"/>
    <n v="1"/>
    <n v="1"/>
    <n v="0"/>
    <n v="2.0288705825805602E-2"/>
  </r>
  <r>
    <x v="0"/>
    <s v="medium"/>
    <n v="23"/>
    <n v="3286"/>
    <n v="2889.56"/>
    <n v="13.7197"/>
    <n v="3358.6442000000002"/>
    <s v="NODE_LIMIT"/>
    <n v="1"/>
    <n v="1"/>
    <n v="0"/>
    <n v="1.7542123794555602E-2"/>
  </r>
  <r>
    <x v="0"/>
    <s v="medium"/>
    <n v="29"/>
    <n v="3207"/>
    <n v="2555"/>
    <n v="25.518599999999999"/>
    <n v="3600.0578999999998"/>
    <s v="TIME_LIMIT"/>
    <n v="1"/>
    <n v="1"/>
    <n v="0"/>
    <n v="1.9592523574829102E-2"/>
  </r>
  <r>
    <x v="0"/>
    <s v="medium"/>
    <n v="31"/>
    <n v="3189"/>
    <n v="2574"/>
    <n v="23.892800000000001"/>
    <n v="3600.0823"/>
    <s v="TIME_LIMIT"/>
    <n v="1"/>
    <n v="1"/>
    <n v="0"/>
    <n v="1.9519805908203101E-2"/>
  </r>
  <r>
    <x v="0"/>
    <s v="medium"/>
    <n v="26"/>
    <n v="3367"/>
    <n v="2703"/>
    <n v="24.565300000000001"/>
    <n v="3600.1143000000002"/>
    <s v="TIME_LIMIT"/>
    <n v="1"/>
    <n v="1"/>
    <n v="0"/>
    <n v="1.77454948425292E-2"/>
  </r>
  <r>
    <x v="0"/>
    <s v="medium"/>
    <n v="21"/>
    <n v="3481"/>
    <n v="2790"/>
    <n v="24.766999999999999"/>
    <n v="3600.0754000000002"/>
    <s v="TIME_LIMIT"/>
    <n v="1"/>
    <n v="1"/>
    <n v="0"/>
    <n v="1.9160747528076099E-2"/>
  </r>
  <r>
    <x v="0"/>
    <s v="medium"/>
    <n v="30"/>
    <n v="3138"/>
    <n v="2509"/>
    <n v="25.069700000000001"/>
    <n v="3600.0774999999999"/>
    <s v="TIME_LIMIT"/>
    <n v="1"/>
    <n v="1"/>
    <n v="0"/>
    <n v="1.9260644912719699E-2"/>
  </r>
  <r>
    <x v="0"/>
    <s v="medium"/>
    <n v="28"/>
    <n v="3391"/>
    <n v="2719"/>
    <n v="24.715"/>
    <n v="3600.0614"/>
    <s v="TIME_LIMIT"/>
    <n v="1"/>
    <n v="1"/>
    <n v="0"/>
    <n v="1.8883228302001901E-2"/>
  </r>
  <r>
    <x v="0"/>
    <s v="medium"/>
    <n v="27"/>
    <n v="3458"/>
    <n v="2793"/>
    <n v="23.8095"/>
    <n v="3600.0893000000001"/>
    <s v="TIME_LIMIT"/>
    <n v="1"/>
    <n v="1"/>
    <n v="0"/>
    <n v="1.93228721618652E-2"/>
  </r>
  <r>
    <x v="0"/>
    <s v="medium"/>
    <n v="22"/>
    <n v="3581"/>
    <n v="2900"/>
    <n v="23.482800000000001"/>
    <n v="3600.0722000000001"/>
    <s v="TIME_LIMIT"/>
    <n v="1"/>
    <n v="1"/>
    <n v="0"/>
    <n v="1.9936084747314401E-2"/>
  </r>
  <r>
    <x v="0"/>
    <s v="medium"/>
    <n v="34"/>
    <n v="3377"/>
    <n v="2706"/>
    <n v="24.796700000000001"/>
    <n v="3600.0754999999999"/>
    <s v="TIME_LIMIT"/>
    <n v="1"/>
    <n v="1"/>
    <n v="0"/>
    <n v="1.99244022369384E-2"/>
  </r>
  <r>
    <x v="0"/>
    <s v="medium"/>
    <n v="24"/>
    <n v="3352"/>
    <n v="2665"/>
    <n v="25.778600000000001"/>
    <n v="3600.0852"/>
    <s v="TIME_LIMIT"/>
    <n v="1"/>
    <n v="1"/>
    <n v="0"/>
    <n v="1.6294240951537999E-2"/>
  </r>
  <r>
    <x v="0"/>
    <s v="medium"/>
    <n v="32"/>
    <n v="3466"/>
    <n v="2779"/>
    <n v="24.7211"/>
    <n v="3600.0897"/>
    <s v="TIME_LIMIT"/>
    <n v="1"/>
    <n v="1"/>
    <n v="0"/>
    <n v="1.70466899871826E-2"/>
  </r>
  <r>
    <x v="0"/>
    <s v="medium"/>
    <n v="25"/>
    <n v="3552"/>
    <n v="2848"/>
    <n v="24.719100000000001"/>
    <n v="3600.0850999999998"/>
    <s v="TIME_LIMIT"/>
    <n v="1"/>
    <n v="1"/>
    <n v="0"/>
    <n v="1.74002647399902E-2"/>
  </r>
  <r>
    <x v="0"/>
    <s v="medium"/>
    <n v="36"/>
    <n v="3389"/>
    <n v="2695"/>
    <n v="25.7514"/>
    <n v="3600.0666000000001"/>
    <s v="TIME_LIMIT"/>
    <n v="1"/>
    <n v="1"/>
    <n v="0"/>
    <n v="2.0814180374145501E-2"/>
  </r>
  <r>
    <x v="0"/>
    <s v="medium"/>
    <n v="40"/>
    <n v="3173"/>
    <n v="2547"/>
    <n v="24.5779"/>
    <n v="3600.1024000000002"/>
    <s v="TIME_LIMIT"/>
    <n v="1"/>
    <n v="1"/>
    <n v="0"/>
    <n v="2.2080898284912099E-2"/>
  </r>
  <r>
    <x v="0"/>
    <s v="medium"/>
    <n v="35"/>
    <n v="3389"/>
    <n v="2726"/>
    <n v="24.321300000000001"/>
    <n v="3600.0725000000002"/>
    <s v="TIME_LIMIT"/>
    <n v="1"/>
    <n v="1"/>
    <n v="0"/>
    <n v="2.0880460739135701E-2"/>
  </r>
  <r>
    <x v="0"/>
    <s v="medium"/>
    <n v="33"/>
    <n v="3548"/>
    <n v="2817"/>
    <n v="25.9496"/>
    <n v="3600.1122999999998"/>
    <s v="TIME_LIMIT"/>
    <n v="1"/>
    <n v="1"/>
    <n v="0"/>
    <n v="1.9722461700439401E-2"/>
  </r>
  <r>
    <x v="0"/>
    <s v="medium"/>
    <n v="39"/>
    <n v="3313"/>
    <n v="2617"/>
    <n v="26.595300000000002"/>
    <n v="3600.0706"/>
    <s v="TIME_LIMIT"/>
    <n v="1"/>
    <n v="1"/>
    <n v="0"/>
    <n v="1.9433259963989199E-2"/>
  </r>
  <r>
    <x v="0"/>
    <s v="medium"/>
    <n v="38"/>
    <n v="3521"/>
    <n v="2803"/>
    <n v="25.615400000000001"/>
    <n v="3600.0684000000001"/>
    <s v="TIME_LIMIT"/>
    <n v="1"/>
    <n v="1"/>
    <n v="0"/>
    <n v="2.3588895797729399E-2"/>
  </r>
  <r>
    <x v="0"/>
    <s v="medium"/>
    <n v="37"/>
    <n v="3567"/>
    <n v="2882"/>
    <n v="23.7682"/>
    <n v="3600.0709999999999"/>
    <s v="TIME_LIMIT"/>
    <n v="1"/>
    <n v="1"/>
    <n v="0"/>
    <n v="1.8608093261718701E-2"/>
  </r>
  <r>
    <x v="0"/>
    <s v="medium"/>
    <n v="41"/>
    <n v="3345"/>
    <n v="2694"/>
    <n v="24.1648"/>
    <n v="3600.0486999999998"/>
    <s v="TIME_LIMIT"/>
    <n v="1"/>
    <n v="1"/>
    <n v="0"/>
    <n v="2.1146297454833901E-2"/>
  </r>
  <r>
    <x v="0"/>
    <s v="medium"/>
    <n v="46"/>
    <n v="3285"/>
    <n v="2598"/>
    <n v="26.4434"/>
    <n v="3600.0909999999999"/>
    <s v="TIME_LIMIT"/>
    <n v="1"/>
    <n v="1"/>
    <n v="0"/>
    <n v="2.00264453887939E-2"/>
  </r>
  <r>
    <x v="0"/>
    <s v="medium"/>
    <n v="43"/>
    <n v="3306"/>
    <n v="2614"/>
    <n v="26.472799999999999"/>
    <n v="3600.0626000000002"/>
    <s v="TIME_LIMIT"/>
    <n v="1"/>
    <n v="1"/>
    <n v="0"/>
    <n v="1.9811868667602501E-2"/>
  </r>
  <r>
    <x v="0"/>
    <s v="medium"/>
    <n v="47"/>
    <n v="3219"/>
    <n v="2573"/>
    <n v="25.1069"/>
    <n v="3600.0891999999999"/>
    <s v="TIME_LIMIT"/>
    <n v="1"/>
    <n v="1"/>
    <n v="0"/>
    <n v="1.89414024353027E-2"/>
  </r>
  <r>
    <x v="0"/>
    <s v="medium"/>
    <n v="45"/>
    <n v="3471"/>
    <n v="2826"/>
    <n v="22.823799999999999"/>
    <n v="3600.1059"/>
    <s v="TIME_LIMIT"/>
    <n v="1"/>
    <n v="1"/>
    <n v="0"/>
    <n v="1.9878864288329998E-2"/>
  </r>
  <r>
    <x v="0"/>
    <s v="medium"/>
    <n v="51"/>
    <n v="3271"/>
    <n v="2630"/>
    <n v="24.372599999999998"/>
    <n v="3600.0772999999999"/>
    <s v="TIME_LIMIT"/>
    <n v="1"/>
    <n v="1"/>
    <n v="0"/>
    <n v="2.1083593368530201E-2"/>
  </r>
  <r>
    <x v="0"/>
    <s v="medium"/>
    <n v="42"/>
    <n v="3386"/>
    <n v="2747"/>
    <n v="23.261700000000001"/>
    <n v="3600.0886"/>
    <s v="TIME_LIMIT"/>
    <n v="1"/>
    <n v="1"/>
    <n v="0"/>
    <n v="1.7329931259155201E-2"/>
  </r>
  <r>
    <x v="0"/>
    <s v="medium"/>
    <n v="44"/>
    <n v="3496"/>
    <n v="2813"/>
    <n v="24.280100000000001"/>
    <n v="3600.0841"/>
    <s v="TIME_LIMIT"/>
    <n v="1"/>
    <n v="1"/>
    <n v="0"/>
    <n v="1.93724632263183E-2"/>
  </r>
  <r>
    <x v="0"/>
    <s v="medium"/>
    <n v="48"/>
    <n v="3478"/>
    <n v="2836"/>
    <n v="22.637499999999999"/>
    <n v="3600.0893999999998"/>
    <s v="TIME_LIMIT"/>
    <n v="1"/>
    <n v="1"/>
    <n v="0"/>
    <n v="2.0027160644531201E-2"/>
  </r>
  <r>
    <x v="0"/>
    <s v="medium"/>
    <n v="53"/>
    <n v="3410"/>
    <n v="2785"/>
    <n v="22.441700000000001"/>
    <n v="3600.0889000000002"/>
    <s v="TIME_LIMIT"/>
    <n v="1"/>
    <n v="1"/>
    <n v="0"/>
    <n v="2.00016498565673E-2"/>
  </r>
  <r>
    <x v="0"/>
    <s v="medium"/>
    <n v="54"/>
    <n v="3263"/>
    <n v="2637"/>
    <n v="23.739100000000001"/>
    <n v="3600.0612999999998"/>
    <s v="TIME_LIMIT"/>
    <n v="1"/>
    <n v="1"/>
    <n v="0"/>
    <n v="1.9475936889648399E-2"/>
  </r>
  <r>
    <x v="0"/>
    <s v="medium"/>
    <n v="49"/>
    <n v="3487"/>
    <n v="2788"/>
    <n v="25.0717"/>
    <n v="3600.0639999999999"/>
    <s v="TIME_LIMIT"/>
    <n v="1"/>
    <n v="1"/>
    <n v="0"/>
    <n v="1.9549846649169901E-2"/>
  </r>
  <r>
    <x v="0"/>
    <s v="medium"/>
    <n v="52"/>
    <n v="3227"/>
    <n v="2564"/>
    <n v="25.858000000000001"/>
    <n v="3600.0765999999999"/>
    <s v="TIME_LIMIT"/>
    <n v="1"/>
    <n v="1"/>
    <n v="0"/>
    <n v="1.9382476806640601E-2"/>
  </r>
  <r>
    <x v="0"/>
    <s v="medium"/>
    <n v="50"/>
    <n v="3464"/>
    <n v="2765"/>
    <n v="25.2803"/>
    <n v="3600.0668000000001"/>
    <s v="TIME_LIMIT"/>
    <n v="1"/>
    <n v="1"/>
    <n v="0"/>
    <n v="1.8209218978881801E-2"/>
  </r>
  <r>
    <x v="0"/>
    <s v="medium"/>
    <n v="59"/>
    <n v="3194"/>
    <n v="2543"/>
    <n v="25.599699999999999"/>
    <n v="3600.0738999999999"/>
    <s v="TIME_LIMIT"/>
    <n v="1"/>
    <n v="1"/>
    <n v="0"/>
    <n v="2.2182464599609299E-2"/>
  </r>
  <r>
    <x v="0"/>
    <s v="medium"/>
    <n v="56"/>
    <n v="3580"/>
    <n v="2907"/>
    <n v="23.151"/>
    <n v="3600.1129999999998"/>
    <s v="TIME_LIMIT"/>
    <n v="1"/>
    <n v="1"/>
    <n v="0"/>
    <n v="1.8247127532958901E-2"/>
  </r>
  <r>
    <x v="0"/>
    <s v="medium"/>
    <n v="55"/>
    <n v="3600"/>
    <n v="2848"/>
    <n v="26.404499999999999"/>
    <n v="3600.1017999999999"/>
    <s v="TIME_LIMIT"/>
    <n v="1"/>
    <n v="1"/>
    <n v="0"/>
    <n v="1.7587423324584898E-2"/>
  </r>
  <r>
    <x v="0"/>
    <s v="medium"/>
    <n v="60"/>
    <n v="3295"/>
    <n v="2627"/>
    <n v="25.4282"/>
    <n v="3600.0641999999998"/>
    <s v="TIME_LIMIT"/>
    <n v="1"/>
    <n v="1"/>
    <n v="0"/>
    <n v="2.28698253631591E-2"/>
  </r>
  <r>
    <x v="0"/>
    <s v="medium"/>
    <n v="57"/>
    <n v="3591"/>
    <n v="2901"/>
    <n v="23.7849"/>
    <n v="3600.0743000000002"/>
    <s v="TIME_LIMIT"/>
    <n v="1"/>
    <n v="1"/>
    <n v="0"/>
    <n v="2.0841360092162999E-2"/>
  </r>
  <r>
    <x v="0"/>
    <s v="medium"/>
    <n v="58"/>
    <n v="3518"/>
    <n v="2833"/>
    <n v="24.179300000000001"/>
    <n v="3600.0949999999998"/>
    <s v="TIME_LIMIT"/>
    <n v="1"/>
    <n v="1"/>
    <n v="0"/>
    <n v="2.1184921264648399E-2"/>
  </r>
  <r>
    <x v="0"/>
    <s v="medium"/>
    <n v="67"/>
    <n v="3326"/>
    <n v="2961.74"/>
    <n v="12.298999999999999"/>
    <n v="3185.5279"/>
    <s v="NODE_LIMIT"/>
    <n v="1"/>
    <n v="1"/>
    <n v="0"/>
    <n v="1.76548957824707E-2"/>
  </r>
  <r>
    <x v="0"/>
    <s v="medium"/>
    <n v="61"/>
    <n v="3310"/>
    <n v="2618"/>
    <n v="26.432400000000001"/>
    <n v="3600.0578999999998"/>
    <s v="TIME_LIMIT"/>
    <n v="1"/>
    <n v="1"/>
    <n v="0"/>
    <n v="2.32965946197509E-2"/>
  </r>
  <r>
    <x v="0"/>
    <s v="medium"/>
    <n v="62"/>
    <n v="3511"/>
    <n v="2834"/>
    <n v="23.888500000000001"/>
    <n v="3600.038"/>
    <s v="TIME_LIMIT"/>
    <n v="1"/>
    <n v="1"/>
    <n v="0"/>
    <n v="2.0190238952636701E-2"/>
  </r>
  <r>
    <x v="0"/>
    <s v="medium"/>
    <n v="64"/>
    <n v="3373"/>
    <n v="2704"/>
    <n v="24.741099999999999"/>
    <n v="3600.0634"/>
    <s v="TIME_LIMIT"/>
    <n v="1"/>
    <n v="1"/>
    <n v="0"/>
    <n v="1.68862342834472E-2"/>
  </r>
  <r>
    <x v="0"/>
    <s v="medium"/>
    <n v="68"/>
    <n v="3234"/>
    <n v="2637"/>
    <n v="22.639399999999998"/>
    <n v="3600.0677000000001"/>
    <s v="TIME_LIMIT"/>
    <n v="1"/>
    <n v="1"/>
    <n v="0"/>
    <n v="1.7823457717895501E-2"/>
  </r>
  <r>
    <x v="0"/>
    <s v="medium"/>
    <n v="66"/>
    <n v="3515"/>
    <n v="2863"/>
    <n v="22.773299999999999"/>
    <n v="3600.0819999999999"/>
    <s v="TIME_LIMIT"/>
    <n v="1"/>
    <n v="1"/>
    <n v="0"/>
    <n v="1.94392204284667E-2"/>
  </r>
  <r>
    <x v="0"/>
    <s v="medium"/>
    <n v="74"/>
    <n v="3178"/>
    <n v="2535"/>
    <n v="25.364899999999999"/>
    <n v="3600.0632000000001"/>
    <s v="TIME_LIMIT"/>
    <n v="1"/>
    <n v="1"/>
    <n v="0"/>
    <n v="2.06577777862548E-2"/>
  </r>
  <r>
    <x v="0"/>
    <s v="medium"/>
    <n v="71"/>
    <n v="3472"/>
    <n v="2788"/>
    <n v="24.5337"/>
    <n v="3600.0727999999999"/>
    <s v="TIME_LIMIT"/>
    <n v="1"/>
    <n v="1"/>
    <n v="0"/>
    <n v="1.93724632263183E-2"/>
  </r>
  <r>
    <x v="0"/>
    <s v="medium"/>
    <n v="63"/>
    <n v="3450"/>
    <n v="2786"/>
    <n v="23.833500000000001"/>
    <n v="3600.0988000000002"/>
    <s v="TIME_LIMIT"/>
    <n v="1"/>
    <n v="1"/>
    <n v="0"/>
    <n v="1.77581310272216E-2"/>
  </r>
  <r>
    <x v="0"/>
    <s v="medium"/>
    <n v="75"/>
    <n v="3303"/>
    <n v="2634"/>
    <n v="25.398599999999998"/>
    <n v="3600.1729999999998"/>
    <s v="TIME_LIMIT"/>
    <n v="1"/>
    <n v="1"/>
    <n v="0"/>
    <n v="1.9197940826415998E-2"/>
  </r>
  <r>
    <x v="0"/>
    <s v="medium"/>
    <n v="73"/>
    <n v="3304"/>
    <n v="2630"/>
    <n v="25.627400000000002"/>
    <n v="3600.0756999999999"/>
    <s v="TIME_LIMIT"/>
    <n v="1"/>
    <n v="1"/>
    <n v="0"/>
    <n v="2.40252017974853E-2"/>
  </r>
  <r>
    <x v="0"/>
    <s v="medium"/>
    <n v="69"/>
    <n v="3509"/>
    <n v="2864"/>
    <n v="22.520900000000001"/>
    <n v="3600.116"/>
    <s v="TIME_LIMIT"/>
    <n v="1"/>
    <n v="1"/>
    <n v="0"/>
    <n v="1.7632484436035101E-2"/>
  </r>
  <r>
    <x v="0"/>
    <s v="medium"/>
    <n v="70"/>
    <n v="3414"/>
    <n v="2681"/>
    <n v="27.340499999999999"/>
    <n v="3600.0655000000002"/>
    <s v="TIME_LIMIT"/>
    <n v="1"/>
    <n v="1"/>
    <n v="0"/>
    <n v="1.9021272659301699E-2"/>
  </r>
  <r>
    <x v="0"/>
    <s v="medium"/>
    <n v="78"/>
    <n v="3338"/>
    <n v="2687"/>
    <n v="24.227799999999998"/>
    <n v="3600.0589"/>
    <s v="TIME_LIMIT"/>
    <n v="1"/>
    <n v="1"/>
    <n v="0"/>
    <n v="2.06520557403564E-2"/>
  </r>
  <r>
    <x v="0"/>
    <s v="medium"/>
    <n v="65"/>
    <n v="3586"/>
    <n v="2953"/>
    <n v="21.4358"/>
    <n v="3600.0758000000001"/>
    <s v="TIME_LIMIT"/>
    <n v="1"/>
    <n v="1"/>
    <n v="0"/>
    <n v="1.85441970825195E-2"/>
  </r>
  <r>
    <x v="0"/>
    <s v="medium"/>
    <n v="72"/>
    <n v="3517"/>
    <n v="2841"/>
    <n v="23.7944"/>
    <n v="3600.0702000000001"/>
    <s v="TIME_LIMIT"/>
    <n v="1"/>
    <n v="1"/>
    <n v="0"/>
    <n v="1.90730094909667E-2"/>
  </r>
  <r>
    <x v="0"/>
    <s v="medium"/>
    <n v="76"/>
    <n v="3511"/>
    <n v="2825"/>
    <n v="24.283200000000001"/>
    <n v="3600.1044000000002"/>
    <s v="TIME_LIMIT"/>
    <n v="1"/>
    <n v="1"/>
    <n v="0"/>
    <n v="1.8166542053222601E-2"/>
  </r>
  <r>
    <x v="0"/>
    <s v="medium"/>
    <n v="77"/>
    <n v="3359"/>
    <n v="2727"/>
    <n v="23.175699999999999"/>
    <n v="3600.0864999999999"/>
    <s v="TIME_LIMIT"/>
    <n v="1"/>
    <n v="1"/>
    <n v="0"/>
    <n v="2.1770477294921799E-2"/>
  </r>
  <r>
    <x v="0"/>
    <s v="medium"/>
    <n v="80"/>
    <n v="3430"/>
    <n v="2771"/>
    <n v="23.782"/>
    <n v="3600.0922999999998"/>
    <s v="TIME_LIMIT"/>
    <n v="1"/>
    <n v="1"/>
    <n v="0"/>
    <n v="2.05004215240478E-2"/>
  </r>
  <r>
    <x v="0"/>
    <s v="medium"/>
    <n v="79"/>
    <n v="3538"/>
    <n v="2885"/>
    <n v="22.6343"/>
    <n v="3600.0992000000001"/>
    <s v="TIME_LIMIT"/>
    <n v="1"/>
    <n v="1"/>
    <n v="0"/>
    <n v="2.0851850509643499E-2"/>
  </r>
  <r>
    <x v="0"/>
    <s v="medium"/>
    <n v="81"/>
    <n v="3323"/>
    <n v="2679"/>
    <n v="24.038799999999998"/>
    <n v="3600.0373"/>
    <s v="TIME_LIMIT"/>
    <n v="1"/>
    <n v="1"/>
    <n v="0"/>
    <n v="2.3416757583618102E-2"/>
  </r>
  <r>
    <x v="0"/>
    <s v="medium"/>
    <n v="82"/>
    <n v="3367"/>
    <n v="2691"/>
    <n v="25.120799999999999"/>
    <n v="3600.0610999999999"/>
    <s v="TIME_LIMIT"/>
    <n v="1"/>
    <n v="1"/>
    <n v="0"/>
    <n v="2.3789167404174801E-2"/>
  </r>
  <r>
    <x v="0"/>
    <s v="medium"/>
    <n v="90"/>
    <n v="3719"/>
    <n v="3240.56"/>
    <n v="14.7643"/>
    <n v="3478.8816999999999"/>
    <s v="NODE_LIMIT"/>
    <n v="1"/>
    <n v="1"/>
    <n v="0"/>
    <n v="2.1983623504638599E-2"/>
  </r>
  <r>
    <x v="0"/>
    <s v="medium"/>
    <n v="83"/>
    <n v="3308"/>
    <n v="2705"/>
    <n v="22.292100000000001"/>
    <n v="3600.0497999999998"/>
    <s v="TIME_LIMIT"/>
    <n v="1"/>
    <n v="1"/>
    <n v="0"/>
    <n v="2.1127700805664E-2"/>
  </r>
  <r>
    <x v="0"/>
    <s v="medium"/>
    <n v="86"/>
    <n v="3450"/>
    <n v="2760"/>
    <n v="25"/>
    <n v="3600.0617999999999"/>
    <s v="TIME_LIMIT"/>
    <n v="1"/>
    <n v="1"/>
    <n v="0"/>
    <n v="1.8664360046386701E-2"/>
  </r>
  <r>
    <x v="0"/>
    <s v="medium"/>
    <n v="84"/>
    <n v="3431"/>
    <n v="2753"/>
    <n v="24.627700000000001"/>
    <n v="3600.0702000000001"/>
    <s v="TIME_LIMIT"/>
    <n v="1"/>
    <n v="1"/>
    <n v="0"/>
    <n v="1.9554138183593701E-2"/>
  </r>
  <r>
    <x v="0"/>
    <s v="medium"/>
    <n v="89"/>
    <n v="3309"/>
    <n v="2681"/>
    <n v="23.424099999999999"/>
    <n v="3600.0958999999998"/>
    <s v="TIME_LIMIT"/>
    <n v="1"/>
    <n v="1"/>
    <n v="0"/>
    <n v="1.9646406173705999E-2"/>
  </r>
  <r>
    <x v="0"/>
    <s v="medium"/>
    <n v="88"/>
    <n v="3276"/>
    <n v="2616"/>
    <n v="25.229399999999998"/>
    <n v="3600.0862999999999"/>
    <s v="TIME_LIMIT"/>
    <n v="1"/>
    <n v="1"/>
    <n v="0"/>
    <n v="2.02810764312744E-2"/>
  </r>
  <r>
    <x v="0"/>
    <s v="medium"/>
    <n v="91"/>
    <n v="3340"/>
    <n v="2625"/>
    <n v="27.238099999999999"/>
    <n v="3600.0671000000002"/>
    <s v="TIME_LIMIT"/>
    <n v="1"/>
    <n v="1"/>
    <n v="0"/>
    <n v="1.7877340316772398E-2"/>
  </r>
  <r>
    <x v="0"/>
    <s v="medium"/>
    <n v="94"/>
    <n v="3344"/>
    <n v="2723"/>
    <n v="22.805700000000002"/>
    <n v="3600.0648999999999"/>
    <s v="TIME_LIMIT"/>
    <n v="1"/>
    <n v="1"/>
    <n v="0"/>
    <n v="2.42915153503417E-2"/>
  </r>
  <r>
    <x v="0"/>
    <s v="medium"/>
    <n v="85"/>
    <n v="3397"/>
    <n v="2772"/>
    <n v="22.546900000000001"/>
    <n v="3600.0744"/>
    <s v="TIME_LIMIT"/>
    <n v="1"/>
    <n v="1"/>
    <n v="0"/>
    <n v="1.7324447631835899E-2"/>
  </r>
  <r>
    <x v="0"/>
    <s v="medium"/>
    <n v="93"/>
    <n v="3205"/>
    <n v="2556"/>
    <n v="25.391200000000001"/>
    <n v="3600.0779000000002"/>
    <s v="TIME_LIMIT"/>
    <n v="1"/>
    <n v="1"/>
    <n v="0"/>
    <n v="2.1030187606811499E-2"/>
  </r>
  <r>
    <x v="0"/>
    <s v="medium"/>
    <n v="92"/>
    <n v="3444"/>
    <n v="2757"/>
    <n v="24.918399999999998"/>
    <n v="3600.0578"/>
    <s v="TIME_LIMIT"/>
    <n v="1"/>
    <n v="1"/>
    <n v="0"/>
    <n v="1.9931077957153299E-2"/>
  </r>
  <r>
    <x v="0"/>
    <s v="medium"/>
    <n v="87"/>
    <n v="3427"/>
    <n v="2719"/>
    <n v="26.039000000000001"/>
    <n v="3600.0702000000001"/>
    <s v="TIME_LIMIT"/>
    <n v="1"/>
    <n v="1"/>
    <n v="0"/>
    <n v="2.0022392272949201E-2"/>
  </r>
  <r>
    <x v="0"/>
    <s v="medium"/>
    <n v="96"/>
    <n v="3378"/>
    <n v="2696"/>
    <n v="25.296700000000001"/>
    <n v="3600.0527999999999"/>
    <s v="TIME_LIMIT"/>
    <n v="1"/>
    <n v="1"/>
    <n v="0"/>
    <n v="2.1662950515747001E-2"/>
  </r>
  <r>
    <x v="0"/>
    <s v="medium"/>
    <n v="98"/>
    <n v="3185"/>
    <n v="2508"/>
    <n v="26.993600000000001"/>
    <n v="3600.0621000000001"/>
    <s v="TIME_LIMIT"/>
    <n v="1"/>
    <n v="1"/>
    <n v="0"/>
    <n v="2.1585464477539E-2"/>
  </r>
  <r>
    <x v="0"/>
    <s v="medium"/>
    <n v="95"/>
    <n v="3510"/>
    <n v="2796"/>
    <n v="25.5365"/>
    <n v="3600.0862999999999"/>
    <s v="TIME_LIMIT"/>
    <n v="1"/>
    <n v="1"/>
    <n v="0"/>
    <n v="2.1746873855590799E-2"/>
  </r>
  <r>
    <x v="0"/>
    <s v="medium"/>
    <n v="97"/>
    <n v="3523"/>
    <n v="2839"/>
    <n v="24.093"/>
    <n v="3600.1007"/>
    <s v="TIME_LIMIT"/>
    <n v="1"/>
    <n v="1"/>
    <n v="0"/>
    <n v="2.3603439331054601E-2"/>
  </r>
  <r>
    <x v="0"/>
    <s v="medium"/>
    <n v="99"/>
    <n v="3644"/>
    <n v="2916"/>
    <n v="24.965699999999998"/>
    <n v="3600.0752000000002"/>
    <s v="TIME_LIMIT"/>
    <n v="1"/>
    <n v="1"/>
    <n v="0"/>
    <n v="1.8896341323852501E-2"/>
  </r>
  <r>
    <x v="0"/>
    <s v="medium"/>
    <n v="100"/>
    <n v="3395"/>
    <n v="2751"/>
    <n v="23.409700000000001"/>
    <n v="3600.0988000000002"/>
    <s v="TIME_LIMIT"/>
    <n v="1"/>
    <n v="1"/>
    <n v="0"/>
    <n v="2.0514488220214799E-2"/>
  </r>
  <r>
    <x v="1"/>
    <s v="medium"/>
    <n v="2"/>
    <n v="3370"/>
    <n v="2689"/>
    <n v="25.325399999999998"/>
    <n v="3600.1071000000002"/>
    <s v="TIME_LIMIT"/>
    <n v="1"/>
    <n v="1"/>
    <n v="0"/>
    <n v="1.86710357666015E-2"/>
  </r>
  <r>
    <x v="1"/>
    <s v="medium"/>
    <n v="9"/>
    <n v="3245"/>
    <n v="2618"/>
    <n v="23.9496"/>
    <n v="3600.0769"/>
    <s v="TIME_LIMIT"/>
    <n v="1"/>
    <n v="1"/>
    <n v="0"/>
    <n v="1.72188282012939E-2"/>
  </r>
  <r>
    <x v="1"/>
    <s v="medium"/>
    <n v="12"/>
    <n v="3392"/>
    <n v="2746"/>
    <n v="23.525099999999998"/>
    <n v="3600.0727000000002"/>
    <s v="TIME_LIMIT"/>
    <n v="1"/>
    <n v="1"/>
    <n v="0"/>
    <n v="1.83079242706298E-2"/>
  </r>
  <r>
    <x v="1"/>
    <s v="medium"/>
    <n v="6"/>
    <n v="3179"/>
    <n v="2524"/>
    <n v="25.950900000000001"/>
    <n v="3600.1035999999999"/>
    <s v="TIME_LIMIT"/>
    <n v="1"/>
    <n v="1"/>
    <n v="0"/>
    <n v="1.98965072631835E-2"/>
  </r>
  <r>
    <x v="1"/>
    <s v="medium"/>
    <n v="14"/>
    <n v="3362"/>
    <n v="2688"/>
    <n v="25.074400000000001"/>
    <n v="3600.0711000000001"/>
    <s v="TIME_LIMIT"/>
    <n v="1"/>
    <n v="1"/>
    <n v="0"/>
    <n v="1.7160415649414E-2"/>
  </r>
  <r>
    <x v="1"/>
    <s v="medium"/>
    <n v="1"/>
    <n v="3138"/>
    <n v="2448"/>
    <n v="28.186299999999999"/>
    <n v="3600.0947000000001"/>
    <s v="TIME_LIMIT"/>
    <n v="1"/>
    <n v="1"/>
    <n v="0"/>
    <n v="1.9262075424194301E-2"/>
  </r>
  <r>
    <x v="1"/>
    <s v="medium"/>
    <n v="19"/>
    <n v="3394"/>
    <n v="2732"/>
    <n v="24.231300000000001"/>
    <n v="3600.0956999999999"/>
    <s v="TIME_LIMIT"/>
    <n v="1"/>
    <n v="1"/>
    <n v="0"/>
    <n v="1.66957378387451E-2"/>
  </r>
  <r>
    <x v="1"/>
    <s v="medium"/>
    <n v="20"/>
    <n v="3376"/>
    <n v="2713"/>
    <n v="24.437899999999999"/>
    <n v="3600.1084000000001"/>
    <s v="TIME_LIMIT"/>
    <n v="1"/>
    <n v="1"/>
    <n v="0"/>
    <n v="1.8140792846679601E-2"/>
  </r>
  <r>
    <x v="1"/>
    <s v="medium"/>
    <n v="11"/>
    <n v="3283"/>
    <n v="2589"/>
    <n v="26.805700000000002"/>
    <n v="3600.0958999999998"/>
    <s v="TIME_LIMIT"/>
    <n v="1"/>
    <n v="1"/>
    <n v="0"/>
    <n v="1.86483860015869E-2"/>
  </r>
  <r>
    <x v="1"/>
    <s v="medium"/>
    <n v="4"/>
    <n v="3370"/>
    <n v="2740"/>
    <n v="22.992699999999999"/>
    <n v="3600.0594999999998"/>
    <s v="TIME_LIMIT"/>
    <n v="1"/>
    <n v="1"/>
    <n v="0"/>
    <n v="2.0310163497924801E-2"/>
  </r>
  <r>
    <x v="1"/>
    <s v="medium"/>
    <n v="15"/>
    <n v="3368"/>
    <n v="2673"/>
    <n v="26.000699999999998"/>
    <n v="3600.0787"/>
    <s v="TIME_LIMIT"/>
    <n v="1"/>
    <n v="1"/>
    <n v="0"/>
    <n v="1.7579793930053701E-2"/>
  </r>
  <r>
    <x v="1"/>
    <s v="medium"/>
    <n v="3"/>
    <n v="3370"/>
    <n v="2690"/>
    <n v="25.2788"/>
    <n v="3600.1113"/>
    <s v="TIME_LIMIT"/>
    <n v="1"/>
    <n v="1"/>
    <n v="0"/>
    <n v="2.7688026428222601E-2"/>
  </r>
  <r>
    <x v="1"/>
    <s v="medium"/>
    <n v="17"/>
    <n v="3456"/>
    <n v="2765"/>
    <n v="24.991"/>
    <n v="3600.1048000000001"/>
    <s v="TIME_LIMIT"/>
    <n v="1"/>
    <n v="1"/>
    <n v="0"/>
    <n v="1.49321556091308E-2"/>
  </r>
  <r>
    <x v="1"/>
    <s v="medium"/>
    <n v="7"/>
    <n v="3430"/>
    <n v="2796"/>
    <n v="22.6753"/>
    <n v="3600.0693000000001"/>
    <s v="TIME_LIMIT"/>
    <n v="1"/>
    <n v="1"/>
    <n v="0"/>
    <n v="1.8160820007324201E-2"/>
  </r>
  <r>
    <x v="1"/>
    <s v="medium"/>
    <n v="18"/>
    <n v="3502"/>
    <n v="2799"/>
    <n v="25.116099999999999"/>
    <n v="3600.1102000000001"/>
    <s v="TIME_LIMIT"/>
    <n v="1"/>
    <n v="1"/>
    <n v="0"/>
    <n v="1.66590213775634E-2"/>
  </r>
  <r>
    <x v="1"/>
    <s v="medium"/>
    <n v="10"/>
    <n v="3439"/>
    <n v="2739"/>
    <n v="25.556799999999999"/>
    <n v="3600.0700999999999"/>
    <s v="TIME_LIMIT"/>
    <n v="1"/>
    <n v="1"/>
    <n v="0"/>
    <n v="1.6813993453979399E-2"/>
  </r>
  <r>
    <x v="1"/>
    <s v="medium"/>
    <n v="16"/>
    <n v="3585"/>
    <n v="2891"/>
    <n v="24.005500000000001"/>
    <n v="3600.0843"/>
    <s v="TIME_LIMIT"/>
    <n v="1"/>
    <n v="1"/>
    <n v="0"/>
    <n v="1.7578363418579102E-2"/>
  </r>
  <r>
    <x v="1"/>
    <s v="medium"/>
    <n v="8"/>
    <n v="3479"/>
    <n v="2833"/>
    <n v="22.802700000000002"/>
    <n v="3600.0956999999999"/>
    <s v="TIME_LIMIT"/>
    <n v="1"/>
    <n v="1"/>
    <n v="0"/>
    <n v="1.7911434173583901E-2"/>
  </r>
  <r>
    <x v="1"/>
    <s v="medium"/>
    <n v="5"/>
    <n v="3550"/>
    <n v="2835"/>
    <n v="25.220500000000001"/>
    <n v="3600.0794999999998"/>
    <s v="TIME_LIMIT"/>
    <n v="1"/>
    <n v="1"/>
    <n v="0"/>
    <n v="1.9279003143310498E-2"/>
  </r>
  <r>
    <x v="1"/>
    <s v="medium"/>
    <n v="13"/>
    <n v="3422"/>
    <n v="2735"/>
    <n v="25.1188"/>
    <n v="3600.0904999999998"/>
    <s v="TIME_LIMIT"/>
    <n v="1"/>
    <n v="1"/>
    <n v="0"/>
    <n v="1.7064809799194301E-2"/>
  </r>
  <r>
    <x v="1"/>
    <s v="medium"/>
    <n v="23"/>
    <n v="3286"/>
    <n v="2623"/>
    <n v="25.276399999999999"/>
    <n v="3600.0630000000001"/>
    <s v="TIME_LIMIT"/>
    <n v="1"/>
    <n v="1"/>
    <n v="0"/>
    <n v="2.0020723342895501E-2"/>
  </r>
  <r>
    <x v="1"/>
    <s v="medium"/>
    <n v="29"/>
    <n v="3207"/>
    <n v="2555"/>
    <n v="25.518599999999999"/>
    <n v="3600.0636"/>
    <s v="TIME_LIMIT"/>
    <n v="1"/>
    <n v="1"/>
    <n v="0"/>
    <n v="1.9342660903930602E-2"/>
  </r>
  <r>
    <x v="1"/>
    <s v="medium"/>
    <n v="31"/>
    <n v="3189"/>
    <n v="2574"/>
    <n v="23.892800000000001"/>
    <n v="3600.1163999999999"/>
    <s v="TIME_LIMIT"/>
    <n v="1"/>
    <n v="1"/>
    <n v="0"/>
    <n v="1.8198966979980399E-2"/>
  </r>
  <r>
    <x v="1"/>
    <s v="medium"/>
    <n v="26"/>
    <n v="3367"/>
    <n v="2703"/>
    <n v="24.565300000000001"/>
    <n v="3600.0673999999999"/>
    <s v="TIME_LIMIT"/>
    <n v="1"/>
    <n v="1"/>
    <n v="0"/>
    <n v="1.7186880111694301E-2"/>
  </r>
  <r>
    <x v="1"/>
    <s v="medium"/>
    <n v="30"/>
    <n v="3138"/>
    <n v="2509"/>
    <n v="25.069700000000001"/>
    <n v="3600.0654"/>
    <s v="TIME_LIMIT"/>
    <n v="1"/>
    <n v="1"/>
    <n v="0"/>
    <n v="1.80122852325439E-2"/>
  </r>
  <r>
    <x v="1"/>
    <s v="medium"/>
    <n v="28"/>
    <n v="3391"/>
    <n v="2719"/>
    <n v="24.715"/>
    <n v="3600.0871999999999"/>
    <s v="TIME_LIMIT"/>
    <n v="1"/>
    <n v="1"/>
    <n v="0"/>
    <n v="1.51031017303466E-2"/>
  </r>
  <r>
    <x v="1"/>
    <s v="medium"/>
    <n v="21"/>
    <n v="3481"/>
    <n v="2790"/>
    <n v="24.766999999999999"/>
    <n v="3600.1073999999999"/>
    <s v="TIME_LIMIT"/>
    <n v="1"/>
    <n v="1"/>
    <n v="0"/>
    <n v="1.61211490631103E-2"/>
  </r>
  <r>
    <x v="1"/>
    <s v="medium"/>
    <n v="27"/>
    <n v="3458"/>
    <n v="2793"/>
    <n v="23.8095"/>
    <n v="3600.1158999999998"/>
    <s v="TIME_LIMIT"/>
    <n v="1"/>
    <n v="1"/>
    <n v="0"/>
    <n v="1.47218704223632E-2"/>
  </r>
  <r>
    <x v="1"/>
    <s v="medium"/>
    <n v="36"/>
    <n v="3389"/>
    <n v="2695"/>
    <n v="25.7514"/>
    <n v="3600.0632000000001"/>
    <s v="TIME_LIMIT"/>
    <n v="1"/>
    <n v="1"/>
    <n v="0"/>
    <n v="1.79359912872314E-2"/>
  </r>
  <r>
    <x v="1"/>
    <s v="medium"/>
    <n v="40"/>
    <n v="3173"/>
    <n v="2547"/>
    <n v="24.5779"/>
    <n v="3600.1352999999999"/>
    <s v="TIME_LIMIT"/>
    <n v="1"/>
    <n v="1"/>
    <n v="0"/>
    <n v="2.1201610565185498E-2"/>
  </r>
  <r>
    <x v="1"/>
    <s v="medium"/>
    <n v="34"/>
    <n v="3377"/>
    <n v="2706"/>
    <n v="24.796700000000001"/>
    <n v="3600.1062999999999"/>
    <s v="TIME_LIMIT"/>
    <n v="1"/>
    <n v="1"/>
    <n v="0"/>
    <n v="1.5906095504760701E-2"/>
  </r>
  <r>
    <x v="1"/>
    <s v="medium"/>
    <n v="35"/>
    <n v="3389"/>
    <n v="2726"/>
    <n v="24.321300000000001"/>
    <n v="3600.1226000000001"/>
    <s v="TIME_LIMIT"/>
    <n v="1"/>
    <n v="1"/>
    <n v="0"/>
    <n v="1.6714811325073201E-2"/>
  </r>
  <r>
    <x v="1"/>
    <s v="medium"/>
    <n v="25"/>
    <n v="3552"/>
    <n v="2848"/>
    <n v="24.719100000000001"/>
    <n v="3600.1185"/>
    <s v="TIME_LIMIT"/>
    <n v="1"/>
    <n v="1"/>
    <n v="0"/>
    <n v="1.56221389770507E-2"/>
  </r>
  <r>
    <x v="1"/>
    <s v="medium"/>
    <n v="22"/>
    <n v="3581"/>
    <n v="2900"/>
    <n v="23.482800000000001"/>
    <n v="3600.1221999999998"/>
    <s v="TIME_LIMIT"/>
    <n v="1"/>
    <n v="1"/>
    <n v="0"/>
    <n v="1.7848491668701099E-2"/>
  </r>
  <r>
    <x v="1"/>
    <s v="medium"/>
    <n v="32"/>
    <n v="3466"/>
    <n v="2779"/>
    <n v="24.7211"/>
    <n v="3600.0655999999999"/>
    <s v="TIME_LIMIT"/>
    <n v="1"/>
    <n v="1"/>
    <n v="0"/>
    <n v="1.5721559524536102E-2"/>
  </r>
  <r>
    <x v="1"/>
    <s v="medium"/>
    <n v="24"/>
    <n v="3352"/>
    <n v="2665"/>
    <n v="25.778600000000001"/>
    <n v="3600.0781000000002"/>
    <s v="TIME_LIMIT"/>
    <n v="1"/>
    <n v="1"/>
    <n v="0"/>
    <n v="2.0411491394042899E-2"/>
  </r>
  <r>
    <x v="1"/>
    <s v="medium"/>
    <n v="33"/>
    <n v="3548"/>
    <n v="2817"/>
    <n v="25.9496"/>
    <n v="3600.1154000000001"/>
    <s v="TIME_LIMIT"/>
    <n v="1"/>
    <n v="1"/>
    <n v="0"/>
    <n v="1.7550468444824201E-2"/>
  </r>
  <r>
    <x v="1"/>
    <s v="medium"/>
    <n v="39"/>
    <n v="3313"/>
    <n v="2617"/>
    <n v="26.595300000000002"/>
    <n v="3600.0677000000001"/>
    <s v="TIME_LIMIT"/>
    <n v="1"/>
    <n v="1"/>
    <n v="0"/>
    <n v="1.8301963806152299E-2"/>
  </r>
  <r>
    <x v="1"/>
    <s v="medium"/>
    <n v="38"/>
    <n v="3521"/>
    <n v="2803"/>
    <n v="25.615400000000001"/>
    <n v="3600.0729999999999"/>
    <s v="TIME_LIMIT"/>
    <n v="1"/>
    <n v="1"/>
    <n v="0"/>
    <n v="1.7454862594604399E-2"/>
  </r>
  <r>
    <x v="1"/>
    <s v="medium"/>
    <n v="37"/>
    <n v="3567"/>
    <n v="2882"/>
    <n v="23.7682"/>
    <n v="3600.069"/>
    <s v="TIME_LIMIT"/>
    <n v="1"/>
    <n v="1"/>
    <n v="0"/>
    <n v="1.7564535140991201E-2"/>
  </r>
  <r>
    <x v="1"/>
    <s v="medium"/>
    <n v="43"/>
    <n v="3306"/>
    <n v="2614"/>
    <n v="26.472799999999999"/>
    <n v="3600.0814999999998"/>
    <s v="TIME_LIMIT"/>
    <n v="1"/>
    <n v="1"/>
    <n v="0"/>
    <n v="1.8992185592651301E-2"/>
  </r>
  <r>
    <x v="1"/>
    <s v="medium"/>
    <n v="46"/>
    <n v="3285"/>
    <n v="2598"/>
    <n v="26.4434"/>
    <n v="3600.0754999999999"/>
    <s v="TIME_LIMIT"/>
    <n v="1"/>
    <n v="1"/>
    <n v="0"/>
    <n v="1.99174880981445E-2"/>
  </r>
  <r>
    <x v="1"/>
    <s v="medium"/>
    <n v="41"/>
    <n v="3345"/>
    <n v="2694"/>
    <n v="24.1648"/>
    <n v="3600.0796"/>
    <s v="TIME_LIMIT"/>
    <n v="1"/>
    <n v="1"/>
    <n v="0"/>
    <n v="1.8802642822265601E-2"/>
  </r>
  <r>
    <x v="1"/>
    <s v="medium"/>
    <n v="47"/>
    <n v="3219"/>
    <n v="2573"/>
    <n v="25.1069"/>
    <n v="3600.0812999999998"/>
    <s v="TIME_LIMIT"/>
    <n v="1"/>
    <n v="1"/>
    <n v="0"/>
    <n v="1.6938924789428701E-2"/>
  </r>
  <r>
    <x v="1"/>
    <s v="medium"/>
    <n v="45"/>
    <n v="3471"/>
    <n v="2826"/>
    <n v="22.823799999999999"/>
    <n v="3600.0761000000002"/>
    <s v="TIME_LIMIT"/>
    <n v="1"/>
    <n v="1"/>
    <n v="0"/>
    <n v="1.8427133560180602E-2"/>
  </r>
  <r>
    <x v="1"/>
    <s v="medium"/>
    <n v="51"/>
    <n v="3271"/>
    <n v="2630"/>
    <n v="24.372599999999998"/>
    <n v="3600.1061"/>
    <s v="TIME_LIMIT"/>
    <n v="1"/>
    <n v="1"/>
    <n v="0"/>
    <n v="2.07266807556152E-2"/>
  </r>
  <r>
    <x v="1"/>
    <s v="medium"/>
    <n v="44"/>
    <n v="3496"/>
    <n v="2813"/>
    <n v="24.280100000000001"/>
    <n v="3600.0726"/>
    <s v="TIME_LIMIT"/>
    <n v="1"/>
    <n v="1"/>
    <n v="0"/>
    <n v="1.6996383666992101E-2"/>
  </r>
  <r>
    <x v="1"/>
    <s v="medium"/>
    <n v="48"/>
    <n v="3478"/>
    <n v="2836"/>
    <n v="22.637499999999999"/>
    <n v="3600.0740999999998"/>
    <s v="TIME_LIMIT"/>
    <n v="1"/>
    <n v="1"/>
    <n v="0"/>
    <n v="1.69551372528076E-2"/>
  </r>
  <r>
    <x v="1"/>
    <s v="medium"/>
    <n v="42"/>
    <n v="3386"/>
    <n v="2747"/>
    <n v="23.261700000000001"/>
    <n v="3600.0681"/>
    <s v="TIME_LIMIT"/>
    <n v="1"/>
    <n v="1"/>
    <n v="0"/>
    <n v="2.1481990814208901E-2"/>
  </r>
  <r>
    <x v="1"/>
    <s v="medium"/>
    <n v="49"/>
    <n v="3487"/>
    <n v="2788"/>
    <n v="25.0717"/>
    <n v="3600.0756999999999"/>
    <s v="TIME_LIMIT"/>
    <n v="1"/>
    <n v="1"/>
    <n v="0"/>
    <n v="1.60508155822753E-2"/>
  </r>
  <r>
    <x v="1"/>
    <s v="medium"/>
    <n v="53"/>
    <n v="3410"/>
    <n v="2785"/>
    <n v="22.441700000000001"/>
    <n v="3600.0644000000002"/>
    <s v="TIME_LIMIT"/>
    <n v="1"/>
    <n v="1"/>
    <n v="0"/>
    <n v="1.5834808349609299E-2"/>
  </r>
  <r>
    <x v="1"/>
    <s v="medium"/>
    <n v="54"/>
    <n v="3263"/>
    <n v="2637"/>
    <n v="23.739100000000001"/>
    <n v="3600.0614"/>
    <s v="TIME_LIMIT"/>
    <n v="1"/>
    <n v="1"/>
    <n v="0"/>
    <n v="1.96385383605957E-2"/>
  </r>
  <r>
    <x v="1"/>
    <s v="medium"/>
    <n v="52"/>
    <n v="3227"/>
    <n v="2564"/>
    <n v="25.858000000000001"/>
    <n v="3600.0868999999998"/>
    <s v="TIME_LIMIT"/>
    <n v="1"/>
    <n v="1"/>
    <n v="0"/>
    <n v="1.7421722412109299E-2"/>
  </r>
  <r>
    <x v="1"/>
    <s v="medium"/>
    <n v="50"/>
    <n v="3464"/>
    <n v="2765"/>
    <n v="25.2803"/>
    <n v="3600.0846999999999"/>
    <s v="TIME_LIMIT"/>
    <n v="1"/>
    <n v="1"/>
    <n v="0"/>
    <n v="1.93397998809814E-2"/>
  </r>
  <r>
    <x v="1"/>
    <s v="medium"/>
    <n v="59"/>
    <n v="3194"/>
    <n v="2543"/>
    <n v="25.599699999999999"/>
    <n v="3600.0661"/>
    <s v="TIME_LIMIT"/>
    <n v="1"/>
    <n v="1"/>
    <n v="0"/>
    <n v="2.0719528198242101E-2"/>
  </r>
  <r>
    <x v="1"/>
    <s v="medium"/>
    <n v="56"/>
    <n v="3580"/>
    <n v="2907"/>
    <n v="23.151"/>
    <n v="3600.0754999999999"/>
    <s v="TIME_LIMIT"/>
    <n v="1"/>
    <n v="1"/>
    <n v="0"/>
    <n v="1.7815113067626901E-2"/>
  </r>
  <r>
    <x v="1"/>
    <s v="medium"/>
    <n v="55"/>
    <n v="3600"/>
    <n v="2848"/>
    <n v="26.404499999999999"/>
    <n v="3600.0934999999999"/>
    <s v="TIME_LIMIT"/>
    <n v="1"/>
    <n v="1"/>
    <n v="0"/>
    <n v="1.7881631851196199E-2"/>
  </r>
  <r>
    <x v="1"/>
    <s v="medium"/>
    <n v="60"/>
    <n v="3295"/>
    <n v="2627"/>
    <n v="25.4282"/>
    <n v="3600.0776000000001"/>
    <s v="TIME_LIMIT"/>
    <n v="1"/>
    <n v="1"/>
    <n v="0"/>
    <n v="2.16648578643798E-2"/>
  </r>
  <r>
    <x v="1"/>
    <s v="medium"/>
    <n v="57"/>
    <n v="3591"/>
    <n v="2901"/>
    <n v="23.7849"/>
    <n v="3600.0888"/>
    <s v="TIME_LIMIT"/>
    <n v="1"/>
    <n v="1"/>
    <n v="0"/>
    <n v="1.95918083190917E-2"/>
  </r>
  <r>
    <x v="1"/>
    <s v="medium"/>
    <n v="58"/>
    <n v="3518"/>
    <n v="2833"/>
    <n v="24.179300000000001"/>
    <n v="3600.0848000000001"/>
    <s v="TIME_LIMIT"/>
    <n v="1"/>
    <n v="1"/>
    <n v="0"/>
    <n v="1.96349620819091E-2"/>
  </r>
  <r>
    <x v="1"/>
    <s v="medium"/>
    <n v="67"/>
    <n v="3326"/>
    <n v="2961.74"/>
    <n v="12.298999999999999"/>
    <n v="2911.3564999999999"/>
    <s v="NODE_LIMIT"/>
    <n v="1"/>
    <n v="1"/>
    <n v="0"/>
    <n v="1.4886140823364201E-2"/>
  </r>
  <r>
    <x v="1"/>
    <s v="medium"/>
    <n v="62"/>
    <n v="3511"/>
    <n v="2834"/>
    <n v="23.888500000000001"/>
    <n v="3600.07"/>
    <s v="TIME_LIMIT"/>
    <n v="1"/>
    <n v="1"/>
    <n v="0"/>
    <n v="1.81775093078613E-2"/>
  </r>
  <r>
    <x v="1"/>
    <s v="medium"/>
    <n v="61"/>
    <n v="3310"/>
    <n v="2618"/>
    <n v="26.432400000000001"/>
    <n v="3600.078"/>
    <s v="TIME_LIMIT"/>
    <n v="1"/>
    <n v="1"/>
    <n v="0"/>
    <n v="1.84452533721923E-2"/>
  </r>
  <r>
    <x v="1"/>
    <s v="medium"/>
    <n v="64"/>
    <n v="3373"/>
    <n v="2704"/>
    <n v="24.741099999999999"/>
    <n v="3600.0671000000002"/>
    <s v="TIME_LIMIT"/>
    <n v="1"/>
    <n v="1"/>
    <n v="0"/>
    <n v="1.7914533615112301E-2"/>
  </r>
  <r>
    <x v="1"/>
    <s v="medium"/>
    <n v="68"/>
    <n v="3234"/>
    <n v="2637"/>
    <n v="22.639399999999998"/>
    <n v="3600.0754000000002"/>
    <s v="TIME_LIMIT"/>
    <n v="1"/>
    <n v="1"/>
    <n v="0"/>
    <n v="2.1775007247924801E-2"/>
  </r>
  <r>
    <x v="1"/>
    <s v="medium"/>
    <n v="66"/>
    <n v="3515"/>
    <n v="2863"/>
    <n v="22.773299999999999"/>
    <n v="3600.0904"/>
    <s v="TIME_LIMIT"/>
    <n v="1"/>
    <n v="1"/>
    <n v="0"/>
    <n v="1.5780448913574201E-2"/>
  </r>
  <r>
    <x v="1"/>
    <s v="medium"/>
    <n v="74"/>
    <n v="3178"/>
    <n v="2535"/>
    <n v="25.364899999999999"/>
    <n v="3600.0682999999999"/>
    <s v="TIME_LIMIT"/>
    <n v="1"/>
    <n v="1"/>
    <n v="0"/>
    <n v="1.7230510711669901E-2"/>
  </r>
  <r>
    <x v="1"/>
    <s v="medium"/>
    <n v="75"/>
    <n v="3303"/>
    <n v="2634"/>
    <n v="25.398599999999998"/>
    <n v="3600.058"/>
    <s v="TIME_LIMIT"/>
    <n v="1"/>
    <n v="1"/>
    <n v="0"/>
    <n v="1.7594337463378899E-2"/>
  </r>
  <r>
    <x v="1"/>
    <s v="medium"/>
    <n v="71"/>
    <n v="3472"/>
    <n v="2788"/>
    <n v="24.5337"/>
    <n v="3600.0828999999999"/>
    <s v="TIME_LIMIT"/>
    <n v="1"/>
    <n v="1"/>
    <n v="0"/>
    <n v="1.7660617828369099E-2"/>
  </r>
  <r>
    <x v="1"/>
    <s v="medium"/>
    <n v="63"/>
    <n v="3450"/>
    <n v="2786"/>
    <n v="23.833500000000001"/>
    <n v="3600.0985000000001"/>
    <s v="TIME_LIMIT"/>
    <n v="1"/>
    <n v="1"/>
    <n v="0"/>
    <n v="1.55632495880126E-2"/>
  </r>
  <r>
    <x v="1"/>
    <s v="medium"/>
    <n v="73"/>
    <n v="3304"/>
    <n v="2630"/>
    <n v="25.627400000000002"/>
    <n v="3600.0834"/>
    <s v="TIME_LIMIT"/>
    <n v="1"/>
    <n v="1"/>
    <n v="0"/>
    <n v="2.23352909088134E-2"/>
  </r>
  <r>
    <x v="1"/>
    <s v="medium"/>
    <n v="69"/>
    <n v="3509"/>
    <n v="2864"/>
    <n v="22.520900000000001"/>
    <n v="3600.0819000000001"/>
    <s v="TIME_LIMIT"/>
    <n v="1"/>
    <n v="1"/>
    <n v="0"/>
    <n v="1.7396926879882799E-2"/>
  </r>
  <r>
    <x v="1"/>
    <s v="medium"/>
    <n v="70"/>
    <n v="3414"/>
    <n v="2681"/>
    <n v="27.340499999999999"/>
    <n v="3600.0868999999998"/>
    <s v="TIME_LIMIT"/>
    <n v="1"/>
    <n v="1"/>
    <n v="0"/>
    <n v="1.68983936309814E-2"/>
  </r>
  <r>
    <x v="1"/>
    <s v="medium"/>
    <n v="78"/>
    <n v="3338"/>
    <n v="2687"/>
    <n v="24.227799999999998"/>
    <n v="3600.1172999999999"/>
    <s v="TIME_LIMIT"/>
    <n v="1"/>
    <n v="1"/>
    <n v="0"/>
    <n v="2.1161079406738201E-2"/>
  </r>
  <r>
    <x v="1"/>
    <s v="medium"/>
    <n v="65"/>
    <n v="3586"/>
    <n v="2953"/>
    <n v="21.4358"/>
    <n v="3600.0736000000002"/>
    <s v="TIME_LIMIT"/>
    <n v="1"/>
    <n v="1"/>
    <n v="0"/>
    <n v="1.6078710556030201E-2"/>
  </r>
  <r>
    <x v="1"/>
    <s v="medium"/>
    <n v="72"/>
    <n v="3517"/>
    <n v="2841"/>
    <n v="23.7944"/>
    <n v="3600.0702999999999"/>
    <s v="TIME_LIMIT"/>
    <n v="1"/>
    <n v="1"/>
    <n v="0"/>
    <n v="1.7258405685424801E-2"/>
  </r>
  <r>
    <x v="1"/>
    <s v="medium"/>
    <n v="76"/>
    <n v="3511"/>
    <n v="2825"/>
    <n v="24.283200000000001"/>
    <n v="3600.0664000000002"/>
    <s v="TIME_LIMIT"/>
    <n v="1"/>
    <n v="1"/>
    <n v="0"/>
    <n v="1.6953468322753899E-2"/>
  </r>
  <r>
    <x v="1"/>
    <s v="medium"/>
    <n v="77"/>
    <n v="3359"/>
    <n v="2727"/>
    <n v="23.175699999999999"/>
    <n v="3600.0805999999998"/>
    <s v="TIME_LIMIT"/>
    <n v="1"/>
    <n v="1"/>
    <n v="0"/>
    <n v="1.9728422164916899E-2"/>
  </r>
  <r>
    <x v="1"/>
    <s v="medium"/>
    <n v="80"/>
    <n v="3430"/>
    <n v="2771"/>
    <n v="23.782"/>
    <n v="3600.0641000000001"/>
    <s v="TIME_LIMIT"/>
    <n v="1"/>
    <n v="1"/>
    <n v="0"/>
    <n v="2.1900177001953101E-2"/>
  </r>
  <r>
    <x v="1"/>
    <s v="medium"/>
    <n v="79"/>
    <n v="3538"/>
    <n v="2885"/>
    <n v="22.6343"/>
    <n v="3600.0949000000001"/>
    <s v="TIME_LIMIT"/>
    <n v="1"/>
    <n v="1"/>
    <n v="0"/>
    <n v="1.7007112503051699E-2"/>
  </r>
  <r>
    <x v="1"/>
    <s v="medium"/>
    <n v="81"/>
    <n v="3323"/>
    <n v="2679"/>
    <n v="24.038799999999998"/>
    <n v="3600.0391"/>
    <s v="TIME_LIMIT"/>
    <n v="1"/>
    <n v="1"/>
    <n v="0"/>
    <n v="2.28145122528076E-2"/>
  </r>
  <r>
    <x v="1"/>
    <s v="medium"/>
    <n v="86"/>
    <n v="3450"/>
    <n v="2760"/>
    <n v="25"/>
    <n v="3600.0693999999999"/>
    <s v="TIME_LIMIT"/>
    <n v="1"/>
    <n v="1"/>
    <n v="0"/>
    <n v="1.9423723220825102E-2"/>
  </r>
  <r>
    <x v="1"/>
    <s v="medium"/>
    <n v="83"/>
    <n v="3308"/>
    <n v="2705"/>
    <n v="22.292100000000001"/>
    <n v="3600.0796999999998"/>
    <s v="TIME_LIMIT"/>
    <n v="1"/>
    <n v="1"/>
    <n v="0"/>
    <n v="1.8214464187622001E-2"/>
  </r>
  <r>
    <x v="1"/>
    <s v="medium"/>
    <n v="82"/>
    <n v="3367"/>
    <n v="2691"/>
    <n v="25.120799999999999"/>
    <n v="3600.0410000000002"/>
    <s v="TIME_LIMIT"/>
    <n v="1"/>
    <n v="1"/>
    <n v="0"/>
    <n v="1.7954111099243102E-2"/>
  </r>
  <r>
    <x v="1"/>
    <s v="medium"/>
    <n v="89"/>
    <n v="3309"/>
    <n v="2681"/>
    <n v="23.424099999999999"/>
    <n v="3600.0677000000001"/>
    <s v="TIME_LIMIT"/>
    <n v="1"/>
    <n v="1"/>
    <n v="0"/>
    <n v="1.8851041793823201E-2"/>
  </r>
  <r>
    <x v="1"/>
    <s v="medium"/>
    <n v="84"/>
    <n v="3431"/>
    <n v="2753"/>
    <n v="24.627700000000001"/>
    <n v="3600.0814999999998"/>
    <s v="TIME_LIMIT"/>
    <n v="1"/>
    <n v="1"/>
    <n v="0"/>
    <n v="1.9361019134521401E-2"/>
  </r>
  <r>
    <x v="1"/>
    <s v="medium"/>
    <n v="88"/>
    <n v="3276"/>
    <n v="2616"/>
    <n v="25.229399999999998"/>
    <n v="3600.0735"/>
    <s v="TIME_LIMIT"/>
    <n v="1"/>
    <n v="1"/>
    <n v="0"/>
    <n v="2.1528244018554601E-2"/>
  </r>
  <r>
    <x v="1"/>
    <s v="medium"/>
    <n v="91"/>
    <n v="3340"/>
    <n v="2625"/>
    <n v="27.238099999999999"/>
    <n v="3600.0560999999998"/>
    <s v="TIME_LIMIT"/>
    <n v="1"/>
    <n v="1"/>
    <n v="0"/>
    <n v="1.8840551376342701E-2"/>
  </r>
  <r>
    <x v="1"/>
    <s v="medium"/>
    <n v="94"/>
    <n v="3344"/>
    <n v="2723"/>
    <n v="22.805700000000002"/>
    <n v="3600.0547999999999"/>
    <s v="TIME_LIMIT"/>
    <n v="1"/>
    <n v="1"/>
    <n v="0"/>
    <n v="1.7708301544189401E-2"/>
  </r>
  <r>
    <x v="1"/>
    <s v="medium"/>
    <n v="93"/>
    <n v="3205"/>
    <n v="2556"/>
    <n v="25.391200000000001"/>
    <n v="3600.0605999999998"/>
    <s v="TIME_LIMIT"/>
    <n v="1"/>
    <n v="1"/>
    <n v="0"/>
    <n v="1.8304109573364199E-2"/>
  </r>
  <r>
    <x v="1"/>
    <s v="medium"/>
    <n v="85"/>
    <n v="3397"/>
    <n v="2772"/>
    <n v="22.546900000000001"/>
    <n v="3600.0956000000001"/>
    <s v="TIME_LIMIT"/>
    <n v="1"/>
    <n v="1"/>
    <n v="0"/>
    <n v="1.92713737487792E-2"/>
  </r>
  <r>
    <x v="1"/>
    <s v="medium"/>
    <n v="92"/>
    <n v="3444"/>
    <n v="2757"/>
    <n v="24.918399999999998"/>
    <n v="3600.0801000000001"/>
    <s v="TIME_LIMIT"/>
    <n v="1"/>
    <n v="1"/>
    <n v="0"/>
    <n v="2.10719108581542E-2"/>
  </r>
  <r>
    <x v="1"/>
    <s v="medium"/>
    <n v="96"/>
    <n v="3378"/>
    <n v="2696"/>
    <n v="25.296700000000001"/>
    <n v="3600.0587999999998"/>
    <s v="TIME_LIMIT"/>
    <n v="1"/>
    <n v="1"/>
    <n v="0"/>
    <n v="1.8821239471435498E-2"/>
  </r>
  <r>
    <x v="1"/>
    <s v="medium"/>
    <n v="87"/>
    <n v="3427"/>
    <n v="2719"/>
    <n v="26.039000000000001"/>
    <n v="3600.0763000000002"/>
    <s v="TIME_LIMIT"/>
    <n v="1"/>
    <n v="1"/>
    <n v="0"/>
    <n v="1.6242980957031201E-2"/>
  </r>
  <r>
    <x v="1"/>
    <s v="medium"/>
    <n v="98"/>
    <n v="3185"/>
    <n v="2508"/>
    <n v="26.993600000000001"/>
    <n v="3600.0587"/>
    <s v="TIME_LIMIT"/>
    <n v="1"/>
    <n v="1"/>
    <n v="0"/>
    <n v="2.0548105239868102E-2"/>
  </r>
  <r>
    <x v="1"/>
    <s v="medium"/>
    <n v="90"/>
    <n v="3719"/>
    <n v="2941"/>
    <n v="26.453600000000002"/>
    <n v="3600.0698000000002"/>
    <s v="TIME_LIMIT"/>
    <n v="1"/>
    <n v="1"/>
    <n v="0"/>
    <n v="2.01385021209716E-2"/>
  </r>
  <r>
    <x v="1"/>
    <s v="medium"/>
    <n v="95"/>
    <n v="3510"/>
    <n v="2796"/>
    <n v="25.5365"/>
    <n v="3600.0619999999999"/>
    <s v="TIME_LIMIT"/>
    <n v="1"/>
    <n v="1"/>
    <n v="0"/>
    <n v="1.66246891021728E-2"/>
  </r>
  <r>
    <x v="1"/>
    <s v="medium"/>
    <n v="97"/>
    <n v="3523"/>
    <n v="2839"/>
    <n v="24.093"/>
    <n v="3600.1424999999999"/>
    <s v="TIME_LIMIT"/>
    <n v="1"/>
    <n v="1"/>
    <n v="0"/>
    <n v="2.48713493347167E-2"/>
  </r>
  <r>
    <x v="1"/>
    <s v="medium"/>
    <n v="99"/>
    <n v="3644"/>
    <n v="2916"/>
    <n v="24.965699999999998"/>
    <n v="3600.0742"/>
    <s v="TIME_LIMIT"/>
    <n v="1"/>
    <n v="1"/>
    <n v="0"/>
    <n v="1.9168853759765601E-2"/>
  </r>
  <r>
    <x v="1"/>
    <s v="medium"/>
    <n v="100"/>
    <n v="3395"/>
    <n v="2751"/>
    <n v="23.409700000000001"/>
    <n v="3600.107"/>
    <s v="TIME_LIMIT"/>
    <n v="1"/>
    <n v="1"/>
    <n v="0"/>
    <n v="1.91388130187988E-2"/>
  </r>
  <r>
    <x v="2"/>
    <s v="medium"/>
    <n v="2"/>
    <n v="3370"/>
    <n v="2969.98"/>
    <n v="13.4689"/>
    <n v="551.34580000000005"/>
    <s v="NODE_LIMIT"/>
    <n v="1"/>
    <n v="1"/>
    <n v="0"/>
    <n v="7.5831413269042899E-3"/>
  </r>
  <r>
    <x v="2"/>
    <s v="medium"/>
    <n v="14"/>
    <n v="3362"/>
    <n v="2957.27"/>
    <n v="13.6858"/>
    <n v="646.37189999999998"/>
    <s v="NODE_LIMIT"/>
    <n v="1"/>
    <n v="1"/>
    <n v="0"/>
    <n v="9.2723369598388602E-3"/>
  </r>
  <r>
    <x v="2"/>
    <s v="medium"/>
    <n v="6"/>
    <n v="3179"/>
    <n v="2773.01"/>
    <n v="14.640700000000001"/>
    <n v="856.30769999999995"/>
    <s v="NODE_LIMIT"/>
    <n v="1"/>
    <n v="1"/>
    <n v="0"/>
    <n v="9.9513530731201102E-3"/>
  </r>
  <r>
    <x v="2"/>
    <s v="medium"/>
    <n v="18"/>
    <n v="3502"/>
    <n v="3090.46"/>
    <n v="13.3165"/>
    <n v="907.24689999999998"/>
    <s v="NODE_LIMIT"/>
    <n v="1"/>
    <n v="1"/>
    <n v="0"/>
    <n v="1.14917755126953E-2"/>
  </r>
  <r>
    <x v="2"/>
    <s v="medium"/>
    <n v="4"/>
    <n v="3370"/>
    <n v="3032.57"/>
    <n v="11.126799999999999"/>
    <n v="985.43870000000004"/>
    <s v="NODE_LIMIT"/>
    <n v="1"/>
    <n v="1"/>
    <n v="0"/>
    <n v="1.0148286819457999E-2"/>
  </r>
  <r>
    <x v="2"/>
    <s v="medium"/>
    <n v="17"/>
    <n v="3456"/>
    <n v="3076.43"/>
    <n v="12.337899999999999"/>
    <n v="985.48180000000002"/>
    <s v="NODE_LIMIT"/>
    <n v="1"/>
    <n v="1"/>
    <n v="0"/>
    <n v="1.2561798095703101E-2"/>
  </r>
  <r>
    <x v="2"/>
    <s v="medium"/>
    <n v="9"/>
    <n v="3245"/>
    <n v="2914.16"/>
    <n v="11.3528"/>
    <n v="1029.5902000000001"/>
    <s v="NODE_LIMIT"/>
    <n v="1"/>
    <n v="1"/>
    <n v="0"/>
    <n v="1.0921239852905201E-2"/>
  </r>
  <r>
    <x v="2"/>
    <s v="medium"/>
    <n v="12"/>
    <n v="3392"/>
    <n v="3045"/>
    <n v="11.3956"/>
    <n v="1045.2456"/>
    <s v="NODE_LIMIT"/>
    <n v="1"/>
    <n v="1"/>
    <n v="0"/>
    <n v="1.09121799468994E-2"/>
  </r>
  <r>
    <x v="2"/>
    <s v="medium"/>
    <n v="1"/>
    <n v="3138"/>
    <n v="2681.6"/>
    <n v="17.019500000000001"/>
    <n v="1062.9239"/>
    <s v="NODE_LIMIT"/>
    <n v="1"/>
    <n v="1"/>
    <n v="0"/>
    <n v="1.0979413986205999E-2"/>
  </r>
  <r>
    <x v="2"/>
    <s v="medium"/>
    <n v="13"/>
    <n v="3422"/>
    <n v="3026.25"/>
    <n v="13.0771"/>
    <n v="1423.3966"/>
    <s v="NODE_LIMIT"/>
    <n v="1"/>
    <n v="1"/>
    <n v="0"/>
    <n v="1.48947238922119E-2"/>
  </r>
  <r>
    <x v="2"/>
    <s v="medium"/>
    <n v="19"/>
    <n v="3394"/>
    <n v="3020.33"/>
    <n v="12.3718"/>
    <n v="1452.9262000000001"/>
    <s v="NODE_LIMIT"/>
    <n v="1"/>
    <n v="1"/>
    <n v="0"/>
    <n v="1.31683349609375E-2"/>
  </r>
  <r>
    <x v="2"/>
    <s v="medium"/>
    <n v="20"/>
    <n v="3376"/>
    <n v="2963.58"/>
    <n v="13.9161"/>
    <n v="1590.0192999999999"/>
    <s v="NODE_LIMIT"/>
    <n v="1"/>
    <n v="1"/>
    <n v="0"/>
    <n v="1.29358768463134E-2"/>
  </r>
  <r>
    <x v="2"/>
    <s v="medium"/>
    <n v="11"/>
    <n v="3283"/>
    <n v="2876.95"/>
    <n v="14.1137"/>
    <n v="1689.953"/>
    <s v="NODE_LIMIT"/>
    <n v="1"/>
    <n v="1"/>
    <n v="0"/>
    <n v="1.29926204681396E-2"/>
  </r>
  <r>
    <x v="2"/>
    <s v="medium"/>
    <n v="23"/>
    <n v="3286"/>
    <n v="2889.56"/>
    <n v="13.7197"/>
    <n v="877.27880000000005"/>
    <s v="NODE_LIMIT"/>
    <n v="1"/>
    <n v="1"/>
    <n v="0"/>
    <n v="1.3736724853515601E-2"/>
  </r>
  <r>
    <x v="2"/>
    <s v="medium"/>
    <n v="15"/>
    <n v="3368"/>
    <n v="2951.17"/>
    <n v="14.1242"/>
    <n v="1984.2079000000001"/>
    <s v="NODE_LIMIT"/>
    <n v="1"/>
    <n v="1"/>
    <n v="0"/>
    <n v="1.62985324859619E-2"/>
  </r>
  <r>
    <x v="2"/>
    <s v="medium"/>
    <n v="8"/>
    <n v="3479"/>
    <n v="3100.86"/>
    <n v="12.194599999999999"/>
    <n v="2011.4836"/>
    <s v="NODE_LIMIT"/>
    <n v="1"/>
    <n v="1"/>
    <n v="0"/>
    <n v="1.7490625381469699E-2"/>
  </r>
  <r>
    <x v="2"/>
    <s v="medium"/>
    <n v="5"/>
    <n v="3550"/>
    <n v="3125.32"/>
    <n v="13.588200000000001"/>
    <n v="2100.0781000000002"/>
    <s v="NODE_LIMIT"/>
    <n v="1"/>
    <n v="1"/>
    <n v="0"/>
    <n v="1.8040418624877898E-2"/>
  </r>
  <r>
    <x v="2"/>
    <s v="medium"/>
    <n v="16"/>
    <n v="3585"/>
    <n v="3177.81"/>
    <n v="12.813599999999999"/>
    <n v="2175.0362"/>
    <s v="NODE_LIMIT"/>
    <n v="1"/>
    <n v="1"/>
    <n v="0"/>
    <n v="1.84330940246582E-2"/>
  </r>
  <r>
    <x v="2"/>
    <s v="medium"/>
    <n v="3"/>
    <n v="3370"/>
    <n v="2993.49"/>
    <n v="12.5778"/>
    <n v="2323.9088000000002"/>
    <s v="NODE_LIMIT"/>
    <n v="1"/>
    <n v="1"/>
    <n v="0"/>
    <n v="1.6567230224609299E-2"/>
  </r>
  <r>
    <x v="2"/>
    <s v="medium"/>
    <n v="29"/>
    <n v="3207"/>
    <n v="2813.75"/>
    <n v="13.976000000000001"/>
    <n v="1223.336"/>
    <s v="NODE_LIMIT"/>
    <n v="1"/>
    <n v="1"/>
    <n v="0"/>
    <n v="1.53961181640625E-2"/>
  </r>
  <r>
    <x v="2"/>
    <s v="medium"/>
    <n v="32"/>
    <n v="3466"/>
    <n v="3029.53"/>
    <n v="14.4071"/>
    <n v="686.6653"/>
    <s v="NODE_LIMIT"/>
    <n v="1"/>
    <n v="1"/>
    <n v="0"/>
    <n v="1.57954692840576E-2"/>
  </r>
  <r>
    <x v="2"/>
    <s v="medium"/>
    <n v="27"/>
    <n v="3458"/>
    <n v="3071.59"/>
    <n v="12.58"/>
    <n v="1254.4347"/>
    <s v="NODE_LIMIT"/>
    <n v="1"/>
    <n v="1"/>
    <n v="0"/>
    <n v="1.5891551971435498E-2"/>
  </r>
  <r>
    <x v="2"/>
    <s v="medium"/>
    <n v="7"/>
    <n v="3430"/>
    <n v="3074.16"/>
    <n v="11.575100000000001"/>
    <n v="2343.9180000000001"/>
    <s v="NODE_LIMIT"/>
    <n v="1"/>
    <n v="1"/>
    <n v="0"/>
    <n v="1.6809701919555602E-2"/>
  </r>
  <r>
    <x v="2"/>
    <s v="medium"/>
    <n v="28"/>
    <n v="3391"/>
    <n v="2971.69"/>
    <n v="14.110099999999999"/>
    <n v="1291.9203"/>
    <s v="NODE_LIMIT"/>
    <n v="1"/>
    <n v="1"/>
    <n v="0"/>
    <n v="1.6836166381835899E-2"/>
  </r>
  <r>
    <x v="2"/>
    <s v="medium"/>
    <n v="26"/>
    <n v="3367"/>
    <n v="2996.53"/>
    <n v="12.363300000000001"/>
    <n v="1411.7806"/>
    <s v="NODE_LIMIT"/>
    <n v="1"/>
    <n v="1"/>
    <n v="0"/>
    <n v="1.36260986328125E-2"/>
  </r>
  <r>
    <x v="2"/>
    <s v="medium"/>
    <n v="10"/>
    <n v="3439"/>
    <n v="3047.59"/>
    <n v="12.843400000000001"/>
    <n v="2569.8211999999999"/>
    <s v="NODE_LIMIT"/>
    <n v="1"/>
    <n v="1"/>
    <n v="0"/>
    <n v="1.8350601196289E-2"/>
  </r>
  <r>
    <x v="2"/>
    <s v="medium"/>
    <n v="35"/>
    <n v="3389"/>
    <n v="2998.72"/>
    <n v="13.0151"/>
    <n v="579.05079999999998"/>
    <s v="NODE_LIMIT"/>
    <n v="1"/>
    <n v="1"/>
    <n v="0"/>
    <n v="1.3593196868896399E-2"/>
  </r>
  <r>
    <x v="2"/>
    <s v="medium"/>
    <n v="31"/>
    <n v="3189"/>
    <n v="2802.9"/>
    <n v="13.775"/>
    <n v="1218.6605999999999"/>
    <s v="NODE_LIMIT"/>
    <n v="1"/>
    <n v="1"/>
    <n v="0"/>
    <n v="1.46946907043457E-2"/>
  </r>
  <r>
    <x v="2"/>
    <s v="medium"/>
    <n v="30"/>
    <n v="3138"/>
    <n v="2779.74"/>
    <n v="12.888400000000001"/>
    <n v="1255.4962"/>
    <s v="NODE_LIMIT"/>
    <n v="1"/>
    <n v="1"/>
    <n v="0"/>
    <n v="1.4486551284789999E-2"/>
  </r>
  <r>
    <x v="2"/>
    <s v="medium"/>
    <n v="36"/>
    <n v="3389"/>
    <n v="2939.1"/>
    <n v="15.3073"/>
    <n v="922.34100000000001"/>
    <s v="NODE_LIMIT"/>
    <n v="1"/>
    <n v="1"/>
    <n v="0"/>
    <n v="1.6663312911987301E-2"/>
  </r>
  <r>
    <x v="2"/>
    <s v="medium"/>
    <n v="34"/>
    <n v="3377"/>
    <n v="2990.08"/>
    <n v="12.94"/>
    <n v="1196.0427"/>
    <s v="NODE_LIMIT"/>
    <n v="1"/>
    <n v="1"/>
    <n v="0"/>
    <n v="1.6399860382079998E-2"/>
  </r>
  <r>
    <x v="2"/>
    <s v="medium"/>
    <n v="21"/>
    <n v="3481"/>
    <n v="3076.79"/>
    <n v="13.1373"/>
    <n v="2487.6453999999999"/>
    <s v="NODE_LIMIT"/>
    <n v="1"/>
    <n v="1"/>
    <n v="0"/>
    <n v="2.02457904815673E-2"/>
  </r>
  <r>
    <x v="2"/>
    <s v="medium"/>
    <n v="22"/>
    <n v="3581"/>
    <n v="3173.62"/>
    <n v="12.8363"/>
    <n v="2547.5065"/>
    <s v="NODE_LIMIT"/>
    <n v="1"/>
    <n v="1"/>
    <n v="0"/>
    <n v="2.2820472717285101E-2"/>
  </r>
  <r>
    <x v="2"/>
    <s v="medium"/>
    <n v="37"/>
    <n v="3567"/>
    <n v="3185.36"/>
    <n v="11.9811"/>
    <n v="1119.365"/>
    <s v="NODE_LIMIT"/>
    <n v="1"/>
    <n v="1"/>
    <n v="0"/>
    <n v="1.6422510147094699E-2"/>
  </r>
  <r>
    <x v="2"/>
    <s v="medium"/>
    <n v="39"/>
    <n v="3313"/>
    <n v="2886.05"/>
    <n v="14.793699999999999"/>
    <n v="926.87279999999998"/>
    <s v="NODE_LIMIT"/>
    <n v="1"/>
    <n v="1"/>
    <n v="0"/>
    <n v="1.3822078704833899E-2"/>
  </r>
  <r>
    <x v="2"/>
    <s v="medium"/>
    <n v="25"/>
    <n v="3552"/>
    <n v="3148.23"/>
    <n v="12.8253"/>
    <n v="2320.5091000000002"/>
    <s v="NODE_LIMIT"/>
    <n v="1"/>
    <n v="1"/>
    <n v="0"/>
    <n v="1.9479036331176699E-2"/>
  </r>
  <r>
    <x v="2"/>
    <s v="medium"/>
    <n v="40"/>
    <n v="3173"/>
    <n v="2817.36"/>
    <n v="12.622999999999999"/>
    <n v="1003.4447"/>
    <s v="NODE_LIMIT"/>
    <n v="1"/>
    <n v="1"/>
    <n v="0"/>
    <n v="1.2306928634643499E-2"/>
  </r>
  <r>
    <x v="2"/>
    <s v="medium"/>
    <n v="38"/>
    <n v="3521"/>
    <n v="3040.68"/>
    <n v="15.7964"/>
    <n v="1221.2420999999999"/>
    <s v="NODE_LIMIT"/>
    <n v="1"/>
    <n v="1"/>
    <n v="0"/>
    <n v="1.7491102218627898E-2"/>
  </r>
  <r>
    <x v="2"/>
    <s v="medium"/>
    <n v="51"/>
    <n v="3271"/>
    <n v="2888.19"/>
    <n v="13.2545"/>
    <n v="521.21659999999997"/>
    <s v="NODE_LIMIT"/>
    <n v="1"/>
    <n v="1"/>
    <n v="0"/>
    <n v="1.33042335510253E-2"/>
  </r>
  <r>
    <x v="2"/>
    <s v="medium"/>
    <n v="24"/>
    <n v="3352"/>
    <n v="2959.97"/>
    <n v="13.244400000000001"/>
    <n v="2656.6433000000002"/>
    <s v="NODE_LIMIT"/>
    <n v="1"/>
    <n v="1"/>
    <n v="0"/>
    <n v="1.9909381866454998E-2"/>
  </r>
  <r>
    <x v="2"/>
    <s v="medium"/>
    <n v="45"/>
    <n v="3471"/>
    <n v="3097.78"/>
    <n v="12.0482"/>
    <n v="1163.2103"/>
    <s v="NODE_LIMIT"/>
    <n v="1"/>
    <n v="1"/>
    <n v="0"/>
    <n v="1.67109966278076E-2"/>
  </r>
  <r>
    <x v="2"/>
    <s v="medium"/>
    <n v="42"/>
    <n v="3386"/>
    <n v="3026.1"/>
    <n v="11.8933"/>
    <n v="1328.0878"/>
    <s v="NODE_LIMIT"/>
    <n v="1"/>
    <n v="1"/>
    <n v="0"/>
    <n v="1.55460834503173E-2"/>
  </r>
  <r>
    <x v="2"/>
    <s v="medium"/>
    <n v="52"/>
    <n v="3227"/>
    <n v="2803.44"/>
    <n v="15.108700000000001"/>
    <n v="599.1123"/>
    <s v="NODE_LIMIT"/>
    <n v="1"/>
    <n v="1"/>
    <n v="0"/>
    <n v="1.5157938003539999E-2"/>
  </r>
  <r>
    <x v="2"/>
    <s v="medium"/>
    <n v="47"/>
    <n v="3219"/>
    <n v="2863.02"/>
    <n v="12.4339"/>
    <n v="1077.1729"/>
    <s v="NODE_LIMIT"/>
    <n v="1"/>
    <n v="1"/>
    <n v="0"/>
    <n v="1.58934593200683E-2"/>
  </r>
  <r>
    <x v="2"/>
    <s v="medium"/>
    <n v="48"/>
    <n v="3478"/>
    <n v="3129.95"/>
    <n v="11.12"/>
    <n v="984.77980000000002"/>
    <s v="NODE_LIMIT"/>
    <n v="1"/>
    <n v="1"/>
    <n v="0"/>
    <n v="1.33962631225585E-2"/>
  </r>
  <r>
    <x v="2"/>
    <s v="medium"/>
    <n v="46"/>
    <n v="3285"/>
    <n v="2875.55"/>
    <n v="14.2392"/>
    <n v="1226.1442"/>
    <s v="NODE_LIMIT"/>
    <n v="1"/>
    <n v="1"/>
    <n v="0"/>
    <n v="1.42900943756103E-2"/>
  </r>
  <r>
    <x v="2"/>
    <s v="medium"/>
    <n v="33"/>
    <n v="3548"/>
    <n v="3106.26"/>
    <n v="14.220800000000001"/>
    <n v="2135.9686000000002"/>
    <s v="NODE_LIMIT"/>
    <n v="1"/>
    <n v="1"/>
    <n v="0"/>
    <n v="2.0488739013671799E-2"/>
  </r>
  <r>
    <x v="2"/>
    <s v="medium"/>
    <n v="41"/>
    <n v="3345"/>
    <n v="2955.3"/>
    <n v="13.186500000000001"/>
    <n v="1665.5334"/>
    <s v="NODE_LIMIT"/>
    <n v="1"/>
    <n v="1"/>
    <n v="0"/>
    <n v="1.52986049652099E-2"/>
  </r>
  <r>
    <x v="2"/>
    <s v="medium"/>
    <n v="49"/>
    <n v="3487"/>
    <n v="3075.78"/>
    <n v="13.369400000000001"/>
    <n v="1273.9178999999999"/>
    <s v="NODE_LIMIT"/>
    <n v="1"/>
    <n v="1"/>
    <n v="0"/>
    <n v="1.68120861053466E-2"/>
  </r>
  <r>
    <x v="2"/>
    <s v="medium"/>
    <n v="53"/>
    <n v="3410"/>
    <n v="3025.83"/>
    <n v="12.696300000000001"/>
    <n v="831.10950000000003"/>
    <s v="NODE_LIMIT"/>
    <n v="1"/>
    <n v="1"/>
    <n v="0"/>
    <n v="1.38850212097167E-2"/>
  </r>
  <r>
    <x v="2"/>
    <s v="medium"/>
    <n v="56"/>
    <n v="3580"/>
    <n v="3208.51"/>
    <n v="11.578200000000001"/>
    <n v="817.2758"/>
    <s v="NODE_LIMIT"/>
    <n v="1"/>
    <n v="1"/>
    <n v="0"/>
    <n v="1.35014057159423E-2"/>
  </r>
  <r>
    <x v="2"/>
    <s v="medium"/>
    <n v="43"/>
    <n v="3306"/>
    <n v="2864.98"/>
    <n v="15.3935"/>
    <n v="1944.5398"/>
    <s v="NODE_LIMIT"/>
    <n v="1"/>
    <n v="1"/>
    <n v="0"/>
    <n v="1.7765998840332E-2"/>
  </r>
  <r>
    <x v="2"/>
    <s v="medium"/>
    <n v="50"/>
    <n v="3464"/>
    <n v="3053.91"/>
    <n v="13.4285"/>
    <n v="1331.19"/>
    <s v="NODE_LIMIT"/>
    <n v="1"/>
    <n v="1"/>
    <n v="0"/>
    <n v="1.6216278076171799E-2"/>
  </r>
  <r>
    <x v="2"/>
    <s v="medium"/>
    <n v="67"/>
    <n v="3326"/>
    <n v="2961.74"/>
    <n v="12.298999999999999"/>
    <n v="471.4522"/>
    <s v="NODE_LIMIT"/>
    <n v="1"/>
    <n v="1"/>
    <n v="0"/>
    <n v="1.0793685913085899E-2"/>
  </r>
  <r>
    <x v="2"/>
    <s v="medium"/>
    <n v="44"/>
    <n v="3496"/>
    <n v="3109.52"/>
    <n v="12.429"/>
    <n v="1967.6628000000001"/>
    <s v="NODE_LIMIT"/>
    <n v="1"/>
    <n v="1"/>
    <n v="0"/>
    <n v="1.84910297393798E-2"/>
  </r>
  <r>
    <x v="2"/>
    <s v="medium"/>
    <n v="60"/>
    <n v="3295"/>
    <n v="2911.66"/>
    <n v="13.165900000000001"/>
    <n v="746.8673"/>
    <s v="NODE_LIMIT"/>
    <n v="1"/>
    <n v="1"/>
    <n v="0"/>
    <n v="1.27174854278564E-2"/>
  </r>
  <r>
    <x v="2"/>
    <s v="medium"/>
    <n v="59"/>
    <n v="3194"/>
    <n v="2753.08"/>
    <n v="16.015699999999999"/>
    <n v="924.19989999999996"/>
    <s v="NODE_LIMIT"/>
    <n v="1"/>
    <n v="1"/>
    <n v="0"/>
    <n v="1.34196281433105E-2"/>
  </r>
  <r>
    <x v="2"/>
    <s v="medium"/>
    <n v="58"/>
    <n v="3518"/>
    <n v="3127.5"/>
    <n v="12.486000000000001"/>
    <n v="1053.2998"/>
    <s v="NODE_LIMIT"/>
    <n v="1"/>
    <n v="1"/>
    <n v="0"/>
    <n v="1.5963077545165998E-2"/>
  </r>
  <r>
    <x v="2"/>
    <s v="medium"/>
    <n v="54"/>
    <n v="3263"/>
    <n v="2922.86"/>
    <n v="11.6372"/>
    <n v="1296.9621"/>
    <s v="NODE_LIMIT"/>
    <n v="1"/>
    <n v="1"/>
    <n v="0"/>
    <n v="1.46229267120361E-2"/>
  </r>
  <r>
    <x v="2"/>
    <s v="medium"/>
    <n v="68"/>
    <n v="3234"/>
    <n v="2897.42"/>
    <n v="11.6166"/>
    <n v="692.54020000000003"/>
    <s v="NODE_LIMIT"/>
    <n v="1"/>
    <n v="1"/>
    <n v="0"/>
    <n v="1.2711286544799799E-2"/>
  </r>
  <r>
    <x v="2"/>
    <s v="medium"/>
    <n v="66"/>
    <n v="3515"/>
    <n v="3119.29"/>
    <n v="12.686"/>
    <n v="966.24950000000001"/>
    <s v="NODE_LIMIT"/>
    <n v="1"/>
    <n v="1"/>
    <n v="0"/>
    <n v="1.5552043914794899E-2"/>
  </r>
  <r>
    <x v="2"/>
    <s v="medium"/>
    <n v="71"/>
    <n v="3472"/>
    <n v="3073.2"/>
    <n v="12.976800000000001"/>
    <n v="689.50639999999999"/>
    <s v="NODE_LIMIT"/>
    <n v="1"/>
    <n v="1"/>
    <n v="0"/>
    <n v="1.25782489776611E-2"/>
  </r>
  <r>
    <x v="2"/>
    <s v="medium"/>
    <n v="64"/>
    <n v="3373"/>
    <n v="2956.06"/>
    <n v="14.1046"/>
    <n v="1230.4170999999999"/>
    <s v="NODE_LIMIT"/>
    <n v="1"/>
    <n v="1"/>
    <n v="0"/>
    <n v="1.45597457885742E-2"/>
  </r>
  <r>
    <x v="2"/>
    <s v="medium"/>
    <n v="55"/>
    <n v="3600"/>
    <n v="3115.89"/>
    <n v="15.536899999999999"/>
    <n v="1694.4041999999999"/>
    <s v="NODE_LIMIT"/>
    <n v="1"/>
    <n v="1"/>
    <n v="0"/>
    <n v="1.6480684280395501E-2"/>
  </r>
  <r>
    <x v="2"/>
    <s v="medium"/>
    <n v="57"/>
    <n v="3591"/>
    <n v="3190.41"/>
    <n v="12.5562"/>
    <n v="1636.4213"/>
    <s v="NODE_LIMIT"/>
    <n v="1"/>
    <n v="1"/>
    <n v="0"/>
    <n v="1.7410993576049801E-2"/>
  </r>
  <r>
    <x v="2"/>
    <s v="medium"/>
    <n v="62"/>
    <n v="3511"/>
    <n v="3134.27"/>
    <n v="12.0198"/>
    <n v="1365.6611"/>
    <s v="NODE_LIMIT"/>
    <n v="1"/>
    <n v="1"/>
    <n v="0"/>
    <n v="1.5141487121582E-2"/>
  </r>
  <r>
    <x v="2"/>
    <s v="medium"/>
    <n v="78"/>
    <n v="3338"/>
    <n v="2949.99"/>
    <n v="13.152799999999999"/>
    <n v="563.61300000000006"/>
    <s v="NODE_LIMIT"/>
    <n v="1"/>
    <n v="1"/>
    <n v="0"/>
    <n v="1.2497663497924799E-2"/>
  </r>
  <r>
    <x v="2"/>
    <s v="medium"/>
    <n v="81"/>
    <n v="3323"/>
    <n v="2951.94"/>
    <n v="12.5702"/>
    <n v="572.29549999999995"/>
    <s v="NODE_LIMIT"/>
    <n v="1"/>
    <n v="1"/>
    <n v="0"/>
    <n v="1.20964050292968E-2"/>
  </r>
  <r>
    <x v="2"/>
    <s v="medium"/>
    <n v="74"/>
    <n v="3178"/>
    <n v="2784.31"/>
    <n v="14.139699999999999"/>
    <n v="1123.1006"/>
    <s v="NODE_LIMIT"/>
    <n v="1"/>
    <n v="1"/>
    <n v="0"/>
    <n v="1.45084857940673E-2"/>
  </r>
  <r>
    <x v="2"/>
    <s v="medium"/>
    <n v="80"/>
    <n v="3430"/>
    <n v="3032"/>
    <n v="13.1266"/>
    <n v="746.14139999999998"/>
    <s v="NODE_LIMIT"/>
    <n v="1"/>
    <n v="1"/>
    <n v="0"/>
    <n v="1.3639688491821201E-2"/>
  </r>
  <r>
    <x v="2"/>
    <s v="medium"/>
    <n v="63"/>
    <n v="3450"/>
    <n v="3073.06"/>
    <n v="12.2658"/>
    <n v="1903.8614"/>
    <s v="NODE_LIMIT"/>
    <n v="1"/>
    <n v="1"/>
    <n v="0"/>
    <n v="1.6825914382934501E-2"/>
  </r>
  <r>
    <x v="2"/>
    <s v="medium"/>
    <n v="79"/>
    <n v="3538"/>
    <n v="3194.82"/>
    <n v="10.7418"/>
    <n v="1114.3774000000001"/>
    <s v="NODE_LIMIT"/>
    <n v="1"/>
    <n v="1"/>
    <n v="0"/>
    <n v="1.72035694122314E-2"/>
  </r>
  <r>
    <x v="2"/>
    <s v="medium"/>
    <n v="77"/>
    <n v="3359"/>
    <n v="2986.34"/>
    <n v="12.4787"/>
    <n v="1238.2293999999999"/>
    <s v="NODE_LIMIT"/>
    <n v="1"/>
    <n v="1"/>
    <n v="0"/>
    <n v="1.5794754028320299E-2"/>
  </r>
  <r>
    <x v="2"/>
    <s v="medium"/>
    <n v="69"/>
    <n v="3509"/>
    <n v="3172.59"/>
    <n v="10.6035"/>
    <n v="1755.7732000000001"/>
    <s v="NODE_LIMIT"/>
    <n v="1"/>
    <n v="1"/>
    <n v="0"/>
    <n v="1.8848419189453101E-2"/>
  </r>
  <r>
    <x v="2"/>
    <s v="medium"/>
    <n v="70"/>
    <n v="3414"/>
    <n v="2991.44"/>
    <n v="14.125500000000001"/>
    <n v="1744.7991"/>
    <s v="NODE_LIMIT"/>
    <n v="1"/>
    <n v="1"/>
    <n v="0"/>
    <n v="1.7422676086425701E-2"/>
  </r>
  <r>
    <x v="2"/>
    <s v="medium"/>
    <n v="72"/>
    <n v="3517"/>
    <n v="3140.64"/>
    <n v="11.983499999999999"/>
    <n v="1610.4793"/>
    <s v="NODE_LIMIT"/>
    <n v="1"/>
    <n v="1"/>
    <n v="0"/>
    <n v="1.6548633575439401E-2"/>
  </r>
  <r>
    <x v="2"/>
    <s v="medium"/>
    <n v="75"/>
    <n v="3303"/>
    <n v="2906.76"/>
    <n v="13.6317"/>
    <n v="1569.6116"/>
    <s v="NODE_LIMIT"/>
    <n v="1"/>
    <n v="1"/>
    <n v="0"/>
    <n v="1.47221088409423E-2"/>
  </r>
  <r>
    <x v="2"/>
    <s v="medium"/>
    <n v="83"/>
    <n v="3308"/>
    <n v="2969.63"/>
    <n v="11.394399999999999"/>
    <n v="971.99940000000004"/>
    <s v="NODE_LIMIT"/>
    <n v="1"/>
    <n v="1"/>
    <n v="0"/>
    <n v="1.30460262298583E-2"/>
  </r>
  <r>
    <x v="2"/>
    <s v="medium"/>
    <n v="86"/>
    <n v="3450"/>
    <n v="3036.24"/>
    <n v="13.6274"/>
    <n v="924.65710000000001"/>
    <s v="NODE_LIMIT"/>
    <n v="1"/>
    <n v="1"/>
    <n v="0"/>
    <n v="1.34305953979492E-2"/>
  </r>
  <r>
    <x v="2"/>
    <s v="medium"/>
    <n v="82"/>
    <n v="3367"/>
    <n v="2946.49"/>
    <n v="14.2714"/>
    <n v="1075.1161"/>
    <s v="NODE_LIMIT"/>
    <n v="1"/>
    <n v="1"/>
    <n v="0"/>
    <n v="1.4589071273803701E-2"/>
  </r>
  <r>
    <x v="2"/>
    <s v="medium"/>
    <n v="84"/>
    <n v="3431"/>
    <n v="3031.14"/>
    <n v="13.191700000000001"/>
    <n v="1009.1014"/>
    <s v="NODE_LIMIT"/>
    <n v="1"/>
    <n v="1"/>
    <n v="0"/>
    <n v="1.3858079910278299E-2"/>
  </r>
  <r>
    <x v="2"/>
    <s v="medium"/>
    <n v="65"/>
    <n v="3586"/>
    <n v="3227.25"/>
    <n v="11.116199999999999"/>
    <n v="2453.6849000000002"/>
    <s v="NODE_LIMIT"/>
    <n v="1"/>
    <n v="1"/>
    <n v="0"/>
    <n v="2.0424365997314401E-2"/>
  </r>
  <r>
    <x v="2"/>
    <s v="medium"/>
    <n v="88"/>
    <n v="3276"/>
    <n v="2896.72"/>
    <n v="13.093500000000001"/>
    <n v="790.03480000000002"/>
    <s v="NODE_LIMIT"/>
    <n v="1"/>
    <n v="1"/>
    <n v="0"/>
    <n v="1.31077766418457E-2"/>
  </r>
  <r>
    <x v="2"/>
    <s v="medium"/>
    <n v="61"/>
    <n v="3310"/>
    <n v="2896.06"/>
    <n v="14.293200000000001"/>
    <n v="2639.2811000000002"/>
    <s v="NODE_LIMIT"/>
    <n v="1"/>
    <n v="1"/>
    <n v="0"/>
    <n v="2.10382938385009E-2"/>
  </r>
  <r>
    <x v="2"/>
    <s v="medium"/>
    <n v="94"/>
    <n v="3344"/>
    <n v="2997.87"/>
    <n v="11.5459"/>
    <n v="621.17679999999996"/>
    <s v="NODE_LIMIT"/>
    <n v="1"/>
    <n v="1"/>
    <n v="0"/>
    <n v="1.2884855270385701E-2"/>
  </r>
  <r>
    <x v="2"/>
    <s v="medium"/>
    <n v="90"/>
    <n v="3719"/>
    <n v="3240.56"/>
    <n v="14.7643"/>
    <n v="963.95910000000003"/>
    <s v="NODE_LIMIT"/>
    <n v="1"/>
    <n v="1"/>
    <n v="0"/>
    <n v="1.65936946868896E-2"/>
  </r>
  <r>
    <x v="2"/>
    <s v="medium"/>
    <n v="91"/>
    <n v="3340"/>
    <n v="2904.16"/>
    <n v="15.007400000000001"/>
    <n v="896.37649999999996"/>
    <s v="NODE_LIMIT"/>
    <n v="1"/>
    <n v="1"/>
    <n v="0"/>
    <n v="1.3194322586059499E-2"/>
  </r>
  <r>
    <x v="2"/>
    <s v="medium"/>
    <n v="89"/>
    <n v="3309"/>
    <n v="2955.53"/>
    <n v="11.9597"/>
    <n v="1051.4425000000001"/>
    <s v="NODE_LIMIT"/>
    <n v="1"/>
    <n v="1"/>
    <n v="0"/>
    <n v="1.29313468933105E-2"/>
  </r>
  <r>
    <x v="2"/>
    <s v="medium"/>
    <n v="93"/>
    <n v="3205"/>
    <n v="2841.82"/>
    <n v="12.7798"/>
    <n v="747.98929999999996"/>
    <s v="NODE_LIMIT"/>
    <n v="1"/>
    <n v="1"/>
    <n v="0"/>
    <n v="1.21605396270751E-2"/>
  </r>
  <r>
    <x v="2"/>
    <s v="medium"/>
    <n v="87"/>
    <n v="3427"/>
    <n v="2989.29"/>
    <n v="14.6424"/>
    <n v="1429.9998000000001"/>
    <s v="NODE_LIMIT"/>
    <n v="1"/>
    <n v="1"/>
    <n v="0"/>
    <n v="1.8360137939453101E-2"/>
  </r>
  <r>
    <x v="2"/>
    <s v="medium"/>
    <n v="76"/>
    <n v="3511"/>
    <n v="3118.58"/>
    <n v="12.583299999999999"/>
    <n v="2207.8208"/>
    <s v="NODE_LIMIT"/>
    <n v="1"/>
    <n v="1"/>
    <n v="0"/>
    <n v="1.8037796020507799E-2"/>
  </r>
  <r>
    <x v="2"/>
    <s v="medium"/>
    <n v="85"/>
    <n v="3397"/>
    <n v="3093.3"/>
    <n v="9.8178999999999998"/>
    <n v="1569.2469000000001"/>
    <s v="NODE_LIMIT"/>
    <n v="1"/>
    <n v="1"/>
    <n v="0"/>
    <n v="1.5697240829467701E-2"/>
  </r>
  <r>
    <x v="2"/>
    <s v="medium"/>
    <n v="96"/>
    <n v="3378"/>
    <n v="2980.59"/>
    <n v="13.333299999999999"/>
    <n v="709.53539999999998"/>
    <s v="NODE_LIMIT"/>
    <n v="1"/>
    <n v="1"/>
    <n v="0"/>
    <n v="1.26848220825195E-2"/>
  </r>
  <r>
    <x v="2"/>
    <s v="medium"/>
    <n v="98"/>
    <n v="3185"/>
    <n v="2797.48"/>
    <n v="13.852499999999999"/>
    <n v="728.57100000000003"/>
    <s v="NODE_LIMIT"/>
    <n v="1"/>
    <n v="1"/>
    <n v="0"/>
    <n v="1.1857271194457999E-2"/>
  </r>
  <r>
    <x v="2"/>
    <s v="medium"/>
    <n v="100"/>
    <n v="3395"/>
    <n v="3030.09"/>
    <n v="12.042899999999999"/>
    <n v="1107.4892"/>
    <s v="NODE_LIMIT"/>
    <n v="1"/>
    <n v="1"/>
    <n v="0"/>
    <n v="1.50809288024902E-2"/>
  </r>
  <r>
    <x v="2"/>
    <s v="medium"/>
    <n v="95"/>
    <n v="3510"/>
    <n v="3096.13"/>
    <n v="13.3672"/>
    <n v="1423.6365000000001"/>
    <s v="NODE_LIMIT"/>
    <n v="1"/>
    <n v="1"/>
    <n v="0"/>
    <n v="1.4703035354614201E-2"/>
  </r>
  <r>
    <x v="2"/>
    <s v="medium"/>
    <n v="97"/>
    <n v="3523"/>
    <n v="3150.56"/>
    <n v="11.821400000000001"/>
    <n v="1358.1122"/>
    <s v="NODE_LIMIT"/>
    <n v="1"/>
    <n v="1"/>
    <n v="0"/>
    <n v="1.5834331512451099E-2"/>
  </r>
  <r>
    <x v="2"/>
    <s v="medium"/>
    <n v="92"/>
    <n v="3444"/>
    <n v="3042.21"/>
    <n v="13.2073"/>
    <n v="1632.0675000000001"/>
    <s v="NODE_LIMIT"/>
    <n v="1"/>
    <n v="1"/>
    <n v="0"/>
    <n v="1.55327320098876E-2"/>
  </r>
  <r>
    <x v="2"/>
    <s v="medium"/>
    <n v="99"/>
    <n v="3644"/>
    <n v="3200.9"/>
    <n v="13.8429"/>
    <n v="1357.421"/>
    <s v="NODE_LIMIT"/>
    <n v="1"/>
    <n v="1"/>
    <n v="0"/>
    <n v="1.3623952865600499E-2"/>
  </r>
  <r>
    <x v="2"/>
    <s v="medium"/>
    <n v="73"/>
    <n v="3304"/>
    <n v="2910.62"/>
    <n v="13.5151"/>
    <n v="3137.4160999999999"/>
    <s v="NODE_LIMIT"/>
    <n v="1"/>
    <n v="1"/>
    <n v="0"/>
    <n v="1.8163919448852501E-2"/>
  </r>
  <r>
    <x v="3"/>
    <s v="medium"/>
    <n v="1"/>
    <n v="3138"/>
    <n v="2681.6"/>
    <n v="17.019500000000001"/>
    <n v="85.870199999999997"/>
    <s v="NODE_LIMIT"/>
    <n v="1"/>
    <n v="1"/>
    <n v="0"/>
    <n v="7.3342323303222604E-3"/>
  </r>
  <r>
    <x v="3"/>
    <s v="medium"/>
    <n v="2"/>
    <n v="3370"/>
    <n v="2969.98"/>
    <n v="13.4689"/>
    <n v="83.032200000000003"/>
    <s v="NODE_LIMIT"/>
    <n v="1"/>
    <n v="1"/>
    <n v="0"/>
    <n v="7.3077678680419896E-3"/>
  </r>
  <r>
    <x v="3"/>
    <s v="medium"/>
    <n v="3"/>
    <n v="3370"/>
    <n v="2993.49"/>
    <n v="12.5778"/>
    <n v="98.409300000000002"/>
    <s v="NODE_LIMIT"/>
    <n v="1"/>
    <n v="1"/>
    <n v="0"/>
    <n v="9.2098712921142491E-3"/>
  </r>
  <r>
    <x v="3"/>
    <s v="medium"/>
    <n v="4"/>
    <n v="3370"/>
    <n v="3032.57"/>
    <n v="11.126799999999999"/>
    <n v="100.6336"/>
    <s v="NODE_LIMIT"/>
    <n v="1"/>
    <n v="1"/>
    <n v="0"/>
    <n v="7.8063011169433498E-3"/>
  </r>
  <r>
    <x v="3"/>
    <s v="medium"/>
    <n v="5"/>
    <n v="3550"/>
    <n v="3125.32"/>
    <n v="13.588200000000001"/>
    <n v="142.48410000000001"/>
    <s v="NODE_LIMIT"/>
    <n v="1"/>
    <n v="1"/>
    <n v="0"/>
    <n v="8.5861682891845703E-3"/>
  </r>
  <r>
    <x v="3"/>
    <s v="medium"/>
    <n v="6"/>
    <n v="3179"/>
    <n v="2773.01"/>
    <n v="14.640700000000001"/>
    <n v="77.641499999999994"/>
    <s v="NODE_LIMIT"/>
    <n v="1"/>
    <n v="1"/>
    <n v="0"/>
    <n v="6.7787170410156198E-3"/>
  </r>
  <r>
    <x v="3"/>
    <s v="medium"/>
    <n v="7"/>
    <n v="3430"/>
    <n v="3074.16"/>
    <n v="11.575100000000001"/>
    <n v="121.72629999999999"/>
    <s v="NODE_LIMIT"/>
    <n v="1"/>
    <n v="1"/>
    <n v="0"/>
    <n v="7.9352855682372995E-3"/>
  </r>
  <r>
    <x v="3"/>
    <s v="medium"/>
    <n v="8"/>
    <n v="3479"/>
    <n v="3100.86"/>
    <n v="12.194599999999999"/>
    <n v="137.34870000000001"/>
    <s v="NODE_LIMIT"/>
    <n v="1"/>
    <n v="1"/>
    <n v="0"/>
    <n v="8.6560249328613195E-3"/>
  </r>
  <r>
    <x v="3"/>
    <s v="medium"/>
    <n v="9"/>
    <n v="3245"/>
    <n v="2914.16"/>
    <n v="11.3528"/>
    <n v="85.610100000000003"/>
    <s v="NODE_LIMIT"/>
    <n v="1"/>
    <n v="1"/>
    <n v="0"/>
    <n v="6.8531036376953099E-3"/>
  </r>
  <r>
    <x v="3"/>
    <s v="medium"/>
    <n v="10"/>
    <n v="3439"/>
    <n v="3047.59"/>
    <n v="12.843400000000001"/>
    <n v="138.9083"/>
    <s v="NODE_LIMIT"/>
    <n v="1"/>
    <n v="1"/>
    <n v="0"/>
    <n v="8.5721015930175695E-3"/>
  </r>
  <r>
    <x v="3"/>
    <s v="medium"/>
    <n v="11"/>
    <n v="3283"/>
    <n v="2876.95"/>
    <n v="14.1137"/>
    <n v="93.433000000000007"/>
    <s v="NODE_LIMIT"/>
    <n v="1"/>
    <n v="1"/>
    <n v="0"/>
    <n v="7.3134899139404297E-3"/>
  </r>
  <r>
    <x v="3"/>
    <s v="medium"/>
    <n v="12"/>
    <n v="3392"/>
    <n v="3045"/>
    <n v="11.3956"/>
    <n v="99.474900000000005"/>
    <s v="NODE_LIMIT"/>
    <n v="1"/>
    <n v="1"/>
    <n v="0"/>
    <n v="7.5857639312744097E-3"/>
  </r>
  <r>
    <x v="3"/>
    <s v="medium"/>
    <n v="13"/>
    <n v="3422"/>
    <n v="3026.25"/>
    <n v="13.0771"/>
    <n v="149.39240000000001"/>
    <s v="NODE_LIMIT"/>
    <n v="1"/>
    <n v="1"/>
    <n v="0"/>
    <n v="9.3879699707031198E-3"/>
  </r>
  <r>
    <x v="3"/>
    <s v="medium"/>
    <n v="14"/>
    <n v="3362"/>
    <n v="2957.27"/>
    <n v="13.6858"/>
    <n v="88.504099999999994"/>
    <s v="NODE_LIMIT"/>
    <n v="1"/>
    <n v="1"/>
    <n v="0"/>
    <n v="7.5018405914306597E-3"/>
  </r>
  <r>
    <x v="3"/>
    <s v="medium"/>
    <n v="15"/>
    <n v="3368"/>
    <n v="2951.17"/>
    <n v="14.1242"/>
    <n v="105.38339999999999"/>
    <s v="NODE_LIMIT"/>
    <n v="1"/>
    <n v="1"/>
    <n v="0"/>
    <n v="7.3974132537841797E-3"/>
  </r>
  <r>
    <x v="3"/>
    <s v="medium"/>
    <n v="16"/>
    <n v="3585"/>
    <n v="3177.81"/>
    <n v="12.813599999999999"/>
    <n v="125.35469999999999"/>
    <s v="NODE_LIMIT"/>
    <n v="1"/>
    <n v="1"/>
    <n v="0"/>
    <n v="8.18991661071777E-3"/>
  </r>
  <r>
    <x v="3"/>
    <s v="medium"/>
    <n v="17"/>
    <n v="3456"/>
    <n v="3076.43"/>
    <n v="12.337899999999999"/>
    <n v="116.4325"/>
    <s v="NODE_LIMIT"/>
    <n v="1"/>
    <n v="1"/>
    <n v="0"/>
    <n v="7.9042911529540998E-3"/>
  </r>
  <r>
    <x v="3"/>
    <s v="medium"/>
    <n v="18"/>
    <n v="3502"/>
    <n v="3090.46"/>
    <n v="13.3165"/>
    <n v="99.680899999999994"/>
    <s v="NODE_LIMIT"/>
    <n v="1"/>
    <n v="1"/>
    <n v="0"/>
    <n v="7.1415901184081997E-3"/>
  </r>
  <r>
    <x v="3"/>
    <s v="medium"/>
    <n v="19"/>
    <n v="3394"/>
    <n v="3020.33"/>
    <n v="12.3718"/>
    <n v="91.389700000000005"/>
    <s v="NODE_LIMIT"/>
    <n v="1"/>
    <n v="1"/>
    <n v="0"/>
    <n v="7.9619884490966797E-3"/>
  </r>
  <r>
    <x v="3"/>
    <s v="medium"/>
    <n v="20"/>
    <n v="3376"/>
    <n v="2963.58"/>
    <n v="13.9161"/>
    <n v="93.55"/>
    <s v="NODE_LIMIT"/>
    <n v="1"/>
    <n v="1"/>
    <n v="0"/>
    <n v="7.71093368530273E-3"/>
  </r>
  <r>
    <x v="3"/>
    <s v="medium"/>
    <n v="21"/>
    <n v="3481"/>
    <n v="3076.79"/>
    <n v="13.1373"/>
    <n v="111.13039999999999"/>
    <s v="NODE_LIMIT"/>
    <n v="1"/>
    <n v="1"/>
    <n v="0"/>
    <n v="7.7002048492431597E-3"/>
  </r>
  <r>
    <x v="3"/>
    <s v="medium"/>
    <n v="22"/>
    <n v="3581"/>
    <n v="3173.62"/>
    <n v="12.8363"/>
    <n v="134.80289999999999"/>
    <s v="NODE_LIMIT"/>
    <n v="1"/>
    <n v="1"/>
    <n v="0"/>
    <n v="8.3525180816650304E-3"/>
  </r>
  <r>
    <x v="3"/>
    <s v="medium"/>
    <n v="23"/>
    <n v="3286"/>
    <n v="2889.56"/>
    <n v="13.7197"/>
    <n v="74.5852"/>
    <s v="NODE_LIMIT"/>
    <n v="1"/>
    <n v="1"/>
    <n v="0"/>
    <n v="6.5386295318603498E-3"/>
  </r>
  <r>
    <x v="3"/>
    <s v="medium"/>
    <n v="24"/>
    <n v="3352"/>
    <n v="2959.97"/>
    <n v="13.244400000000001"/>
    <n v="108.4345"/>
    <s v="NODE_LIMIT"/>
    <n v="1"/>
    <n v="1"/>
    <n v="0"/>
    <n v="9.0844631195068307E-3"/>
  </r>
  <r>
    <x v="3"/>
    <s v="medium"/>
    <n v="25"/>
    <n v="3552"/>
    <n v="3148.23"/>
    <n v="12.8253"/>
    <n v="130.12459999999999"/>
    <s v="NODE_LIMIT"/>
    <n v="1"/>
    <n v="1"/>
    <n v="0"/>
    <n v="8.3415508270263602E-3"/>
  </r>
  <r>
    <x v="3"/>
    <s v="medium"/>
    <n v="26"/>
    <n v="3367"/>
    <n v="2996.53"/>
    <n v="12.363300000000001"/>
    <n v="89.303700000000006"/>
    <s v="NODE_LIMIT"/>
    <n v="1"/>
    <n v="1"/>
    <n v="0"/>
    <n v="7.2453022003173802E-3"/>
  </r>
  <r>
    <x v="3"/>
    <s v="medium"/>
    <n v="27"/>
    <n v="3458"/>
    <n v="3071.59"/>
    <n v="12.58"/>
    <n v="120.5342"/>
    <s v="NODE_LIMIT"/>
    <n v="1"/>
    <n v="1"/>
    <n v="0"/>
    <n v="7.3060989379882804E-3"/>
  </r>
  <r>
    <x v="3"/>
    <s v="medium"/>
    <n v="28"/>
    <n v="3391"/>
    <n v="2971.69"/>
    <n v="14.110099999999999"/>
    <n v="108.3111"/>
    <s v="NODE_LIMIT"/>
    <n v="1"/>
    <n v="1"/>
    <n v="0"/>
    <n v="8.2261562347412092E-3"/>
  </r>
  <r>
    <x v="3"/>
    <s v="medium"/>
    <n v="29"/>
    <n v="3207"/>
    <n v="2813.75"/>
    <n v="13.976000000000001"/>
    <n v="78.798599999999993"/>
    <s v="NODE_LIMIT"/>
    <n v="1"/>
    <n v="1"/>
    <n v="0"/>
    <n v="6.9675445556640599E-3"/>
  </r>
  <r>
    <x v="3"/>
    <s v="medium"/>
    <n v="30"/>
    <n v="3138"/>
    <n v="2779.74"/>
    <n v="12.888400000000001"/>
    <n v="100.38379999999999"/>
    <s v="NODE_LIMIT"/>
    <n v="1"/>
    <n v="1"/>
    <n v="0"/>
    <n v="8.2464218139648403E-3"/>
  </r>
  <r>
    <x v="3"/>
    <s v="medium"/>
    <n v="31"/>
    <n v="3189"/>
    <n v="2802.9"/>
    <n v="13.775"/>
    <n v="70.181899999999999"/>
    <s v="NODE_LIMIT"/>
    <n v="1"/>
    <n v="1"/>
    <n v="0"/>
    <n v="5.9800148010253898E-3"/>
  </r>
  <r>
    <x v="3"/>
    <s v="medium"/>
    <n v="32"/>
    <n v="3466"/>
    <n v="3029.53"/>
    <n v="14.4071"/>
    <n v="112.35"/>
    <s v="NODE_LIMIT"/>
    <n v="1"/>
    <n v="1"/>
    <n v="0"/>
    <n v="7.6296329498290998E-3"/>
  </r>
  <r>
    <x v="3"/>
    <s v="medium"/>
    <n v="33"/>
    <n v="3548"/>
    <n v="3106.26"/>
    <n v="14.220800000000001"/>
    <n v="112.92449999999999"/>
    <s v="NODE_LIMIT"/>
    <n v="1"/>
    <n v="1"/>
    <n v="0"/>
    <n v="8.3982944488525304E-3"/>
  </r>
  <r>
    <x v="3"/>
    <s v="medium"/>
    <n v="34"/>
    <n v="3377"/>
    <n v="2990.08"/>
    <n v="12.94"/>
    <n v="98.476900000000001"/>
    <s v="NODE_LIMIT"/>
    <n v="1"/>
    <n v="1"/>
    <n v="0"/>
    <n v="8.0952644348144497E-3"/>
  </r>
  <r>
    <x v="3"/>
    <s v="medium"/>
    <n v="35"/>
    <n v="3389"/>
    <n v="2998.72"/>
    <n v="13.0151"/>
    <n v="114.35550000000001"/>
    <s v="NODE_LIMIT"/>
    <n v="1"/>
    <n v="1"/>
    <n v="0"/>
    <n v="7.9774856567382795E-3"/>
  </r>
  <r>
    <x v="3"/>
    <s v="medium"/>
    <n v="36"/>
    <n v="3389"/>
    <n v="2939.1"/>
    <n v="15.3073"/>
    <n v="85.780199999999994"/>
    <s v="NODE_LIMIT"/>
    <n v="1"/>
    <n v="1"/>
    <n v="0"/>
    <n v="6.5948963165283203E-3"/>
  </r>
  <r>
    <x v="3"/>
    <s v="medium"/>
    <n v="37"/>
    <n v="3567"/>
    <n v="3185.36"/>
    <n v="11.9811"/>
    <n v="135.49170000000001"/>
    <s v="NODE_LIMIT"/>
    <n v="1"/>
    <n v="1"/>
    <n v="0"/>
    <n v="8.3937644958496094E-3"/>
  </r>
  <r>
    <x v="3"/>
    <s v="medium"/>
    <n v="38"/>
    <n v="3521"/>
    <n v="3040.68"/>
    <n v="15.7964"/>
    <n v="111.78"/>
    <s v="NODE_LIMIT"/>
    <n v="1"/>
    <n v="1"/>
    <n v="0"/>
    <n v="7.8613758087158203E-3"/>
  </r>
  <r>
    <x v="3"/>
    <s v="medium"/>
    <n v="39"/>
    <n v="3313"/>
    <n v="2886.05"/>
    <n v="14.793699999999999"/>
    <n v="104.5351"/>
    <s v="NODE_LIMIT"/>
    <n v="1"/>
    <n v="1"/>
    <n v="0"/>
    <n v="7.6148509979248004E-3"/>
  </r>
  <r>
    <x v="3"/>
    <s v="medium"/>
    <n v="40"/>
    <n v="3173"/>
    <n v="2817.36"/>
    <n v="12.622999999999999"/>
    <n v="77.938599999999994"/>
    <s v="NODE_LIMIT"/>
    <n v="1"/>
    <n v="1"/>
    <n v="0"/>
    <n v="6.5600872039794896E-3"/>
  </r>
  <r>
    <x v="3"/>
    <s v="medium"/>
    <n v="41"/>
    <n v="3345"/>
    <n v="2955.3"/>
    <n v="13.186500000000001"/>
    <n v="107.51479999999999"/>
    <s v="NODE_LIMIT"/>
    <n v="1"/>
    <n v="1"/>
    <n v="0"/>
    <n v="8.2390308380126901E-3"/>
  </r>
  <r>
    <x v="3"/>
    <s v="medium"/>
    <n v="42"/>
    <n v="3386"/>
    <n v="3026.1"/>
    <n v="11.8933"/>
    <n v="112.8229"/>
    <s v="NODE_LIMIT"/>
    <n v="1"/>
    <n v="1"/>
    <n v="0"/>
    <n v="7.1830749511718698E-3"/>
  </r>
  <r>
    <x v="3"/>
    <s v="medium"/>
    <n v="43"/>
    <n v="3306"/>
    <n v="2864.98"/>
    <n v="15.3935"/>
    <n v="88.444500000000005"/>
    <s v="NODE_LIMIT"/>
    <n v="1"/>
    <n v="1"/>
    <n v="0"/>
    <n v="7.3280334472656198E-3"/>
  </r>
  <r>
    <x v="3"/>
    <s v="medium"/>
    <n v="44"/>
    <n v="3496"/>
    <n v="3109.52"/>
    <n v="12.429"/>
    <n v="111.2298"/>
    <s v="NODE_LIMIT"/>
    <n v="1"/>
    <n v="1"/>
    <n v="0"/>
    <n v="7.8973770141601493E-3"/>
  </r>
  <r>
    <x v="3"/>
    <s v="medium"/>
    <n v="45"/>
    <n v="3471"/>
    <n v="3097.78"/>
    <n v="12.0482"/>
    <n v="88.111000000000004"/>
    <s v="NODE_LIMIT"/>
    <n v="1"/>
    <n v="1"/>
    <n v="0"/>
    <n v="7.30490684509277E-3"/>
  </r>
  <r>
    <x v="3"/>
    <s v="medium"/>
    <n v="46"/>
    <n v="3285"/>
    <n v="2875.55"/>
    <n v="14.2392"/>
    <n v="96.843500000000006"/>
    <s v="NODE_LIMIT"/>
    <n v="1"/>
    <n v="1"/>
    <n v="0"/>
    <n v="7.11417198181152E-3"/>
  </r>
  <r>
    <x v="3"/>
    <s v="medium"/>
    <n v="47"/>
    <n v="3219"/>
    <n v="2863.02"/>
    <n v="12.4339"/>
    <n v="80.366299999999995"/>
    <s v="NODE_LIMIT"/>
    <n v="1"/>
    <n v="1"/>
    <n v="0"/>
    <n v="6.9963932037353498E-3"/>
  </r>
  <r>
    <x v="3"/>
    <s v="medium"/>
    <n v="48"/>
    <n v="3478"/>
    <n v="3129.95"/>
    <n v="11.12"/>
    <n v="85.4499"/>
    <s v="NODE_LIMIT"/>
    <n v="1"/>
    <n v="1"/>
    <n v="0"/>
    <n v="7.7395439147949201E-3"/>
  </r>
  <r>
    <x v="3"/>
    <s v="medium"/>
    <n v="49"/>
    <n v="3487"/>
    <n v="3075.78"/>
    <n v="13.369400000000001"/>
    <n v="105.2004"/>
    <s v="NODE_LIMIT"/>
    <n v="1"/>
    <n v="1"/>
    <n v="0"/>
    <n v="7.0397853851318299E-3"/>
  </r>
  <r>
    <x v="3"/>
    <s v="medium"/>
    <n v="50"/>
    <n v="3464"/>
    <n v="3053.91"/>
    <n v="13.4285"/>
    <n v="105.8653"/>
    <s v="NODE_LIMIT"/>
    <n v="1"/>
    <n v="1"/>
    <n v="0"/>
    <n v="7.3397159576415998E-3"/>
  </r>
  <r>
    <x v="3"/>
    <s v="medium"/>
    <n v="51"/>
    <n v="3271"/>
    <n v="2888.19"/>
    <n v="13.2545"/>
    <n v="82.419300000000007"/>
    <s v="NODE_LIMIT"/>
    <n v="1"/>
    <n v="1"/>
    <n v="0"/>
    <n v="7.4841976165771398E-3"/>
  </r>
  <r>
    <x v="3"/>
    <s v="medium"/>
    <n v="52"/>
    <n v="3227"/>
    <n v="2803.44"/>
    <n v="15.108700000000001"/>
    <n v="98.677199999999999"/>
    <s v="NODE_LIMIT"/>
    <n v="1"/>
    <n v="1"/>
    <n v="0"/>
    <n v="7.3654651641845703E-3"/>
  </r>
  <r>
    <x v="3"/>
    <s v="medium"/>
    <n v="53"/>
    <n v="3410"/>
    <n v="3025.83"/>
    <n v="12.696300000000001"/>
    <n v="95.184200000000004"/>
    <s v="NODE_LIMIT"/>
    <n v="1"/>
    <n v="1"/>
    <n v="0"/>
    <n v="6.8798065185546797E-3"/>
  </r>
  <r>
    <x v="3"/>
    <s v="medium"/>
    <n v="54"/>
    <n v="3263"/>
    <n v="2922.86"/>
    <n v="11.6372"/>
    <n v="93.529300000000006"/>
    <s v="NODE_LIMIT"/>
    <n v="1"/>
    <n v="1"/>
    <n v="0"/>
    <n v="7.8785419464111293E-3"/>
  </r>
  <r>
    <x v="3"/>
    <s v="medium"/>
    <n v="55"/>
    <n v="3600"/>
    <n v="3115.89"/>
    <n v="15.536899999999999"/>
    <n v="113.0698"/>
    <s v="NODE_LIMIT"/>
    <n v="1"/>
    <n v="1"/>
    <n v="0"/>
    <n v="7.7114105224609297E-3"/>
  </r>
  <r>
    <x v="3"/>
    <s v="medium"/>
    <n v="56"/>
    <n v="3580"/>
    <n v="3208.51"/>
    <n v="11.578200000000001"/>
    <n v="110.0326"/>
    <s v="NODE_LIMIT"/>
    <n v="1"/>
    <n v="1"/>
    <n v="0"/>
    <n v="7.8153610229492101E-3"/>
  </r>
  <r>
    <x v="3"/>
    <s v="medium"/>
    <n v="57"/>
    <n v="3591"/>
    <n v="3190.41"/>
    <n v="12.5562"/>
    <n v="137.6985"/>
    <s v="NODE_LIMIT"/>
    <n v="1"/>
    <n v="1"/>
    <n v="0"/>
    <n v="8.3320140838622995E-3"/>
  </r>
  <r>
    <x v="3"/>
    <s v="medium"/>
    <n v="58"/>
    <n v="3518"/>
    <n v="3127.5"/>
    <n v="12.486000000000001"/>
    <n v="139.87520000000001"/>
    <s v="NODE_LIMIT"/>
    <n v="1"/>
    <n v="1"/>
    <n v="0"/>
    <n v="8.7339878082275304E-3"/>
  </r>
  <r>
    <x v="3"/>
    <s v="medium"/>
    <n v="59"/>
    <n v="3194"/>
    <n v="2753.08"/>
    <n v="16.015699999999999"/>
    <n v="80.794700000000006"/>
    <s v="NODE_LIMIT"/>
    <n v="1"/>
    <n v="1"/>
    <n v="0"/>
    <n v="7.5905323028564401E-3"/>
  </r>
  <r>
    <x v="3"/>
    <s v="medium"/>
    <n v="60"/>
    <n v="3295"/>
    <n v="2911.66"/>
    <n v="13.165900000000001"/>
    <n v="87.9649"/>
    <s v="NODE_LIMIT"/>
    <n v="1"/>
    <n v="1"/>
    <n v="0"/>
    <n v="7.5128078460693299E-3"/>
  </r>
  <r>
    <x v="3"/>
    <s v="medium"/>
    <n v="61"/>
    <n v="3310"/>
    <n v="2896.06"/>
    <n v="14.293200000000001"/>
    <n v="102.196"/>
    <s v="NODE_LIMIT"/>
    <n v="1"/>
    <n v="1"/>
    <n v="0"/>
    <n v="7.8644752502441406E-3"/>
  </r>
  <r>
    <x v="3"/>
    <s v="medium"/>
    <n v="62"/>
    <n v="3511"/>
    <n v="3134.27"/>
    <n v="12.0198"/>
    <n v="116.0134"/>
    <s v="NODE_LIMIT"/>
    <n v="1"/>
    <n v="1"/>
    <n v="0"/>
    <n v="8.02206993103027E-3"/>
  </r>
  <r>
    <x v="3"/>
    <s v="medium"/>
    <n v="63"/>
    <n v="3450"/>
    <n v="3073.06"/>
    <n v="12.2658"/>
    <n v="118.1082"/>
    <s v="NODE_LIMIT"/>
    <n v="1"/>
    <n v="1"/>
    <n v="0"/>
    <n v="7.99155235290527E-3"/>
  </r>
  <r>
    <x v="3"/>
    <s v="medium"/>
    <n v="64"/>
    <n v="3373"/>
    <n v="2956.06"/>
    <n v="14.1046"/>
    <n v="105.47799999999999"/>
    <s v="NODE_LIMIT"/>
    <n v="1"/>
    <n v="1"/>
    <n v="0"/>
    <n v="8.1784725189208898E-3"/>
  </r>
  <r>
    <x v="3"/>
    <s v="medium"/>
    <n v="65"/>
    <n v="3586"/>
    <n v="3227.25"/>
    <n v="11.116199999999999"/>
    <n v="137.24520000000001"/>
    <s v="NODE_LIMIT"/>
    <n v="1"/>
    <n v="1"/>
    <n v="0"/>
    <n v="8.6357593536376901E-3"/>
  </r>
  <r>
    <x v="3"/>
    <s v="medium"/>
    <n v="66"/>
    <n v="3515"/>
    <n v="3119.29"/>
    <n v="12.686"/>
    <n v="105.94580000000001"/>
    <s v="NODE_LIMIT"/>
    <n v="1"/>
    <n v="1"/>
    <n v="0"/>
    <n v="7.4722766876220703E-3"/>
  </r>
  <r>
    <x v="3"/>
    <s v="medium"/>
    <n v="67"/>
    <n v="3326"/>
    <n v="2961.74"/>
    <n v="12.298999999999999"/>
    <n v="89.348299999999995"/>
    <s v="NODE_LIMIT"/>
    <n v="1"/>
    <n v="1"/>
    <n v="0"/>
    <n v="6.8306922912597604E-3"/>
  </r>
  <r>
    <x v="3"/>
    <s v="medium"/>
    <n v="68"/>
    <n v="3234"/>
    <n v="2897.42"/>
    <n v="11.6166"/>
    <n v="88.420299999999997"/>
    <s v="NODE_LIMIT"/>
    <n v="1"/>
    <n v="1"/>
    <n v="0"/>
    <n v="6.8578720092773403E-3"/>
  </r>
  <r>
    <x v="3"/>
    <s v="medium"/>
    <n v="69"/>
    <n v="3509"/>
    <n v="3172.59"/>
    <n v="10.6035"/>
    <n v="110.46599999999999"/>
    <s v="NODE_LIMIT"/>
    <n v="1"/>
    <n v="1"/>
    <n v="0"/>
    <n v="9.002685546875E-3"/>
  </r>
  <r>
    <x v="3"/>
    <s v="medium"/>
    <n v="70"/>
    <n v="3414"/>
    <n v="2991.44"/>
    <n v="14.125500000000001"/>
    <n v="107.905"/>
    <s v="NODE_LIMIT"/>
    <n v="1"/>
    <n v="1"/>
    <n v="0"/>
    <n v="7.6577663421630799E-3"/>
  </r>
  <r>
    <x v="3"/>
    <s v="medium"/>
    <n v="71"/>
    <n v="3472"/>
    <n v="3073.2"/>
    <n v="12.976800000000001"/>
    <n v="86.939599999999999"/>
    <s v="NODE_LIMIT"/>
    <n v="1"/>
    <n v="1"/>
    <n v="0"/>
    <n v="7.32779502868652E-3"/>
  </r>
  <r>
    <x v="3"/>
    <s v="medium"/>
    <n v="72"/>
    <n v="3517"/>
    <n v="3140.64"/>
    <n v="11.983499999999999"/>
    <n v="133.90950000000001"/>
    <s v="NODE_LIMIT"/>
    <n v="1"/>
    <n v="1"/>
    <n v="0"/>
    <n v="8.4397792816162092E-3"/>
  </r>
  <r>
    <x v="3"/>
    <s v="medium"/>
    <n v="73"/>
    <n v="3304"/>
    <n v="2910.62"/>
    <n v="13.5151"/>
    <n v="95.287199999999999"/>
    <s v="NODE_LIMIT"/>
    <n v="1"/>
    <n v="1"/>
    <n v="0"/>
    <n v="7.4067115783691398E-3"/>
  </r>
  <r>
    <x v="3"/>
    <s v="medium"/>
    <n v="74"/>
    <n v="3178"/>
    <n v="2784.31"/>
    <n v="14.139699999999999"/>
    <n v="69.703400000000002"/>
    <s v="NODE_LIMIT"/>
    <n v="1"/>
    <n v="1"/>
    <n v="0"/>
    <n v="6.08181953430175E-3"/>
  </r>
  <r>
    <x v="3"/>
    <s v="medium"/>
    <n v="75"/>
    <n v="3303"/>
    <n v="2906.76"/>
    <n v="13.6317"/>
    <n v="82.208399999999997"/>
    <s v="NODE_LIMIT"/>
    <n v="1"/>
    <n v="1"/>
    <n v="0"/>
    <n v="6.4566135406494097E-3"/>
  </r>
  <r>
    <x v="3"/>
    <s v="medium"/>
    <n v="76"/>
    <n v="3511"/>
    <n v="3118.58"/>
    <n v="12.583299999999999"/>
    <n v="114.4851"/>
    <s v="NODE_LIMIT"/>
    <n v="1"/>
    <n v="1"/>
    <n v="0"/>
    <n v="7.7991485595703099E-3"/>
  </r>
  <r>
    <x v="3"/>
    <s v="medium"/>
    <n v="77"/>
    <n v="3359"/>
    <n v="2986.34"/>
    <n v="12.4787"/>
    <n v="108.2097"/>
    <s v="NODE_LIMIT"/>
    <n v="1"/>
    <n v="1"/>
    <n v="0"/>
    <n v="7.6794624328613203E-3"/>
  </r>
  <r>
    <x v="3"/>
    <s v="medium"/>
    <n v="78"/>
    <n v="3338"/>
    <n v="2949.99"/>
    <n v="13.152799999999999"/>
    <n v="84.454499999999996"/>
    <s v="NODE_LIMIT"/>
    <n v="1"/>
    <n v="1"/>
    <n v="0"/>
    <n v="7.2088241577148403E-3"/>
  </r>
  <r>
    <x v="3"/>
    <s v="medium"/>
    <n v="79"/>
    <n v="3538"/>
    <n v="3194.82"/>
    <n v="10.7418"/>
    <n v="128.58359999999999"/>
    <s v="NODE_LIMIT"/>
    <n v="1"/>
    <n v="1"/>
    <n v="0"/>
    <n v="8.3382129669189401E-3"/>
  </r>
  <r>
    <x v="3"/>
    <s v="medium"/>
    <n v="80"/>
    <n v="3430"/>
    <n v="3032"/>
    <n v="13.1266"/>
    <n v="119.4357"/>
    <s v="NODE_LIMIT"/>
    <n v="1"/>
    <n v="1"/>
    <n v="0"/>
    <n v="9.05203819274902E-3"/>
  </r>
  <r>
    <x v="3"/>
    <s v="medium"/>
    <n v="81"/>
    <n v="3323"/>
    <n v="2951.94"/>
    <n v="12.5702"/>
    <n v="84.594499999999996"/>
    <s v="NODE_LIMIT"/>
    <n v="1"/>
    <n v="1"/>
    <n v="0"/>
    <n v="8.5749626159667899E-3"/>
  </r>
  <r>
    <x v="3"/>
    <s v="medium"/>
    <n v="82"/>
    <n v="3367"/>
    <n v="2946.49"/>
    <n v="14.2714"/>
    <n v="101.3874"/>
    <s v="NODE_LIMIT"/>
    <n v="1"/>
    <n v="1"/>
    <n v="0"/>
    <n v="8.26263427734375E-3"/>
  </r>
  <r>
    <x v="3"/>
    <s v="medium"/>
    <n v="83"/>
    <n v="3308"/>
    <n v="2969.63"/>
    <n v="11.394399999999999"/>
    <n v="95.375699999999995"/>
    <s v="NODE_LIMIT"/>
    <n v="1"/>
    <n v="1"/>
    <n v="0"/>
    <n v="7.8120231628417899E-3"/>
  </r>
  <r>
    <x v="3"/>
    <s v="medium"/>
    <n v="84"/>
    <n v="3431"/>
    <n v="3031.14"/>
    <n v="13.191700000000001"/>
    <n v="121.7941"/>
    <s v="NODE_LIMIT"/>
    <n v="1"/>
    <n v="1"/>
    <n v="0"/>
    <n v="9.0994834899902292E-3"/>
  </r>
  <r>
    <x v="3"/>
    <s v="medium"/>
    <n v="85"/>
    <n v="3397"/>
    <n v="3093.3"/>
    <n v="9.8178999999999998"/>
    <n v="120.2081"/>
    <s v="NODE_LIMIT"/>
    <n v="1"/>
    <n v="1"/>
    <n v="0"/>
    <n v="9.6414089202880807E-3"/>
  </r>
  <r>
    <x v="3"/>
    <s v="medium"/>
    <n v="86"/>
    <n v="3450"/>
    <n v="3036.24"/>
    <n v="13.6274"/>
    <n v="91.234200000000001"/>
    <s v="NODE_LIMIT"/>
    <n v="1"/>
    <n v="1"/>
    <n v="0"/>
    <n v="7.3757171630859297E-3"/>
  </r>
  <r>
    <x v="3"/>
    <s v="medium"/>
    <n v="87"/>
    <n v="3427"/>
    <n v="2989.29"/>
    <n v="14.6424"/>
    <n v="123.80070000000001"/>
    <s v="NODE_LIMIT"/>
    <n v="1"/>
    <n v="1"/>
    <n v="0"/>
    <n v="9.0203285217285104E-3"/>
  </r>
  <r>
    <x v="3"/>
    <s v="medium"/>
    <n v="88"/>
    <n v="3276"/>
    <n v="2896.72"/>
    <n v="13.093500000000001"/>
    <n v="84.573400000000007"/>
    <s v="NODE_LIMIT"/>
    <n v="1"/>
    <n v="1"/>
    <n v="0"/>
    <n v="7.6754093170165998E-3"/>
  </r>
  <r>
    <x v="3"/>
    <s v="medium"/>
    <n v="89"/>
    <n v="3309"/>
    <n v="2955.53"/>
    <n v="11.9597"/>
    <n v="91.846900000000005"/>
    <s v="NODE_LIMIT"/>
    <n v="1"/>
    <n v="1"/>
    <n v="0"/>
    <n v="8.6798667907714792E-3"/>
  </r>
  <r>
    <x v="3"/>
    <s v="medium"/>
    <n v="90"/>
    <n v="3719"/>
    <n v="3240.56"/>
    <n v="14.7643"/>
    <n v="146.7664"/>
    <s v="NODE_LIMIT"/>
    <n v="1"/>
    <n v="1"/>
    <n v="0"/>
    <n v="9.4799995422363195E-3"/>
  </r>
  <r>
    <x v="3"/>
    <s v="medium"/>
    <n v="91"/>
    <n v="3340"/>
    <n v="2904.16"/>
    <n v="15.007400000000001"/>
    <n v="89.933199999999999"/>
    <s v="NODE_LIMIT"/>
    <n v="1"/>
    <n v="1"/>
    <n v="0"/>
    <n v="9.9644660949706997E-3"/>
  </r>
  <r>
    <x v="3"/>
    <s v="medium"/>
    <n v="92"/>
    <n v="3444"/>
    <n v="3042.21"/>
    <n v="13.2073"/>
    <n v="117.6361"/>
    <s v="NODE_LIMIT"/>
    <n v="1"/>
    <n v="1"/>
    <n v="0"/>
    <n v="8.9128017425537092E-3"/>
  </r>
  <r>
    <x v="3"/>
    <s v="medium"/>
    <n v="93"/>
    <n v="3205"/>
    <n v="2841.82"/>
    <n v="12.7798"/>
    <n v="103.6176"/>
    <s v="NODE_LIMIT"/>
    <n v="1"/>
    <n v="1"/>
    <n v="0"/>
    <n v="9.5691680908203108E-3"/>
  </r>
  <r>
    <x v="3"/>
    <s v="medium"/>
    <n v="94"/>
    <n v="3344"/>
    <n v="2997.87"/>
    <n v="11.5459"/>
    <n v="82.564800000000005"/>
    <s v="NODE_LIMIT"/>
    <n v="1"/>
    <n v="1"/>
    <n v="0"/>
    <n v="9.2797279357910104E-3"/>
  </r>
  <r>
    <x v="3"/>
    <s v="medium"/>
    <n v="95"/>
    <n v="3510"/>
    <n v="3096.13"/>
    <n v="13.3672"/>
    <n v="125.3652"/>
    <s v="NODE_LIMIT"/>
    <n v="1"/>
    <n v="1"/>
    <n v="0"/>
    <n v="9.4795227050781198E-3"/>
  </r>
  <r>
    <x v="3"/>
    <s v="medium"/>
    <n v="96"/>
    <n v="3378"/>
    <n v="2980.59"/>
    <n v="13.333299999999999"/>
    <n v="94.556899999999999"/>
    <s v="NODE_LIMIT"/>
    <n v="1"/>
    <n v="1"/>
    <n v="0"/>
    <n v="7.30657577514648E-3"/>
  </r>
  <r>
    <x v="3"/>
    <s v="medium"/>
    <n v="97"/>
    <n v="3523"/>
    <n v="3150.56"/>
    <n v="11.821400000000001"/>
    <n v="125.27930000000001"/>
    <s v="NODE_LIMIT"/>
    <n v="1"/>
    <n v="1"/>
    <n v="0"/>
    <n v="1.05273723602294E-2"/>
  </r>
  <r>
    <x v="3"/>
    <s v="medium"/>
    <n v="98"/>
    <n v="3185"/>
    <n v="2797.48"/>
    <n v="13.852499999999999"/>
    <n v="90.6434"/>
    <s v="NODE_LIMIT"/>
    <n v="1"/>
    <n v="1"/>
    <n v="0"/>
    <n v="8.0873966217040998E-3"/>
  </r>
  <r>
    <x v="3"/>
    <s v="medium"/>
    <n v="99"/>
    <n v="3644"/>
    <n v="3200.9"/>
    <n v="13.8429"/>
    <n v="123.7993"/>
    <s v="NODE_LIMIT"/>
    <n v="1"/>
    <n v="1"/>
    <n v="0"/>
    <n v="8.8279247283935495E-3"/>
  </r>
  <r>
    <x v="3"/>
    <s v="medium"/>
    <n v="100"/>
    <n v="3395"/>
    <n v="3030.09"/>
    <n v="12.042899999999999"/>
    <n v="140.5145"/>
    <s v="NODE_LIMIT"/>
    <n v="1"/>
    <n v="1"/>
    <n v="0"/>
    <n v="9.3770027160644497E-3"/>
  </r>
  <r>
    <x v="4"/>
    <s v="medium"/>
    <n v="2"/>
    <n v="3370"/>
    <n v="2689"/>
    <n v="25.325399999999998"/>
    <n v="3600.0623999999998"/>
    <s v="TIME_LIMIT"/>
    <n v="1"/>
    <n v="1"/>
    <n v="0"/>
    <n v="1.9045829772949201E-2"/>
  </r>
  <r>
    <x v="4"/>
    <s v="medium"/>
    <n v="6"/>
    <n v="3179"/>
    <n v="2524"/>
    <n v="25.950900000000001"/>
    <n v="3600.0731000000001"/>
    <s v="TIME_LIMIT"/>
    <n v="1"/>
    <n v="1"/>
    <n v="0"/>
    <n v="2.0882606506347601E-2"/>
  </r>
  <r>
    <x v="4"/>
    <s v="medium"/>
    <n v="4"/>
    <n v="3370"/>
    <n v="2740"/>
    <n v="22.992699999999999"/>
    <n v="3600.0691999999999"/>
    <s v="TIME_LIMIT"/>
    <n v="1"/>
    <n v="1"/>
    <n v="0"/>
    <n v="2.0156621932983398E-2"/>
  </r>
  <r>
    <x v="4"/>
    <s v="medium"/>
    <n v="19"/>
    <n v="3394"/>
    <n v="2732"/>
    <n v="24.231300000000001"/>
    <n v="3600.0745999999999"/>
    <s v="TIME_LIMIT"/>
    <n v="1"/>
    <n v="1"/>
    <n v="0"/>
    <n v="1.8503427505493102E-2"/>
  </r>
  <r>
    <x v="4"/>
    <s v="medium"/>
    <n v="9"/>
    <n v="3245"/>
    <n v="2618"/>
    <n v="23.9496"/>
    <n v="3600.078"/>
    <s v="TIME_LIMIT"/>
    <n v="1"/>
    <n v="1"/>
    <n v="0"/>
    <n v="1.86867713928222E-2"/>
  </r>
  <r>
    <x v="4"/>
    <s v="medium"/>
    <n v="11"/>
    <n v="3283"/>
    <n v="2589"/>
    <n v="26.805700000000002"/>
    <n v="3600.0688"/>
    <s v="TIME_LIMIT"/>
    <n v="1"/>
    <n v="1"/>
    <n v="0"/>
    <n v="1.7659902572631801E-2"/>
  </r>
  <r>
    <x v="4"/>
    <s v="medium"/>
    <n v="3"/>
    <n v="3370"/>
    <n v="2690"/>
    <n v="25.2788"/>
    <n v="3600.125"/>
    <s v="TIME_LIMIT"/>
    <n v="1"/>
    <n v="1"/>
    <n v="0"/>
    <n v="1.8100261688232401E-2"/>
  </r>
  <r>
    <x v="4"/>
    <s v="medium"/>
    <n v="15"/>
    <n v="3368"/>
    <n v="2673"/>
    <n v="26.000699999999998"/>
    <n v="3600.0704000000001"/>
    <s v="TIME_LIMIT"/>
    <n v="1"/>
    <n v="1"/>
    <n v="0"/>
    <n v="2.1043777465820299E-2"/>
  </r>
  <r>
    <x v="4"/>
    <s v="medium"/>
    <n v="7"/>
    <n v="3430"/>
    <n v="2796"/>
    <n v="22.6753"/>
    <n v="3600.0679"/>
    <s v="TIME_LIMIT"/>
    <n v="1"/>
    <n v="1"/>
    <n v="0"/>
    <n v="1.74450874328613E-2"/>
  </r>
  <r>
    <x v="4"/>
    <s v="medium"/>
    <n v="10"/>
    <n v="3439"/>
    <n v="2739"/>
    <n v="25.556799999999999"/>
    <n v="3600.1012000000001"/>
    <s v="TIME_LIMIT"/>
    <n v="1"/>
    <n v="1"/>
    <n v="0"/>
    <n v="2.1245241165161102E-2"/>
  </r>
  <r>
    <x v="4"/>
    <s v="medium"/>
    <n v="16"/>
    <n v="3585"/>
    <n v="2891"/>
    <n v="24.005500000000001"/>
    <n v="3600.0812999999998"/>
    <s v="TIME_LIMIT"/>
    <n v="1"/>
    <n v="1"/>
    <n v="0"/>
    <n v="1.7611742019653299E-2"/>
  </r>
  <r>
    <x v="4"/>
    <s v="medium"/>
    <n v="18"/>
    <n v="3502"/>
    <n v="2799"/>
    <n v="25.116099999999999"/>
    <n v="3600.0772999999999"/>
    <s v="TIME_LIMIT"/>
    <n v="1"/>
    <n v="1"/>
    <n v="0"/>
    <n v="1.9295692443847601E-2"/>
  </r>
  <r>
    <x v="4"/>
    <s v="medium"/>
    <n v="8"/>
    <n v="3479"/>
    <n v="2833"/>
    <n v="22.802700000000002"/>
    <n v="3600.0835999999999"/>
    <s v="TIME_LIMIT"/>
    <n v="1"/>
    <n v="1"/>
    <n v="0"/>
    <n v="1.8621921539306599E-2"/>
  </r>
  <r>
    <x v="4"/>
    <s v="medium"/>
    <n v="13"/>
    <n v="3422"/>
    <n v="2735"/>
    <n v="25.1188"/>
    <n v="3600.0888"/>
    <s v="TIME_LIMIT"/>
    <n v="1"/>
    <n v="1"/>
    <n v="0"/>
    <n v="1.86614990234375E-2"/>
  </r>
  <r>
    <x v="4"/>
    <s v="medium"/>
    <n v="5"/>
    <n v="3550"/>
    <n v="2835"/>
    <n v="25.220500000000001"/>
    <n v="3600.0893000000001"/>
    <s v="TIME_LIMIT"/>
    <n v="1"/>
    <n v="1"/>
    <n v="0"/>
    <n v="1.8393278121948201E-2"/>
  </r>
  <r>
    <x v="4"/>
    <s v="medium"/>
    <n v="12"/>
    <n v="3392"/>
    <n v="2746"/>
    <n v="23.525099999999998"/>
    <n v="3600.0767999999998"/>
    <s v="TIME_LIMIT"/>
    <n v="1"/>
    <n v="1"/>
    <n v="0"/>
    <n v="2.2606849670410101E-2"/>
  </r>
  <r>
    <x v="4"/>
    <s v="medium"/>
    <n v="1"/>
    <n v="3138"/>
    <n v="2448"/>
    <n v="28.186299999999999"/>
    <n v="3600.1183000000001"/>
    <s v="TIME_LIMIT"/>
    <n v="1"/>
    <n v="1"/>
    <n v="0"/>
    <n v="2.3386955261230399E-2"/>
  </r>
  <r>
    <x v="4"/>
    <s v="medium"/>
    <n v="14"/>
    <n v="3362"/>
    <n v="2688"/>
    <n v="25.074400000000001"/>
    <n v="3600.0985999999998"/>
    <s v="TIME_LIMIT"/>
    <n v="1"/>
    <n v="1"/>
    <n v="0"/>
    <n v="2.1315574645996E-2"/>
  </r>
  <r>
    <x v="4"/>
    <s v="medium"/>
    <n v="20"/>
    <n v="3376"/>
    <n v="2713"/>
    <n v="24.437899999999999"/>
    <n v="3600.1026000000002"/>
    <s v="TIME_LIMIT"/>
    <n v="1"/>
    <n v="1"/>
    <n v="0"/>
    <n v="2.3227214813232401E-2"/>
  </r>
  <r>
    <x v="4"/>
    <s v="medium"/>
    <n v="17"/>
    <n v="3456"/>
    <n v="2765"/>
    <n v="24.991"/>
    <n v="3600.1030999999998"/>
    <s v="TIME_LIMIT"/>
    <n v="1"/>
    <n v="1"/>
    <n v="0"/>
    <n v="2.0938873291015601E-2"/>
  </r>
  <r>
    <x v="4"/>
    <s v="medium"/>
    <n v="26"/>
    <n v="3367"/>
    <n v="2703"/>
    <n v="24.565300000000001"/>
    <n v="3600.0832"/>
    <s v="TIME_LIMIT"/>
    <n v="1"/>
    <n v="1"/>
    <n v="0"/>
    <n v="1.9754171371459898E-2"/>
  </r>
  <r>
    <x v="4"/>
    <s v="medium"/>
    <n v="23"/>
    <n v="3286"/>
    <n v="2623"/>
    <n v="25.276399999999999"/>
    <n v="3600.0594999999998"/>
    <s v="TIME_LIMIT"/>
    <n v="1"/>
    <n v="1"/>
    <n v="0"/>
    <n v="2.02906131744384E-2"/>
  </r>
  <r>
    <x v="4"/>
    <s v="medium"/>
    <n v="29"/>
    <n v="3207"/>
    <n v="2555"/>
    <n v="25.518599999999999"/>
    <n v="3600.0668999999998"/>
    <s v="TIME_LIMIT"/>
    <n v="1"/>
    <n v="1"/>
    <n v="0"/>
    <n v="1.92286968231201E-2"/>
  </r>
  <r>
    <x v="4"/>
    <s v="medium"/>
    <n v="31"/>
    <n v="3189"/>
    <n v="2574"/>
    <n v="23.892800000000001"/>
    <n v="3600.0509000000002"/>
    <s v="TIME_LIMIT"/>
    <n v="1"/>
    <n v="1"/>
    <n v="0"/>
    <n v="2.0168066024780201E-2"/>
  </r>
  <r>
    <x v="4"/>
    <s v="medium"/>
    <n v="21"/>
    <n v="3481"/>
    <n v="2790"/>
    <n v="24.766999999999999"/>
    <n v="3600.1516000000001"/>
    <s v="TIME_LIMIT"/>
    <n v="1"/>
    <n v="1"/>
    <n v="0"/>
    <n v="1.9587278366088801E-2"/>
  </r>
  <r>
    <x v="4"/>
    <s v="medium"/>
    <n v="30"/>
    <n v="3138"/>
    <n v="2509"/>
    <n v="25.069700000000001"/>
    <n v="3600.0717"/>
    <s v="TIME_LIMIT"/>
    <n v="1"/>
    <n v="1"/>
    <n v="0"/>
    <n v="1.8380880355834898E-2"/>
  </r>
  <r>
    <x v="4"/>
    <s v="medium"/>
    <n v="27"/>
    <n v="3458"/>
    <n v="2793"/>
    <n v="23.8095"/>
    <n v="3600.0776999999998"/>
    <s v="TIME_LIMIT"/>
    <n v="1"/>
    <n v="1"/>
    <n v="0"/>
    <n v="1.9778251647949201E-2"/>
  </r>
  <r>
    <x v="4"/>
    <s v="medium"/>
    <n v="28"/>
    <n v="3391"/>
    <n v="2719"/>
    <n v="24.715"/>
    <n v="3600.2424000000001"/>
    <s v="TIME_LIMIT"/>
    <n v="1"/>
    <n v="1"/>
    <n v="0"/>
    <n v="1.9840478897094699E-2"/>
  </r>
  <r>
    <x v="4"/>
    <s v="medium"/>
    <n v="25"/>
    <n v="3552"/>
    <n v="2848"/>
    <n v="24.719100000000001"/>
    <n v="3600.1302999999998"/>
    <s v="TIME_LIMIT"/>
    <n v="1"/>
    <n v="1"/>
    <n v="0"/>
    <n v="1.9536018371582E-2"/>
  </r>
  <r>
    <x v="4"/>
    <s v="medium"/>
    <n v="22"/>
    <n v="3581"/>
    <n v="2900"/>
    <n v="23.482800000000001"/>
    <n v="3600.0722000000001"/>
    <s v="TIME_LIMIT"/>
    <n v="1"/>
    <n v="1"/>
    <n v="0"/>
    <n v="2.0335435867309501E-2"/>
  </r>
  <r>
    <x v="4"/>
    <s v="medium"/>
    <n v="36"/>
    <n v="3389"/>
    <n v="2695"/>
    <n v="25.7514"/>
    <n v="3600.0614"/>
    <s v="TIME_LIMIT"/>
    <n v="1"/>
    <n v="1"/>
    <n v="0"/>
    <n v="2.18701362609863E-2"/>
  </r>
  <r>
    <x v="4"/>
    <s v="medium"/>
    <n v="34"/>
    <n v="3377"/>
    <n v="2706"/>
    <n v="24.796700000000001"/>
    <n v="3600.0645"/>
    <s v="TIME_LIMIT"/>
    <n v="1"/>
    <n v="1"/>
    <n v="0"/>
    <n v="2.2057294845580999E-2"/>
  </r>
  <r>
    <x v="4"/>
    <s v="medium"/>
    <n v="32"/>
    <n v="3466"/>
    <n v="2779"/>
    <n v="24.7211"/>
    <n v="3600.0814"/>
    <s v="TIME_LIMIT"/>
    <n v="1"/>
    <n v="1"/>
    <n v="0"/>
    <n v="2.1493911743164E-2"/>
  </r>
  <r>
    <x v="4"/>
    <s v="medium"/>
    <n v="24"/>
    <n v="3352"/>
    <n v="2665"/>
    <n v="25.778600000000001"/>
    <n v="3600.1336999999999"/>
    <s v="TIME_LIMIT"/>
    <n v="1"/>
    <n v="1"/>
    <n v="0"/>
    <n v="2.1815061569213801E-2"/>
  </r>
  <r>
    <x v="4"/>
    <s v="medium"/>
    <n v="40"/>
    <n v="3173"/>
    <n v="2547"/>
    <n v="24.5779"/>
    <n v="3600.0801999999999"/>
    <s v="TIME_LIMIT"/>
    <n v="1"/>
    <n v="1"/>
    <n v="0"/>
    <n v="2.7338981628417899E-2"/>
  </r>
  <r>
    <x v="4"/>
    <s v="medium"/>
    <n v="35"/>
    <n v="3389"/>
    <n v="2726"/>
    <n v="24.321300000000001"/>
    <n v="3600.0927000000001"/>
    <s v="TIME_LIMIT"/>
    <n v="1"/>
    <n v="1"/>
    <n v="0"/>
    <n v="2.3321628570556599E-2"/>
  </r>
  <r>
    <x v="4"/>
    <s v="medium"/>
    <n v="37"/>
    <n v="3567"/>
    <n v="2882"/>
    <n v="23.7682"/>
    <n v="3600.0738000000001"/>
    <s v="TIME_LIMIT"/>
    <n v="1"/>
    <n v="1"/>
    <n v="0"/>
    <n v="2.0081281661987301E-2"/>
  </r>
  <r>
    <x v="4"/>
    <s v="medium"/>
    <n v="38"/>
    <n v="3521"/>
    <n v="2803"/>
    <n v="25.615400000000001"/>
    <n v="3600.1026000000002"/>
    <s v="TIME_LIMIT"/>
    <n v="1"/>
    <n v="1"/>
    <n v="0"/>
    <n v="2.10039615631103E-2"/>
  </r>
  <r>
    <x v="4"/>
    <s v="medium"/>
    <n v="33"/>
    <n v="3548"/>
    <n v="2817"/>
    <n v="25.9496"/>
    <n v="3600.1102999999998"/>
    <s v="TIME_LIMIT"/>
    <n v="1"/>
    <n v="1"/>
    <n v="0"/>
    <n v="2.2455453872680602E-2"/>
  </r>
  <r>
    <x v="4"/>
    <s v="medium"/>
    <n v="39"/>
    <n v="3313"/>
    <n v="2617"/>
    <n v="26.595300000000002"/>
    <n v="3600.1075999999998"/>
    <s v="TIME_LIMIT"/>
    <n v="1"/>
    <n v="1"/>
    <n v="0"/>
    <n v="2.1628856658935498E-2"/>
  </r>
  <r>
    <x v="4"/>
    <s v="medium"/>
    <n v="43"/>
    <n v="3306"/>
    <n v="2614"/>
    <n v="26.472799999999999"/>
    <n v="3600.0655000000002"/>
    <s v="TIME_LIMIT"/>
    <n v="1"/>
    <n v="1"/>
    <n v="0"/>
    <n v="1.77071094512939E-2"/>
  </r>
  <r>
    <x v="4"/>
    <s v="medium"/>
    <n v="46"/>
    <n v="3285"/>
    <n v="2598"/>
    <n v="26.4434"/>
    <n v="3600.1174000000001"/>
    <s v="TIME_LIMIT"/>
    <n v="1"/>
    <n v="1"/>
    <n v="0"/>
    <n v="1.9799947738647398E-2"/>
  </r>
  <r>
    <x v="4"/>
    <s v="medium"/>
    <n v="41"/>
    <n v="3345"/>
    <n v="2694"/>
    <n v="24.1648"/>
    <n v="3600.0659000000001"/>
    <s v="TIME_LIMIT"/>
    <n v="1"/>
    <n v="1"/>
    <n v="0"/>
    <n v="1.8889665603637602E-2"/>
  </r>
  <r>
    <x v="4"/>
    <s v="medium"/>
    <n v="51"/>
    <n v="3271"/>
    <n v="2630"/>
    <n v="24.372599999999998"/>
    <n v="3600.0576000000001"/>
    <s v="TIME_LIMIT"/>
    <n v="1"/>
    <n v="1"/>
    <n v="0"/>
    <n v="2.10766792297363E-2"/>
  </r>
  <r>
    <x v="4"/>
    <s v="medium"/>
    <n v="42"/>
    <n v="3386"/>
    <n v="2747"/>
    <n v="23.261700000000001"/>
    <n v="3600.1012000000001"/>
    <s v="TIME_LIMIT"/>
    <n v="1"/>
    <n v="1"/>
    <n v="0"/>
    <n v="1.97827816009521E-2"/>
  </r>
  <r>
    <x v="4"/>
    <s v="medium"/>
    <n v="45"/>
    <n v="3471"/>
    <n v="2826"/>
    <n v="22.823799999999999"/>
    <n v="3600.1088"/>
    <s v="TIME_LIMIT"/>
    <n v="1"/>
    <n v="1"/>
    <n v="0"/>
    <n v="1.8749713897704998E-2"/>
  </r>
  <r>
    <x v="4"/>
    <s v="medium"/>
    <n v="44"/>
    <n v="3496"/>
    <n v="2813"/>
    <n v="24.280100000000001"/>
    <n v="3600.1008000000002"/>
    <s v="TIME_LIMIT"/>
    <n v="1"/>
    <n v="1"/>
    <n v="0"/>
    <n v="2.22525596618652E-2"/>
  </r>
  <r>
    <x v="4"/>
    <s v="medium"/>
    <n v="48"/>
    <n v="3478"/>
    <n v="2836"/>
    <n v="22.637499999999999"/>
    <n v="3600.0708"/>
    <s v="TIME_LIMIT"/>
    <n v="1"/>
    <n v="1"/>
    <n v="0"/>
    <n v="1.7714738845825102E-2"/>
  </r>
  <r>
    <x v="4"/>
    <s v="medium"/>
    <n v="47"/>
    <n v="3219"/>
    <n v="2573"/>
    <n v="25.1069"/>
    <n v="3600.1547"/>
    <s v="TIME_LIMIT"/>
    <n v="1"/>
    <n v="1"/>
    <n v="0"/>
    <n v="2.27646827697753E-2"/>
  </r>
  <r>
    <x v="4"/>
    <s v="medium"/>
    <n v="49"/>
    <n v="3487"/>
    <n v="2788"/>
    <n v="25.0717"/>
    <n v="3600.1039000000001"/>
    <s v="TIME_LIMIT"/>
    <n v="1"/>
    <n v="1"/>
    <n v="0"/>
    <n v="2.0129203796386701E-2"/>
  </r>
  <r>
    <x v="4"/>
    <s v="medium"/>
    <n v="50"/>
    <n v="3464"/>
    <n v="2765"/>
    <n v="25.2803"/>
    <n v="3600.0758999999998"/>
    <s v="TIME_LIMIT"/>
    <n v="1"/>
    <n v="1"/>
    <n v="0"/>
    <n v="1.8977642059326099E-2"/>
  </r>
  <r>
    <x v="4"/>
    <s v="medium"/>
    <n v="53"/>
    <n v="3410"/>
    <n v="2785"/>
    <n v="22.441700000000001"/>
    <n v="3600.1012000000001"/>
    <s v="TIME_LIMIT"/>
    <n v="1"/>
    <n v="1"/>
    <n v="0"/>
    <n v="2.0969152450561499E-2"/>
  </r>
  <r>
    <x v="4"/>
    <s v="medium"/>
    <n v="52"/>
    <n v="3227"/>
    <n v="2564"/>
    <n v="25.858000000000001"/>
    <n v="3600.1197999999999"/>
    <s v="TIME_LIMIT"/>
    <n v="1"/>
    <n v="1"/>
    <n v="0"/>
    <n v="2.1936655044555602E-2"/>
  </r>
  <r>
    <x v="4"/>
    <s v="medium"/>
    <n v="54"/>
    <n v="3263"/>
    <n v="2637"/>
    <n v="23.739100000000001"/>
    <n v="3600.1122"/>
    <s v="TIME_LIMIT"/>
    <n v="1"/>
    <n v="1"/>
    <n v="0"/>
    <n v="2.3031711578369099E-2"/>
  </r>
  <r>
    <x v="4"/>
    <s v="medium"/>
    <n v="59"/>
    <n v="3194"/>
    <n v="2543"/>
    <n v="25.599699999999999"/>
    <n v="3600.0601000000001"/>
    <s v="TIME_LIMIT"/>
    <n v="1"/>
    <n v="1"/>
    <n v="0"/>
    <n v="2.1066904067993102E-2"/>
  </r>
  <r>
    <x v="4"/>
    <s v="medium"/>
    <n v="56"/>
    <n v="3580"/>
    <n v="2907"/>
    <n v="23.151"/>
    <n v="3600.0763999999999"/>
    <s v="TIME_LIMIT"/>
    <n v="1"/>
    <n v="1"/>
    <n v="0"/>
    <n v="1.85472965240478E-2"/>
  </r>
  <r>
    <x v="4"/>
    <s v="medium"/>
    <n v="55"/>
    <n v="3600"/>
    <n v="2848"/>
    <n v="26.404499999999999"/>
    <n v="3600.1307999999999"/>
    <s v="TIME_LIMIT"/>
    <n v="1"/>
    <n v="1"/>
    <n v="0"/>
    <n v="1.7561197280883699E-2"/>
  </r>
  <r>
    <x v="4"/>
    <s v="medium"/>
    <n v="60"/>
    <n v="3295"/>
    <n v="2627"/>
    <n v="25.4282"/>
    <n v="3600.1167"/>
    <s v="TIME_LIMIT"/>
    <n v="1"/>
    <n v="1"/>
    <n v="0"/>
    <n v="2.2166728973388599E-2"/>
  </r>
  <r>
    <x v="4"/>
    <s v="medium"/>
    <n v="57"/>
    <n v="3591"/>
    <n v="2901"/>
    <n v="23.7849"/>
    <n v="3600.0834"/>
    <s v="TIME_LIMIT"/>
    <n v="1"/>
    <n v="1"/>
    <n v="0"/>
    <n v="1.9275188446044901E-2"/>
  </r>
  <r>
    <x v="4"/>
    <s v="medium"/>
    <n v="58"/>
    <n v="3518"/>
    <n v="2833"/>
    <n v="24.179300000000001"/>
    <n v="3600.1158999999998"/>
    <s v="TIME_LIMIT"/>
    <n v="1"/>
    <n v="1"/>
    <n v="0"/>
    <n v="2.3914098739623999E-2"/>
  </r>
  <r>
    <x v="4"/>
    <s v="medium"/>
    <n v="67"/>
    <n v="3326"/>
    <n v="2681"/>
    <n v="24.058199999999999"/>
    <n v="3600.0889000000002"/>
    <s v="TIME_LIMIT"/>
    <n v="1"/>
    <n v="1"/>
    <n v="0"/>
    <n v="2.2012710571289E-2"/>
  </r>
  <r>
    <x v="4"/>
    <s v="medium"/>
    <n v="61"/>
    <n v="3310"/>
    <n v="2618"/>
    <n v="26.432400000000001"/>
    <n v="3600.0844000000002"/>
    <s v="TIME_LIMIT"/>
    <n v="1"/>
    <n v="1"/>
    <n v="0"/>
    <n v="1.9910812377929601E-2"/>
  </r>
  <r>
    <x v="4"/>
    <s v="medium"/>
    <n v="64"/>
    <n v="3373"/>
    <n v="2704"/>
    <n v="24.741099999999999"/>
    <n v="3600.0754000000002"/>
    <s v="TIME_LIMIT"/>
    <n v="1"/>
    <n v="1"/>
    <n v="0"/>
    <n v="1.85215473175048E-2"/>
  </r>
  <r>
    <x v="4"/>
    <s v="medium"/>
    <n v="62"/>
    <n v="3511"/>
    <n v="2834"/>
    <n v="23.888500000000001"/>
    <n v="3600.1084999999998"/>
    <s v="TIME_LIMIT"/>
    <n v="1"/>
    <n v="1"/>
    <n v="0"/>
    <n v="1.9206285476684501E-2"/>
  </r>
  <r>
    <x v="4"/>
    <s v="medium"/>
    <n v="68"/>
    <n v="3234"/>
    <n v="2637"/>
    <n v="22.639399999999998"/>
    <n v="3600.1015000000002"/>
    <s v="TIME_LIMIT"/>
    <n v="1"/>
    <n v="1"/>
    <n v="0"/>
    <n v="1.9529104232787999E-2"/>
  </r>
  <r>
    <x v="4"/>
    <s v="medium"/>
    <n v="63"/>
    <n v="3450"/>
    <n v="2786"/>
    <n v="23.833500000000001"/>
    <n v="3600.0758999999998"/>
    <s v="TIME_LIMIT"/>
    <n v="1"/>
    <n v="1"/>
    <n v="0"/>
    <n v="1.7843484878540001E-2"/>
  </r>
  <r>
    <x v="4"/>
    <s v="medium"/>
    <n v="69"/>
    <n v="3509"/>
    <n v="2864"/>
    <n v="22.520900000000001"/>
    <n v="3600.0898999999999"/>
    <s v="TIME_LIMIT"/>
    <n v="1"/>
    <n v="1"/>
    <n v="0"/>
    <n v="1.9381046295165998E-2"/>
  </r>
  <r>
    <x v="4"/>
    <s v="medium"/>
    <n v="66"/>
    <n v="3515"/>
    <n v="2863"/>
    <n v="22.773299999999999"/>
    <n v="3600.1147000000001"/>
    <s v="TIME_LIMIT"/>
    <n v="1"/>
    <n v="1"/>
    <n v="0"/>
    <n v="1.8793821334838801E-2"/>
  </r>
  <r>
    <x v="4"/>
    <s v="medium"/>
    <n v="70"/>
    <n v="3414"/>
    <n v="2681"/>
    <n v="27.340499999999999"/>
    <n v="3600.0749000000001"/>
    <s v="TIME_LIMIT"/>
    <n v="1"/>
    <n v="1"/>
    <n v="0"/>
    <n v="1.6706705093383699E-2"/>
  </r>
  <r>
    <x v="4"/>
    <s v="medium"/>
    <n v="71"/>
    <n v="3472"/>
    <n v="2788"/>
    <n v="24.5337"/>
    <n v="3600.1019999999999"/>
    <s v="TIME_LIMIT"/>
    <n v="1"/>
    <n v="1"/>
    <n v="0"/>
    <n v="2.3759603500366201E-2"/>
  </r>
  <r>
    <x v="4"/>
    <s v="medium"/>
    <n v="74"/>
    <n v="3178"/>
    <n v="2535"/>
    <n v="25.364899999999999"/>
    <n v="3600.2431999999999"/>
    <s v="TIME_LIMIT"/>
    <n v="1"/>
    <n v="1"/>
    <n v="0"/>
    <n v="2.0798683166503899E-2"/>
  </r>
  <r>
    <x v="4"/>
    <s v="medium"/>
    <n v="73"/>
    <n v="3304"/>
    <n v="2630"/>
    <n v="25.627400000000002"/>
    <n v="3600.0783999999999"/>
    <s v="TIME_LIMIT"/>
    <n v="1"/>
    <n v="1"/>
    <n v="0"/>
    <n v="2.1878242492675701E-2"/>
  </r>
  <r>
    <x v="4"/>
    <s v="medium"/>
    <n v="65"/>
    <n v="3586"/>
    <n v="2953"/>
    <n v="21.4358"/>
    <n v="3600.1351"/>
    <s v="TIME_LIMIT"/>
    <n v="1"/>
    <n v="1"/>
    <n v="0"/>
    <n v="1.98333263397216E-2"/>
  </r>
  <r>
    <x v="4"/>
    <s v="medium"/>
    <n v="75"/>
    <n v="3303"/>
    <n v="2634"/>
    <n v="25.398599999999998"/>
    <n v="3600.0983999999999"/>
    <s v="TIME_LIMIT"/>
    <n v="1"/>
    <n v="1"/>
    <n v="0"/>
    <n v="2.2588968276977501E-2"/>
  </r>
  <r>
    <x v="4"/>
    <s v="medium"/>
    <n v="76"/>
    <n v="3511"/>
    <n v="2825"/>
    <n v="24.283200000000001"/>
    <n v="3600.0682000000002"/>
    <s v="TIME_LIMIT"/>
    <n v="1"/>
    <n v="1"/>
    <n v="0"/>
    <n v="1.8448114395141602E-2"/>
  </r>
  <r>
    <x v="4"/>
    <s v="medium"/>
    <n v="72"/>
    <n v="3517"/>
    <n v="2841"/>
    <n v="23.7944"/>
    <n v="3600.0704999999998"/>
    <s v="TIME_LIMIT"/>
    <n v="1"/>
    <n v="1"/>
    <n v="0"/>
    <n v="1.78949832916259E-2"/>
  </r>
  <r>
    <x v="4"/>
    <s v="medium"/>
    <n v="77"/>
    <n v="3359"/>
    <n v="2727"/>
    <n v="23.175699999999999"/>
    <n v="3600.0713999999998"/>
    <s v="TIME_LIMIT"/>
    <n v="1"/>
    <n v="1"/>
    <n v="0"/>
    <n v="2.13954448699951E-2"/>
  </r>
  <r>
    <x v="4"/>
    <s v="medium"/>
    <n v="78"/>
    <n v="3338"/>
    <n v="2687"/>
    <n v="24.227799999999998"/>
    <n v="3600.0877999999998"/>
    <s v="TIME_LIMIT"/>
    <n v="1"/>
    <n v="1"/>
    <n v="0"/>
    <n v="2.5475025177001901E-2"/>
  </r>
  <r>
    <x v="4"/>
    <s v="medium"/>
    <n v="79"/>
    <n v="3538"/>
    <n v="2885"/>
    <n v="22.6343"/>
    <n v="3600.0886"/>
    <s v="TIME_LIMIT"/>
    <n v="1"/>
    <n v="1"/>
    <n v="0"/>
    <n v="1.71561241149902E-2"/>
  </r>
  <r>
    <x v="4"/>
    <s v="medium"/>
    <n v="80"/>
    <n v="3430"/>
    <n v="2771"/>
    <n v="23.782"/>
    <n v="3600.0560999999998"/>
    <s v="TIME_LIMIT"/>
    <n v="1"/>
    <n v="1"/>
    <n v="0"/>
    <n v="1.9776344299316399E-2"/>
  </r>
  <r>
    <x v="4"/>
    <s v="medium"/>
    <n v="81"/>
    <n v="3323"/>
    <n v="2679"/>
    <n v="24.038799999999998"/>
    <n v="3600.09"/>
    <s v="TIME_LIMIT"/>
    <n v="1"/>
    <n v="1"/>
    <n v="0"/>
    <n v="2.2563457489013599E-2"/>
  </r>
  <r>
    <x v="4"/>
    <s v="medium"/>
    <n v="83"/>
    <n v="3308"/>
    <n v="2705"/>
    <n v="22.292100000000001"/>
    <n v="3600.0758000000001"/>
    <s v="TIME_LIMIT"/>
    <n v="1"/>
    <n v="1"/>
    <n v="0"/>
    <n v="1.9176244735717701E-2"/>
  </r>
  <r>
    <x v="4"/>
    <s v="medium"/>
    <n v="82"/>
    <n v="3367"/>
    <n v="2691"/>
    <n v="25.120799999999999"/>
    <n v="3600.0981999999999"/>
    <s v="TIME_LIMIT"/>
    <n v="1"/>
    <n v="1"/>
    <n v="0"/>
    <n v="1.99606418609619E-2"/>
  </r>
  <r>
    <x v="4"/>
    <s v="medium"/>
    <n v="86"/>
    <n v="3450"/>
    <n v="2760"/>
    <n v="25"/>
    <n v="3600.0668000000001"/>
    <s v="TIME_LIMIT"/>
    <n v="1"/>
    <n v="1"/>
    <n v="0"/>
    <n v="2.1157503128051699E-2"/>
  </r>
  <r>
    <x v="4"/>
    <s v="medium"/>
    <n v="84"/>
    <n v="3431"/>
    <n v="2753"/>
    <n v="24.627700000000001"/>
    <n v="3600.0931"/>
    <s v="TIME_LIMIT"/>
    <n v="1"/>
    <n v="1"/>
    <n v="0"/>
    <n v="2.03216075897216E-2"/>
  </r>
  <r>
    <x v="4"/>
    <s v="medium"/>
    <n v="85"/>
    <n v="3397"/>
    <n v="2772"/>
    <n v="22.546900000000001"/>
    <n v="3600.1093999999998"/>
    <s v="TIME_LIMIT"/>
    <n v="1"/>
    <n v="1"/>
    <n v="0"/>
    <n v="2.0015001296997001E-2"/>
  </r>
  <r>
    <x v="4"/>
    <s v="medium"/>
    <n v="91"/>
    <n v="3340"/>
    <n v="2625"/>
    <n v="27.238099999999999"/>
    <n v="3600.0664999999999"/>
    <s v="TIME_LIMIT"/>
    <n v="1"/>
    <n v="1"/>
    <n v="0"/>
    <n v="2.0262956619262602E-2"/>
  </r>
  <r>
    <x v="4"/>
    <s v="medium"/>
    <n v="89"/>
    <n v="3309"/>
    <n v="2681"/>
    <n v="23.424099999999999"/>
    <n v="3600.0567999999998"/>
    <s v="TIME_LIMIT"/>
    <n v="1"/>
    <n v="1"/>
    <n v="0"/>
    <n v="1.8399953842162999E-2"/>
  </r>
  <r>
    <x v="4"/>
    <s v="medium"/>
    <n v="88"/>
    <n v="3276"/>
    <n v="2616"/>
    <n v="25.229399999999998"/>
    <n v="3600.0726"/>
    <s v="TIME_LIMIT"/>
    <n v="1"/>
    <n v="1"/>
    <n v="0"/>
    <n v="1.8474578857421799E-2"/>
  </r>
  <r>
    <x v="4"/>
    <s v="medium"/>
    <n v="93"/>
    <n v="3205"/>
    <n v="2556"/>
    <n v="25.391200000000001"/>
    <n v="3600.0839999999998"/>
    <s v="TIME_LIMIT"/>
    <n v="1"/>
    <n v="1"/>
    <n v="0"/>
    <n v="2.48439311981201E-2"/>
  </r>
  <r>
    <x v="4"/>
    <s v="medium"/>
    <n v="92"/>
    <n v="3444"/>
    <n v="2757"/>
    <n v="24.918399999999998"/>
    <n v="3600.0614"/>
    <s v="TIME_LIMIT"/>
    <n v="1"/>
    <n v="1"/>
    <n v="0"/>
    <n v="1.9207000732421799E-2"/>
  </r>
  <r>
    <x v="4"/>
    <s v="medium"/>
    <n v="94"/>
    <n v="3344"/>
    <n v="2723"/>
    <n v="22.805700000000002"/>
    <n v="3600.0567999999998"/>
    <s v="TIME_LIMIT"/>
    <n v="1"/>
    <n v="1"/>
    <n v="0"/>
    <n v="2.4758338928222601E-2"/>
  </r>
  <r>
    <x v="4"/>
    <s v="medium"/>
    <n v="90"/>
    <n v="3719"/>
    <n v="2941"/>
    <n v="26.453600000000002"/>
    <n v="3600.0738999999999"/>
    <s v="TIME_LIMIT"/>
    <n v="1"/>
    <n v="1"/>
    <n v="0"/>
    <n v="2.1759986877441399E-2"/>
  </r>
  <r>
    <x v="4"/>
    <s v="medium"/>
    <n v="87"/>
    <n v="3427"/>
    <n v="2719"/>
    <n v="26.039000000000001"/>
    <n v="3600.0940999999998"/>
    <s v="TIME_LIMIT"/>
    <n v="1"/>
    <n v="1"/>
    <n v="0"/>
    <n v="2.1558523178100499E-2"/>
  </r>
  <r>
    <x v="4"/>
    <s v="medium"/>
    <n v="98"/>
    <n v="3185"/>
    <n v="2508"/>
    <n v="26.993600000000001"/>
    <n v="3600.1068"/>
    <s v="TIME_LIMIT"/>
    <n v="1"/>
    <n v="1"/>
    <n v="0"/>
    <n v="2.8513908386230399E-2"/>
  </r>
  <r>
    <x v="4"/>
    <s v="medium"/>
    <n v="96"/>
    <n v="3378"/>
    <n v="2696"/>
    <n v="25.296700000000001"/>
    <n v="3600.0594999999998"/>
    <s v="TIME_LIMIT"/>
    <n v="1"/>
    <n v="1"/>
    <n v="0"/>
    <n v="2.4377107620239199E-2"/>
  </r>
  <r>
    <x v="4"/>
    <s v="medium"/>
    <n v="97"/>
    <n v="3523"/>
    <n v="2839"/>
    <n v="24.093"/>
    <n v="3600.0605999999998"/>
    <s v="TIME_LIMIT"/>
    <n v="1"/>
    <n v="1"/>
    <n v="0"/>
    <n v="2.2277116775512602E-2"/>
  </r>
  <r>
    <x v="4"/>
    <s v="medium"/>
    <n v="95"/>
    <n v="3510"/>
    <n v="2796"/>
    <n v="25.5365"/>
    <n v="3600.0879"/>
    <s v="TIME_LIMIT"/>
    <n v="1"/>
    <n v="1"/>
    <n v="0"/>
    <n v="2.2325277328491201E-2"/>
  </r>
  <r>
    <x v="4"/>
    <s v="medium"/>
    <n v="99"/>
    <n v="3644"/>
    <n v="2916"/>
    <n v="24.965699999999998"/>
    <n v="3600.0666000000001"/>
    <s v="TIME_LIMIT"/>
    <n v="1"/>
    <n v="1"/>
    <n v="0"/>
    <n v="1.8766403198242101E-2"/>
  </r>
  <r>
    <x v="4"/>
    <s v="medium"/>
    <n v="100"/>
    <n v="3395"/>
    <n v="2751"/>
    <n v="23.409700000000001"/>
    <n v="3600.0929000000001"/>
    <s v="TIME_LIMIT"/>
    <n v="1"/>
    <n v="1"/>
    <n v="0"/>
    <n v="2.2760868072509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3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/>
    <pivotField showAll="0"/>
    <pivotField dataField="1" numFmtId="2" showAll="0"/>
    <pivotField dataField="1"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3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/>
    <pivotField showAll="0"/>
    <pivotField dataField="1" numFmtId="2" showAll="0"/>
    <pivotField dataField="1" showAll="0"/>
    <pivotField showAll="0"/>
    <pivotField showAll="0"/>
    <pivotField dataField="1" showAll="0"/>
    <pivotField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7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7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1" firstHeaderRow="0" firstDataRow="1" firstDataCol="1"/>
  <pivotFields count="11">
    <pivotField axis="axisRow" showAll="0">
      <items count="9">
        <item x="0"/>
        <item x="3"/>
        <item x="4"/>
        <item x="5"/>
        <item x="6"/>
        <item x="1"/>
        <item x="2"/>
        <item x="7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77036-2FFA-6C43-8E35-8623DB0CE5CC}" name="TablaDinámica1" cacheId="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1:U12" firstHeaderRow="0" firstDataRow="1" firstDataCol="1"/>
  <pivotFields count="12"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2">
    <field x="1"/>
    <field x="0"/>
  </rowFields>
  <rowItems count="11">
    <i>
      <x/>
    </i>
    <i r="1">
      <x/>
    </i>
    <i r="1">
      <x v="1"/>
    </i>
    <i r="1">
      <x v="2"/>
    </i>
    <i r="1">
      <x v="4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3" subtotal="average" baseField="0" baseItem="0"/>
    <dataField name="Promedio de lb" fld="4" subtotal="average" baseField="0" baseItem="0"/>
    <dataField name="Promedio de gap" fld="5" subtotal="average" baseField="0" baseItem="0"/>
    <dataField name="Promedio de time" fld="6" subtotal="average" baseField="0" baseItem="0"/>
    <dataField name="Promedio de callback" fld="10" subtotal="average" baseField="0" baseItem="0"/>
    <dataField name="Promedio de time callback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ED56F-C326-854A-A245-D47EF1A23B1D}" name="TablaDinámica1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2:V8" firstHeaderRow="0" firstDataRow="1" firstDataCol="1"/>
  <pivotFields count="12">
    <pivotField axis="axisRow" showAll="0">
      <items count="7">
        <item x="2"/>
        <item x="3"/>
        <item m="1" x="5"/>
        <item x="0"/>
        <item x="4"/>
        <item x="1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3" subtotal="average" baseField="0" baseItem="0"/>
    <dataField name="Promedio de time" fld="6" subtotal="average" baseField="0" baseItem="0"/>
    <dataField name="Promedio de gap" fld="5" subtotal="average" baseField="0" baseItem="0"/>
    <dataField name="Promedio de lb" fld="4" subtotal="average" baseField="0" baseItem="0"/>
    <dataField name="Promedio de callbacks" fld="10" subtotal="average" baseField="0" baseItem="0"/>
    <dataField name="Promedio de timecallback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tabSelected="1" zoomScaleNormal="100" workbookViewId="0">
      <pane xSplit="1" topLeftCell="I1" activePane="topRight" state="frozen"/>
      <selection pane="topRight" activeCell="O26" sqref="O26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18" t="s">
        <v>170</v>
      </c>
      <c r="B1" s="118" t="s">
        <v>24</v>
      </c>
      <c r="C1" s="122" t="s">
        <v>149</v>
      </c>
      <c r="D1" s="120"/>
      <c r="E1" s="120"/>
      <c r="F1" s="120"/>
      <c r="G1" s="121"/>
      <c r="H1" s="122" t="s">
        <v>0</v>
      </c>
      <c r="I1" s="120"/>
      <c r="J1" s="120"/>
      <c r="K1" s="120"/>
      <c r="L1" s="121"/>
      <c r="M1" s="122" t="s">
        <v>11</v>
      </c>
      <c r="N1" s="120"/>
      <c r="O1" s="120"/>
      <c r="P1" s="120"/>
      <c r="Q1" s="121"/>
      <c r="R1" s="122" t="s">
        <v>175</v>
      </c>
      <c r="S1" s="120"/>
      <c r="T1" s="120"/>
      <c r="U1" s="120"/>
      <c r="V1" s="121"/>
      <c r="W1" s="122" t="s">
        <v>174</v>
      </c>
      <c r="X1" s="120"/>
      <c r="Y1" s="120"/>
      <c r="Z1" s="120"/>
      <c r="AA1" s="121"/>
      <c r="AB1" s="120" t="s">
        <v>173</v>
      </c>
      <c r="AC1" s="120"/>
      <c r="AD1" s="120"/>
      <c r="AE1" s="120"/>
      <c r="AF1" s="121"/>
      <c r="AG1" s="122" t="s">
        <v>83</v>
      </c>
      <c r="AH1" s="120"/>
      <c r="AI1" s="120"/>
      <c r="AJ1" s="120"/>
      <c r="AK1" s="121"/>
      <c r="AL1" s="122" t="s">
        <v>43</v>
      </c>
      <c r="AM1" s="120"/>
      <c r="AN1" s="120"/>
      <c r="AO1" s="122" t="s">
        <v>44</v>
      </c>
      <c r="AP1" s="120"/>
      <c r="AQ1" s="120"/>
      <c r="AR1" s="122" t="s">
        <v>45</v>
      </c>
      <c r="AS1" s="120"/>
      <c r="AT1" s="120"/>
      <c r="AU1" s="122" t="s">
        <v>46</v>
      </c>
      <c r="AV1" s="120"/>
      <c r="AW1" s="121"/>
      <c r="AX1" t="s">
        <v>160</v>
      </c>
    </row>
    <row r="2" spans="1:51" ht="17" thickBot="1" x14ac:dyDescent="0.25">
      <c r="A2" s="119"/>
      <c r="B2" s="119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>MIN(C3,H3,M3,R3,AG3,AL3,AO3,AR3,AU3,W3,AB3)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6">
        <v>2760</v>
      </c>
      <c r="Y3" s="16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>(AG3-R3)/R3*100</f>
        <v>0</v>
      </c>
      <c r="AJ3" s="32">
        <f t="shared" ref="AJ3:AJ12" si="0">(AH3-R3)/R3*100</f>
        <v>6.9420289855072426</v>
      </c>
      <c r="AK3" s="34">
        <v>4.92</v>
      </c>
      <c r="AL3" s="31">
        <v>2760</v>
      </c>
      <c r="AM3" s="32">
        <f t="shared" ref="AM3:AM12" si="1">(AL3-R3)/R3*100</f>
        <v>0</v>
      </c>
      <c r="AN3" s="34">
        <v>0.03</v>
      </c>
      <c r="AO3" s="31">
        <v>3000</v>
      </c>
      <c r="AP3" s="32">
        <f t="shared" ref="AP3:AP12" si="2">(AO3-R3)/R3*100</f>
        <v>8.695652173913043</v>
      </c>
      <c r="AQ3" s="34">
        <v>0.03</v>
      </c>
      <c r="AR3" s="31">
        <v>2760</v>
      </c>
      <c r="AS3" s="32">
        <f t="shared" ref="AS3:AS12" si="3">(AR3-R3)/R3*100</f>
        <v>0</v>
      </c>
      <c r="AT3" s="34">
        <v>0.05</v>
      </c>
      <c r="AU3" s="31">
        <v>2760</v>
      </c>
      <c r="AV3" s="32">
        <f t="shared" ref="AV3:AV12" si="4">(AU3-R3)/R3*100</f>
        <v>0</v>
      </c>
      <c r="AW3" s="34">
        <v>0.04</v>
      </c>
      <c r="AX3">
        <f t="shared" ref="AX3:AX12" si="5">(H3-B3)/B3*100</f>
        <v>0</v>
      </c>
      <c r="AY3">
        <f t="shared" ref="AY3:AY12" si="6">(AB3-B3)/B3*100</f>
        <v>0</v>
      </c>
    </row>
    <row r="4" spans="1:51" x14ac:dyDescent="0.2">
      <c r="A4" s="12" t="s">
        <v>2</v>
      </c>
      <c r="B4" s="102">
        <f t="shared" ref="B4:B12" si="7">MIN(C4,H4,M4,R4,AG4,AL4,AO4,AR4,AU4,W4,AB4)</f>
        <v>7788</v>
      </c>
      <c r="C4" s="38">
        <v>7788</v>
      </c>
      <c r="D4" s="38">
        <v>7788</v>
      </c>
      <c r="E4" s="13">
        <v>0</v>
      </c>
      <c r="F4" s="13">
        <f t="shared" ref="F4:F12" si="8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9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10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11">(R4-$B4)/$B4*100</f>
        <v>0</v>
      </c>
      <c r="V4" s="14">
        <v>0.17499999999999999</v>
      </c>
      <c r="W4" s="15">
        <v>7788</v>
      </c>
      <c r="X4" s="16">
        <v>7788</v>
      </c>
      <c r="Y4" s="16">
        <v>0</v>
      </c>
      <c r="Z4" s="16">
        <f t="shared" ref="Z4:Z12" si="12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 t="shared" ref="AI4:AI12" si="13">(AG4-R4)/R4*100</f>
        <v>0</v>
      </c>
      <c r="AJ4" s="16">
        <f t="shared" si="0"/>
        <v>8.1631997945557266</v>
      </c>
      <c r="AK4" s="14">
        <v>5.45</v>
      </c>
      <c r="AL4" s="15">
        <v>7956</v>
      </c>
      <c r="AM4" s="16">
        <f t="shared" si="1"/>
        <v>2.157164869029276</v>
      </c>
      <c r="AN4" s="14">
        <v>0.05</v>
      </c>
      <c r="AO4" s="15">
        <v>8541</v>
      </c>
      <c r="AP4" s="16">
        <f t="shared" si="2"/>
        <v>9.6687211093990761</v>
      </c>
      <c r="AQ4" s="14">
        <v>0.06</v>
      </c>
      <c r="AR4" s="15">
        <v>7962</v>
      </c>
      <c r="AS4" s="16">
        <f t="shared" si="3"/>
        <v>2.2342064714946068</v>
      </c>
      <c r="AT4" s="14">
        <v>0.06</v>
      </c>
      <c r="AU4" s="15">
        <v>7962</v>
      </c>
      <c r="AV4" s="16">
        <f t="shared" si="4"/>
        <v>2.2342064714946068</v>
      </c>
      <c r="AW4" s="14">
        <v>0.05</v>
      </c>
      <c r="AX4">
        <f t="shared" si="5"/>
        <v>0</v>
      </c>
      <c r="AY4">
        <f t="shared" si="6"/>
        <v>0</v>
      </c>
    </row>
    <row r="5" spans="1:51" x14ac:dyDescent="0.2">
      <c r="A5" s="12" t="s">
        <v>3</v>
      </c>
      <c r="B5" s="102">
        <f t="shared" si="7"/>
        <v>1806</v>
      </c>
      <c r="C5" s="38">
        <v>1806</v>
      </c>
      <c r="D5" s="38">
        <v>1806</v>
      </c>
      <c r="E5" s="13">
        <v>0</v>
      </c>
      <c r="F5" s="13">
        <f t="shared" si="8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9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10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11"/>
        <v>0</v>
      </c>
      <c r="V5" s="14">
        <v>0.48759999999999998</v>
      </c>
      <c r="W5" s="15">
        <v>1806</v>
      </c>
      <c r="X5" s="16">
        <v>1806</v>
      </c>
      <c r="Y5" s="16">
        <v>0</v>
      </c>
      <c r="Z5" s="16">
        <f t="shared" si="12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14">(AB5-$B5)/$B5*100</f>
        <v>0</v>
      </c>
      <c r="AF5" s="16">
        <v>0.64410000000000001</v>
      </c>
      <c r="AG5" s="15">
        <v>1850</v>
      </c>
      <c r="AH5" s="13">
        <v>1900.03</v>
      </c>
      <c r="AI5" s="16">
        <f t="shared" si="13"/>
        <v>2.436323366555925</v>
      </c>
      <c r="AJ5" s="16">
        <f t="shared" si="0"/>
        <v>5.2065337763012165</v>
      </c>
      <c r="AK5" s="14">
        <v>5.92</v>
      </c>
      <c r="AL5" s="15">
        <v>1818</v>
      </c>
      <c r="AM5" s="16">
        <f t="shared" si="1"/>
        <v>0.66445182724252494</v>
      </c>
      <c r="AN5" s="14">
        <v>0.09</v>
      </c>
      <c r="AO5" s="15">
        <v>1941</v>
      </c>
      <c r="AP5" s="16">
        <f t="shared" si="2"/>
        <v>7.4750830564784057</v>
      </c>
      <c r="AQ5" s="14">
        <v>0.05</v>
      </c>
      <c r="AR5" s="15">
        <v>1818</v>
      </c>
      <c r="AS5" s="16">
        <f t="shared" si="3"/>
        <v>0.66445182724252494</v>
      </c>
      <c r="AT5" s="14">
        <v>0.12</v>
      </c>
      <c r="AU5" s="15">
        <v>1853</v>
      </c>
      <c r="AV5" s="16">
        <f t="shared" si="4"/>
        <v>2.6024363233665562</v>
      </c>
      <c r="AW5" s="14">
        <v>0.08</v>
      </c>
      <c r="AX5">
        <f t="shared" si="5"/>
        <v>0</v>
      </c>
      <c r="AY5">
        <f t="shared" si="6"/>
        <v>0</v>
      </c>
    </row>
    <row r="6" spans="1:51" x14ac:dyDescent="0.2">
      <c r="A6" s="12" t="s">
        <v>4</v>
      </c>
      <c r="B6" s="102">
        <f t="shared" si="7"/>
        <v>1283</v>
      </c>
      <c r="C6" s="38">
        <v>1283</v>
      </c>
      <c r="D6" s="38">
        <v>1283</v>
      </c>
      <c r="E6" s="13">
        <v>0</v>
      </c>
      <c r="F6" s="13">
        <f t="shared" si="8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9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10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11"/>
        <v>0</v>
      </c>
      <c r="V6" s="14">
        <v>1.4399</v>
      </c>
      <c r="W6" s="15">
        <v>1283</v>
      </c>
      <c r="X6" s="16">
        <v>1283</v>
      </c>
      <c r="Y6" s="16">
        <v>0</v>
      </c>
      <c r="Z6" s="16">
        <f t="shared" si="12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14"/>
        <v>0</v>
      </c>
      <c r="AF6" s="16">
        <v>0.58960000000000001</v>
      </c>
      <c r="AG6" s="15">
        <v>1302</v>
      </c>
      <c r="AH6" s="13">
        <v>1322.67</v>
      </c>
      <c r="AI6" s="16">
        <f t="shared" si="13"/>
        <v>1.4809041309431021</v>
      </c>
      <c r="AJ6" s="16">
        <f t="shared" si="0"/>
        <v>3.0919719407638402</v>
      </c>
      <c r="AK6" s="14">
        <v>6.32</v>
      </c>
      <c r="AL6" s="15">
        <v>1326</v>
      </c>
      <c r="AM6" s="16">
        <f t="shared" si="1"/>
        <v>3.3515198752922837</v>
      </c>
      <c r="AN6" s="14">
        <v>0.05</v>
      </c>
      <c r="AO6" s="15">
        <v>1326</v>
      </c>
      <c r="AP6" s="16">
        <f t="shared" si="2"/>
        <v>3.3515198752922837</v>
      </c>
      <c r="AQ6" s="14">
        <v>7.0000000000000007E-2</v>
      </c>
      <c r="AR6" s="15">
        <v>1326</v>
      </c>
      <c r="AS6" s="16">
        <f t="shared" si="3"/>
        <v>3.3515198752922837</v>
      </c>
      <c r="AT6" s="14">
        <v>0.09</v>
      </c>
      <c r="AU6" s="15">
        <v>1326</v>
      </c>
      <c r="AV6" s="16">
        <f t="shared" si="4"/>
        <v>3.3515198752922837</v>
      </c>
      <c r="AW6" s="14">
        <v>0.11</v>
      </c>
      <c r="AX6">
        <f t="shared" si="5"/>
        <v>0</v>
      </c>
      <c r="AY6">
        <f t="shared" si="6"/>
        <v>0</v>
      </c>
    </row>
    <row r="7" spans="1:51" x14ac:dyDescent="0.2">
      <c r="A7" s="12" t="s">
        <v>5</v>
      </c>
      <c r="B7" s="102">
        <f t="shared" si="7"/>
        <v>2916</v>
      </c>
      <c r="C7" s="38">
        <v>2916</v>
      </c>
      <c r="D7" s="38">
        <v>2916</v>
      </c>
      <c r="E7" s="13">
        <v>0</v>
      </c>
      <c r="F7" s="13">
        <f t="shared" si="8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9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10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11"/>
        <v>0</v>
      </c>
      <c r="V7" s="14">
        <v>4.2976000000000001</v>
      </c>
      <c r="W7" s="15">
        <v>2916</v>
      </c>
      <c r="X7" s="16">
        <v>2916</v>
      </c>
      <c r="Y7" s="16">
        <v>0</v>
      </c>
      <c r="Z7" s="16">
        <f t="shared" si="12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14"/>
        <v>0</v>
      </c>
      <c r="AF7" s="16">
        <v>2.4817</v>
      </c>
      <c r="AG7" s="15">
        <v>2991</v>
      </c>
      <c r="AH7" s="13">
        <v>3055.76</v>
      </c>
      <c r="AI7" s="16">
        <f t="shared" si="13"/>
        <v>2.57201646090535</v>
      </c>
      <c r="AJ7" s="16">
        <f t="shared" si="0"/>
        <v>4.792866941015097</v>
      </c>
      <c r="AK7" s="14">
        <v>6.51</v>
      </c>
      <c r="AL7" s="15">
        <v>2978</v>
      </c>
      <c r="AM7" s="16">
        <f t="shared" si="1"/>
        <v>2.1262002743484225</v>
      </c>
      <c r="AN7" s="14">
        <v>7.0000000000000007E-2</v>
      </c>
      <c r="AO7" s="15">
        <v>2978</v>
      </c>
      <c r="AP7" s="16">
        <f t="shared" si="2"/>
        <v>2.1262002743484225</v>
      </c>
      <c r="AQ7" s="14">
        <v>0.09</v>
      </c>
      <c r="AR7" s="15">
        <v>2940</v>
      </c>
      <c r="AS7" s="16">
        <f t="shared" si="3"/>
        <v>0.82304526748971196</v>
      </c>
      <c r="AT7" s="14">
        <v>0.14000000000000001</v>
      </c>
      <c r="AU7" s="15">
        <v>2962</v>
      </c>
      <c r="AV7" s="16">
        <f t="shared" si="4"/>
        <v>1.577503429355281</v>
      </c>
      <c r="AW7" s="14">
        <v>0.15</v>
      </c>
      <c r="AX7">
        <f t="shared" si="5"/>
        <v>0</v>
      </c>
      <c r="AY7">
        <f t="shared" si="6"/>
        <v>0</v>
      </c>
    </row>
    <row r="8" spans="1:51" x14ac:dyDescent="0.2">
      <c r="A8" s="12" t="s">
        <v>6</v>
      </c>
      <c r="B8" s="102">
        <f t="shared" si="7"/>
        <v>7282</v>
      </c>
      <c r="C8" s="38">
        <v>7282</v>
      </c>
      <c r="D8" s="38">
        <v>7282</v>
      </c>
      <c r="E8" s="13">
        <v>0</v>
      </c>
      <c r="F8" s="13">
        <f t="shared" si="8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9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10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11"/>
        <v>0</v>
      </c>
      <c r="V8" s="14">
        <v>56.822899999999997</v>
      </c>
      <c r="W8" s="15">
        <v>7371</v>
      </c>
      <c r="X8" s="16">
        <v>7119.9735000000001</v>
      </c>
      <c r="Y8" s="16">
        <v>3.5256662121003672</v>
      </c>
      <c r="Z8" s="16">
        <f t="shared" si="12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14"/>
        <v>0</v>
      </c>
      <c r="AF8" s="16">
        <v>20.001200000000001</v>
      </c>
      <c r="AG8" s="15">
        <v>7583</v>
      </c>
      <c r="AH8" s="13">
        <v>7720.9</v>
      </c>
      <c r="AI8" s="16">
        <f t="shared" si="13"/>
        <v>4.1334798132381216</v>
      </c>
      <c r="AJ8" s="16">
        <f t="shared" si="0"/>
        <v>6.0271903323262794</v>
      </c>
      <c r="AK8" s="14">
        <v>9.39</v>
      </c>
      <c r="AL8" s="15">
        <v>7692</v>
      </c>
      <c r="AM8" s="16">
        <f t="shared" si="1"/>
        <v>5.630321340291129</v>
      </c>
      <c r="AN8" s="14">
        <v>0.22</v>
      </c>
      <c r="AO8" s="15">
        <v>7817</v>
      </c>
      <c r="AP8" s="16">
        <f t="shared" si="2"/>
        <v>7.34688272452623</v>
      </c>
      <c r="AQ8" s="14">
        <v>0.67</v>
      </c>
      <c r="AR8" s="15">
        <v>7692</v>
      </c>
      <c r="AS8" s="16">
        <f t="shared" si="3"/>
        <v>5.630321340291129</v>
      </c>
      <c r="AT8" s="14">
        <v>0.37</v>
      </c>
      <c r="AU8" s="15">
        <v>7630</v>
      </c>
      <c r="AV8" s="16">
        <f t="shared" si="4"/>
        <v>4.778906893710519</v>
      </c>
      <c r="AW8" s="14">
        <v>0.31</v>
      </c>
      <c r="AX8">
        <f t="shared" si="5"/>
        <v>0</v>
      </c>
      <c r="AY8">
        <f t="shared" si="6"/>
        <v>0</v>
      </c>
    </row>
    <row r="9" spans="1:51" x14ac:dyDescent="0.2">
      <c r="A9" s="12" t="s">
        <v>7</v>
      </c>
      <c r="B9" s="102">
        <f t="shared" si="7"/>
        <v>628.51</v>
      </c>
      <c r="C9" s="38">
        <v>628.51</v>
      </c>
      <c r="D9" s="38">
        <v>628.51</v>
      </c>
      <c r="E9" s="13">
        <v>0</v>
      </c>
      <c r="F9" s="13">
        <f t="shared" si="8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9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10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11"/>
        <v>0</v>
      </c>
      <c r="V9" s="14">
        <v>13.2193</v>
      </c>
      <c r="W9" s="15">
        <v>628.51</v>
      </c>
      <c r="X9" s="16">
        <v>628.51</v>
      </c>
      <c r="Y9" s="16">
        <v>0</v>
      </c>
      <c r="Z9" s="16">
        <f t="shared" si="12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14"/>
        <v>0</v>
      </c>
      <c r="AF9" s="16">
        <v>4.7178000000000004</v>
      </c>
      <c r="AG9" s="15">
        <v>639.78</v>
      </c>
      <c r="AH9" s="13">
        <v>652.39</v>
      </c>
      <c r="AI9" s="16">
        <f t="shared" si="13"/>
        <v>1.7931297831378947</v>
      </c>
      <c r="AJ9" s="16">
        <f t="shared" si="0"/>
        <v>3.7994622201715162</v>
      </c>
      <c r="AK9" s="14">
        <v>9.94</v>
      </c>
      <c r="AL9" s="15">
        <v>648.71</v>
      </c>
      <c r="AM9" s="16">
        <f t="shared" si="1"/>
        <v>3.2139504542489457</v>
      </c>
      <c r="AN9" s="14">
        <v>0.28000000000000003</v>
      </c>
      <c r="AO9" s="15">
        <v>651.89</v>
      </c>
      <c r="AP9" s="16">
        <f t="shared" si="2"/>
        <v>3.7199089911059482</v>
      </c>
      <c r="AQ9" s="14">
        <v>0.24</v>
      </c>
      <c r="AR9" s="15">
        <v>648.71</v>
      </c>
      <c r="AS9" s="16">
        <f t="shared" si="3"/>
        <v>3.2139504542489457</v>
      </c>
      <c r="AT9" s="14">
        <v>0.43</v>
      </c>
      <c r="AU9" s="15">
        <v>640.20000000000005</v>
      </c>
      <c r="AV9" s="16">
        <f t="shared" si="4"/>
        <v>1.8599544955529832</v>
      </c>
      <c r="AW9" s="14">
        <v>0.4</v>
      </c>
      <c r="AX9">
        <f t="shared" si="5"/>
        <v>0</v>
      </c>
      <c r="AY9">
        <f t="shared" si="6"/>
        <v>0</v>
      </c>
    </row>
    <row r="10" spans="1:51" x14ac:dyDescent="0.2">
      <c r="A10" s="12" t="s">
        <v>8</v>
      </c>
      <c r="B10" s="102">
        <f t="shared" si="7"/>
        <v>11087.21</v>
      </c>
      <c r="C10" s="38">
        <v>11087.21</v>
      </c>
      <c r="D10" s="38">
        <v>11087.21</v>
      </c>
      <c r="E10" s="13">
        <v>0</v>
      </c>
      <c r="F10" s="13">
        <f t="shared" si="8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9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10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11"/>
        <v>0</v>
      </c>
      <c r="V10" s="14">
        <v>10.606400000000001</v>
      </c>
      <c r="W10" s="15">
        <v>11087.21</v>
      </c>
      <c r="X10" s="16">
        <v>11087.21</v>
      </c>
      <c r="Y10" s="16">
        <v>0</v>
      </c>
      <c r="Z10" s="16">
        <f t="shared" si="12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14"/>
        <v>0</v>
      </c>
      <c r="AF10" s="16">
        <v>9.6920999999999999</v>
      </c>
      <c r="AG10" s="15">
        <v>11218.12</v>
      </c>
      <c r="AH10" s="13">
        <v>11525.45</v>
      </c>
      <c r="AI10" s="16">
        <f t="shared" si="13"/>
        <v>1.1807298680191112</v>
      </c>
      <c r="AJ10" s="16">
        <f t="shared" si="0"/>
        <v>3.9526625724596323</v>
      </c>
      <c r="AK10" s="14">
        <v>9.8000000000000007</v>
      </c>
      <c r="AL10" s="15">
        <v>11230.49</v>
      </c>
      <c r="AM10" s="16">
        <f t="shared" si="1"/>
        <v>1.2922998662422798</v>
      </c>
      <c r="AN10" s="14">
        <v>0.26</v>
      </c>
      <c r="AO10" s="15">
        <v>11455.74</v>
      </c>
      <c r="AP10" s="16">
        <f t="shared" si="2"/>
        <v>3.3239200844937611</v>
      </c>
      <c r="AQ10" s="14">
        <v>0.28000000000000003</v>
      </c>
      <c r="AR10" s="15">
        <v>11225.77</v>
      </c>
      <c r="AS10" s="16">
        <f t="shared" si="3"/>
        <v>1.2497282905257618</v>
      </c>
      <c r="AT10" s="14">
        <v>0.39</v>
      </c>
      <c r="AU10" s="15">
        <v>11427.66</v>
      </c>
      <c r="AV10" s="16">
        <f t="shared" si="4"/>
        <v>3.0706552865869838</v>
      </c>
      <c r="AW10" s="14">
        <v>0.62</v>
      </c>
      <c r="AX10">
        <f t="shared" si="5"/>
        <v>0</v>
      </c>
      <c r="AY10">
        <f t="shared" si="6"/>
        <v>0</v>
      </c>
    </row>
    <row r="11" spans="1:51" x14ac:dyDescent="0.2">
      <c r="A11" s="12" t="s">
        <v>9</v>
      </c>
      <c r="B11" s="102">
        <f t="shared" si="7"/>
        <v>801.91</v>
      </c>
      <c r="C11" s="38">
        <v>801.91</v>
      </c>
      <c r="D11" s="38">
        <v>801.91</v>
      </c>
      <c r="E11" s="13">
        <v>0</v>
      </c>
      <c r="F11" s="13">
        <f t="shared" si="8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9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10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11"/>
        <v>0</v>
      </c>
      <c r="V11" s="14">
        <v>66.911199999999994</v>
      </c>
      <c r="W11" s="15">
        <v>911.06</v>
      </c>
      <c r="X11" s="16">
        <v>798.83799999999997</v>
      </c>
      <c r="Y11" s="16">
        <v>14.048154945057695</v>
      </c>
      <c r="Z11" s="16">
        <f t="shared" si="12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14"/>
        <v>2.3194622837974364</v>
      </c>
      <c r="AF11" s="16">
        <v>20.001899999999999</v>
      </c>
      <c r="AG11" s="15">
        <v>818.94</v>
      </c>
      <c r="AH11" s="13">
        <v>832.65</v>
      </c>
      <c r="AI11" s="16">
        <f t="shared" si="13"/>
        <v>2.1236797146812094</v>
      </c>
      <c r="AJ11" s="16">
        <f t="shared" si="0"/>
        <v>3.8333478819318887</v>
      </c>
      <c r="AK11" s="14">
        <v>12.92</v>
      </c>
      <c r="AL11" s="15">
        <v>847.99</v>
      </c>
      <c r="AM11" s="16">
        <f t="shared" si="1"/>
        <v>5.746280754698164</v>
      </c>
      <c r="AN11" s="14">
        <v>0.46</v>
      </c>
      <c r="AO11" s="15">
        <v>852.73</v>
      </c>
      <c r="AP11" s="16">
        <f t="shared" si="2"/>
        <v>6.3373695302465434</v>
      </c>
      <c r="AQ11" s="14">
        <v>0.71</v>
      </c>
      <c r="AR11" s="15">
        <v>847.65</v>
      </c>
      <c r="AS11" s="16">
        <f t="shared" si="3"/>
        <v>5.7038819817685296</v>
      </c>
      <c r="AT11" s="14">
        <v>0.57999999999999996</v>
      </c>
      <c r="AU11" s="15">
        <v>822.46</v>
      </c>
      <c r="AV11" s="16">
        <f t="shared" si="4"/>
        <v>2.5626317167762052</v>
      </c>
      <c r="AW11" s="14">
        <v>0.89</v>
      </c>
      <c r="AX11">
        <f t="shared" si="5"/>
        <v>0</v>
      </c>
      <c r="AY11">
        <f t="shared" si="6"/>
        <v>2.3194622837974364</v>
      </c>
    </row>
    <row r="12" spans="1:51" ht="17" thickBot="1" x14ac:dyDescent="0.25">
      <c r="A12" s="12" t="s">
        <v>10</v>
      </c>
      <c r="B12" s="102">
        <f t="shared" si="7"/>
        <v>945.3184</v>
      </c>
      <c r="C12" s="38">
        <v>945.3184</v>
      </c>
      <c r="D12" s="38">
        <v>945.3184</v>
      </c>
      <c r="E12" s="13">
        <v>0</v>
      </c>
      <c r="F12" s="13">
        <f t="shared" si="8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9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10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11"/>
        <v>0</v>
      </c>
      <c r="V12" s="14">
        <v>337.95639999999997</v>
      </c>
      <c r="W12" s="15">
        <v>1126.02</v>
      </c>
      <c r="X12" s="16">
        <v>939.56100000000004</v>
      </c>
      <c r="Y12" s="16">
        <v>19.845332022082644</v>
      </c>
      <c r="Z12" s="16">
        <f t="shared" si="12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14"/>
        <v>39.285620590903555</v>
      </c>
      <c r="AF12" s="16">
        <v>20.011700000000001</v>
      </c>
      <c r="AG12" s="15">
        <v>950.74</v>
      </c>
      <c r="AH12" s="13">
        <v>963.44</v>
      </c>
      <c r="AI12" s="16">
        <f t="shared" si="13"/>
        <v>0.57352104856945685</v>
      </c>
      <c r="AJ12" s="16">
        <f t="shared" si="0"/>
        <v>1.9169837379659656</v>
      </c>
      <c r="AK12" s="14">
        <v>17.579999999999998</v>
      </c>
      <c r="AL12" s="15">
        <v>976.01</v>
      </c>
      <c r="AM12" s="16">
        <f t="shared" si="1"/>
        <v>3.2466944470773016</v>
      </c>
      <c r="AN12" s="14">
        <v>1</v>
      </c>
      <c r="AO12" s="15">
        <v>990.14</v>
      </c>
      <c r="AP12" s="16">
        <f t="shared" si="2"/>
        <v>4.741428919610577</v>
      </c>
      <c r="AQ12" s="14">
        <v>1.03</v>
      </c>
      <c r="AR12" s="15">
        <v>976.01</v>
      </c>
      <c r="AS12" s="16">
        <f t="shared" si="3"/>
        <v>3.2466944470773016</v>
      </c>
      <c r="AT12" s="14">
        <v>1.59</v>
      </c>
      <c r="AU12" s="15">
        <v>998.98</v>
      </c>
      <c r="AV12" s="16">
        <f t="shared" si="4"/>
        <v>5.6765635790015327</v>
      </c>
      <c r="AW12" s="14">
        <v>1.96</v>
      </c>
      <c r="AX12">
        <f t="shared" si="5"/>
        <v>0</v>
      </c>
      <c r="AY12">
        <f t="shared" si="6"/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15">AVERAGE(D3:D12)</f>
        <v>3729.79484</v>
      </c>
      <c r="E13" s="24">
        <f t="shared" si="15"/>
        <v>0</v>
      </c>
      <c r="F13" s="24">
        <f t="shared" si="15"/>
        <v>0</v>
      </c>
      <c r="G13" s="25">
        <f t="shared" si="15"/>
        <v>68.210380000000001</v>
      </c>
      <c r="H13" s="41">
        <f t="shared" si="15"/>
        <v>3729.79484</v>
      </c>
      <c r="I13" s="24">
        <f t="shared" si="15"/>
        <v>3729.79484</v>
      </c>
      <c r="J13" s="24">
        <f t="shared" si="15"/>
        <v>0</v>
      </c>
      <c r="K13" s="24">
        <f t="shared" si="15"/>
        <v>0</v>
      </c>
      <c r="L13" s="25">
        <f t="shared" si="15"/>
        <v>14.51576</v>
      </c>
      <c r="M13" s="23">
        <f>AVERAGE(M3:M12)</f>
        <v>3729.79484</v>
      </c>
      <c r="N13" s="24">
        <f t="shared" si="15"/>
        <v>3729.79484</v>
      </c>
      <c r="O13" s="24">
        <f t="shared" si="15"/>
        <v>0</v>
      </c>
      <c r="P13" s="24">
        <f t="shared" si="15"/>
        <v>0</v>
      </c>
      <c r="Q13" s="25">
        <f t="shared" si="15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16">AVERAGE(W3:W12)</f>
        <v>3767.6799999999994</v>
      </c>
      <c r="X13" s="24">
        <f t="shared" si="16"/>
        <v>3712.7092499999999</v>
      </c>
      <c r="Y13" s="24">
        <f t="shared" si="16"/>
        <v>3.7419153179240707</v>
      </c>
      <c r="Z13" s="24">
        <f t="shared" si="16"/>
        <v>3.3948866690235855</v>
      </c>
      <c r="AA13" s="25">
        <f t="shared" si="16"/>
        <v>9.5033100000000008</v>
      </c>
      <c r="AB13" s="24">
        <f t="shared" ref="AB13:AF13" si="17">AVERAGE(AB3:AB12)</f>
        <v>3768.7922600000006</v>
      </c>
      <c r="AC13" s="24">
        <f t="shared" si="17"/>
        <v>3722.9005099999995</v>
      </c>
      <c r="AD13" s="24">
        <f t="shared" si="17"/>
        <v>4.3644400000000001</v>
      </c>
      <c r="AE13" s="24">
        <f t="shared" si="17"/>
        <v>4.1605082874700994</v>
      </c>
      <c r="AF13" s="24">
        <f t="shared" si="17"/>
        <v>7.8603300000000003</v>
      </c>
      <c r="AG13" s="41">
        <f>AVERAGE(AG3:AG12)</f>
        <v>3790.1580000000004</v>
      </c>
      <c r="AH13" s="24">
        <f t="shared" ref="AH13:AJ13" si="18">AVERAGE(AH3:AH12)</f>
        <v>3934.8640000000005</v>
      </c>
      <c r="AI13" s="42">
        <f>AVERAGE(AI3:AI12)</f>
        <v>1.6293784186050171</v>
      </c>
      <c r="AJ13" s="24">
        <f t="shared" si="18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9">AVERAGE(AM3:AM12)</f>
        <v>2.7428883708470329</v>
      </c>
      <c r="AN13" s="43">
        <f t="shared" si="19"/>
        <v>0.251</v>
      </c>
      <c r="AO13" s="41">
        <f t="shared" si="19"/>
        <v>3955.35</v>
      </c>
      <c r="AP13" s="42">
        <f t="shared" si="19"/>
        <v>5.6786686739414289</v>
      </c>
      <c r="AQ13" s="43">
        <f t="shared" si="19"/>
        <v>0.32300000000000006</v>
      </c>
      <c r="AR13" s="41">
        <f t="shared" si="19"/>
        <v>3819.614</v>
      </c>
      <c r="AS13" s="42">
        <f t="shared" si="19"/>
        <v>2.6117799955430794</v>
      </c>
      <c r="AT13" s="43">
        <f t="shared" si="19"/>
        <v>0.38200000000000001</v>
      </c>
      <c r="AU13" s="41">
        <f t="shared" si="19"/>
        <v>3838.2300000000005</v>
      </c>
      <c r="AV13" s="42">
        <f t="shared" si="19"/>
        <v>2.7714378071136947</v>
      </c>
      <c r="AW13" s="43">
        <f t="shared" si="19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AL1:AN1"/>
    <mergeCell ref="AO1:AQ1"/>
    <mergeCell ref="AR1:AT1"/>
    <mergeCell ref="AU1:AW1"/>
    <mergeCell ref="AG1:AK1"/>
    <mergeCell ref="B1:B2"/>
    <mergeCell ref="A1:A2"/>
    <mergeCell ref="AB1:AF1"/>
    <mergeCell ref="R1:V1"/>
    <mergeCell ref="M1:Q1"/>
    <mergeCell ref="H1:L1"/>
    <mergeCell ref="C1:G1"/>
    <mergeCell ref="W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topLeftCell="K1" zoomScale="120" zoomScaleNormal="120" workbookViewId="0">
      <pane ySplit="2" topLeftCell="A82" activePane="bottomLeft" state="frozen"/>
      <selection activeCell="Q1" sqref="Q1"/>
      <selection pane="bottomLeft" activeCell="AH103" sqref="AH103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2" t="s">
        <v>148</v>
      </c>
      <c r="D1" s="120"/>
      <c r="E1" s="120"/>
      <c r="F1" s="120"/>
      <c r="G1" s="121"/>
      <c r="H1" s="122" t="s">
        <v>11</v>
      </c>
      <c r="I1" s="120"/>
      <c r="J1" s="120"/>
      <c r="K1" s="120"/>
      <c r="L1" s="121"/>
      <c r="M1" s="122" t="s">
        <v>175</v>
      </c>
      <c r="N1" s="120"/>
      <c r="O1" s="120"/>
      <c r="P1" s="120"/>
      <c r="Q1" s="121"/>
      <c r="R1" s="122" t="s">
        <v>174</v>
      </c>
      <c r="S1" s="120"/>
      <c r="T1" s="120"/>
      <c r="U1" s="120"/>
      <c r="V1" s="121"/>
      <c r="W1" s="122" t="s">
        <v>176</v>
      </c>
      <c r="X1" s="120"/>
      <c r="Y1" s="120"/>
      <c r="Z1" s="120"/>
      <c r="AA1" s="121"/>
      <c r="AB1" s="122" t="s">
        <v>173</v>
      </c>
      <c r="AC1" s="120"/>
      <c r="AD1" s="120"/>
      <c r="AE1" s="120"/>
      <c r="AF1" s="121"/>
      <c r="AG1" s="123" t="s">
        <v>83</v>
      </c>
      <c r="AH1" s="124"/>
      <c r="AI1" s="124"/>
      <c r="AJ1" s="124"/>
      <c r="AK1" s="124"/>
      <c r="AL1" s="124"/>
      <c r="AM1" s="124"/>
      <c r="AN1" s="124"/>
      <c r="AO1" s="124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6">
        <v>298</v>
      </c>
      <c r="S3" s="16">
        <v>298</v>
      </c>
      <c r="T3" s="16">
        <v>0</v>
      </c>
      <c r="U3" s="16">
        <f>(R3-$B3)/$B3*100</f>
        <v>0</v>
      </c>
      <c r="V3" s="16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6">
        <v>267</v>
      </c>
      <c r="S4" s="16">
        <v>267</v>
      </c>
      <c r="T4" s="16">
        <v>0</v>
      </c>
      <c r="U4" s="16">
        <f t="shared" ref="U4:U67" si="12">(R4-$B4)/$B4*100</f>
        <v>0</v>
      </c>
      <c r="V4" s="16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6">
        <v>280</v>
      </c>
      <c r="S5" s="16">
        <v>280</v>
      </c>
      <c r="T5" s="16">
        <v>0</v>
      </c>
      <c r="U5" s="16">
        <f t="shared" si="12"/>
        <v>0</v>
      </c>
      <c r="V5" s="16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6">
        <v>287</v>
      </c>
      <c r="S6" s="16">
        <v>278.59100000000001</v>
      </c>
      <c r="T6" s="16">
        <v>3.0184000000000002</v>
      </c>
      <c r="U6" s="16">
        <f t="shared" si="12"/>
        <v>1.4134275618374559</v>
      </c>
      <c r="V6" s="16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6">
        <v>276</v>
      </c>
      <c r="S7" s="16">
        <v>274.01179999999999</v>
      </c>
      <c r="T7" s="16">
        <v>0.72560000000000002</v>
      </c>
      <c r="U7" s="16">
        <f t="shared" si="12"/>
        <v>0.36363636363636365</v>
      </c>
      <c r="V7" s="16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6">
        <v>298</v>
      </c>
      <c r="S8" s="16">
        <v>298</v>
      </c>
      <c r="T8" s="16">
        <v>0</v>
      </c>
      <c r="U8" s="16">
        <f t="shared" si="12"/>
        <v>0</v>
      </c>
      <c r="V8" s="16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6">
        <v>286</v>
      </c>
      <c r="S9" s="16">
        <v>275.24360000000001</v>
      </c>
      <c r="T9" s="16">
        <v>3.9079999999999999</v>
      </c>
      <c r="U9" s="16">
        <f t="shared" si="12"/>
        <v>1.7793594306049825</v>
      </c>
      <c r="V9" s="16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6">
        <v>250</v>
      </c>
      <c r="S10" s="16">
        <v>250</v>
      </c>
      <c r="T10" s="16">
        <v>0</v>
      </c>
      <c r="U10" s="16">
        <f t="shared" si="12"/>
        <v>0</v>
      </c>
      <c r="V10" s="16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6">
        <v>277</v>
      </c>
      <c r="S11" s="16">
        <v>277</v>
      </c>
      <c r="T11" s="16">
        <v>0</v>
      </c>
      <c r="U11" s="16">
        <f t="shared" si="12"/>
        <v>0</v>
      </c>
      <c r="V11" s="16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6">
        <v>312</v>
      </c>
      <c r="S12" s="16">
        <v>298.40530000000001</v>
      </c>
      <c r="T12" s="16">
        <v>4.5557999999999996</v>
      </c>
      <c r="U12" s="16">
        <f t="shared" si="12"/>
        <v>1.2987012987012987</v>
      </c>
      <c r="V12" s="16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6">
        <v>297</v>
      </c>
      <c r="S13" s="16">
        <v>297</v>
      </c>
      <c r="T13" s="16">
        <v>0</v>
      </c>
      <c r="U13" s="16">
        <f t="shared" si="12"/>
        <v>0</v>
      </c>
      <c r="V13" s="16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6">
        <v>280</v>
      </c>
      <c r="S14" s="16">
        <v>280</v>
      </c>
      <c r="T14" s="16">
        <v>0</v>
      </c>
      <c r="U14" s="16">
        <f t="shared" si="12"/>
        <v>0</v>
      </c>
      <c r="V14" s="16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6">
        <v>263</v>
      </c>
      <c r="S15" s="16">
        <v>263</v>
      </c>
      <c r="T15" s="16">
        <v>0</v>
      </c>
      <c r="U15" s="16">
        <f t="shared" si="12"/>
        <v>0</v>
      </c>
      <c r="V15" s="16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6">
        <v>266</v>
      </c>
      <c r="S16" s="16">
        <v>266</v>
      </c>
      <c r="T16" s="16">
        <v>0</v>
      </c>
      <c r="U16" s="16">
        <f t="shared" si="12"/>
        <v>0</v>
      </c>
      <c r="V16" s="16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6">
        <v>269</v>
      </c>
      <c r="S17" s="16">
        <v>269</v>
      </c>
      <c r="T17" s="16">
        <v>0</v>
      </c>
      <c r="U17" s="16">
        <f t="shared" si="12"/>
        <v>0</v>
      </c>
      <c r="V17" s="16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6">
        <v>295</v>
      </c>
      <c r="S18" s="16">
        <v>286.56569999999999</v>
      </c>
      <c r="T18" s="16">
        <v>2.9432</v>
      </c>
      <c r="U18" s="16">
        <f t="shared" si="12"/>
        <v>1.3745704467353952</v>
      </c>
      <c r="V18" s="16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6">
        <v>260</v>
      </c>
      <c r="S19" s="16">
        <v>260</v>
      </c>
      <c r="T19" s="16">
        <v>0</v>
      </c>
      <c r="U19" s="16">
        <f t="shared" si="12"/>
        <v>0</v>
      </c>
      <c r="V19" s="16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6">
        <v>252</v>
      </c>
      <c r="S20" s="16">
        <v>252</v>
      </c>
      <c r="T20" s="16">
        <v>0</v>
      </c>
      <c r="U20" s="16">
        <f t="shared" si="12"/>
        <v>0</v>
      </c>
      <c r="V20" s="16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6">
        <v>242</v>
      </c>
      <c r="S21" s="16">
        <v>237.21029999999999</v>
      </c>
      <c r="T21" s="16">
        <v>2.0192000000000001</v>
      </c>
      <c r="U21" s="16">
        <f t="shared" si="12"/>
        <v>1.2552301255230125</v>
      </c>
      <c r="V21" s="16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6">
        <v>283</v>
      </c>
      <c r="S22" s="16">
        <v>278.51400000000001</v>
      </c>
      <c r="T22" s="16">
        <v>1.6107</v>
      </c>
      <c r="U22" s="16">
        <f t="shared" si="12"/>
        <v>0.71174377224199281</v>
      </c>
      <c r="V22" s="16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6">
        <v>284</v>
      </c>
      <c r="S23" s="16">
        <v>284</v>
      </c>
      <c r="T23" s="16">
        <v>0</v>
      </c>
      <c r="U23" s="16">
        <f t="shared" si="12"/>
        <v>0</v>
      </c>
      <c r="V23" s="16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6">
        <v>236</v>
      </c>
      <c r="S24" s="16">
        <v>236</v>
      </c>
      <c r="T24" s="16">
        <v>0</v>
      </c>
      <c r="U24" s="16">
        <f t="shared" si="12"/>
        <v>0</v>
      </c>
      <c r="V24" s="16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6">
        <v>276</v>
      </c>
      <c r="S25" s="16">
        <v>271.59199999999998</v>
      </c>
      <c r="T25" s="16">
        <v>1.623</v>
      </c>
      <c r="U25" s="16">
        <f t="shared" si="12"/>
        <v>0.72992700729927007</v>
      </c>
      <c r="V25" s="16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6">
        <v>294</v>
      </c>
      <c r="S26" s="16">
        <v>281.53219999999999</v>
      </c>
      <c r="T26" s="16">
        <v>4.4286000000000003</v>
      </c>
      <c r="U26" s="16">
        <f t="shared" si="12"/>
        <v>1.3793103448275863</v>
      </c>
      <c r="V26" s="16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6">
        <v>238</v>
      </c>
      <c r="S27" s="16">
        <v>238</v>
      </c>
      <c r="T27" s="16">
        <v>0</v>
      </c>
      <c r="U27" s="16">
        <f t="shared" si="12"/>
        <v>0</v>
      </c>
      <c r="V27" s="16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6">
        <v>289</v>
      </c>
      <c r="S28" s="16">
        <v>289</v>
      </c>
      <c r="T28" s="16">
        <v>0</v>
      </c>
      <c r="U28" s="16">
        <f t="shared" si="12"/>
        <v>0</v>
      </c>
      <c r="V28" s="16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6">
        <v>296</v>
      </c>
      <c r="S29" s="16">
        <v>296</v>
      </c>
      <c r="T29" s="16">
        <v>0</v>
      </c>
      <c r="U29" s="16">
        <f t="shared" si="12"/>
        <v>0</v>
      </c>
      <c r="V29" s="16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6">
        <v>280</v>
      </c>
      <c r="S30" s="16">
        <v>277.31009999999998</v>
      </c>
      <c r="T30" s="16">
        <v>0.97</v>
      </c>
      <c r="U30" s="16">
        <f t="shared" si="12"/>
        <v>0</v>
      </c>
      <c r="V30" s="16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6">
        <v>294</v>
      </c>
      <c r="S31" s="16">
        <v>294</v>
      </c>
      <c r="T31" s="16">
        <v>0</v>
      </c>
      <c r="U31" s="16">
        <f t="shared" si="12"/>
        <v>0</v>
      </c>
      <c r="V31" s="16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6">
        <v>296</v>
      </c>
      <c r="S32" s="16">
        <v>296</v>
      </c>
      <c r="T32" s="16">
        <v>0</v>
      </c>
      <c r="U32" s="16">
        <f t="shared" si="12"/>
        <v>0</v>
      </c>
      <c r="V32" s="16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6">
        <v>258</v>
      </c>
      <c r="S33" s="16">
        <v>256</v>
      </c>
      <c r="T33" s="16">
        <v>0.78120000000000001</v>
      </c>
      <c r="U33" s="16">
        <f t="shared" si="12"/>
        <v>0</v>
      </c>
      <c r="V33" s="16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6">
        <v>318</v>
      </c>
      <c r="S34" s="16">
        <v>318</v>
      </c>
      <c r="T34" s="16">
        <v>0</v>
      </c>
      <c r="U34" s="16">
        <f t="shared" si="12"/>
        <v>0</v>
      </c>
      <c r="V34" s="16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6">
        <v>304</v>
      </c>
      <c r="S35" s="16">
        <v>304</v>
      </c>
      <c r="T35" s="16">
        <v>0</v>
      </c>
      <c r="U35" s="16">
        <f t="shared" si="12"/>
        <v>0</v>
      </c>
      <c r="V35" s="16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6">
        <v>293</v>
      </c>
      <c r="S36" s="16">
        <v>293</v>
      </c>
      <c r="T36" s="16">
        <v>0</v>
      </c>
      <c r="U36" s="16">
        <f t="shared" si="12"/>
        <v>0</v>
      </c>
      <c r="V36" s="16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6">
        <v>280</v>
      </c>
      <c r="S37" s="16">
        <v>275</v>
      </c>
      <c r="T37" s="16">
        <v>1.8182</v>
      </c>
      <c r="U37" s="16">
        <f t="shared" si="12"/>
        <v>0</v>
      </c>
      <c r="V37" s="16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6">
        <v>263</v>
      </c>
      <c r="S38" s="16">
        <v>263</v>
      </c>
      <c r="T38" s="16">
        <v>0</v>
      </c>
      <c r="U38" s="16">
        <f t="shared" si="12"/>
        <v>0</v>
      </c>
      <c r="V38" s="16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6">
        <v>269</v>
      </c>
      <c r="S39" s="16">
        <v>269</v>
      </c>
      <c r="T39" s="16">
        <v>0</v>
      </c>
      <c r="U39" s="16">
        <f t="shared" si="12"/>
        <v>0</v>
      </c>
      <c r="V39" s="16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6">
        <v>247</v>
      </c>
      <c r="S40" s="16">
        <v>247</v>
      </c>
      <c r="T40" s="16">
        <v>0</v>
      </c>
      <c r="U40" s="16">
        <f t="shared" si="12"/>
        <v>0</v>
      </c>
      <c r="V40" s="16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6">
        <v>274</v>
      </c>
      <c r="S41" s="16">
        <v>274</v>
      </c>
      <c r="T41" s="16">
        <v>0</v>
      </c>
      <c r="U41" s="16">
        <f t="shared" si="12"/>
        <v>0</v>
      </c>
      <c r="V41" s="16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6">
        <v>259</v>
      </c>
      <c r="S42" s="16">
        <v>251.59729999999999</v>
      </c>
      <c r="T42" s="16">
        <v>2.9422999999999999</v>
      </c>
      <c r="U42" s="16">
        <f t="shared" si="12"/>
        <v>1.9685039370078741</v>
      </c>
      <c r="V42" s="16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6">
        <v>282</v>
      </c>
      <c r="S43" s="16">
        <v>282</v>
      </c>
      <c r="T43" s="16">
        <v>0</v>
      </c>
      <c r="U43" s="16">
        <f t="shared" si="12"/>
        <v>0</v>
      </c>
      <c r="V43" s="16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6">
        <v>292</v>
      </c>
      <c r="S44" s="16">
        <v>292</v>
      </c>
      <c r="T44" s="16">
        <v>0</v>
      </c>
      <c r="U44" s="16">
        <f t="shared" si="12"/>
        <v>0</v>
      </c>
      <c r="V44" s="16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6">
        <v>297</v>
      </c>
      <c r="S45" s="16">
        <v>282</v>
      </c>
      <c r="T45" s="16">
        <v>5.3190999999999997</v>
      </c>
      <c r="U45" s="16">
        <f t="shared" si="12"/>
        <v>2.0618556701030926</v>
      </c>
      <c r="V45" s="16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6">
        <v>264</v>
      </c>
      <c r="S46" s="16">
        <v>261.9221</v>
      </c>
      <c r="T46" s="16">
        <v>0.79330000000000001</v>
      </c>
      <c r="U46" s="16">
        <f t="shared" si="12"/>
        <v>0</v>
      </c>
      <c r="V46" s="16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6">
        <v>322</v>
      </c>
      <c r="S47" s="16">
        <v>312</v>
      </c>
      <c r="T47" s="16">
        <v>3.2050999999999998</v>
      </c>
      <c r="U47" s="16">
        <f t="shared" si="12"/>
        <v>1.5772870662460567</v>
      </c>
      <c r="V47" s="16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6">
        <v>242</v>
      </c>
      <c r="S48" s="16">
        <v>242</v>
      </c>
      <c r="T48" s="16">
        <v>0</v>
      </c>
      <c r="U48" s="16">
        <f t="shared" si="12"/>
        <v>0</v>
      </c>
      <c r="V48" s="16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6">
        <v>315</v>
      </c>
      <c r="S49" s="16">
        <v>310.01979999999998</v>
      </c>
      <c r="T49" s="16">
        <v>1.6064000000000001</v>
      </c>
      <c r="U49" s="16">
        <f t="shared" si="12"/>
        <v>0.31847133757961787</v>
      </c>
      <c r="V49" s="16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6">
        <v>294</v>
      </c>
      <c r="S50" s="16">
        <v>294</v>
      </c>
      <c r="T50" s="16">
        <v>0</v>
      </c>
      <c r="U50" s="16">
        <f t="shared" si="12"/>
        <v>0</v>
      </c>
      <c r="V50" s="16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6">
        <v>264</v>
      </c>
      <c r="S51" s="16">
        <v>264</v>
      </c>
      <c r="T51" s="16">
        <v>0</v>
      </c>
      <c r="U51" s="16">
        <f t="shared" si="12"/>
        <v>0</v>
      </c>
      <c r="V51" s="16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6">
        <v>286</v>
      </c>
      <c r="S52" s="16">
        <v>286</v>
      </c>
      <c r="T52" s="16">
        <v>0</v>
      </c>
      <c r="U52" s="16">
        <f t="shared" si="12"/>
        <v>0</v>
      </c>
      <c r="V52" s="16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6">
        <v>274</v>
      </c>
      <c r="S53" s="16">
        <v>270</v>
      </c>
      <c r="T53" s="16">
        <v>1.4815</v>
      </c>
      <c r="U53" s="16">
        <f t="shared" si="12"/>
        <v>0.36637389477941257</v>
      </c>
      <c r="V53" s="16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6">
        <v>343</v>
      </c>
      <c r="S54" s="16">
        <v>329</v>
      </c>
      <c r="T54" s="16">
        <v>4.2553000000000001</v>
      </c>
      <c r="U54" s="16">
        <f t="shared" si="12"/>
        <v>2.6946107784431139</v>
      </c>
      <c r="V54" s="16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6">
        <v>282</v>
      </c>
      <c r="S55" s="16">
        <v>275.57600000000002</v>
      </c>
      <c r="T55" s="16">
        <v>2.3311000000000002</v>
      </c>
      <c r="U55" s="16">
        <f t="shared" si="12"/>
        <v>0.35587188612099641</v>
      </c>
      <c r="V55" s="16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6">
        <v>262</v>
      </c>
      <c r="S56" s="16">
        <v>262</v>
      </c>
      <c r="T56" s="16">
        <v>0</v>
      </c>
      <c r="U56" s="16">
        <f t="shared" si="12"/>
        <v>0</v>
      </c>
      <c r="V56" s="16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6">
        <v>299</v>
      </c>
      <c r="S57" s="16">
        <v>299</v>
      </c>
      <c r="T57" s="16">
        <v>0</v>
      </c>
      <c r="U57" s="16">
        <f t="shared" si="12"/>
        <v>0</v>
      </c>
      <c r="V57" s="16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6">
        <v>288</v>
      </c>
      <c r="S58" s="16">
        <v>288</v>
      </c>
      <c r="T58" s="16">
        <v>0</v>
      </c>
      <c r="U58" s="16">
        <f t="shared" si="12"/>
        <v>0</v>
      </c>
      <c r="V58" s="16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6">
        <v>254</v>
      </c>
      <c r="S59" s="16">
        <v>254</v>
      </c>
      <c r="T59" s="16">
        <v>0</v>
      </c>
      <c r="U59" s="16">
        <f t="shared" si="12"/>
        <v>0</v>
      </c>
      <c r="V59" s="16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6">
        <v>331</v>
      </c>
      <c r="S60" s="16">
        <v>331</v>
      </c>
      <c r="T60" s="16">
        <v>0</v>
      </c>
      <c r="U60" s="16">
        <f t="shared" si="12"/>
        <v>0</v>
      </c>
      <c r="V60" s="16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6">
        <v>283</v>
      </c>
      <c r="S61" s="16">
        <v>283</v>
      </c>
      <c r="T61" s="16">
        <v>0</v>
      </c>
      <c r="U61" s="16">
        <f t="shared" si="12"/>
        <v>0</v>
      </c>
      <c r="V61" s="16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6">
        <v>256</v>
      </c>
      <c r="S62" s="16">
        <v>249.04069999999999</v>
      </c>
      <c r="T62" s="16">
        <v>2.7944</v>
      </c>
      <c r="U62" s="16">
        <f t="shared" si="12"/>
        <v>0.78740157480314954</v>
      </c>
      <c r="V62" s="16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6">
        <v>305</v>
      </c>
      <c r="S63" s="16">
        <v>303.06670000000003</v>
      </c>
      <c r="T63" s="16">
        <v>0.63790000000000002</v>
      </c>
      <c r="U63" s="16">
        <f t="shared" si="12"/>
        <v>0</v>
      </c>
      <c r="V63" s="16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6">
        <v>289</v>
      </c>
      <c r="S64" s="16">
        <v>289</v>
      </c>
      <c r="T64" s="16">
        <v>0</v>
      </c>
      <c r="U64" s="16">
        <f t="shared" si="12"/>
        <v>0</v>
      </c>
      <c r="V64" s="16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6">
        <v>279</v>
      </c>
      <c r="S65" s="16">
        <v>269.16969999999998</v>
      </c>
      <c r="T65" s="16">
        <v>3.6520999999999999</v>
      </c>
      <c r="U65" s="16">
        <f t="shared" si="12"/>
        <v>2.5735294117647056</v>
      </c>
      <c r="V65" s="16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6">
        <v>283</v>
      </c>
      <c r="S66" s="16">
        <v>283</v>
      </c>
      <c r="T66" s="16">
        <v>0</v>
      </c>
      <c r="U66" s="16">
        <f t="shared" si="12"/>
        <v>0</v>
      </c>
      <c r="V66" s="16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6">
        <v>266</v>
      </c>
      <c r="S67" s="16">
        <v>266</v>
      </c>
      <c r="T67" s="16">
        <v>0</v>
      </c>
      <c r="U67" s="16">
        <f t="shared" si="12"/>
        <v>0</v>
      </c>
      <c r="V67" s="16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6">
        <v>284</v>
      </c>
      <c r="S68" s="16">
        <v>284</v>
      </c>
      <c r="T68" s="16">
        <v>0</v>
      </c>
      <c r="U68" s="16">
        <f t="shared" ref="U68:U102" si="36">(R68-$B68)/$B68*100</f>
        <v>0</v>
      </c>
      <c r="V68" s="16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6">
        <v>318</v>
      </c>
      <c r="S69" s="16">
        <v>318</v>
      </c>
      <c r="T69" s="16">
        <v>0</v>
      </c>
      <c r="U69" s="16">
        <f t="shared" si="36"/>
        <v>0</v>
      </c>
      <c r="V69" s="16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6">
        <v>295</v>
      </c>
      <c r="S70" s="16">
        <v>295</v>
      </c>
      <c r="T70" s="16">
        <v>0</v>
      </c>
      <c r="U70" s="16">
        <f t="shared" si="36"/>
        <v>0</v>
      </c>
      <c r="V70" s="16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6">
        <v>307</v>
      </c>
      <c r="S71" s="16">
        <v>292.5</v>
      </c>
      <c r="T71" s="16">
        <v>4.9573</v>
      </c>
      <c r="U71" s="16">
        <f t="shared" si="36"/>
        <v>3.3670033670033668</v>
      </c>
      <c r="V71" s="16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6">
        <v>273</v>
      </c>
      <c r="S72" s="16">
        <v>273</v>
      </c>
      <c r="T72" s="16">
        <v>0</v>
      </c>
      <c r="U72" s="16">
        <f t="shared" si="36"/>
        <v>0</v>
      </c>
      <c r="V72" s="16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6">
        <v>292</v>
      </c>
      <c r="S73" s="16">
        <v>292</v>
      </c>
      <c r="T73" s="16">
        <v>0</v>
      </c>
      <c r="U73" s="16">
        <f t="shared" si="36"/>
        <v>0</v>
      </c>
      <c r="V73" s="16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6">
        <v>255</v>
      </c>
      <c r="S74" s="16">
        <v>246</v>
      </c>
      <c r="T74" s="16">
        <v>3.6585000000000001</v>
      </c>
      <c r="U74" s="16">
        <f t="shared" si="36"/>
        <v>0.39370078740157477</v>
      </c>
      <c r="V74" s="16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6">
        <v>273</v>
      </c>
      <c r="S75" s="16">
        <v>273</v>
      </c>
      <c r="T75" s="16">
        <v>0</v>
      </c>
      <c r="U75" s="16">
        <f t="shared" si="36"/>
        <v>0</v>
      </c>
      <c r="V75" s="16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6">
        <v>271</v>
      </c>
      <c r="S76" s="16">
        <v>271</v>
      </c>
      <c r="T76" s="16">
        <v>0</v>
      </c>
      <c r="U76" s="16">
        <f t="shared" si="36"/>
        <v>0</v>
      </c>
      <c r="V76" s="16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6">
        <v>211</v>
      </c>
      <c r="S77" s="16">
        <v>211</v>
      </c>
      <c r="T77" s="16">
        <v>0</v>
      </c>
      <c r="U77" s="16">
        <f t="shared" si="36"/>
        <v>0</v>
      </c>
      <c r="V77" s="16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6">
        <v>293</v>
      </c>
      <c r="S78" s="16">
        <v>291</v>
      </c>
      <c r="T78" s="16">
        <v>0.68730000000000002</v>
      </c>
      <c r="U78" s="16">
        <f t="shared" si="36"/>
        <v>0</v>
      </c>
      <c r="V78" s="16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6">
        <v>271</v>
      </c>
      <c r="S79" s="16">
        <v>271</v>
      </c>
      <c r="T79" s="16">
        <v>0</v>
      </c>
      <c r="U79" s="16">
        <f t="shared" si="36"/>
        <v>0</v>
      </c>
      <c r="V79" s="16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6">
        <v>254</v>
      </c>
      <c r="S80" s="16">
        <v>254</v>
      </c>
      <c r="T80" s="16">
        <v>0</v>
      </c>
      <c r="U80" s="16">
        <f t="shared" si="36"/>
        <v>0</v>
      </c>
      <c r="V80" s="16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6">
        <v>277</v>
      </c>
      <c r="S81" s="16">
        <v>274.8</v>
      </c>
      <c r="T81" s="16">
        <v>0.80059999999999998</v>
      </c>
      <c r="U81" s="16">
        <f t="shared" si="36"/>
        <v>0.36231884057971014</v>
      </c>
      <c r="V81" s="16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6">
        <v>270</v>
      </c>
      <c r="S82" s="16">
        <v>270</v>
      </c>
      <c r="T82" s="16">
        <v>0</v>
      </c>
      <c r="U82" s="16">
        <f t="shared" si="36"/>
        <v>0</v>
      </c>
      <c r="V82" s="16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6">
        <v>259</v>
      </c>
      <c r="S83" s="16">
        <v>256.5</v>
      </c>
      <c r="T83" s="16">
        <v>0.97470000000000001</v>
      </c>
      <c r="U83" s="16">
        <f t="shared" si="36"/>
        <v>0</v>
      </c>
      <c r="V83" s="16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6">
        <v>337</v>
      </c>
      <c r="S84" s="16">
        <v>337</v>
      </c>
      <c r="T84" s="16">
        <v>0</v>
      </c>
      <c r="U84" s="16">
        <f t="shared" si="36"/>
        <v>0</v>
      </c>
      <c r="V84" s="16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6">
        <v>258</v>
      </c>
      <c r="S85" s="16">
        <v>252</v>
      </c>
      <c r="T85" s="16">
        <v>2.3809999999999998</v>
      </c>
      <c r="U85" s="16">
        <f t="shared" si="36"/>
        <v>0.38910505836575876</v>
      </c>
      <c r="V85" s="16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6">
        <v>263</v>
      </c>
      <c r="S86" s="16">
        <v>263</v>
      </c>
      <c r="T86" s="16">
        <v>0</v>
      </c>
      <c r="U86" s="16">
        <f t="shared" si="36"/>
        <v>0</v>
      </c>
      <c r="V86" s="16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6">
        <v>304</v>
      </c>
      <c r="S87" s="16">
        <v>287</v>
      </c>
      <c r="T87" s="16">
        <v>5.9233000000000002</v>
      </c>
      <c r="U87" s="16">
        <f t="shared" si="36"/>
        <v>3.050847457627119</v>
      </c>
      <c r="V87" s="16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6">
        <v>330</v>
      </c>
      <c r="S88" s="16">
        <v>330</v>
      </c>
      <c r="T88" s="16">
        <v>0</v>
      </c>
      <c r="U88" s="16">
        <f t="shared" si="36"/>
        <v>0</v>
      </c>
      <c r="V88" s="16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6">
        <v>259</v>
      </c>
      <c r="S89" s="16">
        <v>251.31</v>
      </c>
      <c r="T89" s="16">
        <v>3.06</v>
      </c>
      <c r="U89" s="16">
        <f t="shared" si="36"/>
        <v>0.77821011673151752</v>
      </c>
      <c r="V89" s="16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6">
        <v>294</v>
      </c>
      <c r="S90" s="16">
        <v>294</v>
      </c>
      <c r="T90" s="16">
        <v>0</v>
      </c>
      <c r="U90" s="16">
        <f t="shared" si="36"/>
        <v>0</v>
      </c>
      <c r="V90" s="16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6">
        <v>285</v>
      </c>
      <c r="S91" s="16">
        <v>285</v>
      </c>
      <c r="T91" s="16">
        <v>0</v>
      </c>
      <c r="U91" s="16">
        <f t="shared" si="36"/>
        <v>0</v>
      </c>
      <c r="V91" s="16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6">
        <v>311</v>
      </c>
      <c r="S92" s="16">
        <v>311</v>
      </c>
      <c r="T92" s="16">
        <v>0</v>
      </c>
      <c r="U92" s="16">
        <f t="shared" si="36"/>
        <v>0</v>
      </c>
      <c r="V92" s="16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6">
        <v>273</v>
      </c>
      <c r="S93" s="16">
        <v>273</v>
      </c>
      <c r="T93" s="16">
        <v>0</v>
      </c>
      <c r="U93" s="16">
        <f t="shared" si="36"/>
        <v>0</v>
      </c>
      <c r="V93" s="16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6">
        <v>290</v>
      </c>
      <c r="S94" s="16">
        <v>290</v>
      </c>
      <c r="T94" s="16">
        <v>0</v>
      </c>
      <c r="U94" s="16">
        <f t="shared" si="36"/>
        <v>0</v>
      </c>
      <c r="V94" s="16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6">
        <v>295</v>
      </c>
      <c r="S95" s="16">
        <v>295</v>
      </c>
      <c r="T95" s="16">
        <v>0</v>
      </c>
      <c r="U95" s="16">
        <f t="shared" si="36"/>
        <v>0</v>
      </c>
      <c r="V95" s="16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6">
        <v>303</v>
      </c>
      <c r="S96" s="16">
        <v>300</v>
      </c>
      <c r="T96" s="16">
        <v>1</v>
      </c>
      <c r="U96" s="16">
        <f t="shared" si="36"/>
        <v>0</v>
      </c>
      <c r="V96" s="16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6">
        <v>256</v>
      </c>
      <c r="S97" s="16">
        <v>256</v>
      </c>
      <c r="T97" s="16">
        <v>0</v>
      </c>
      <c r="U97" s="16">
        <f t="shared" si="36"/>
        <v>0</v>
      </c>
      <c r="V97" s="16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6">
        <v>263</v>
      </c>
      <c r="S98" s="16">
        <v>263</v>
      </c>
      <c r="T98" s="16">
        <v>0</v>
      </c>
      <c r="U98" s="16">
        <f t="shared" si="36"/>
        <v>0</v>
      </c>
      <c r="V98" s="16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02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6">
        <v>249</v>
      </c>
      <c r="S99" s="16">
        <v>249</v>
      </c>
      <c r="T99" s="16">
        <v>0</v>
      </c>
      <c r="U99" s="16">
        <f t="shared" si="36"/>
        <v>0</v>
      </c>
      <c r="V99" s="16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6">
        <v>289</v>
      </c>
      <c r="S100" s="16">
        <v>289</v>
      </c>
      <c r="T100" s="16">
        <v>0</v>
      </c>
      <c r="U100" s="16">
        <f t="shared" si="36"/>
        <v>0</v>
      </c>
      <c r="V100" s="16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6">
        <v>265</v>
      </c>
      <c r="S101" s="16">
        <v>265</v>
      </c>
      <c r="T101" s="16">
        <v>0</v>
      </c>
      <c r="U101" s="16">
        <f t="shared" si="36"/>
        <v>0</v>
      </c>
      <c r="V101" s="16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AY1:BA1"/>
    <mergeCell ref="AG1:AO1"/>
    <mergeCell ref="AB1:AF1"/>
    <mergeCell ref="W1:AA1"/>
    <mergeCell ref="R1:V1"/>
    <mergeCell ref="B1:B2"/>
    <mergeCell ref="A1:A2"/>
    <mergeCell ref="AP1:AR1"/>
    <mergeCell ref="AS1:AU1"/>
    <mergeCell ref="AV1:AX1"/>
    <mergeCell ref="M1:Q1"/>
    <mergeCell ref="H1:L1"/>
    <mergeCell ref="C1:G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topLeftCell="C1" zoomScale="119" zoomScaleNormal="182" workbookViewId="0">
      <pane ySplit="2" topLeftCell="A3" activePane="bottomLeft" state="frozen"/>
      <selection activeCell="M1" sqref="M1"/>
      <selection pane="bottomLeft" activeCell="O103" sqref="O103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18" t="s">
        <v>170</v>
      </c>
      <c r="B1" s="118" t="s">
        <v>24</v>
      </c>
      <c r="C1" s="123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3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3" t="s">
        <v>0</v>
      </c>
      <c r="X1" s="124"/>
      <c r="Y1" s="124"/>
      <c r="Z1" s="124"/>
      <c r="AA1" s="125"/>
      <c r="AB1" s="123" t="s">
        <v>162</v>
      </c>
      <c r="AC1" s="124"/>
      <c r="AD1" s="124"/>
      <c r="AE1" s="124"/>
      <c r="AF1" s="125"/>
      <c r="AG1" s="126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6">
        <v>3767</v>
      </c>
      <c r="S3" s="16"/>
      <c r="T3" s="16"/>
      <c r="U3" s="16">
        <f>(R3-$B3)/$B3*100</f>
        <v>20.044614404079031</v>
      </c>
      <c r="V3" s="16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6">
        <v>3370</v>
      </c>
      <c r="S4" s="16">
        <v>2958.0279</v>
      </c>
      <c r="T4" s="16">
        <v>13.927300000000001</v>
      </c>
      <c r="U4" s="16">
        <f t="shared" ref="U4:U67" si="11">(R4-$B4)/$B4*100</f>
        <v>0</v>
      </c>
      <c r="V4" s="16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6">
        <v>3370</v>
      </c>
      <c r="S5" s="16"/>
      <c r="T5" s="16"/>
      <c r="U5" s="16">
        <f t="shared" si="11"/>
        <v>0</v>
      </c>
      <c r="V5" s="16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6">
        <v>3370</v>
      </c>
      <c r="S6" s="16">
        <v>2740</v>
      </c>
      <c r="T6" s="16">
        <v>22.992699999999999</v>
      </c>
      <c r="U6" s="16">
        <f t="shared" si="11"/>
        <v>0</v>
      </c>
      <c r="V6" s="16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6">
        <v>3956</v>
      </c>
      <c r="S7" s="16"/>
      <c r="T7" s="16"/>
      <c r="U7" s="16">
        <f t="shared" si="11"/>
        <v>11.43661971830986</v>
      </c>
      <c r="V7" s="16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6">
        <v>3179</v>
      </c>
      <c r="S8" s="16">
        <v>2764.0246999999999</v>
      </c>
      <c r="T8" s="16">
        <v>15.013400000000001</v>
      </c>
      <c r="U8" s="16">
        <f t="shared" si="11"/>
        <v>0</v>
      </c>
      <c r="V8" s="16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6">
        <v>3496</v>
      </c>
      <c r="S9" s="16"/>
      <c r="T9" s="16"/>
      <c r="U9" s="16">
        <f t="shared" si="11"/>
        <v>1.9242992835619737</v>
      </c>
      <c r="V9" s="16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6">
        <v>4144</v>
      </c>
      <c r="S10" s="16"/>
      <c r="T10" s="16"/>
      <c r="U10" s="16">
        <f t="shared" si="11"/>
        <v>19.25179856115108</v>
      </c>
      <c r="V10" s="16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6">
        <v>3245</v>
      </c>
      <c r="S11" s="16">
        <v>2907.0178000000001</v>
      </c>
      <c r="T11" s="16">
        <v>11.6264</v>
      </c>
      <c r="U11" s="16">
        <f t="shared" si="11"/>
        <v>0</v>
      </c>
      <c r="V11" s="16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6">
        <v>3542</v>
      </c>
      <c r="S12" s="16"/>
      <c r="T12" s="16"/>
      <c r="U12" s="16">
        <f t="shared" si="11"/>
        <v>2.9950567025298054</v>
      </c>
      <c r="V12" s="16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6">
        <v>3740</v>
      </c>
      <c r="S13" s="16"/>
      <c r="T13" s="16"/>
      <c r="U13" s="16">
        <f t="shared" si="11"/>
        <v>13.920194943649101</v>
      </c>
      <c r="V13" s="16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6">
        <v>3392</v>
      </c>
      <c r="S14" s="16">
        <v>3037.0227</v>
      </c>
      <c r="T14" s="16">
        <v>11.6883</v>
      </c>
      <c r="U14" s="16">
        <f t="shared" si="11"/>
        <v>0</v>
      </c>
      <c r="V14" s="16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6">
        <v>3865</v>
      </c>
      <c r="S15" s="16"/>
      <c r="T15" s="16"/>
      <c r="U15" s="16">
        <f t="shared" si="11"/>
        <v>12.945645821157218</v>
      </c>
      <c r="V15" s="16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6">
        <v>3495</v>
      </c>
      <c r="S16" s="16"/>
      <c r="T16" s="16"/>
      <c r="U16" s="16">
        <f t="shared" si="11"/>
        <v>3.9559785841760857</v>
      </c>
      <c r="V16" s="16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6">
        <v>3368</v>
      </c>
      <c r="S17" s="16">
        <v>2673</v>
      </c>
      <c r="T17" s="16">
        <v>26.000699999999998</v>
      </c>
      <c r="U17" s="16">
        <f t="shared" si="11"/>
        <v>0</v>
      </c>
      <c r="V17" s="16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6">
        <v>4220</v>
      </c>
      <c r="S18" s="16"/>
      <c r="T18" s="16"/>
      <c r="U18" s="16">
        <f t="shared" si="11"/>
        <v>17.712691771269178</v>
      </c>
      <c r="V18" s="16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6">
        <v>3572</v>
      </c>
      <c r="S19" s="16"/>
      <c r="T19" s="16"/>
      <c r="U19" s="16">
        <f t="shared" si="11"/>
        <v>3.596287703016241</v>
      </c>
      <c r="V19" s="16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6">
        <v>3502</v>
      </c>
      <c r="S20" s="16">
        <v>2799</v>
      </c>
      <c r="T20" s="16">
        <v>25.116099999999999</v>
      </c>
      <c r="U20" s="16">
        <f t="shared" si="11"/>
        <v>1.8275304672779694E-4</v>
      </c>
      <c r="V20" s="16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6">
        <v>3394</v>
      </c>
      <c r="S21" s="16">
        <v>3012.0227</v>
      </c>
      <c r="T21" s="16">
        <v>12.681800000000001</v>
      </c>
      <c r="U21" s="16">
        <f t="shared" si="11"/>
        <v>0</v>
      </c>
      <c r="V21" s="16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6">
        <v>3376</v>
      </c>
      <c r="S22" s="16">
        <v>2956.0277000000001</v>
      </c>
      <c r="T22" s="16">
        <v>14.2073</v>
      </c>
      <c r="U22" s="16">
        <f t="shared" si="11"/>
        <v>2.2215689164486321E-4</v>
      </c>
      <c r="V22" s="16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6">
        <v>3481</v>
      </c>
      <c r="S23" s="16">
        <v>3069.0248999999999</v>
      </c>
      <c r="T23" s="16">
        <v>13.4236</v>
      </c>
      <c r="U23" s="16">
        <f t="shared" si="11"/>
        <v>0</v>
      </c>
      <c r="V23" s="16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6">
        <v>4144</v>
      </c>
      <c r="S24" s="16"/>
      <c r="T24" s="16"/>
      <c r="U24" s="16">
        <f t="shared" si="11"/>
        <v>15.721865400726054</v>
      </c>
      <c r="V24" s="16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6">
        <v>3286</v>
      </c>
      <c r="S25" s="16">
        <v>2884.0245</v>
      </c>
      <c r="T25" s="16">
        <v>13.938000000000001</v>
      </c>
      <c r="U25" s="16">
        <f t="shared" si="11"/>
        <v>0</v>
      </c>
      <c r="V25" s="16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6">
        <v>3352</v>
      </c>
      <c r="S26" s="16">
        <v>2665</v>
      </c>
      <c r="T26" s="16">
        <v>25.778600000000001</v>
      </c>
      <c r="U26" s="16">
        <f t="shared" si="11"/>
        <v>0</v>
      </c>
      <c r="V26" s="16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6">
        <v>3552</v>
      </c>
      <c r="S27" s="16"/>
      <c r="T27" s="16"/>
      <c r="U27" s="16">
        <f t="shared" si="11"/>
        <v>0</v>
      </c>
      <c r="V27" s="16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6">
        <v>3367</v>
      </c>
      <c r="S28" s="16">
        <v>2703</v>
      </c>
      <c r="T28" s="16">
        <v>24.565300000000001</v>
      </c>
      <c r="U28" s="16">
        <f t="shared" si="11"/>
        <v>0</v>
      </c>
      <c r="V28" s="16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6">
        <v>3458</v>
      </c>
      <c r="S29" s="16">
        <v>3067.0230000000001</v>
      </c>
      <c r="T29" s="16">
        <v>12.7478</v>
      </c>
      <c r="U29" s="16">
        <f t="shared" si="11"/>
        <v>3.4991446904480229E-4</v>
      </c>
      <c r="V29" s="16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6">
        <v>3391</v>
      </c>
      <c r="S30" s="16">
        <v>2719</v>
      </c>
      <c r="T30" s="16">
        <v>24.715</v>
      </c>
      <c r="U30" s="16">
        <f t="shared" si="11"/>
        <v>0</v>
      </c>
      <c r="V30" s="16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6">
        <v>3719</v>
      </c>
      <c r="S31" s="16"/>
      <c r="T31" s="16"/>
      <c r="U31" s="16">
        <f t="shared" si="11"/>
        <v>16.001247660636306</v>
      </c>
      <c r="V31" s="16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6">
        <v>3138</v>
      </c>
      <c r="S32" s="16">
        <v>2772.0221999999999</v>
      </c>
      <c r="T32" s="16">
        <v>13.2026</v>
      </c>
      <c r="U32" s="16">
        <f t="shared" si="11"/>
        <v>0</v>
      </c>
      <c r="V32" s="16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6">
        <v>3189</v>
      </c>
      <c r="S33" s="16">
        <v>2794.03</v>
      </c>
      <c r="T33" s="16">
        <v>14.136200000000001</v>
      </c>
      <c r="U33" s="16">
        <f t="shared" si="11"/>
        <v>5.33082755108599E-5</v>
      </c>
      <c r="V33" s="16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6">
        <v>4019</v>
      </c>
      <c r="S34" s="16"/>
      <c r="T34" s="16"/>
      <c r="U34" s="16">
        <f t="shared" si="11"/>
        <v>15.954991344489326</v>
      </c>
      <c r="V34" s="16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6">
        <v>3681</v>
      </c>
      <c r="S35" s="16"/>
      <c r="T35" s="16"/>
      <c r="U35" s="16">
        <f t="shared" si="11"/>
        <v>3.7488422322556962</v>
      </c>
      <c r="V35" s="16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6">
        <v>3377</v>
      </c>
      <c r="S36" s="16">
        <v>2982.0201000000002</v>
      </c>
      <c r="T36" s="16">
        <v>13.2454</v>
      </c>
      <c r="U36" s="16">
        <f t="shared" si="11"/>
        <v>0</v>
      </c>
      <c r="V36" s="16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6">
        <v>3389</v>
      </c>
      <c r="S37" s="16">
        <v>2726</v>
      </c>
      <c r="T37" s="16">
        <v>24.321300000000001</v>
      </c>
      <c r="U37" s="16">
        <f t="shared" si="11"/>
        <v>5.9049306170652495E-2</v>
      </c>
      <c r="V37" s="16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6">
        <v>3389</v>
      </c>
      <c r="S38" s="16">
        <v>2931.0313999999998</v>
      </c>
      <c r="T38" s="16">
        <v>15.6248</v>
      </c>
      <c r="U38" s="16">
        <f t="shared" si="11"/>
        <v>1.1802893098588497E-5</v>
      </c>
      <c r="V38" s="16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6">
        <v>3570</v>
      </c>
      <c r="S39" s="16"/>
      <c r="T39" s="16"/>
      <c r="U39" s="16">
        <f t="shared" si="11"/>
        <v>0.2808988764044944</v>
      </c>
      <c r="V39" s="16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6">
        <v>3521</v>
      </c>
      <c r="S40" s="16">
        <v>2803</v>
      </c>
      <c r="T40" s="16">
        <v>25.615400000000001</v>
      </c>
      <c r="U40" s="16">
        <f t="shared" si="11"/>
        <v>0.34197777144485608</v>
      </c>
      <c r="V40" s="16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6">
        <v>3313</v>
      </c>
      <c r="S41" s="16">
        <v>2876.0248000000001</v>
      </c>
      <c r="T41" s="16">
        <v>15.1937</v>
      </c>
      <c r="U41" s="16">
        <f t="shared" si="11"/>
        <v>0</v>
      </c>
      <c r="V41" s="16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6">
        <v>3173</v>
      </c>
      <c r="S42" s="16">
        <v>2809.0257999999999</v>
      </c>
      <c r="T42" s="16">
        <v>12.9573</v>
      </c>
      <c r="U42" s="16">
        <f t="shared" si="11"/>
        <v>0</v>
      </c>
      <c r="V42" s="16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6">
        <v>3480</v>
      </c>
      <c r="S43" s="16"/>
      <c r="T43" s="16"/>
      <c r="U43" s="16">
        <f t="shared" si="11"/>
        <v>4.0358744394618835</v>
      </c>
      <c r="V43" s="16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6">
        <v>3386</v>
      </c>
      <c r="S44" s="16">
        <v>2747</v>
      </c>
      <c r="T44" s="16">
        <v>23.261700000000001</v>
      </c>
      <c r="U44" s="16">
        <f t="shared" si="11"/>
        <v>0</v>
      </c>
      <c r="V44" s="16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6">
        <v>3306</v>
      </c>
      <c r="S45" s="16">
        <v>2857.0241999999998</v>
      </c>
      <c r="T45" s="16">
        <v>15.7148</v>
      </c>
      <c r="U45" s="16">
        <f t="shared" si="11"/>
        <v>3.02571860816944E-2</v>
      </c>
      <c r="V45" s="16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6">
        <v>3496</v>
      </c>
      <c r="S46" s="16">
        <v>2813</v>
      </c>
      <c r="T46" s="16">
        <v>24.280100000000001</v>
      </c>
      <c r="U46" s="16">
        <f t="shared" si="11"/>
        <v>0</v>
      </c>
      <c r="V46" s="16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6">
        <v>3471</v>
      </c>
      <c r="S47" s="16">
        <v>3086.0259999999998</v>
      </c>
      <c r="T47" s="16">
        <v>12.4747</v>
      </c>
      <c r="U47" s="16">
        <f t="shared" si="11"/>
        <v>8.6505190311418692E-2</v>
      </c>
      <c r="V47" s="16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6">
        <v>3285</v>
      </c>
      <c r="S48" s="16">
        <v>2864.0263</v>
      </c>
      <c r="T48" s="16">
        <v>14.698700000000001</v>
      </c>
      <c r="U48" s="16">
        <f t="shared" si="11"/>
        <v>0</v>
      </c>
      <c r="V48" s="16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6">
        <v>3219</v>
      </c>
      <c r="S49" s="16">
        <v>2573</v>
      </c>
      <c r="T49" s="16">
        <v>25.1069</v>
      </c>
      <c r="U49" s="16">
        <f t="shared" si="11"/>
        <v>0</v>
      </c>
      <c r="V49" s="16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6">
        <v>3478</v>
      </c>
      <c r="S50" s="16">
        <v>3121.0234999999998</v>
      </c>
      <c r="T50" s="16">
        <v>11.437799999999999</v>
      </c>
      <c r="U50" s="16">
        <f t="shared" si="11"/>
        <v>0</v>
      </c>
      <c r="V50" s="16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6">
        <v>3567</v>
      </c>
      <c r="S51" s="16"/>
      <c r="T51" s="16"/>
      <c r="U51" s="16">
        <f t="shared" si="11"/>
        <v>2.2942357327215372</v>
      </c>
      <c r="V51" s="16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6">
        <v>3464</v>
      </c>
      <c r="S52" s="16">
        <v>2765</v>
      </c>
      <c r="T52" s="16">
        <v>25.2803</v>
      </c>
      <c r="U52" s="16">
        <f t="shared" si="11"/>
        <v>0</v>
      </c>
      <c r="V52" s="16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6">
        <v>3271</v>
      </c>
      <c r="S53" s="16">
        <v>2882.0257999999999</v>
      </c>
      <c r="T53" s="16">
        <v>13.496600000000001</v>
      </c>
      <c r="U53" s="16">
        <f t="shared" si="11"/>
        <v>1.623383124931984E-3</v>
      </c>
      <c r="V53" s="16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6">
        <v>3227</v>
      </c>
      <c r="S54" s="16">
        <v>2793.0257000000001</v>
      </c>
      <c r="T54" s="16">
        <v>15.537800000000001</v>
      </c>
      <c r="U54" s="16">
        <f t="shared" si="11"/>
        <v>0.18627755355479667</v>
      </c>
      <c r="V54" s="16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6">
        <v>3410</v>
      </c>
      <c r="S55" s="16">
        <v>3017.0255999999999</v>
      </c>
      <c r="T55" s="16">
        <v>13.0252</v>
      </c>
      <c r="U55" s="16">
        <f t="shared" si="11"/>
        <v>0</v>
      </c>
      <c r="V55" s="16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6">
        <v>3347</v>
      </c>
      <c r="S56" s="16"/>
      <c r="T56" s="16"/>
      <c r="U56" s="16">
        <f t="shared" si="11"/>
        <v>2.5743181121667176</v>
      </c>
      <c r="V56" s="16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6">
        <v>4186</v>
      </c>
      <c r="S57" s="16"/>
      <c r="T57" s="16"/>
      <c r="U57" s="16">
        <f t="shared" si="11"/>
        <v>16.277777777777779</v>
      </c>
      <c r="V57" s="16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6">
        <v>3580</v>
      </c>
      <c r="S58" s="16">
        <v>2907</v>
      </c>
      <c r="T58" s="16">
        <v>23.151</v>
      </c>
      <c r="U58" s="16">
        <f t="shared" si="11"/>
        <v>0</v>
      </c>
      <c r="V58" s="16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6">
        <v>4264</v>
      </c>
      <c r="S59" s="16"/>
      <c r="T59" s="16"/>
      <c r="U59" s="16">
        <f t="shared" si="11"/>
        <v>18.973214285714285</v>
      </c>
      <c r="V59" s="16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6">
        <v>3518</v>
      </c>
      <c r="S60" s="16">
        <v>2833</v>
      </c>
      <c r="T60" s="16">
        <v>24.179300000000001</v>
      </c>
      <c r="U60" s="16">
        <f t="shared" si="11"/>
        <v>0</v>
      </c>
      <c r="V60" s="16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6">
        <v>3735</v>
      </c>
      <c r="S61" s="16"/>
      <c r="T61" s="16"/>
      <c r="U61" s="16">
        <f t="shared" si="11"/>
        <v>17.158092848180679</v>
      </c>
      <c r="V61" s="16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6">
        <v>3381</v>
      </c>
      <c r="S62" s="16"/>
      <c r="T62" s="16"/>
      <c r="U62" s="16">
        <f t="shared" si="11"/>
        <v>2.6100151745068287</v>
      </c>
      <c r="V62" s="16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6">
        <v>3310</v>
      </c>
      <c r="S63" s="16">
        <v>2885.0228999999999</v>
      </c>
      <c r="T63" s="16">
        <v>14.730499999999999</v>
      </c>
      <c r="U63" s="16">
        <f t="shared" si="11"/>
        <v>0</v>
      </c>
      <c r="V63" s="16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6">
        <v>3511</v>
      </c>
      <c r="S64" s="16">
        <v>2834</v>
      </c>
      <c r="T64" s="16">
        <v>23.888500000000001</v>
      </c>
      <c r="U64" s="16">
        <f t="shared" si="11"/>
        <v>0</v>
      </c>
      <c r="V64" s="16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6">
        <v>4050</v>
      </c>
      <c r="S65" s="16"/>
      <c r="T65" s="16"/>
      <c r="U65" s="16">
        <f t="shared" si="11"/>
        <v>17.391304347826086</v>
      </c>
      <c r="V65" s="16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6">
        <v>3373</v>
      </c>
      <c r="S66" s="16">
        <v>2704</v>
      </c>
      <c r="T66" s="16">
        <v>24.741099999999999</v>
      </c>
      <c r="U66" s="16">
        <f t="shared" si="11"/>
        <v>5.9329575793533082E-2</v>
      </c>
      <c r="V66" s="16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6">
        <v>4377</v>
      </c>
      <c r="S67" s="16"/>
      <c r="T67" s="16"/>
      <c r="U67" s="16">
        <f t="shared" si="11"/>
        <v>22.058003346346904</v>
      </c>
      <c r="V67" s="16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6">
        <v>4298</v>
      </c>
      <c r="S68" s="16"/>
      <c r="T68" s="16"/>
      <c r="U68" s="16">
        <f t="shared" ref="U68:U102" si="34">(R68-$B68)/$B68*100</f>
        <v>22.485038472499287</v>
      </c>
      <c r="V68" s="16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6">
        <v>3326</v>
      </c>
      <c r="S69" s="16">
        <v>2681</v>
      </c>
      <c r="T69" s="16">
        <v>24.058199999999999</v>
      </c>
      <c r="U69" s="16">
        <f t="shared" si="34"/>
        <v>0</v>
      </c>
      <c r="V69" s="16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6">
        <v>3234</v>
      </c>
      <c r="S70" s="16">
        <v>2637</v>
      </c>
      <c r="T70" s="16">
        <v>22.639399999999998</v>
      </c>
      <c r="U70" s="16">
        <f t="shared" si="34"/>
        <v>0</v>
      </c>
      <c r="V70" s="16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6">
        <v>4159</v>
      </c>
      <c r="S71" s="16"/>
      <c r="T71" s="16"/>
      <c r="U71" s="16">
        <f t="shared" si="34"/>
        <v>18.52379595326304</v>
      </c>
      <c r="V71" s="16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6">
        <v>3414</v>
      </c>
      <c r="S72" s="16">
        <v>2681</v>
      </c>
      <c r="T72" s="16">
        <v>27.340499999999999</v>
      </c>
      <c r="U72" s="16">
        <f t="shared" si="34"/>
        <v>2.9299736302373279E-2</v>
      </c>
      <c r="V72" s="16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6">
        <v>3472</v>
      </c>
      <c r="S73" s="16">
        <v>2788</v>
      </c>
      <c r="T73" s="16">
        <v>24.5337</v>
      </c>
      <c r="U73" s="16">
        <f t="shared" si="34"/>
        <v>2.881014116969173E-2</v>
      </c>
      <c r="V73" s="16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6">
        <v>3517</v>
      </c>
      <c r="S74" s="16">
        <v>2841</v>
      </c>
      <c r="T74" s="16">
        <v>23.7944</v>
      </c>
      <c r="U74" s="16">
        <f t="shared" si="34"/>
        <v>5.6899004267425328E-2</v>
      </c>
      <c r="V74" s="16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6">
        <v>3304</v>
      </c>
      <c r="S75" s="16">
        <v>2904.0248000000001</v>
      </c>
      <c r="T75" s="16">
        <v>13.773099999999999</v>
      </c>
      <c r="U75" s="16">
        <f t="shared" si="34"/>
        <v>0</v>
      </c>
      <c r="V75" s="16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6">
        <v>3178</v>
      </c>
      <c r="S76" s="16">
        <v>2773.0250000000001</v>
      </c>
      <c r="T76" s="16">
        <v>14.604100000000001</v>
      </c>
      <c r="U76" s="16">
        <f t="shared" si="34"/>
        <v>2.297047441365713E-4</v>
      </c>
      <c r="V76" s="16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6">
        <v>3303</v>
      </c>
      <c r="S77" s="16">
        <v>2895.0263</v>
      </c>
      <c r="T77" s="16">
        <v>14.0922</v>
      </c>
      <c r="U77" s="16">
        <f t="shared" si="34"/>
        <v>0</v>
      </c>
      <c r="V77" s="16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6">
        <v>4082</v>
      </c>
      <c r="S78" s="16"/>
      <c r="T78" s="16"/>
      <c r="U78" s="16">
        <f t="shared" si="34"/>
        <v>16.263245736012706</v>
      </c>
      <c r="V78" s="16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6">
        <v>3881</v>
      </c>
      <c r="S79" s="16"/>
      <c r="T79" s="16"/>
      <c r="U79" s="16">
        <f t="shared" si="34"/>
        <v>15.540339386722238</v>
      </c>
      <c r="V79" s="16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6">
        <v>3338</v>
      </c>
      <c r="S80" s="16">
        <v>2969.5273000000002</v>
      </c>
      <c r="T80" s="16">
        <v>12.4085</v>
      </c>
      <c r="U80" s="16">
        <f t="shared" si="34"/>
        <v>0</v>
      </c>
      <c r="V80" s="16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6">
        <v>3632</v>
      </c>
      <c r="S81" s="16"/>
      <c r="T81" s="16"/>
      <c r="U81" s="16">
        <f t="shared" si="34"/>
        <v>2.6568682871678915</v>
      </c>
      <c r="V81" s="16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6">
        <v>3430</v>
      </c>
      <c r="S82" s="16">
        <v>3025.0234</v>
      </c>
      <c r="T82" s="16">
        <v>13.387600000000001</v>
      </c>
      <c r="U82" s="16">
        <f t="shared" si="34"/>
        <v>3.7900888997452008E-5</v>
      </c>
      <c r="V82" s="16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6">
        <v>3323</v>
      </c>
      <c r="S83" s="16">
        <v>2946.0250000000001</v>
      </c>
      <c r="T83" s="16">
        <v>12.796099999999999</v>
      </c>
      <c r="U83" s="16">
        <f t="shared" si="34"/>
        <v>3.0102347983142687E-2</v>
      </c>
      <c r="V83" s="16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6">
        <v>3906</v>
      </c>
      <c r="S84" s="16"/>
      <c r="T84" s="16"/>
      <c r="U84" s="16">
        <f t="shared" si="34"/>
        <v>16.215412079738172</v>
      </c>
      <c r="V84" s="16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6">
        <v>3308</v>
      </c>
      <c r="S85" s="16">
        <v>2960.0212999999999</v>
      </c>
      <c r="T85" s="16">
        <v>11.756</v>
      </c>
      <c r="U85" s="16">
        <f t="shared" si="34"/>
        <v>3.5368927997777135E-4</v>
      </c>
      <c r="V85" s="16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6">
        <v>4009</v>
      </c>
      <c r="S86" s="16"/>
      <c r="T86" s="16"/>
      <c r="U86" s="16">
        <f t="shared" si="34"/>
        <v>16.846400466336345</v>
      </c>
      <c r="V86" s="16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6">
        <v>4070</v>
      </c>
      <c r="S87" s="16"/>
      <c r="T87" s="16"/>
      <c r="U87" s="16">
        <f t="shared" si="34"/>
        <v>19.811598469237563</v>
      </c>
      <c r="V87" s="16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6">
        <v>3450</v>
      </c>
      <c r="S88" s="16">
        <v>2760</v>
      </c>
      <c r="T88" s="16">
        <v>25</v>
      </c>
      <c r="U88" s="16">
        <f t="shared" si="34"/>
        <v>0</v>
      </c>
      <c r="V88" s="16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6">
        <v>4128</v>
      </c>
      <c r="S89" s="16"/>
      <c r="T89" s="16"/>
      <c r="U89" s="16">
        <f t="shared" si="34"/>
        <v>20.455208637292092</v>
      </c>
      <c r="V89" s="16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6">
        <v>3276</v>
      </c>
      <c r="S90" s="16">
        <v>2888.0250000000001</v>
      </c>
      <c r="T90" s="16">
        <v>13.4339</v>
      </c>
      <c r="U90" s="16">
        <f t="shared" si="34"/>
        <v>0</v>
      </c>
      <c r="V90" s="16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6">
        <v>3309</v>
      </c>
      <c r="S91" s="16">
        <v>2949.0254</v>
      </c>
      <c r="T91" s="16">
        <v>12.2066</v>
      </c>
      <c r="U91" s="16">
        <f t="shared" si="34"/>
        <v>3.0220611430744267E-6</v>
      </c>
      <c r="V91" s="16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6">
        <v>3894</v>
      </c>
      <c r="S92" s="16"/>
      <c r="T92" s="16"/>
      <c r="U92" s="16">
        <f t="shared" si="34"/>
        <v>4.7056898911093032</v>
      </c>
      <c r="V92" s="16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6">
        <v>3340</v>
      </c>
      <c r="S93" s="16">
        <v>2921.5270999999998</v>
      </c>
      <c r="T93" s="16">
        <v>14.3238</v>
      </c>
      <c r="U93" s="16">
        <f t="shared" si="34"/>
        <v>0</v>
      </c>
      <c r="V93" s="16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6">
        <v>3444</v>
      </c>
      <c r="S94" s="16">
        <v>2757</v>
      </c>
      <c r="T94" s="16">
        <v>24.918399999999998</v>
      </c>
      <c r="U94" s="16">
        <f t="shared" si="34"/>
        <v>9.8722513258463286E-5</v>
      </c>
      <c r="V94" s="16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6">
        <v>3205</v>
      </c>
      <c r="S95" s="16">
        <v>2834.0205000000001</v>
      </c>
      <c r="T95" s="16">
        <v>13.090199999999999</v>
      </c>
      <c r="U95" s="16">
        <f t="shared" si="34"/>
        <v>0</v>
      </c>
      <c r="V95" s="16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6">
        <v>3344</v>
      </c>
      <c r="S96" s="16">
        <v>3023.0603999999998</v>
      </c>
      <c r="T96" s="16">
        <v>10.616400000000001</v>
      </c>
      <c r="U96" s="16">
        <f t="shared" si="34"/>
        <v>0</v>
      </c>
      <c r="V96" s="16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6">
        <v>3510</v>
      </c>
      <c r="S97" s="16">
        <v>2796</v>
      </c>
      <c r="T97" s="16">
        <v>25.5365</v>
      </c>
      <c r="U97" s="16">
        <f t="shared" si="34"/>
        <v>1.2250727258889462E-4</v>
      </c>
      <c r="V97" s="16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6">
        <v>3378</v>
      </c>
      <c r="S98" s="16">
        <v>2974.0239000000001</v>
      </c>
      <c r="T98" s="16">
        <v>13.583500000000001</v>
      </c>
      <c r="U98" s="16">
        <f t="shared" si="34"/>
        <v>0</v>
      </c>
      <c r="V98" s="16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6">
        <v>3607</v>
      </c>
      <c r="S99" s="16"/>
      <c r="T99" s="16"/>
      <c r="U99" s="16">
        <f t="shared" si="34"/>
        <v>2.3843315356230486</v>
      </c>
      <c r="V99" s="16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6">
        <v>3730</v>
      </c>
      <c r="S100" s="16"/>
      <c r="T100" s="16"/>
      <c r="U100" s="16">
        <f t="shared" si="34"/>
        <v>17.111459968602826</v>
      </c>
      <c r="V100" s="16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6">
        <v>4178</v>
      </c>
      <c r="S101" s="16"/>
      <c r="T101" s="16"/>
      <c r="U101" s="16">
        <f t="shared" si="34"/>
        <v>14.654226125137212</v>
      </c>
      <c r="V101" s="16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R1:V1"/>
    <mergeCell ref="W1:AA1"/>
    <mergeCell ref="AY1:BA1"/>
    <mergeCell ref="AG1:AO1"/>
    <mergeCell ref="AP1:AR1"/>
    <mergeCell ref="AS1:AU1"/>
    <mergeCell ref="AV1:AX1"/>
    <mergeCell ref="AB1:AF1"/>
    <mergeCell ref="A1:A2"/>
    <mergeCell ref="B1:B2"/>
    <mergeCell ref="M1:Q1"/>
    <mergeCell ref="H1:L1"/>
    <mergeCell ref="C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12CC-64A6-8045-8F40-FF72292A4519}">
  <sheetPr>
    <tabColor theme="8"/>
  </sheetPr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4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4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4" t="s">
        <v>0</v>
      </c>
      <c r="X1" s="124"/>
      <c r="Y1" s="124"/>
      <c r="Z1" s="124"/>
      <c r="AA1" s="125"/>
      <c r="AB1" s="124" t="s">
        <v>161</v>
      </c>
      <c r="AC1" s="124"/>
      <c r="AD1" s="124"/>
      <c r="AE1" s="124"/>
      <c r="AF1" s="125"/>
      <c r="AG1" s="128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6"/>
      <c r="T3" s="16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6"/>
      <c r="T4" s="16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6"/>
      <c r="T5" s="16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6"/>
      <c r="T6" s="16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6"/>
      <c r="T7" s="16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6"/>
      <c r="T8" s="16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6"/>
      <c r="T9" s="16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6"/>
      <c r="T10" s="16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6"/>
      <c r="T11" s="16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6"/>
      <c r="T12" s="16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6"/>
      <c r="T13" s="16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6"/>
      <c r="T14" s="16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6"/>
      <c r="T15" s="16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6"/>
      <c r="T16" s="16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6"/>
      <c r="T17" s="16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6"/>
      <c r="T18" s="16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6"/>
      <c r="T19" s="16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6"/>
      <c r="T20" s="16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6"/>
      <c r="T21" s="16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6"/>
      <c r="T22" s="16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6"/>
      <c r="T23" s="16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6"/>
      <c r="T24" s="16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6"/>
      <c r="T25" s="16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6"/>
      <c r="T26" s="16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6"/>
      <c r="T27" s="16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6"/>
      <c r="T28" s="16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6"/>
      <c r="T29" s="16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6"/>
      <c r="T30" s="16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6"/>
      <c r="T31" s="16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6"/>
      <c r="T32" s="16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6"/>
      <c r="T33" s="16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6"/>
      <c r="T34" s="16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6"/>
      <c r="T35" s="16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6"/>
      <c r="T36" s="16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6"/>
      <c r="T37" s="16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6"/>
      <c r="T38" s="16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6"/>
      <c r="T39" s="16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6"/>
      <c r="T40" s="16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6"/>
      <c r="T41" s="16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6"/>
      <c r="T42" s="16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6"/>
      <c r="T43" s="16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6"/>
      <c r="T44" s="16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6"/>
      <c r="T45" s="16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6"/>
      <c r="T46" s="16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6"/>
      <c r="T47" s="16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6"/>
      <c r="T48" s="16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6"/>
      <c r="T49" s="16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6"/>
      <c r="T50" s="16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6"/>
      <c r="T51" s="16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6"/>
      <c r="T52" s="16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6"/>
      <c r="T53" s="16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6"/>
      <c r="T54" s="16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6"/>
      <c r="T55" s="16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6"/>
      <c r="T56" s="16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6"/>
      <c r="T57" s="16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6"/>
      <c r="T58" s="16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6"/>
      <c r="T59" s="16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6"/>
      <c r="T60" s="16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6"/>
      <c r="T61" s="16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6"/>
      <c r="T62" s="16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6"/>
      <c r="T63" s="16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6"/>
      <c r="T64" s="16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6"/>
      <c r="T65" s="16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6"/>
      <c r="T66" s="16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6"/>
      <c r="T67" s="16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6"/>
      <c r="T68" s="16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6"/>
      <c r="T69" s="16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6"/>
      <c r="T70" s="16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6"/>
      <c r="T71" s="16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6"/>
      <c r="T72" s="16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6"/>
      <c r="T73" s="16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6"/>
      <c r="T74" s="16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6"/>
      <c r="T75" s="16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6"/>
      <c r="T76" s="16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6"/>
      <c r="T77" s="16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6"/>
      <c r="T78" s="16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6"/>
      <c r="T79" s="16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6"/>
      <c r="T80" s="16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6"/>
      <c r="T81" s="16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6"/>
      <c r="T82" s="16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6"/>
      <c r="T83" s="16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6"/>
      <c r="T84" s="16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6"/>
      <c r="T85" s="16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6"/>
      <c r="T86" s="16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6"/>
      <c r="T87" s="16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6"/>
      <c r="T88" s="16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6"/>
      <c r="T89" s="16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6"/>
      <c r="T90" s="16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6"/>
      <c r="T91" s="16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6"/>
      <c r="T92" s="16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6"/>
      <c r="T93" s="16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6"/>
      <c r="T94" s="16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6"/>
      <c r="T95" s="16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6"/>
      <c r="T96" s="16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6"/>
      <c r="T97" s="16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6"/>
      <c r="T98" s="16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6"/>
      <c r="T99" s="16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6"/>
      <c r="T100" s="16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6"/>
      <c r="T101" s="16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W1:AA1"/>
    <mergeCell ref="R1:V1"/>
    <mergeCell ref="AV1:AX1"/>
    <mergeCell ref="AB1:AF1"/>
    <mergeCell ref="AY1:BA1"/>
    <mergeCell ref="AG1:AO1"/>
    <mergeCell ref="AP1:AR1"/>
    <mergeCell ref="AS1:AU1"/>
    <mergeCell ref="A1:A2"/>
    <mergeCell ref="B1:B2"/>
    <mergeCell ref="C1:G1"/>
    <mergeCell ref="H1:L1"/>
    <mergeCell ref="M1:Q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5" max="15" width="17" bestFit="1" customWidth="1"/>
    <col min="16" max="16" width="16.33203125" bestFit="1" customWidth="1"/>
    <col min="17" max="17" width="20.33203125" bestFit="1" customWidth="1"/>
    <col min="18" max="18" width="19.33203125" bestFit="1" customWidth="1"/>
    <col min="19" max="19" width="16.83203125" bestFit="1" customWidth="1"/>
    <col min="20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10.021010101010102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141.89239482200659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5" max="15" width="17" bestFit="1" customWidth="1"/>
    <col min="16" max="16" width="16.33203125" bestFit="1" customWidth="1"/>
    <col min="17" max="17" width="21.33203125" bestFit="1" customWidth="1"/>
    <col min="18" max="18" width="19.33203125" bestFit="1" customWidth="1"/>
    <col min="19" max="19" width="16.83203125" bestFit="1" customWidth="1"/>
    <col min="20" max="20" width="19.66406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topLeftCell="A22" zoomScale="120" zoomScaleNormal="120" workbookViewId="0">
      <selection activeCell="N3" sqref="N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29" t="s">
        <v>170</v>
      </c>
      <c r="B1" s="135" t="s">
        <v>37</v>
      </c>
      <c r="C1" s="136"/>
      <c r="D1" s="136"/>
      <c r="E1" s="136"/>
      <c r="F1" s="136"/>
      <c r="G1" s="137"/>
      <c r="H1" s="135" t="s">
        <v>28</v>
      </c>
      <c r="I1" s="136"/>
      <c r="J1" s="136"/>
      <c r="K1" s="136"/>
      <c r="L1" s="136"/>
      <c r="M1" s="137"/>
      <c r="N1" s="135" t="s">
        <v>26</v>
      </c>
      <c r="O1" s="136"/>
      <c r="P1" s="136"/>
      <c r="Q1" s="136"/>
      <c r="R1" s="137"/>
    </row>
    <row r="2" spans="1:21" ht="17" thickBot="1" x14ac:dyDescent="0.25">
      <c r="A2" s="130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29" t="s">
        <v>170</v>
      </c>
      <c r="B9" s="129" t="s">
        <v>24</v>
      </c>
      <c r="C9" s="135" t="s">
        <v>148</v>
      </c>
      <c r="D9" s="136"/>
      <c r="E9" s="136"/>
      <c r="F9" s="137"/>
      <c r="G9" s="135" t="s">
        <v>11</v>
      </c>
      <c r="H9" s="136"/>
      <c r="I9" s="136"/>
      <c r="J9" s="137"/>
      <c r="K9" s="135" t="s">
        <v>12</v>
      </c>
      <c r="L9" s="136"/>
      <c r="M9" s="136"/>
      <c r="N9" s="137"/>
      <c r="O9" s="136" t="s">
        <v>0</v>
      </c>
      <c r="P9" s="136"/>
      <c r="Q9" s="136"/>
      <c r="R9" s="137"/>
      <c r="T9" s="138" t="s">
        <v>63</v>
      </c>
      <c r="U9" s="138"/>
    </row>
    <row r="10" spans="1:21" ht="17" thickBot="1" x14ac:dyDescent="0.25">
      <c r="A10" s="130"/>
      <c r="B10" s="130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8"/>
      <c r="U10" s="138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8"/>
      <c r="U11" s="138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8"/>
      <c r="U12" s="138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8"/>
      <c r="U13" s="138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8"/>
      <c r="U14" s="138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1" t="s">
        <v>170</v>
      </c>
      <c r="B17" s="135" t="s">
        <v>83</v>
      </c>
      <c r="C17" s="136"/>
      <c r="D17" s="136"/>
      <c r="E17" s="136"/>
      <c r="F17" s="137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8" t="s">
        <v>64</v>
      </c>
      <c r="U17" s="138"/>
    </row>
    <row r="18" spans="1:22" ht="17" thickBot="1" x14ac:dyDescent="0.25">
      <c r="A18" s="132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8"/>
      <c r="U18" s="138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8"/>
      <c r="U19" s="138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8"/>
      <c r="U20" s="138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8"/>
      <c r="U21" s="138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8"/>
      <c r="U22" s="138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8"/>
      <c r="U23" s="138"/>
    </row>
    <row r="24" spans="1:22" ht="17" thickBot="1" x14ac:dyDescent="0.25">
      <c r="D24" s="1"/>
      <c r="F24" s="1"/>
      <c r="O24" s="1"/>
    </row>
    <row r="25" spans="1:22" x14ac:dyDescent="0.2">
      <c r="A25" s="129" t="s">
        <v>170</v>
      </c>
      <c r="B25" s="129" t="s">
        <v>24</v>
      </c>
      <c r="C25" s="135" t="s">
        <v>83</v>
      </c>
      <c r="D25" s="136"/>
      <c r="E25" s="136"/>
      <c r="F25" s="136"/>
      <c r="G25" s="137"/>
      <c r="H25" s="135" t="s">
        <v>167</v>
      </c>
      <c r="I25" s="136"/>
      <c r="J25" s="136"/>
      <c r="K25" s="137"/>
      <c r="L25" s="135" t="s">
        <v>172</v>
      </c>
      <c r="M25" s="136"/>
      <c r="N25" s="136"/>
      <c r="O25" s="137"/>
      <c r="S25" s="139" t="s">
        <v>150</v>
      </c>
      <c r="T25" s="139"/>
      <c r="U25" s="139"/>
      <c r="V25" s="139"/>
    </row>
    <row r="26" spans="1:22" ht="17" thickBot="1" x14ac:dyDescent="0.25">
      <c r="A26" s="130"/>
      <c r="B26" s="130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9"/>
      <c r="T26" s="139"/>
      <c r="U26" s="139"/>
      <c r="V26" s="139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9"/>
      <c r="T27" s="139"/>
      <c r="U27" s="139"/>
      <c r="V27" s="139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29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9"/>
      <c r="T28" s="139"/>
      <c r="U28" s="139"/>
      <c r="V28" s="139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9"/>
      <c r="T29" s="139"/>
      <c r="U29" s="139"/>
      <c r="V29" s="139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9"/>
      <c r="T30" s="139"/>
      <c r="U30" s="139"/>
      <c r="V30" s="139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17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3" t="s">
        <v>95</v>
      </c>
      <c r="B33" s="135" t="s">
        <v>94</v>
      </c>
      <c r="C33" s="136"/>
      <c r="D33" s="136"/>
      <c r="E33" s="137"/>
      <c r="G33" s="133" t="s">
        <v>96</v>
      </c>
      <c r="H33" s="135" t="s">
        <v>94</v>
      </c>
      <c r="I33" s="136"/>
      <c r="J33" s="136"/>
      <c r="K33" s="136"/>
      <c r="L33" s="137"/>
    </row>
    <row r="34" spans="1:17" ht="17" thickBot="1" x14ac:dyDescent="0.25">
      <c r="A34" s="134"/>
      <c r="B34" s="86" t="s">
        <v>43</v>
      </c>
      <c r="C34" s="87" t="s">
        <v>44</v>
      </c>
      <c r="D34" s="87" t="s">
        <v>45</v>
      </c>
      <c r="E34" s="88" t="s">
        <v>46</v>
      </c>
      <c r="G34" s="134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H1:M1"/>
    <mergeCell ref="N1:R1"/>
    <mergeCell ref="C9:F9"/>
    <mergeCell ref="G9:J9"/>
    <mergeCell ref="K9:N9"/>
    <mergeCell ref="O9:R9"/>
    <mergeCell ref="H33:L33"/>
    <mergeCell ref="A25:A26"/>
    <mergeCell ref="B25:B26"/>
    <mergeCell ref="A9:A10"/>
    <mergeCell ref="B9:B10"/>
    <mergeCell ref="T9:U14"/>
    <mergeCell ref="T17:U23"/>
    <mergeCell ref="B17:F17"/>
    <mergeCell ref="C25:G25"/>
    <mergeCell ref="S25:V30"/>
    <mergeCell ref="H25:K25"/>
    <mergeCell ref="L25:O25"/>
    <mergeCell ref="A1:A2"/>
    <mergeCell ref="A17:A18"/>
    <mergeCell ref="A33:A34"/>
    <mergeCell ref="G33:G34"/>
    <mergeCell ref="B33:E33"/>
    <mergeCell ref="B1:G1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0.88137297067846321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3.4824385855355908</v>
      </c>
      <c r="T12" s="1">
        <v>185.24025032258041</v>
      </c>
      <c r="U12" s="1">
        <v>526.53967741935503</v>
      </c>
      <c r="V12" s="1">
        <v>111.41838709677415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2.9728612115965296</v>
      </c>
      <c r="S13" s="1">
        <v>3.3844483214291725</v>
      </c>
      <c r="T13" s="1">
        <v>185.22489483870942</v>
      </c>
      <c r="U13" s="1">
        <v>554.84290322580659</v>
      </c>
      <c r="V13" s="1">
        <v>112.55645161290327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788.80217562724022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  <c r="I3" s="140"/>
      <c r="J3" s="140"/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 s="140">
        <v>13908.57</v>
      </c>
      <c r="J4" s="140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 s="140">
        <v>13928.34</v>
      </c>
      <c r="J5" s="140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 s="140">
        <v>13892.4</v>
      </c>
      <c r="J6" s="140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 s="140">
        <v>13882.74</v>
      </c>
      <c r="J7" s="140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  <c r="I8" s="140"/>
      <c r="J8" s="140"/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 s="140">
        <v>3551.98</v>
      </c>
      <c r="J9" s="140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 s="140">
        <v>3557.01</v>
      </c>
      <c r="J10" s="14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 s="140">
        <v>3544.75</v>
      </c>
      <c r="J11" s="140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 s="140">
        <v>3544.88</v>
      </c>
      <c r="J12" s="140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  <c r="I13" s="140"/>
      <c r="J13" s="140"/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 s="140">
        <v>289.93</v>
      </c>
      <c r="J14" s="140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 s="140">
        <v>295</v>
      </c>
      <c r="J15" s="140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 s="140">
        <v>289.33999999999997</v>
      </c>
      <c r="J16" s="140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 s="140">
        <v>289.39</v>
      </c>
      <c r="J17" s="140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  <c r="I18" s="140"/>
      <c r="J18" s="140"/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 s="140">
        <v>3823.3199999999997</v>
      </c>
      <c r="J19" s="140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 s="140">
        <v>3955.35</v>
      </c>
      <c r="J20" s="14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 s="140">
        <v>3819.614</v>
      </c>
      <c r="J21" s="140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 s="140">
        <v>3838.2300000000005</v>
      </c>
      <c r="J22" s="140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 s="140">
        <v>5848.2243064516133</v>
      </c>
      <c r="J23" s="140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zoomScale="150" zoomScaleNormal="130" workbookViewId="0">
      <selection activeCell="C11" sqref="C11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4.1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26" t="s">
        <v>134</v>
      </c>
      <c r="N2" s="1">
        <v>592.91772727272735</v>
      </c>
      <c r="O2" s="1">
        <v>1.6042727272727271E-2</v>
      </c>
      <c r="P2" s="1">
        <v>40.276299090909092</v>
      </c>
      <c r="Q2" s="1">
        <v>27190.445454545454</v>
      </c>
      <c r="R2" s="1">
        <v>0</v>
      </c>
      <c r="S2" s="1">
        <v>0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129</v>
      </c>
      <c r="N3" s="1">
        <v>592.91772727272735</v>
      </c>
      <c r="O3" s="1">
        <v>1.1550000000000001E-2</v>
      </c>
      <c r="P3" s="1">
        <v>39.652146363636383</v>
      </c>
      <c r="Q3" s="1">
        <v>23578.872727272726</v>
      </c>
      <c r="R3" s="1">
        <v>0</v>
      </c>
      <c r="S3" s="1">
        <v>0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137</v>
      </c>
      <c r="N4" s="1">
        <v>592.92681818181825</v>
      </c>
      <c r="O4" s="1">
        <v>2.0328181818181815E-2</v>
      </c>
      <c r="P4" s="1">
        <v>45.498722727272742</v>
      </c>
      <c r="Q4" s="1">
        <v>26145.863636363636</v>
      </c>
      <c r="R4" s="1">
        <v>0</v>
      </c>
      <c r="S4" s="1">
        <v>5.6365546313199101E-2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26" t="s">
        <v>119</v>
      </c>
      <c r="N5" s="1">
        <v>592.80990909090917</v>
      </c>
      <c r="O5" s="1">
        <v>1.6821818181818184E-2</v>
      </c>
      <c r="P5" s="1">
        <v>58.865251818181804</v>
      </c>
      <c r="Q5" s="1">
        <v>27152.945454545454</v>
      </c>
      <c r="R5" s="1">
        <v>0</v>
      </c>
      <c r="S5" s="1">
        <v>6.8154467235911828E-2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26" t="s">
        <v>120</v>
      </c>
      <c r="N7" s="1">
        <v>592.81263636363644</v>
      </c>
      <c r="O7" s="1">
        <v>4.0999999999999994E-4</v>
      </c>
      <c r="P7" s="1">
        <v>29.201691818181821</v>
      </c>
      <c r="Q7" s="1">
        <v>449.76363636363635</v>
      </c>
      <c r="R7" s="1">
        <v>61.990909090909092</v>
      </c>
      <c r="S7" s="1">
        <v>1.4078661225058795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99" t="s">
        <v>139</v>
      </c>
      <c r="N8" s="1">
        <v>592.91772727272735</v>
      </c>
      <c r="O8" s="1">
        <v>2.8090909090909089E-4</v>
      </c>
      <c r="P8" s="1">
        <v>16.120505454545459</v>
      </c>
      <c r="Q8" s="1">
        <v>300.68181818181819</v>
      </c>
      <c r="R8" s="1">
        <v>49.454545454545453</v>
      </c>
      <c r="S8" s="1">
        <v>0.75515895973552238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121</v>
      </c>
      <c r="N9" s="1">
        <v>592.82172727272734</v>
      </c>
      <c r="O9" s="1">
        <v>7.0545454545454546E-4</v>
      </c>
      <c r="P9" s="1">
        <v>27.201801818181831</v>
      </c>
      <c r="Q9" s="1">
        <v>399.23636363636365</v>
      </c>
      <c r="R9" s="1">
        <v>62.236363636363635</v>
      </c>
      <c r="S9" s="1">
        <v>1.1276277715509559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131</v>
      </c>
      <c r="N10" s="1">
        <v>592.80990909090917</v>
      </c>
      <c r="O10" s="1">
        <v>1.6820000000000002E-2</v>
      </c>
      <c r="P10" s="1">
        <v>59.085029999999989</v>
      </c>
      <c r="Q10" s="1">
        <v>27157.709090909091</v>
      </c>
      <c r="R10" s="1">
        <v>0</v>
      </c>
      <c r="S10" s="1">
        <v>6.9253002513538567E-2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132</v>
      </c>
      <c r="N11" s="1">
        <v>592.80990909090917</v>
      </c>
      <c r="O11" s="1">
        <v>4.0909090909090908E-4</v>
      </c>
      <c r="P11" s="1">
        <v>22.412724545454537</v>
      </c>
      <c r="Q11" s="1">
        <v>316.39999999999998</v>
      </c>
      <c r="R11" s="1">
        <v>404.43636363636364</v>
      </c>
      <c r="S11" s="1">
        <v>20.520032176104422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133</v>
      </c>
      <c r="N12" s="1">
        <v>592.80990909090917</v>
      </c>
      <c r="O12" s="1">
        <v>8.3363636363636355E-4</v>
      </c>
      <c r="P12" s="1">
        <v>23.259886363636355</v>
      </c>
      <c r="Q12" s="1">
        <v>390.36363636363637</v>
      </c>
      <c r="R12" s="1">
        <v>57.963636363636361</v>
      </c>
      <c r="S12" s="1">
        <v>0.99505781693891882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140</v>
      </c>
      <c r="N13" s="1">
        <v>592.92681818181825</v>
      </c>
      <c r="O13" s="1">
        <v>2.0372727272727268E-2</v>
      </c>
      <c r="P13" s="1">
        <v>46.362774545454542</v>
      </c>
      <c r="Q13" s="1">
        <v>25852.31818181818</v>
      </c>
      <c r="R13" s="1">
        <v>0</v>
      </c>
      <c r="S13" s="1">
        <v>6.1260934309525825E-2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141</v>
      </c>
      <c r="N14" s="1">
        <v>592.91772727272735</v>
      </c>
      <c r="O14" s="1">
        <v>5.6909090909090907E-4</v>
      </c>
      <c r="P14" s="1">
        <v>19.423172727272735</v>
      </c>
      <c r="Q14" s="1">
        <v>273.36363636363637</v>
      </c>
      <c r="R14" s="1">
        <v>358.42727272727274</v>
      </c>
      <c r="S14" s="1">
        <v>18.006185746192916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142</v>
      </c>
      <c r="N15" s="1">
        <v>592.91772727272735</v>
      </c>
      <c r="O15" s="1">
        <v>6.6727272727272729E-4</v>
      </c>
      <c r="P15" s="1">
        <v>20.262546363636368</v>
      </c>
      <c r="Q15" s="1">
        <v>232.98181818181817</v>
      </c>
      <c r="R15" s="1">
        <v>48.090909090909093</v>
      </c>
      <c r="S15" s="1">
        <v>0.8272912090474891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99" t="s">
        <v>135</v>
      </c>
      <c r="N16" s="1">
        <v>592.91772727272735</v>
      </c>
      <c r="O16" s="1">
        <v>7.0636363636363637E-4</v>
      </c>
      <c r="P16" s="1">
        <v>4.8608918181818197</v>
      </c>
      <c r="Q16" s="1">
        <v>515.67272727272723</v>
      </c>
      <c r="R16" s="1">
        <v>0</v>
      </c>
      <c r="S16" s="1">
        <v>0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117</v>
      </c>
      <c r="N17" s="1">
        <v>592.91772727272735</v>
      </c>
      <c r="O17" s="1">
        <v>9.0818181818181818E-4</v>
      </c>
      <c r="P17" s="1">
        <v>4.6590063636363643</v>
      </c>
      <c r="Q17" s="1">
        <v>450.62727272727273</v>
      </c>
      <c r="R17" s="1">
        <v>0</v>
      </c>
      <c r="S17" s="1">
        <v>0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99" t="s">
        <v>136</v>
      </c>
      <c r="N18" s="1">
        <v>592.91772727272735</v>
      </c>
      <c r="O18" s="1">
        <v>6.5909090909090919E-4</v>
      </c>
      <c r="P18" s="1">
        <v>3.1553854545454518</v>
      </c>
      <c r="Q18" s="1">
        <v>484.19090909090909</v>
      </c>
      <c r="R18" s="1">
        <v>195.97272727272727</v>
      </c>
      <c r="S18" s="1">
        <v>0.65262669866735212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130</v>
      </c>
      <c r="N19" s="1">
        <v>592.90509090909086</v>
      </c>
      <c r="O19" s="1">
        <v>6.7999999999999994E-4</v>
      </c>
      <c r="P19" s="1">
        <v>3.9753445454545453</v>
      </c>
      <c r="Q19" s="1">
        <v>570.32727272727277</v>
      </c>
      <c r="R19" s="1">
        <v>203.6090909090909</v>
      </c>
      <c r="S19" s="1">
        <v>0.77759784785183861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 s="140">
        <v>592.88290404040379</v>
      </c>
      <c r="O20" s="140">
        <v>6.0779292929292843E-3</v>
      </c>
      <c r="P20" s="140">
        <v>26.674842222222217</v>
      </c>
      <c r="Q20" s="140">
        <v>8983.9080808080816</v>
      </c>
      <c r="R20" s="140">
        <v>82.705050505050508</v>
      </c>
      <c r="S20" s="14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autoFilter ref="A1:K1981" xr:uid="{718D5817-FA6B-B74B-A9F0-8690D52A1DD5}"/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topLeftCell="D1" zoomScale="125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 s="140">
        <v>592.91772727272735</v>
      </c>
      <c r="P3" s="140">
        <v>39.725932727272735</v>
      </c>
      <c r="Q3" s="140">
        <v>1.1632727272727274E-2</v>
      </c>
      <c r="R3" s="140">
        <v>0</v>
      </c>
      <c r="S3" s="140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 s="140">
        <v>592.80990909090906</v>
      </c>
      <c r="P4" s="140">
        <v>59.131356363636357</v>
      </c>
      <c r="Q4" s="140">
        <v>1.6823636363636367E-2</v>
      </c>
      <c r="R4" s="140">
        <v>0</v>
      </c>
      <c r="S4" s="140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 s="140">
        <v>592.81263636363633</v>
      </c>
      <c r="P5" s="140">
        <v>29.471000909090915</v>
      </c>
      <c r="Q5" s="140">
        <v>4.0999999999999994E-4</v>
      </c>
      <c r="R5" s="140">
        <v>0</v>
      </c>
      <c r="S5" s="140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 s="140">
        <v>592.82172727272723</v>
      </c>
      <c r="P6" s="140">
        <v>27.601840909090907</v>
      </c>
      <c r="Q6" s="140">
        <v>7.0545454545454557E-4</v>
      </c>
      <c r="R6" s="140">
        <v>0</v>
      </c>
      <c r="S6" s="140">
        <v>1.1404119556600369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 s="140">
        <v>601.93542056074762</v>
      </c>
      <c r="P7" s="140">
        <v>60.509399065420553</v>
      </c>
      <c r="Q7" s="140">
        <v>1.729532710280374E-2</v>
      </c>
      <c r="R7" s="140">
        <v>0</v>
      </c>
      <c r="S7" s="140">
        <v>6.9657568619629892E-2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 s="140">
        <v>592.91772727272735</v>
      </c>
      <c r="P8" s="140">
        <v>4.6728709090909089</v>
      </c>
      <c r="Q8" s="140">
        <v>9.0818181818181829E-4</v>
      </c>
      <c r="R8" s="140">
        <v>0</v>
      </c>
      <c r="S8" s="140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 s="140">
        <v>592.90509090909086</v>
      </c>
      <c r="P9" s="140">
        <v>3.9830400000000008</v>
      </c>
      <c r="Q9" s="140">
        <v>6.7999999999999994E-4</v>
      </c>
      <c r="R9" s="140">
        <v>203.6090909090909</v>
      </c>
      <c r="S9" s="140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199</v>
      </c>
      <c r="O10" s="140"/>
      <c r="P10" s="140"/>
      <c r="Q10" s="140"/>
      <c r="R10" s="140"/>
      <c r="S10" s="140"/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  <c r="N11" s="26" t="s">
        <v>71</v>
      </c>
      <c r="O11" s="140">
        <v>594.12962190352039</v>
      </c>
      <c r="P11" s="140">
        <v>32.045593611473301</v>
      </c>
      <c r="Q11" s="140">
        <v>6.8816166883963479E-3</v>
      </c>
      <c r="R11" s="140">
        <v>29.20078226857888</v>
      </c>
      <c r="S11" s="140">
        <v>0.49849907608977162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4B7D-C63E-B349-9136-2F9535A7BF23}">
  <dimension ref="A1:U441"/>
  <sheetViews>
    <sheetView topLeftCell="K1" zoomScale="144" workbookViewId="0">
      <selection activeCell="U18" sqref="U18"/>
    </sheetView>
  </sheetViews>
  <sheetFormatPr baseColWidth="10" defaultRowHeight="16" x14ac:dyDescent="0.2"/>
  <cols>
    <col min="15" max="15" width="18.1640625" bestFit="1" customWidth="1"/>
    <col min="16" max="16" width="14.6640625" bestFit="1" customWidth="1"/>
    <col min="17" max="17" width="13.6640625" bestFit="1" customWidth="1"/>
    <col min="18" max="18" width="15" bestFit="1" customWidth="1"/>
    <col min="19" max="19" width="15.83203125" bestFit="1" customWidth="1"/>
    <col min="20" max="20" width="18.83203125" bestFit="1" customWidth="1"/>
    <col min="21" max="21" width="23.33203125" bestFit="1" customWidth="1"/>
    <col min="22" max="24" width="5.1640625" bestFit="1" customWidth="1"/>
    <col min="25" max="25" width="9.1640625" bestFit="1" customWidth="1"/>
    <col min="26" max="26" width="12" bestFit="1" customWidth="1"/>
  </cols>
  <sheetData>
    <row r="1" spans="1:21" x14ac:dyDescent="0.2">
      <c r="A1" t="s">
        <v>184</v>
      </c>
      <c r="B1" t="s">
        <v>185</v>
      </c>
      <c r="C1" t="s">
        <v>189</v>
      </c>
      <c r="D1" t="s">
        <v>125</v>
      </c>
      <c r="E1" t="s">
        <v>13</v>
      </c>
      <c r="F1" t="s">
        <v>17</v>
      </c>
      <c r="G1" t="s">
        <v>14</v>
      </c>
      <c r="H1" t="s">
        <v>107</v>
      </c>
      <c r="I1" t="s">
        <v>108</v>
      </c>
      <c r="J1" t="s">
        <v>126</v>
      </c>
      <c r="K1" t="s">
        <v>177</v>
      </c>
      <c r="L1" t="s">
        <v>128</v>
      </c>
      <c r="O1" s="73" t="s">
        <v>72</v>
      </c>
      <c r="P1" t="s">
        <v>143</v>
      </c>
      <c r="Q1" t="s">
        <v>190</v>
      </c>
      <c r="R1" t="s">
        <v>113</v>
      </c>
      <c r="S1" t="s">
        <v>114</v>
      </c>
      <c r="T1" t="s">
        <v>178</v>
      </c>
      <c r="U1" t="s">
        <v>146</v>
      </c>
    </row>
    <row r="2" spans="1:21" x14ac:dyDescent="0.2">
      <c r="A2" t="s">
        <v>179</v>
      </c>
      <c r="B2" t="s">
        <v>69</v>
      </c>
      <c r="C2" t="s">
        <v>1</v>
      </c>
      <c r="D2">
        <v>2760</v>
      </c>
      <c r="E2">
        <v>2760</v>
      </c>
      <c r="F2">
        <v>0</v>
      </c>
      <c r="G2">
        <v>0.11700000000000001</v>
      </c>
      <c r="H2" t="s">
        <v>104</v>
      </c>
      <c r="I2">
        <v>2</v>
      </c>
      <c r="J2">
        <v>1</v>
      </c>
      <c r="K2">
        <v>6</v>
      </c>
      <c r="L2">
        <v>3.4730434417724601E-3</v>
      </c>
      <c r="O2" s="26" t="s">
        <v>68</v>
      </c>
      <c r="P2" s="140">
        <v>279.23</v>
      </c>
      <c r="Q2" s="140">
        <v>279.22927499999997</v>
      </c>
      <c r="R2" s="140">
        <v>2.9374999999999996E-4</v>
      </c>
      <c r="S2" s="140">
        <v>2.9624250000000005</v>
      </c>
      <c r="T2" s="140">
        <v>82.88</v>
      </c>
      <c r="U2" s="140">
        <v>0.57000299692153877</v>
      </c>
    </row>
    <row r="3" spans="1:21" x14ac:dyDescent="0.2">
      <c r="A3" t="s">
        <v>179</v>
      </c>
      <c r="B3" t="s">
        <v>69</v>
      </c>
      <c r="C3" t="s">
        <v>2</v>
      </c>
      <c r="D3">
        <v>7788</v>
      </c>
      <c r="E3">
        <v>7788</v>
      </c>
      <c r="F3">
        <v>0</v>
      </c>
      <c r="G3">
        <v>0.45669999999999999</v>
      </c>
      <c r="H3" t="s">
        <v>104</v>
      </c>
      <c r="I3">
        <v>2</v>
      </c>
      <c r="J3">
        <v>26</v>
      </c>
      <c r="K3">
        <v>13</v>
      </c>
      <c r="L3">
        <v>1.47161483764648E-2</v>
      </c>
      <c r="O3" s="74" t="s">
        <v>179</v>
      </c>
      <c r="P3" s="140">
        <v>279.23</v>
      </c>
      <c r="Q3" s="140">
        <v>279.22890000000001</v>
      </c>
      <c r="R3" s="140">
        <v>4.6299999999999992E-4</v>
      </c>
      <c r="S3" s="140">
        <v>2.4142819999999996</v>
      </c>
      <c r="T3" s="140">
        <v>100.87</v>
      </c>
      <c r="U3" s="140">
        <v>0.23854629039764383</v>
      </c>
    </row>
    <row r="4" spans="1:21" x14ac:dyDescent="0.2">
      <c r="A4" t="s">
        <v>179</v>
      </c>
      <c r="B4" t="s">
        <v>69</v>
      </c>
      <c r="C4" t="s">
        <v>3</v>
      </c>
      <c r="D4">
        <v>1806</v>
      </c>
      <c r="E4">
        <v>1806</v>
      </c>
      <c r="F4">
        <v>0</v>
      </c>
      <c r="G4">
        <v>0.32319999999999999</v>
      </c>
      <c r="H4" t="s">
        <v>104</v>
      </c>
      <c r="I4">
        <v>3</v>
      </c>
      <c r="J4">
        <v>1</v>
      </c>
      <c r="K4">
        <v>12</v>
      </c>
      <c r="L4">
        <v>1.15995407104492E-2</v>
      </c>
      <c r="O4" s="74" t="s">
        <v>180</v>
      </c>
      <c r="P4" s="140">
        <v>279.23</v>
      </c>
      <c r="Q4" s="140">
        <v>279.23</v>
      </c>
      <c r="R4" s="140">
        <v>0</v>
      </c>
      <c r="S4" s="140">
        <v>3.5331639999999993</v>
      </c>
      <c r="T4" s="140">
        <v>66.73</v>
      </c>
      <c r="U4" s="140">
        <v>1.2468335366249064</v>
      </c>
    </row>
    <row r="5" spans="1:21" x14ac:dyDescent="0.2">
      <c r="A5" t="s">
        <v>179</v>
      </c>
      <c r="B5" t="s">
        <v>69</v>
      </c>
      <c r="C5" t="s">
        <v>4</v>
      </c>
      <c r="D5">
        <v>1283</v>
      </c>
      <c r="E5">
        <v>1283</v>
      </c>
      <c r="F5">
        <v>0</v>
      </c>
      <c r="G5">
        <v>0.19889999999999999</v>
      </c>
      <c r="H5" t="s">
        <v>104</v>
      </c>
      <c r="I5">
        <v>2</v>
      </c>
      <c r="J5">
        <v>1</v>
      </c>
      <c r="K5">
        <v>8</v>
      </c>
      <c r="L5">
        <v>9.3362331390380807E-3</v>
      </c>
      <c r="O5" s="74" t="s">
        <v>181</v>
      </c>
      <c r="P5" s="140">
        <v>279.23</v>
      </c>
      <c r="Q5" s="140">
        <v>279.23</v>
      </c>
      <c r="R5" s="140">
        <v>1.1999999999999999E-5</v>
      </c>
      <c r="S5" s="140">
        <v>3.5045129999999984</v>
      </c>
      <c r="T5" s="140">
        <v>69</v>
      </c>
      <c r="U5" s="140"/>
    </row>
    <row r="6" spans="1:21" x14ac:dyDescent="0.2">
      <c r="A6" t="s">
        <v>179</v>
      </c>
      <c r="B6" t="s">
        <v>69</v>
      </c>
      <c r="C6" t="s">
        <v>5</v>
      </c>
      <c r="D6">
        <v>2916</v>
      </c>
      <c r="E6">
        <v>2916</v>
      </c>
      <c r="F6">
        <v>0</v>
      </c>
      <c r="G6">
        <v>1.2565999999999999</v>
      </c>
      <c r="H6" t="s">
        <v>104</v>
      </c>
      <c r="I6">
        <v>3</v>
      </c>
      <c r="J6">
        <v>131</v>
      </c>
      <c r="K6">
        <v>120</v>
      </c>
      <c r="L6">
        <v>0.118823289871215</v>
      </c>
      <c r="O6" s="74" t="s">
        <v>183</v>
      </c>
      <c r="P6" s="140">
        <v>279.23</v>
      </c>
      <c r="Q6" s="140">
        <v>279.22820000000002</v>
      </c>
      <c r="R6" s="140">
        <v>6.9999999999999988E-4</v>
      </c>
      <c r="S6" s="140">
        <v>2.3977409999999999</v>
      </c>
      <c r="T6" s="140">
        <v>94.92</v>
      </c>
      <c r="U6" s="140">
        <v>0.22462916374206526</v>
      </c>
    </row>
    <row r="7" spans="1:21" x14ac:dyDescent="0.2">
      <c r="A7" t="s">
        <v>179</v>
      </c>
      <c r="B7" t="s">
        <v>69</v>
      </c>
      <c r="C7" t="s">
        <v>6</v>
      </c>
      <c r="D7">
        <v>7282</v>
      </c>
      <c r="E7">
        <v>7282</v>
      </c>
      <c r="F7">
        <v>0</v>
      </c>
      <c r="G7">
        <v>6.6725000000000003</v>
      </c>
      <c r="H7" t="s">
        <v>104</v>
      </c>
      <c r="I7">
        <v>3</v>
      </c>
      <c r="J7">
        <v>190</v>
      </c>
      <c r="K7">
        <v>155</v>
      </c>
      <c r="L7">
        <v>0.35948967933654702</v>
      </c>
      <c r="O7" s="26" t="s">
        <v>69</v>
      </c>
      <c r="P7" s="140">
        <v>3729.795000000001</v>
      </c>
      <c r="Q7" s="140">
        <v>3729.7662500000015</v>
      </c>
      <c r="R7" s="140">
        <v>9.525E-4</v>
      </c>
      <c r="S7" s="140">
        <v>9.5064475000000002</v>
      </c>
      <c r="T7" s="140">
        <v>113.02500000000001</v>
      </c>
      <c r="U7" s="140">
        <v>3.7595027089118931</v>
      </c>
    </row>
    <row r="8" spans="1:21" x14ac:dyDescent="0.2">
      <c r="A8" t="s">
        <v>179</v>
      </c>
      <c r="B8" t="s">
        <v>69</v>
      </c>
      <c r="C8" t="s">
        <v>7</v>
      </c>
      <c r="D8">
        <v>628.51</v>
      </c>
      <c r="E8">
        <v>628.51</v>
      </c>
      <c r="F8">
        <v>0</v>
      </c>
      <c r="G8">
        <v>4.8135000000000003</v>
      </c>
      <c r="H8" t="s">
        <v>104</v>
      </c>
      <c r="I8">
        <v>5</v>
      </c>
      <c r="J8">
        <v>277</v>
      </c>
      <c r="K8">
        <v>195</v>
      </c>
      <c r="L8">
        <v>0.84403705596923795</v>
      </c>
      <c r="O8" s="74" t="s">
        <v>179</v>
      </c>
      <c r="P8" s="140">
        <v>3729.7950000000005</v>
      </c>
      <c r="Q8" s="140">
        <v>3729.7480000000005</v>
      </c>
      <c r="R8" s="140">
        <v>8.0999999999999996E-4</v>
      </c>
      <c r="S8" s="140">
        <v>7.4744699999999993</v>
      </c>
      <c r="T8" s="140">
        <v>159.1</v>
      </c>
      <c r="U8" s="140">
        <v>1.0144290685653679</v>
      </c>
    </row>
    <row r="9" spans="1:21" x14ac:dyDescent="0.2">
      <c r="A9" t="s">
        <v>179</v>
      </c>
      <c r="B9" t="s">
        <v>69</v>
      </c>
      <c r="C9" t="s">
        <v>8</v>
      </c>
      <c r="D9">
        <v>11087.21</v>
      </c>
      <c r="E9">
        <v>11086.78</v>
      </c>
      <c r="F9">
        <v>3.8999999999999998E-3</v>
      </c>
      <c r="G9">
        <v>2.5729000000000002</v>
      </c>
      <c r="H9" t="s">
        <v>104</v>
      </c>
      <c r="I9">
        <v>2</v>
      </c>
      <c r="J9">
        <v>22</v>
      </c>
      <c r="K9">
        <v>31</v>
      </c>
      <c r="L9">
        <v>9.9539518356323201E-2</v>
      </c>
      <c r="O9" s="74" t="s">
        <v>180</v>
      </c>
      <c r="P9" s="140">
        <v>3729.7950000000005</v>
      </c>
      <c r="Q9" s="140">
        <v>3729.7870000000003</v>
      </c>
      <c r="R9" s="140">
        <v>8.5000000000000006E-4</v>
      </c>
      <c r="S9" s="140">
        <v>11.940709999999999</v>
      </c>
      <c r="T9" s="140">
        <v>71</v>
      </c>
      <c r="U9" s="140">
        <v>6.5628903627395569</v>
      </c>
    </row>
    <row r="10" spans="1:21" x14ac:dyDescent="0.2">
      <c r="A10" t="s">
        <v>179</v>
      </c>
      <c r="B10" t="s">
        <v>69</v>
      </c>
      <c r="C10" t="s">
        <v>9</v>
      </c>
      <c r="D10">
        <v>801.91</v>
      </c>
      <c r="E10">
        <v>801.91</v>
      </c>
      <c r="F10">
        <v>0</v>
      </c>
      <c r="G10">
        <v>21.740500000000001</v>
      </c>
      <c r="H10" t="s">
        <v>104</v>
      </c>
      <c r="I10">
        <v>7</v>
      </c>
      <c r="J10">
        <v>526</v>
      </c>
      <c r="K10">
        <v>520</v>
      </c>
      <c r="L10">
        <v>3.0209996700286799</v>
      </c>
      <c r="O10" s="74" t="s">
        <v>181</v>
      </c>
      <c r="P10" s="140">
        <v>3729.7950000000005</v>
      </c>
      <c r="Q10" s="140">
        <v>3729.7870000000003</v>
      </c>
      <c r="R10" s="140">
        <v>8.5000000000000006E-4</v>
      </c>
      <c r="S10" s="140">
        <v>11.940709999999999</v>
      </c>
      <c r="T10" s="140">
        <v>71</v>
      </c>
      <c r="U10" s="140">
        <v>6.5628903627395569</v>
      </c>
    </row>
    <row r="11" spans="1:21" x14ac:dyDescent="0.2">
      <c r="A11" t="s">
        <v>179</v>
      </c>
      <c r="B11" t="s">
        <v>69</v>
      </c>
      <c r="C11" t="s">
        <v>10</v>
      </c>
      <c r="D11">
        <v>945.32</v>
      </c>
      <c r="E11">
        <v>945.28</v>
      </c>
      <c r="F11">
        <v>4.1999999999999997E-3</v>
      </c>
      <c r="G11">
        <v>36.5929</v>
      </c>
      <c r="H11" t="s">
        <v>104</v>
      </c>
      <c r="I11">
        <v>10</v>
      </c>
      <c r="J11">
        <v>632</v>
      </c>
      <c r="K11">
        <v>531</v>
      </c>
      <c r="L11">
        <v>5.6622765064239502</v>
      </c>
      <c r="O11" s="74" t="s">
        <v>182</v>
      </c>
      <c r="P11" s="140">
        <v>3729.7950000000005</v>
      </c>
      <c r="Q11" s="140">
        <v>3729.7430000000008</v>
      </c>
      <c r="R11" s="140">
        <v>1.3000000000000002E-3</v>
      </c>
      <c r="S11" s="140">
        <v>6.6699000000000002</v>
      </c>
      <c r="T11" s="140">
        <v>151</v>
      </c>
      <c r="U11" s="140">
        <v>0.89780104160308749</v>
      </c>
    </row>
    <row r="12" spans="1:21" x14ac:dyDescent="0.2">
      <c r="A12" t="s">
        <v>180</v>
      </c>
      <c r="B12" t="s">
        <v>69</v>
      </c>
      <c r="C12" t="s">
        <v>1</v>
      </c>
      <c r="D12">
        <v>2760</v>
      </c>
      <c r="E12">
        <v>2760</v>
      </c>
      <c r="F12">
        <v>0</v>
      </c>
      <c r="G12">
        <v>0.13739999999999999</v>
      </c>
      <c r="H12" t="s">
        <v>104</v>
      </c>
      <c r="I12">
        <v>2</v>
      </c>
      <c r="J12">
        <v>1</v>
      </c>
      <c r="K12">
        <v>9</v>
      </c>
      <c r="L12">
        <v>6.9520473480224601E-3</v>
      </c>
      <c r="O12" s="26" t="s">
        <v>71</v>
      </c>
      <c r="P12" s="140">
        <v>592.91772727272735</v>
      </c>
      <c r="Q12" s="140">
        <v>592.91445454545453</v>
      </c>
      <c r="R12" s="140">
        <v>3.5363636363636359E-4</v>
      </c>
      <c r="S12" s="140">
        <v>3.5573361363636367</v>
      </c>
      <c r="T12" s="140">
        <v>85.62045454545455</v>
      </c>
      <c r="U12" s="140">
        <v>0.94523825715569809</v>
      </c>
    </row>
    <row r="13" spans="1:21" x14ac:dyDescent="0.2">
      <c r="A13" t="s">
        <v>180</v>
      </c>
      <c r="B13" t="s">
        <v>69</v>
      </c>
      <c r="C13" t="s">
        <v>2</v>
      </c>
      <c r="D13">
        <v>7788</v>
      </c>
      <c r="E13">
        <v>7788</v>
      </c>
      <c r="F13">
        <v>0</v>
      </c>
      <c r="G13">
        <v>0.88260000000000005</v>
      </c>
      <c r="H13" t="s">
        <v>104</v>
      </c>
      <c r="I13">
        <v>6</v>
      </c>
      <c r="J13">
        <v>1</v>
      </c>
      <c r="K13">
        <v>21</v>
      </c>
      <c r="L13">
        <v>0.33374691009521401</v>
      </c>
    </row>
    <row r="14" spans="1:21" x14ac:dyDescent="0.2">
      <c r="A14" t="s">
        <v>180</v>
      </c>
      <c r="B14" t="s">
        <v>69</v>
      </c>
      <c r="C14" t="s">
        <v>3</v>
      </c>
      <c r="D14">
        <v>1806</v>
      </c>
      <c r="E14">
        <v>1806</v>
      </c>
      <c r="F14">
        <v>0</v>
      </c>
      <c r="G14">
        <v>0.39839999999999998</v>
      </c>
      <c r="H14" t="s">
        <v>104</v>
      </c>
      <c r="I14">
        <v>2</v>
      </c>
      <c r="J14">
        <v>1</v>
      </c>
      <c r="K14">
        <v>26</v>
      </c>
      <c r="L14">
        <v>6.5373420715332003E-2</v>
      </c>
    </row>
    <row r="15" spans="1:21" x14ac:dyDescent="0.2">
      <c r="A15" t="s">
        <v>180</v>
      </c>
      <c r="B15" t="s">
        <v>69</v>
      </c>
      <c r="C15" t="s">
        <v>4</v>
      </c>
      <c r="D15">
        <v>1283</v>
      </c>
      <c r="E15">
        <v>1283</v>
      </c>
      <c r="F15">
        <v>0</v>
      </c>
      <c r="G15">
        <v>0.35499999999999998</v>
      </c>
      <c r="H15" t="s">
        <v>104</v>
      </c>
      <c r="I15">
        <v>2</v>
      </c>
      <c r="J15">
        <v>1</v>
      </c>
      <c r="K15">
        <v>18</v>
      </c>
      <c r="L15">
        <v>6.5971136093139607E-2</v>
      </c>
    </row>
    <row r="16" spans="1:21" x14ac:dyDescent="0.2">
      <c r="A16" t="s">
        <v>180</v>
      </c>
      <c r="B16" t="s">
        <v>69</v>
      </c>
      <c r="C16" t="s">
        <v>5</v>
      </c>
      <c r="D16">
        <v>2916</v>
      </c>
      <c r="E16">
        <v>2916</v>
      </c>
      <c r="F16">
        <v>0</v>
      </c>
      <c r="G16">
        <v>2.6295999999999999</v>
      </c>
      <c r="H16" t="s">
        <v>104</v>
      </c>
      <c r="I16">
        <v>7</v>
      </c>
      <c r="J16">
        <v>29</v>
      </c>
      <c r="K16">
        <v>64</v>
      </c>
      <c r="L16">
        <v>1.0494031906127901</v>
      </c>
    </row>
    <row r="17" spans="1:12" x14ac:dyDescent="0.2">
      <c r="A17" t="s">
        <v>180</v>
      </c>
      <c r="B17" t="s">
        <v>69</v>
      </c>
      <c r="C17" t="s">
        <v>6</v>
      </c>
      <c r="D17">
        <v>7282</v>
      </c>
      <c r="E17">
        <v>7282</v>
      </c>
      <c r="F17">
        <v>0</v>
      </c>
      <c r="G17">
        <v>8.5277999999999992</v>
      </c>
      <c r="H17" t="s">
        <v>104</v>
      </c>
      <c r="I17">
        <v>4</v>
      </c>
      <c r="J17">
        <v>46</v>
      </c>
      <c r="K17">
        <v>112</v>
      </c>
      <c r="L17">
        <v>4.4094283580780003</v>
      </c>
    </row>
    <row r="18" spans="1:12" x14ac:dyDescent="0.2">
      <c r="A18" t="s">
        <v>180</v>
      </c>
      <c r="B18" t="s">
        <v>69</v>
      </c>
      <c r="C18" t="s">
        <v>7</v>
      </c>
      <c r="D18">
        <v>628.51</v>
      </c>
      <c r="E18">
        <v>628.51</v>
      </c>
      <c r="F18">
        <v>0</v>
      </c>
      <c r="G18">
        <v>3.0038</v>
      </c>
      <c r="H18" t="s">
        <v>104</v>
      </c>
      <c r="I18">
        <v>4</v>
      </c>
      <c r="J18">
        <v>1</v>
      </c>
      <c r="K18">
        <v>29</v>
      </c>
      <c r="L18">
        <v>0.85929393768310502</v>
      </c>
    </row>
    <row r="19" spans="1:12" x14ac:dyDescent="0.2">
      <c r="A19" t="s">
        <v>180</v>
      </c>
      <c r="B19" t="s">
        <v>69</v>
      </c>
      <c r="C19" t="s">
        <v>8</v>
      </c>
      <c r="D19">
        <v>11087.21</v>
      </c>
      <c r="E19">
        <v>11087.21</v>
      </c>
      <c r="F19">
        <v>0</v>
      </c>
      <c r="G19">
        <v>7.8506999999999998</v>
      </c>
      <c r="H19" t="s">
        <v>104</v>
      </c>
      <c r="I19">
        <v>3</v>
      </c>
      <c r="J19">
        <v>50</v>
      </c>
      <c r="K19">
        <v>86</v>
      </c>
      <c r="L19">
        <v>3.85647344589233</v>
      </c>
    </row>
    <row r="20" spans="1:12" x14ac:dyDescent="0.2">
      <c r="A20" t="s">
        <v>180</v>
      </c>
      <c r="B20" t="s">
        <v>69</v>
      </c>
      <c r="C20" t="s">
        <v>9</v>
      </c>
      <c r="D20">
        <v>801.91</v>
      </c>
      <c r="E20">
        <v>801.91</v>
      </c>
      <c r="F20">
        <v>0</v>
      </c>
      <c r="G20">
        <v>11.1004</v>
      </c>
      <c r="H20" t="s">
        <v>104</v>
      </c>
      <c r="I20">
        <v>5</v>
      </c>
      <c r="J20">
        <v>7</v>
      </c>
      <c r="K20">
        <v>74</v>
      </c>
      <c r="L20">
        <v>0.43881726264953602</v>
      </c>
    </row>
    <row r="21" spans="1:12" x14ac:dyDescent="0.2">
      <c r="A21" t="s">
        <v>180</v>
      </c>
      <c r="B21" t="s">
        <v>69</v>
      </c>
      <c r="C21" t="s">
        <v>10</v>
      </c>
      <c r="D21">
        <v>945.32</v>
      </c>
      <c r="E21">
        <v>945.24</v>
      </c>
      <c r="F21">
        <v>8.5000000000000006E-3</v>
      </c>
      <c r="G21">
        <v>84.5214</v>
      </c>
      <c r="H21" t="s">
        <v>104</v>
      </c>
      <c r="I21">
        <v>7</v>
      </c>
      <c r="J21">
        <v>212</v>
      </c>
      <c r="K21">
        <v>271</v>
      </c>
      <c r="L21">
        <v>54.5434439182281</v>
      </c>
    </row>
    <row r="22" spans="1:12" x14ac:dyDescent="0.2">
      <c r="A22" t="s">
        <v>181</v>
      </c>
      <c r="B22" t="s">
        <v>69</v>
      </c>
      <c r="C22" t="s">
        <v>1</v>
      </c>
      <c r="D22">
        <v>2760</v>
      </c>
      <c r="E22">
        <v>2760</v>
      </c>
      <c r="F22">
        <v>0</v>
      </c>
      <c r="G22">
        <v>0.13739999999999999</v>
      </c>
      <c r="H22" t="s">
        <v>104</v>
      </c>
      <c r="I22">
        <v>2</v>
      </c>
      <c r="J22">
        <v>1</v>
      </c>
      <c r="K22">
        <v>9</v>
      </c>
      <c r="L22">
        <v>6.9520473480224601E-3</v>
      </c>
    </row>
    <row r="23" spans="1:12" x14ac:dyDescent="0.2">
      <c r="A23" t="s">
        <v>181</v>
      </c>
      <c r="B23" t="s">
        <v>69</v>
      </c>
      <c r="C23" t="s">
        <v>2</v>
      </c>
      <c r="D23">
        <v>7788</v>
      </c>
      <c r="E23">
        <v>7788</v>
      </c>
      <c r="F23">
        <v>0</v>
      </c>
      <c r="G23">
        <v>0.88260000000000005</v>
      </c>
      <c r="H23" t="s">
        <v>104</v>
      </c>
      <c r="I23">
        <v>6</v>
      </c>
      <c r="J23">
        <v>1</v>
      </c>
      <c r="K23">
        <v>21</v>
      </c>
      <c r="L23">
        <v>0.33374691009521401</v>
      </c>
    </row>
    <row r="24" spans="1:12" x14ac:dyDescent="0.2">
      <c r="A24" t="s">
        <v>181</v>
      </c>
      <c r="B24" t="s">
        <v>69</v>
      </c>
      <c r="C24" t="s">
        <v>3</v>
      </c>
      <c r="D24">
        <v>1806</v>
      </c>
      <c r="E24">
        <v>1806</v>
      </c>
      <c r="F24">
        <v>0</v>
      </c>
      <c r="G24">
        <v>0.39839999999999998</v>
      </c>
      <c r="H24" t="s">
        <v>104</v>
      </c>
      <c r="I24">
        <v>2</v>
      </c>
      <c r="J24">
        <v>1</v>
      </c>
      <c r="K24">
        <v>26</v>
      </c>
      <c r="L24">
        <v>6.5373420715332003E-2</v>
      </c>
    </row>
    <row r="25" spans="1:12" x14ac:dyDescent="0.2">
      <c r="A25" t="s">
        <v>181</v>
      </c>
      <c r="B25" t="s">
        <v>69</v>
      </c>
      <c r="C25" t="s">
        <v>4</v>
      </c>
      <c r="D25">
        <v>1283</v>
      </c>
      <c r="E25">
        <v>1283</v>
      </c>
      <c r="F25">
        <v>0</v>
      </c>
      <c r="G25">
        <v>0.35499999999999998</v>
      </c>
      <c r="H25" t="s">
        <v>104</v>
      </c>
      <c r="I25">
        <v>2</v>
      </c>
      <c r="J25">
        <v>1</v>
      </c>
      <c r="K25">
        <v>18</v>
      </c>
      <c r="L25">
        <v>6.5971136093139607E-2</v>
      </c>
    </row>
    <row r="26" spans="1:12" x14ac:dyDescent="0.2">
      <c r="A26" t="s">
        <v>181</v>
      </c>
      <c r="B26" t="s">
        <v>69</v>
      </c>
      <c r="C26" t="s">
        <v>5</v>
      </c>
      <c r="D26">
        <v>2916</v>
      </c>
      <c r="E26">
        <v>2916</v>
      </c>
      <c r="F26">
        <v>0</v>
      </c>
      <c r="G26">
        <v>2.6295999999999999</v>
      </c>
      <c r="H26" t="s">
        <v>104</v>
      </c>
      <c r="I26">
        <v>7</v>
      </c>
      <c r="J26">
        <v>29</v>
      </c>
      <c r="K26">
        <v>64</v>
      </c>
      <c r="L26">
        <v>1.0494031906127901</v>
      </c>
    </row>
    <row r="27" spans="1:12" x14ac:dyDescent="0.2">
      <c r="A27" t="s">
        <v>181</v>
      </c>
      <c r="B27" t="s">
        <v>69</v>
      </c>
      <c r="C27" t="s">
        <v>6</v>
      </c>
      <c r="D27">
        <v>7282</v>
      </c>
      <c r="E27">
        <v>7282</v>
      </c>
      <c r="F27">
        <v>0</v>
      </c>
      <c r="G27">
        <v>8.5277999999999992</v>
      </c>
      <c r="H27" t="s">
        <v>104</v>
      </c>
      <c r="I27">
        <v>4</v>
      </c>
      <c r="J27">
        <v>46</v>
      </c>
      <c r="K27">
        <v>112</v>
      </c>
      <c r="L27">
        <v>4.4094283580780003</v>
      </c>
    </row>
    <row r="28" spans="1:12" x14ac:dyDescent="0.2">
      <c r="A28" t="s">
        <v>181</v>
      </c>
      <c r="B28" t="s">
        <v>69</v>
      </c>
      <c r="C28" t="s">
        <v>7</v>
      </c>
      <c r="D28">
        <v>628.51</v>
      </c>
      <c r="E28">
        <v>628.51</v>
      </c>
      <c r="F28">
        <v>0</v>
      </c>
      <c r="G28">
        <v>3.0038</v>
      </c>
      <c r="H28" t="s">
        <v>104</v>
      </c>
      <c r="I28">
        <v>4</v>
      </c>
      <c r="J28">
        <v>1</v>
      </c>
      <c r="K28">
        <v>29</v>
      </c>
      <c r="L28">
        <v>0.85929393768310502</v>
      </c>
    </row>
    <row r="29" spans="1:12" x14ac:dyDescent="0.2">
      <c r="A29" t="s">
        <v>181</v>
      </c>
      <c r="B29" t="s">
        <v>69</v>
      </c>
      <c r="C29" t="s">
        <v>8</v>
      </c>
      <c r="D29">
        <v>11087.21</v>
      </c>
      <c r="E29">
        <v>11087.21</v>
      </c>
      <c r="F29">
        <v>0</v>
      </c>
      <c r="G29">
        <v>7.8506999999999998</v>
      </c>
      <c r="H29" t="s">
        <v>104</v>
      </c>
      <c r="I29">
        <v>3</v>
      </c>
      <c r="J29">
        <v>50</v>
      </c>
      <c r="K29">
        <v>86</v>
      </c>
      <c r="L29">
        <v>3.85647344589233</v>
      </c>
    </row>
    <row r="30" spans="1:12" x14ac:dyDescent="0.2">
      <c r="A30" t="s">
        <v>181</v>
      </c>
      <c r="B30" t="s">
        <v>69</v>
      </c>
      <c r="C30" t="s">
        <v>9</v>
      </c>
      <c r="D30">
        <v>801.91</v>
      </c>
      <c r="E30">
        <v>801.91</v>
      </c>
      <c r="F30">
        <v>0</v>
      </c>
      <c r="G30">
        <v>11.1004</v>
      </c>
      <c r="H30" t="s">
        <v>104</v>
      </c>
      <c r="I30">
        <v>5</v>
      </c>
      <c r="J30">
        <v>7</v>
      </c>
      <c r="K30">
        <v>74</v>
      </c>
      <c r="L30">
        <v>0.43881726264953602</v>
      </c>
    </row>
    <row r="31" spans="1:12" x14ac:dyDescent="0.2">
      <c r="A31" t="s">
        <v>181</v>
      </c>
      <c r="B31" t="s">
        <v>69</v>
      </c>
      <c r="C31" t="s">
        <v>10</v>
      </c>
      <c r="D31">
        <v>945.32</v>
      </c>
      <c r="E31">
        <v>945.24</v>
      </c>
      <c r="F31">
        <v>8.5000000000000006E-3</v>
      </c>
      <c r="G31">
        <v>84.5214</v>
      </c>
      <c r="H31" t="s">
        <v>104</v>
      </c>
      <c r="I31">
        <v>7</v>
      </c>
      <c r="J31">
        <v>212</v>
      </c>
      <c r="K31">
        <v>271</v>
      </c>
      <c r="L31">
        <v>54.5434439182281</v>
      </c>
    </row>
    <row r="32" spans="1:12" x14ac:dyDescent="0.2">
      <c r="A32" t="s">
        <v>182</v>
      </c>
      <c r="B32" t="s">
        <v>69</v>
      </c>
      <c r="C32" t="s">
        <v>1</v>
      </c>
      <c r="D32">
        <v>2760</v>
      </c>
      <c r="E32">
        <v>2760</v>
      </c>
      <c r="F32">
        <v>0</v>
      </c>
      <c r="G32">
        <v>0.10730000000000001</v>
      </c>
      <c r="H32" t="s">
        <v>104</v>
      </c>
      <c r="I32">
        <v>2</v>
      </c>
      <c r="J32">
        <v>1</v>
      </c>
      <c r="K32">
        <v>6</v>
      </c>
      <c r="L32">
        <v>3.1454563140869102E-3</v>
      </c>
    </row>
    <row r="33" spans="1:12" x14ac:dyDescent="0.2">
      <c r="A33" t="s">
        <v>182</v>
      </c>
      <c r="B33" t="s">
        <v>69</v>
      </c>
      <c r="C33" t="s">
        <v>2</v>
      </c>
      <c r="D33">
        <v>7788</v>
      </c>
      <c r="E33">
        <v>7788</v>
      </c>
      <c r="F33">
        <v>0</v>
      </c>
      <c r="G33">
        <v>0.45400000000000001</v>
      </c>
      <c r="H33" t="s">
        <v>104</v>
      </c>
      <c r="I33">
        <v>2</v>
      </c>
      <c r="J33">
        <v>26</v>
      </c>
      <c r="K33">
        <v>13</v>
      </c>
      <c r="L33">
        <v>1.53961181640625E-2</v>
      </c>
    </row>
    <row r="34" spans="1:12" x14ac:dyDescent="0.2">
      <c r="A34" t="s">
        <v>182</v>
      </c>
      <c r="B34" t="s">
        <v>69</v>
      </c>
      <c r="C34" t="s">
        <v>3</v>
      </c>
      <c r="D34">
        <v>1806</v>
      </c>
      <c r="E34">
        <v>1806</v>
      </c>
      <c r="F34">
        <v>0</v>
      </c>
      <c r="G34">
        <v>0.32379999999999998</v>
      </c>
      <c r="H34" t="s">
        <v>104</v>
      </c>
      <c r="I34">
        <v>3</v>
      </c>
      <c r="J34">
        <v>1</v>
      </c>
      <c r="K34">
        <v>13</v>
      </c>
      <c r="L34">
        <v>1.32844448089599E-2</v>
      </c>
    </row>
    <row r="35" spans="1:12" x14ac:dyDescent="0.2">
      <c r="A35" t="s">
        <v>182</v>
      </c>
      <c r="B35" t="s">
        <v>69</v>
      </c>
      <c r="C35" t="s">
        <v>4</v>
      </c>
      <c r="D35">
        <v>1283</v>
      </c>
      <c r="E35">
        <v>1283</v>
      </c>
      <c r="F35">
        <v>0</v>
      </c>
      <c r="G35">
        <v>0.20660000000000001</v>
      </c>
      <c r="H35" t="s">
        <v>104</v>
      </c>
      <c r="I35">
        <v>2</v>
      </c>
      <c r="J35">
        <v>1</v>
      </c>
      <c r="K35">
        <v>6</v>
      </c>
      <c r="L35">
        <v>9.6731185913085903E-3</v>
      </c>
    </row>
    <row r="36" spans="1:12" x14ac:dyDescent="0.2">
      <c r="A36" t="s">
        <v>182</v>
      </c>
      <c r="B36" t="s">
        <v>69</v>
      </c>
      <c r="C36" t="s">
        <v>5</v>
      </c>
      <c r="D36">
        <v>2916</v>
      </c>
      <c r="E36">
        <v>2916</v>
      </c>
      <c r="F36">
        <v>0</v>
      </c>
      <c r="G36">
        <v>1.2552000000000001</v>
      </c>
      <c r="H36" t="s">
        <v>104</v>
      </c>
      <c r="I36">
        <v>3</v>
      </c>
      <c r="J36">
        <v>128</v>
      </c>
      <c r="K36">
        <v>117</v>
      </c>
      <c r="L36">
        <v>0.116749763488769</v>
      </c>
    </row>
    <row r="37" spans="1:12" x14ac:dyDescent="0.2">
      <c r="A37" t="s">
        <v>182</v>
      </c>
      <c r="B37" t="s">
        <v>69</v>
      </c>
      <c r="C37" t="s">
        <v>6</v>
      </c>
      <c r="D37">
        <v>7282</v>
      </c>
      <c r="E37">
        <v>7282</v>
      </c>
      <c r="F37">
        <v>0</v>
      </c>
      <c r="G37">
        <v>7.6562000000000001</v>
      </c>
      <c r="H37" t="s">
        <v>104</v>
      </c>
      <c r="I37">
        <v>4</v>
      </c>
      <c r="J37">
        <v>317</v>
      </c>
      <c r="K37">
        <v>223</v>
      </c>
      <c r="L37">
        <v>0.54541206359863204</v>
      </c>
    </row>
    <row r="38" spans="1:12" x14ac:dyDescent="0.2">
      <c r="A38" t="s">
        <v>182</v>
      </c>
      <c r="B38" t="s">
        <v>69</v>
      </c>
      <c r="C38" t="s">
        <v>7</v>
      </c>
      <c r="D38">
        <v>628.51</v>
      </c>
      <c r="E38">
        <v>628.51</v>
      </c>
      <c r="F38">
        <v>0</v>
      </c>
      <c r="G38">
        <v>4.4629000000000003</v>
      </c>
      <c r="H38" t="s">
        <v>104</v>
      </c>
      <c r="I38">
        <v>4</v>
      </c>
      <c r="J38">
        <v>205</v>
      </c>
      <c r="K38">
        <v>181</v>
      </c>
      <c r="L38">
        <v>0.651106357574462</v>
      </c>
    </row>
    <row r="39" spans="1:12" x14ac:dyDescent="0.2">
      <c r="A39" t="s">
        <v>182</v>
      </c>
      <c r="B39" t="s">
        <v>69</v>
      </c>
      <c r="C39" t="s">
        <v>8</v>
      </c>
      <c r="D39">
        <v>11087.21</v>
      </c>
      <c r="E39">
        <v>11086.78</v>
      </c>
      <c r="F39">
        <v>3.8999999999999998E-3</v>
      </c>
      <c r="G39">
        <v>2.5057</v>
      </c>
      <c r="H39" t="s">
        <v>104</v>
      </c>
      <c r="I39">
        <v>2</v>
      </c>
      <c r="J39">
        <v>24</v>
      </c>
      <c r="K39">
        <v>34</v>
      </c>
      <c r="L39">
        <v>0.102771520614624</v>
      </c>
    </row>
    <row r="40" spans="1:12" x14ac:dyDescent="0.2">
      <c r="A40" t="s">
        <v>182</v>
      </c>
      <c r="B40" t="s">
        <v>69</v>
      </c>
      <c r="C40" t="s">
        <v>9</v>
      </c>
      <c r="D40">
        <v>801.91</v>
      </c>
      <c r="E40">
        <v>801.91</v>
      </c>
      <c r="F40">
        <v>0</v>
      </c>
      <c r="G40">
        <v>25.064699999999998</v>
      </c>
      <c r="H40" t="s">
        <v>104</v>
      </c>
      <c r="I40">
        <v>10</v>
      </c>
      <c r="J40">
        <v>546</v>
      </c>
      <c r="K40">
        <v>518</v>
      </c>
      <c r="L40">
        <v>3.02353715896606</v>
      </c>
    </row>
    <row r="41" spans="1:12" x14ac:dyDescent="0.2">
      <c r="A41" t="s">
        <v>182</v>
      </c>
      <c r="B41" t="s">
        <v>69</v>
      </c>
      <c r="C41" t="s">
        <v>10</v>
      </c>
      <c r="D41">
        <v>945.32</v>
      </c>
      <c r="E41">
        <v>945.23</v>
      </c>
      <c r="F41">
        <v>9.1000000000000004E-3</v>
      </c>
      <c r="G41">
        <v>24.662600000000001</v>
      </c>
      <c r="H41" t="s">
        <v>104</v>
      </c>
      <c r="I41">
        <v>10</v>
      </c>
      <c r="J41">
        <v>597</v>
      </c>
      <c r="K41">
        <v>399</v>
      </c>
      <c r="L41">
        <v>4.4969344139099103</v>
      </c>
    </row>
    <row r="42" spans="1:12" x14ac:dyDescent="0.2">
      <c r="A42" t="s">
        <v>179</v>
      </c>
      <c r="B42" t="s">
        <v>68</v>
      </c>
      <c r="C42">
        <v>1</v>
      </c>
      <c r="D42">
        <v>298</v>
      </c>
      <c r="E42">
        <v>298</v>
      </c>
      <c r="F42">
        <v>0</v>
      </c>
      <c r="G42">
        <v>2.0964999999999998</v>
      </c>
      <c r="H42" t="s">
        <v>104</v>
      </c>
      <c r="I42">
        <v>2</v>
      </c>
      <c r="J42">
        <v>86</v>
      </c>
      <c r="K42">
        <v>67</v>
      </c>
      <c r="L42">
        <v>0.15946435928344699</v>
      </c>
    </row>
    <row r="43" spans="1:12" x14ac:dyDescent="0.2">
      <c r="A43" t="s">
        <v>179</v>
      </c>
      <c r="B43" t="s">
        <v>68</v>
      </c>
      <c r="C43">
        <v>2</v>
      </c>
      <c r="D43">
        <v>267</v>
      </c>
      <c r="E43">
        <v>267</v>
      </c>
      <c r="F43">
        <v>0</v>
      </c>
      <c r="G43">
        <v>1.8313999999999999</v>
      </c>
      <c r="H43" t="s">
        <v>104</v>
      </c>
      <c r="I43">
        <v>3</v>
      </c>
      <c r="J43">
        <v>75</v>
      </c>
      <c r="K43">
        <v>53</v>
      </c>
      <c r="L43">
        <v>0.136250019073486</v>
      </c>
    </row>
    <row r="44" spans="1:12" x14ac:dyDescent="0.2">
      <c r="A44" t="s">
        <v>179</v>
      </c>
      <c r="B44" t="s">
        <v>68</v>
      </c>
      <c r="C44">
        <v>3</v>
      </c>
      <c r="D44">
        <v>280</v>
      </c>
      <c r="E44">
        <v>280</v>
      </c>
      <c r="F44">
        <v>0</v>
      </c>
      <c r="G44">
        <v>3.5686</v>
      </c>
      <c r="H44" t="s">
        <v>104</v>
      </c>
      <c r="I44">
        <v>4</v>
      </c>
      <c r="J44">
        <v>152</v>
      </c>
      <c r="K44">
        <v>153</v>
      </c>
      <c r="L44">
        <v>0.39004278182983398</v>
      </c>
    </row>
    <row r="45" spans="1:12" x14ac:dyDescent="0.2">
      <c r="A45" t="s">
        <v>179</v>
      </c>
      <c r="B45" t="s">
        <v>68</v>
      </c>
      <c r="C45">
        <v>4</v>
      </c>
      <c r="D45">
        <v>283</v>
      </c>
      <c r="E45">
        <v>283</v>
      </c>
      <c r="F45">
        <v>0</v>
      </c>
      <c r="G45">
        <v>2.8311000000000002</v>
      </c>
      <c r="H45" t="s">
        <v>104</v>
      </c>
      <c r="I45">
        <v>5</v>
      </c>
      <c r="J45">
        <v>76</v>
      </c>
      <c r="K45">
        <v>69</v>
      </c>
      <c r="L45">
        <v>0.219230651855468</v>
      </c>
    </row>
    <row r="46" spans="1:12" x14ac:dyDescent="0.2">
      <c r="A46" t="s">
        <v>179</v>
      </c>
      <c r="B46" t="s">
        <v>68</v>
      </c>
      <c r="C46">
        <v>5</v>
      </c>
      <c r="D46">
        <v>275</v>
      </c>
      <c r="E46">
        <v>275</v>
      </c>
      <c r="F46">
        <v>0</v>
      </c>
      <c r="G46">
        <v>2.4514999999999998</v>
      </c>
      <c r="H46" t="s">
        <v>104</v>
      </c>
      <c r="I46">
        <v>3</v>
      </c>
      <c r="J46">
        <v>1</v>
      </c>
      <c r="K46">
        <v>42</v>
      </c>
      <c r="L46">
        <v>0.115720510482788</v>
      </c>
    </row>
    <row r="47" spans="1:12" x14ac:dyDescent="0.2">
      <c r="A47" t="s">
        <v>179</v>
      </c>
      <c r="B47" t="s">
        <v>68</v>
      </c>
      <c r="C47">
        <v>6</v>
      </c>
      <c r="D47">
        <v>298</v>
      </c>
      <c r="E47">
        <v>298</v>
      </c>
      <c r="F47">
        <v>0</v>
      </c>
      <c r="G47">
        <v>1.8867</v>
      </c>
      <c r="H47" t="s">
        <v>104</v>
      </c>
      <c r="I47">
        <v>6</v>
      </c>
      <c r="J47">
        <v>29</v>
      </c>
      <c r="K47">
        <v>56</v>
      </c>
      <c r="L47">
        <v>0.13502311706542899</v>
      </c>
    </row>
    <row r="48" spans="1:12" x14ac:dyDescent="0.2">
      <c r="A48" t="s">
        <v>179</v>
      </c>
      <c r="B48" t="s">
        <v>68</v>
      </c>
      <c r="C48">
        <v>7</v>
      </c>
      <c r="D48">
        <v>281</v>
      </c>
      <c r="E48">
        <v>281</v>
      </c>
      <c r="F48">
        <v>0</v>
      </c>
      <c r="G48">
        <v>7.4419000000000004</v>
      </c>
      <c r="H48" t="s">
        <v>104</v>
      </c>
      <c r="I48">
        <v>3</v>
      </c>
      <c r="J48">
        <v>588</v>
      </c>
      <c r="K48">
        <v>484</v>
      </c>
      <c r="L48">
        <v>1.14149022102355</v>
      </c>
    </row>
    <row r="49" spans="1:12" x14ac:dyDescent="0.2">
      <c r="A49" t="s">
        <v>179</v>
      </c>
      <c r="B49" t="s">
        <v>68</v>
      </c>
      <c r="C49">
        <v>8</v>
      </c>
      <c r="D49">
        <v>250</v>
      </c>
      <c r="E49">
        <v>249.98</v>
      </c>
      <c r="F49">
        <v>9.5999999999999992E-3</v>
      </c>
      <c r="G49">
        <v>1.2194</v>
      </c>
      <c r="H49" t="s">
        <v>104</v>
      </c>
      <c r="I49">
        <v>2</v>
      </c>
      <c r="J49">
        <v>54</v>
      </c>
      <c r="K49">
        <v>47</v>
      </c>
      <c r="L49">
        <v>0.111424446105957</v>
      </c>
    </row>
    <row r="50" spans="1:12" x14ac:dyDescent="0.2">
      <c r="A50" t="s">
        <v>179</v>
      </c>
      <c r="B50" t="s">
        <v>68</v>
      </c>
      <c r="C50">
        <v>9</v>
      </c>
      <c r="D50">
        <v>277</v>
      </c>
      <c r="E50">
        <v>277</v>
      </c>
      <c r="F50">
        <v>0</v>
      </c>
      <c r="G50">
        <v>0.61350000000000005</v>
      </c>
      <c r="H50" t="s">
        <v>104</v>
      </c>
      <c r="I50">
        <v>1</v>
      </c>
      <c r="J50">
        <v>1</v>
      </c>
      <c r="K50">
        <v>18</v>
      </c>
      <c r="L50">
        <v>3.2616138458251898E-2</v>
      </c>
    </row>
    <row r="51" spans="1:12" x14ac:dyDescent="0.2">
      <c r="A51" t="s">
        <v>179</v>
      </c>
      <c r="B51" t="s">
        <v>68</v>
      </c>
      <c r="C51">
        <v>10</v>
      </c>
      <c r="D51">
        <v>308</v>
      </c>
      <c r="E51">
        <v>307.98</v>
      </c>
      <c r="F51">
        <v>7.6E-3</v>
      </c>
      <c r="G51">
        <v>3.9943</v>
      </c>
      <c r="H51" t="s">
        <v>104</v>
      </c>
      <c r="I51">
        <v>5</v>
      </c>
      <c r="J51">
        <v>341</v>
      </c>
      <c r="K51">
        <v>241</v>
      </c>
      <c r="L51">
        <v>0.55030488967895497</v>
      </c>
    </row>
    <row r="52" spans="1:12" x14ac:dyDescent="0.2">
      <c r="A52" t="s">
        <v>179</v>
      </c>
      <c r="B52" t="s">
        <v>68</v>
      </c>
      <c r="C52">
        <v>11</v>
      </c>
      <c r="D52">
        <v>297</v>
      </c>
      <c r="E52">
        <v>296.99</v>
      </c>
      <c r="F52">
        <v>3.0999999999999999E-3</v>
      </c>
      <c r="G52">
        <v>2.4767000000000001</v>
      </c>
      <c r="H52" t="s">
        <v>104</v>
      </c>
      <c r="I52">
        <v>3</v>
      </c>
      <c r="J52">
        <v>207</v>
      </c>
      <c r="K52">
        <v>156</v>
      </c>
      <c r="L52">
        <v>0.39286279678344699</v>
      </c>
    </row>
    <row r="53" spans="1:12" x14ac:dyDescent="0.2">
      <c r="A53" t="s">
        <v>179</v>
      </c>
      <c r="B53" t="s">
        <v>68</v>
      </c>
      <c r="C53">
        <v>12</v>
      </c>
      <c r="D53">
        <v>280</v>
      </c>
      <c r="E53">
        <v>280</v>
      </c>
      <c r="F53">
        <v>0</v>
      </c>
      <c r="G53">
        <v>1.4748000000000001</v>
      </c>
      <c r="H53" t="s">
        <v>104</v>
      </c>
      <c r="I53">
        <v>2</v>
      </c>
      <c r="J53">
        <v>1</v>
      </c>
      <c r="K53">
        <v>21</v>
      </c>
      <c r="L53">
        <v>6.0527086257934501E-2</v>
      </c>
    </row>
    <row r="54" spans="1:12" x14ac:dyDescent="0.2">
      <c r="A54" t="s">
        <v>179</v>
      </c>
      <c r="B54" t="s">
        <v>68</v>
      </c>
      <c r="C54">
        <v>13</v>
      </c>
      <c r="D54">
        <v>263</v>
      </c>
      <c r="E54">
        <v>263</v>
      </c>
      <c r="F54">
        <v>0</v>
      </c>
      <c r="G54">
        <v>5.7157</v>
      </c>
      <c r="H54" t="s">
        <v>104</v>
      </c>
      <c r="I54">
        <v>5</v>
      </c>
      <c r="J54">
        <v>216</v>
      </c>
      <c r="K54">
        <v>167</v>
      </c>
      <c r="L54">
        <v>0.528248310089111</v>
      </c>
    </row>
    <row r="55" spans="1:12" x14ac:dyDescent="0.2">
      <c r="A55" t="s">
        <v>179</v>
      </c>
      <c r="B55" t="s">
        <v>68</v>
      </c>
      <c r="C55">
        <v>14</v>
      </c>
      <c r="D55">
        <v>266</v>
      </c>
      <c r="E55">
        <v>266</v>
      </c>
      <c r="F55">
        <v>0</v>
      </c>
      <c r="G55">
        <v>2.7324000000000002</v>
      </c>
      <c r="H55" t="s">
        <v>104</v>
      </c>
      <c r="I55">
        <v>2</v>
      </c>
      <c r="J55">
        <v>332</v>
      </c>
      <c r="K55">
        <v>284</v>
      </c>
      <c r="L55">
        <v>0.56990098953247004</v>
      </c>
    </row>
    <row r="56" spans="1:12" x14ac:dyDescent="0.2">
      <c r="A56" t="s">
        <v>179</v>
      </c>
      <c r="B56" t="s">
        <v>68</v>
      </c>
      <c r="C56">
        <v>15</v>
      </c>
      <c r="D56">
        <v>269</v>
      </c>
      <c r="E56">
        <v>269</v>
      </c>
      <c r="F56">
        <v>0</v>
      </c>
      <c r="G56">
        <v>1.1740999999999999</v>
      </c>
      <c r="H56" t="s">
        <v>104</v>
      </c>
      <c r="I56">
        <v>2</v>
      </c>
      <c r="J56">
        <v>1</v>
      </c>
      <c r="K56">
        <v>18</v>
      </c>
      <c r="L56">
        <v>5.4972648620605399E-2</v>
      </c>
    </row>
    <row r="57" spans="1:12" x14ac:dyDescent="0.2">
      <c r="A57" t="s">
        <v>179</v>
      </c>
      <c r="B57" t="s">
        <v>68</v>
      </c>
      <c r="C57">
        <v>16</v>
      </c>
      <c r="D57">
        <v>291</v>
      </c>
      <c r="E57">
        <v>291</v>
      </c>
      <c r="F57">
        <v>0</v>
      </c>
      <c r="G57">
        <v>3.2063999999999999</v>
      </c>
      <c r="H57" t="s">
        <v>104</v>
      </c>
      <c r="I57">
        <v>4</v>
      </c>
      <c r="J57">
        <v>92</v>
      </c>
      <c r="K57">
        <v>101</v>
      </c>
      <c r="L57">
        <v>0.25166344642639099</v>
      </c>
    </row>
    <row r="58" spans="1:12" x14ac:dyDescent="0.2">
      <c r="A58" t="s">
        <v>179</v>
      </c>
      <c r="B58" t="s">
        <v>68</v>
      </c>
      <c r="C58">
        <v>17</v>
      </c>
      <c r="D58">
        <v>260</v>
      </c>
      <c r="E58">
        <v>260</v>
      </c>
      <c r="F58">
        <v>0</v>
      </c>
      <c r="G58">
        <v>1.7493000000000001</v>
      </c>
      <c r="H58" t="s">
        <v>104</v>
      </c>
      <c r="I58">
        <v>3</v>
      </c>
      <c r="J58">
        <v>82</v>
      </c>
      <c r="K58">
        <v>74</v>
      </c>
      <c r="L58">
        <v>0.18554043769836401</v>
      </c>
    </row>
    <row r="59" spans="1:12" x14ac:dyDescent="0.2">
      <c r="A59" t="s">
        <v>179</v>
      </c>
      <c r="B59" t="s">
        <v>68</v>
      </c>
      <c r="C59">
        <v>18</v>
      </c>
      <c r="D59">
        <v>252</v>
      </c>
      <c r="E59">
        <v>252</v>
      </c>
      <c r="F59">
        <v>0</v>
      </c>
      <c r="G59">
        <v>1.3887</v>
      </c>
      <c r="H59" t="s">
        <v>104</v>
      </c>
      <c r="I59">
        <v>2</v>
      </c>
      <c r="J59">
        <v>27</v>
      </c>
      <c r="K59">
        <v>51</v>
      </c>
      <c r="L59">
        <v>0.111968755722045</v>
      </c>
    </row>
    <row r="60" spans="1:12" x14ac:dyDescent="0.2">
      <c r="A60" t="s">
        <v>179</v>
      </c>
      <c r="B60" t="s">
        <v>68</v>
      </c>
      <c r="C60">
        <v>19</v>
      </c>
      <c r="D60">
        <v>239</v>
      </c>
      <c r="E60">
        <v>239</v>
      </c>
      <c r="F60">
        <v>0</v>
      </c>
      <c r="G60">
        <v>1.9219999999999999</v>
      </c>
      <c r="H60" t="s">
        <v>104</v>
      </c>
      <c r="I60">
        <v>2</v>
      </c>
      <c r="J60">
        <v>52</v>
      </c>
      <c r="K60">
        <v>74</v>
      </c>
      <c r="L60">
        <v>0.143959045410156</v>
      </c>
    </row>
    <row r="61" spans="1:12" x14ac:dyDescent="0.2">
      <c r="A61" t="s">
        <v>179</v>
      </c>
      <c r="B61" t="s">
        <v>68</v>
      </c>
      <c r="C61">
        <v>20</v>
      </c>
      <c r="D61">
        <v>281</v>
      </c>
      <c r="E61">
        <v>281</v>
      </c>
      <c r="F61">
        <v>0</v>
      </c>
      <c r="G61">
        <v>2.06</v>
      </c>
      <c r="H61" t="s">
        <v>104</v>
      </c>
      <c r="I61">
        <v>4</v>
      </c>
      <c r="J61">
        <v>78</v>
      </c>
      <c r="K61">
        <v>69</v>
      </c>
      <c r="L61">
        <v>0.17677617073058999</v>
      </c>
    </row>
    <row r="62" spans="1:12" x14ac:dyDescent="0.2">
      <c r="A62" t="s">
        <v>179</v>
      </c>
      <c r="B62" t="s">
        <v>68</v>
      </c>
      <c r="C62">
        <v>21</v>
      </c>
      <c r="D62">
        <v>284</v>
      </c>
      <c r="E62">
        <v>284</v>
      </c>
      <c r="F62">
        <v>0</v>
      </c>
      <c r="G62">
        <v>0.88759999999999994</v>
      </c>
      <c r="H62" t="s">
        <v>104</v>
      </c>
      <c r="I62">
        <v>3</v>
      </c>
      <c r="J62">
        <v>1</v>
      </c>
      <c r="K62">
        <v>13</v>
      </c>
      <c r="L62">
        <v>2.6950120925903299E-2</v>
      </c>
    </row>
    <row r="63" spans="1:12" x14ac:dyDescent="0.2">
      <c r="A63" t="s">
        <v>179</v>
      </c>
      <c r="B63" t="s">
        <v>68</v>
      </c>
      <c r="C63">
        <v>22</v>
      </c>
      <c r="D63">
        <v>236</v>
      </c>
      <c r="E63">
        <v>236</v>
      </c>
      <c r="F63">
        <v>0</v>
      </c>
      <c r="G63">
        <v>0.93730000000000002</v>
      </c>
      <c r="H63" t="s">
        <v>104</v>
      </c>
      <c r="I63">
        <v>2</v>
      </c>
      <c r="J63">
        <v>22</v>
      </c>
      <c r="K63">
        <v>37</v>
      </c>
      <c r="L63">
        <v>8.2781791687011705E-2</v>
      </c>
    </row>
    <row r="64" spans="1:12" x14ac:dyDescent="0.2">
      <c r="A64" t="s">
        <v>179</v>
      </c>
      <c r="B64" t="s">
        <v>68</v>
      </c>
      <c r="C64">
        <v>23</v>
      </c>
      <c r="D64">
        <v>274</v>
      </c>
      <c r="E64">
        <v>274</v>
      </c>
      <c r="F64">
        <v>0</v>
      </c>
      <c r="G64">
        <v>1.3866000000000001</v>
      </c>
      <c r="H64" t="s">
        <v>104</v>
      </c>
      <c r="I64">
        <v>2</v>
      </c>
      <c r="J64">
        <v>47</v>
      </c>
      <c r="K64">
        <v>55</v>
      </c>
      <c r="L64">
        <v>0.116537570953369</v>
      </c>
    </row>
    <row r="65" spans="1:12" x14ac:dyDescent="0.2">
      <c r="A65" t="s">
        <v>179</v>
      </c>
      <c r="B65" t="s">
        <v>68</v>
      </c>
      <c r="C65">
        <v>24</v>
      </c>
      <c r="D65">
        <v>290</v>
      </c>
      <c r="E65">
        <v>290</v>
      </c>
      <c r="F65">
        <v>0</v>
      </c>
      <c r="G65">
        <v>2.4615</v>
      </c>
      <c r="H65" t="s">
        <v>104</v>
      </c>
      <c r="I65">
        <v>2</v>
      </c>
      <c r="J65">
        <v>33</v>
      </c>
      <c r="K65">
        <v>56</v>
      </c>
      <c r="L65">
        <v>0.162072658538818</v>
      </c>
    </row>
    <row r="66" spans="1:12" x14ac:dyDescent="0.2">
      <c r="A66" t="s">
        <v>179</v>
      </c>
      <c r="B66" t="s">
        <v>68</v>
      </c>
      <c r="C66">
        <v>25</v>
      </c>
      <c r="D66">
        <v>238</v>
      </c>
      <c r="E66">
        <v>238</v>
      </c>
      <c r="F66">
        <v>0</v>
      </c>
      <c r="G66">
        <v>0.62350000000000005</v>
      </c>
      <c r="H66" t="s">
        <v>104</v>
      </c>
      <c r="I66">
        <v>1</v>
      </c>
      <c r="J66">
        <v>1</v>
      </c>
      <c r="K66">
        <v>14</v>
      </c>
      <c r="L66">
        <v>2.6798009872436499E-2</v>
      </c>
    </row>
    <row r="67" spans="1:12" x14ac:dyDescent="0.2">
      <c r="A67" t="s">
        <v>179</v>
      </c>
      <c r="B67" t="s">
        <v>68</v>
      </c>
      <c r="C67">
        <v>26</v>
      </c>
      <c r="D67">
        <v>289</v>
      </c>
      <c r="E67">
        <v>289</v>
      </c>
      <c r="F67">
        <v>0</v>
      </c>
      <c r="G67">
        <v>2.3382999999999998</v>
      </c>
      <c r="H67" t="s">
        <v>104</v>
      </c>
      <c r="I67">
        <v>4</v>
      </c>
      <c r="J67">
        <v>347</v>
      </c>
      <c r="K67">
        <v>263</v>
      </c>
      <c r="L67">
        <v>0.50342321395874001</v>
      </c>
    </row>
    <row r="68" spans="1:12" x14ac:dyDescent="0.2">
      <c r="A68" t="s">
        <v>179</v>
      </c>
      <c r="B68" t="s">
        <v>68</v>
      </c>
      <c r="C68">
        <v>27</v>
      </c>
      <c r="D68">
        <v>296</v>
      </c>
      <c r="E68">
        <v>296</v>
      </c>
      <c r="F68">
        <v>0</v>
      </c>
      <c r="G68">
        <v>3.5592999999999999</v>
      </c>
      <c r="H68" t="s">
        <v>104</v>
      </c>
      <c r="I68">
        <v>5</v>
      </c>
      <c r="J68">
        <v>169</v>
      </c>
      <c r="K68">
        <v>151</v>
      </c>
      <c r="L68">
        <v>0.44367456436157199</v>
      </c>
    </row>
    <row r="69" spans="1:12" x14ac:dyDescent="0.2">
      <c r="A69" t="s">
        <v>179</v>
      </c>
      <c r="B69" t="s">
        <v>68</v>
      </c>
      <c r="C69">
        <v>28</v>
      </c>
      <c r="D69">
        <v>280</v>
      </c>
      <c r="E69">
        <v>280</v>
      </c>
      <c r="F69">
        <v>0</v>
      </c>
      <c r="G69">
        <v>4.3315999999999999</v>
      </c>
      <c r="H69" t="s">
        <v>104</v>
      </c>
      <c r="I69">
        <v>4</v>
      </c>
      <c r="J69">
        <v>506</v>
      </c>
      <c r="K69">
        <v>340</v>
      </c>
      <c r="L69">
        <v>0.87359881401062001</v>
      </c>
    </row>
    <row r="70" spans="1:12" x14ac:dyDescent="0.2">
      <c r="A70" t="s">
        <v>179</v>
      </c>
      <c r="B70" t="s">
        <v>68</v>
      </c>
      <c r="C70">
        <v>29</v>
      </c>
      <c r="D70">
        <v>294</v>
      </c>
      <c r="E70">
        <v>294</v>
      </c>
      <c r="F70">
        <v>0</v>
      </c>
      <c r="G70">
        <v>3.4493999999999998</v>
      </c>
      <c r="H70" t="s">
        <v>104</v>
      </c>
      <c r="I70">
        <v>2</v>
      </c>
      <c r="J70">
        <v>155</v>
      </c>
      <c r="K70">
        <v>152</v>
      </c>
      <c r="L70">
        <v>0.43129920959472601</v>
      </c>
    </row>
    <row r="71" spans="1:12" x14ac:dyDescent="0.2">
      <c r="A71" t="s">
        <v>179</v>
      </c>
      <c r="B71" t="s">
        <v>68</v>
      </c>
      <c r="C71">
        <v>30</v>
      </c>
      <c r="D71">
        <v>296</v>
      </c>
      <c r="E71">
        <v>296</v>
      </c>
      <c r="F71">
        <v>0</v>
      </c>
      <c r="G71">
        <v>1.9691000000000001</v>
      </c>
      <c r="H71" t="s">
        <v>104</v>
      </c>
      <c r="I71">
        <v>3</v>
      </c>
      <c r="J71">
        <v>35</v>
      </c>
      <c r="K71">
        <v>46</v>
      </c>
      <c r="L71">
        <v>0.13058590888977001</v>
      </c>
    </row>
    <row r="72" spans="1:12" x14ac:dyDescent="0.2">
      <c r="A72" t="s">
        <v>179</v>
      </c>
      <c r="B72" t="s">
        <v>68</v>
      </c>
      <c r="C72">
        <v>31</v>
      </c>
      <c r="D72">
        <v>258</v>
      </c>
      <c r="E72">
        <v>258</v>
      </c>
      <c r="F72">
        <v>0</v>
      </c>
      <c r="G72">
        <v>2.847</v>
      </c>
      <c r="H72" t="s">
        <v>104</v>
      </c>
      <c r="I72">
        <v>3</v>
      </c>
      <c r="J72">
        <v>88</v>
      </c>
      <c r="K72">
        <v>58</v>
      </c>
      <c r="L72">
        <v>0.150869131088256</v>
      </c>
    </row>
    <row r="73" spans="1:12" x14ac:dyDescent="0.2">
      <c r="A73" t="s">
        <v>179</v>
      </c>
      <c r="B73" t="s">
        <v>68</v>
      </c>
      <c r="C73">
        <v>32</v>
      </c>
      <c r="D73">
        <v>318</v>
      </c>
      <c r="E73">
        <v>318</v>
      </c>
      <c r="F73">
        <v>0</v>
      </c>
      <c r="G73">
        <v>3.1518000000000002</v>
      </c>
      <c r="H73" t="s">
        <v>104</v>
      </c>
      <c r="I73">
        <v>5</v>
      </c>
      <c r="J73">
        <v>594</v>
      </c>
      <c r="K73">
        <v>403</v>
      </c>
      <c r="L73">
        <v>0.69226455688476496</v>
      </c>
    </row>
    <row r="74" spans="1:12" x14ac:dyDescent="0.2">
      <c r="A74" t="s">
        <v>179</v>
      </c>
      <c r="B74" t="s">
        <v>68</v>
      </c>
      <c r="C74">
        <v>33</v>
      </c>
      <c r="D74">
        <v>304</v>
      </c>
      <c r="E74">
        <v>304</v>
      </c>
      <c r="F74">
        <v>0</v>
      </c>
      <c r="G74">
        <v>2.1364999999999998</v>
      </c>
      <c r="H74" t="s">
        <v>104</v>
      </c>
      <c r="I74">
        <v>3</v>
      </c>
      <c r="J74">
        <v>101</v>
      </c>
      <c r="K74">
        <v>85</v>
      </c>
      <c r="L74">
        <v>0.243053197860717</v>
      </c>
    </row>
    <row r="75" spans="1:12" x14ac:dyDescent="0.2">
      <c r="A75" t="s">
        <v>179</v>
      </c>
      <c r="B75" t="s">
        <v>68</v>
      </c>
      <c r="C75">
        <v>34</v>
      </c>
      <c r="D75">
        <v>293</v>
      </c>
      <c r="E75">
        <v>293</v>
      </c>
      <c r="F75">
        <v>0</v>
      </c>
      <c r="G75">
        <v>2.0627</v>
      </c>
      <c r="H75" t="s">
        <v>104</v>
      </c>
      <c r="I75">
        <v>6</v>
      </c>
      <c r="J75">
        <v>4</v>
      </c>
      <c r="K75">
        <v>22</v>
      </c>
      <c r="L75">
        <v>9.3461751937866197E-2</v>
      </c>
    </row>
    <row r="76" spans="1:12" x14ac:dyDescent="0.2">
      <c r="A76" t="s">
        <v>179</v>
      </c>
      <c r="B76" t="s">
        <v>68</v>
      </c>
      <c r="C76">
        <v>35</v>
      </c>
      <c r="D76">
        <v>280</v>
      </c>
      <c r="E76">
        <v>280</v>
      </c>
      <c r="F76">
        <v>0</v>
      </c>
      <c r="G76">
        <v>3.1560999999999999</v>
      </c>
      <c r="H76" t="s">
        <v>104</v>
      </c>
      <c r="I76">
        <v>3</v>
      </c>
      <c r="J76">
        <v>109</v>
      </c>
      <c r="K76">
        <v>95</v>
      </c>
      <c r="L76">
        <v>0.23972368240356401</v>
      </c>
    </row>
    <row r="77" spans="1:12" x14ac:dyDescent="0.2">
      <c r="A77" t="s">
        <v>179</v>
      </c>
      <c r="B77" t="s">
        <v>68</v>
      </c>
      <c r="C77">
        <v>36</v>
      </c>
      <c r="D77">
        <v>263</v>
      </c>
      <c r="E77">
        <v>263</v>
      </c>
      <c r="F77">
        <v>0</v>
      </c>
      <c r="G77">
        <v>5.2629999999999999</v>
      </c>
      <c r="H77" t="s">
        <v>104</v>
      </c>
      <c r="I77">
        <v>3</v>
      </c>
      <c r="J77">
        <v>889</v>
      </c>
      <c r="K77">
        <v>518</v>
      </c>
      <c r="L77">
        <v>1.08934473991394</v>
      </c>
    </row>
    <row r="78" spans="1:12" x14ac:dyDescent="0.2">
      <c r="A78" t="s">
        <v>179</v>
      </c>
      <c r="B78" t="s">
        <v>68</v>
      </c>
      <c r="C78">
        <v>37</v>
      </c>
      <c r="D78">
        <v>269</v>
      </c>
      <c r="E78">
        <v>269</v>
      </c>
      <c r="F78">
        <v>0</v>
      </c>
      <c r="G78">
        <v>1.7583</v>
      </c>
      <c r="H78" t="s">
        <v>104</v>
      </c>
      <c r="I78">
        <v>3</v>
      </c>
      <c r="J78">
        <v>34</v>
      </c>
      <c r="K78">
        <v>45</v>
      </c>
      <c r="L78">
        <v>0.10973477363586399</v>
      </c>
    </row>
    <row r="79" spans="1:12" x14ac:dyDescent="0.2">
      <c r="A79" t="s">
        <v>179</v>
      </c>
      <c r="B79" t="s">
        <v>68</v>
      </c>
      <c r="C79">
        <v>38</v>
      </c>
      <c r="D79">
        <v>247</v>
      </c>
      <c r="E79">
        <v>247</v>
      </c>
      <c r="F79">
        <v>0</v>
      </c>
      <c r="G79">
        <v>1.5521</v>
      </c>
      <c r="H79" t="s">
        <v>104</v>
      </c>
      <c r="I79">
        <v>2</v>
      </c>
      <c r="J79">
        <v>172</v>
      </c>
      <c r="K79">
        <v>125</v>
      </c>
      <c r="L79">
        <v>0.22450637817382799</v>
      </c>
    </row>
    <row r="80" spans="1:12" x14ac:dyDescent="0.2">
      <c r="A80" t="s">
        <v>179</v>
      </c>
      <c r="B80" t="s">
        <v>68</v>
      </c>
      <c r="C80">
        <v>39</v>
      </c>
      <c r="D80">
        <v>274</v>
      </c>
      <c r="E80">
        <v>274</v>
      </c>
      <c r="F80">
        <v>0</v>
      </c>
      <c r="G80">
        <v>1.4716</v>
      </c>
      <c r="H80" t="s">
        <v>104</v>
      </c>
      <c r="I80">
        <v>2</v>
      </c>
      <c r="J80">
        <v>24</v>
      </c>
      <c r="K80">
        <v>54</v>
      </c>
      <c r="L80">
        <v>0.113585710525512</v>
      </c>
    </row>
    <row r="81" spans="1:12" x14ac:dyDescent="0.2">
      <c r="A81" t="s">
        <v>179</v>
      </c>
      <c r="B81" t="s">
        <v>68</v>
      </c>
      <c r="C81">
        <v>40</v>
      </c>
      <c r="D81">
        <v>254</v>
      </c>
      <c r="E81">
        <v>254</v>
      </c>
      <c r="F81">
        <v>0</v>
      </c>
      <c r="G81">
        <v>3.6791999999999998</v>
      </c>
      <c r="H81" t="s">
        <v>104</v>
      </c>
      <c r="I81">
        <v>2</v>
      </c>
      <c r="J81">
        <v>34</v>
      </c>
      <c r="K81">
        <v>59</v>
      </c>
      <c r="L81">
        <v>0.160579442977905</v>
      </c>
    </row>
    <row r="82" spans="1:12" x14ac:dyDescent="0.2">
      <c r="A82" t="s">
        <v>179</v>
      </c>
      <c r="B82" t="s">
        <v>68</v>
      </c>
      <c r="C82">
        <v>41</v>
      </c>
      <c r="D82">
        <v>282</v>
      </c>
      <c r="E82">
        <v>282</v>
      </c>
      <c r="F82">
        <v>0</v>
      </c>
      <c r="G82">
        <v>1.1629</v>
      </c>
      <c r="H82" t="s">
        <v>104</v>
      </c>
      <c r="I82">
        <v>2</v>
      </c>
      <c r="J82">
        <v>1</v>
      </c>
      <c r="K82">
        <v>18</v>
      </c>
      <c r="L82">
        <v>5.0379037857055602E-2</v>
      </c>
    </row>
    <row r="83" spans="1:12" x14ac:dyDescent="0.2">
      <c r="A83" t="s">
        <v>179</v>
      </c>
      <c r="B83" t="s">
        <v>68</v>
      </c>
      <c r="C83">
        <v>42</v>
      </c>
      <c r="D83">
        <v>292</v>
      </c>
      <c r="E83">
        <v>292</v>
      </c>
      <c r="F83">
        <v>0</v>
      </c>
      <c r="G83">
        <v>2.452</v>
      </c>
      <c r="H83" t="s">
        <v>104</v>
      </c>
      <c r="I83">
        <v>3</v>
      </c>
      <c r="J83">
        <v>107</v>
      </c>
      <c r="K83">
        <v>106</v>
      </c>
      <c r="L83">
        <v>0.244189977645874</v>
      </c>
    </row>
    <row r="84" spans="1:12" x14ac:dyDescent="0.2">
      <c r="A84" t="s">
        <v>179</v>
      </c>
      <c r="B84" t="s">
        <v>68</v>
      </c>
      <c r="C84">
        <v>43</v>
      </c>
      <c r="D84">
        <v>291</v>
      </c>
      <c r="E84">
        <v>291</v>
      </c>
      <c r="F84">
        <v>0</v>
      </c>
      <c r="G84">
        <v>3.0503999999999998</v>
      </c>
      <c r="H84" t="s">
        <v>104</v>
      </c>
      <c r="I84">
        <v>3</v>
      </c>
      <c r="J84">
        <v>30</v>
      </c>
      <c r="K84">
        <v>62</v>
      </c>
      <c r="L84">
        <v>0.17058038711547799</v>
      </c>
    </row>
    <row r="85" spans="1:12" x14ac:dyDescent="0.2">
      <c r="A85" t="s">
        <v>179</v>
      </c>
      <c r="B85" t="s">
        <v>68</v>
      </c>
      <c r="C85">
        <v>44</v>
      </c>
      <c r="D85">
        <v>264</v>
      </c>
      <c r="E85">
        <v>264</v>
      </c>
      <c r="F85">
        <v>0</v>
      </c>
      <c r="G85">
        <v>2.5749</v>
      </c>
      <c r="H85" t="s">
        <v>104</v>
      </c>
      <c r="I85">
        <v>2</v>
      </c>
      <c r="J85">
        <v>253</v>
      </c>
      <c r="K85">
        <v>204</v>
      </c>
      <c r="L85">
        <v>0.41040277481079102</v>
      </c>
    </row>
    <row r="86" spans="1:12" x14ac:dyDescent="0.2">
      <c r="A86" t="s">
        <v>179</v>
      </c>
      <c r="B86" t="s">
        <v>68</v>
      </c>
      <c r="C86">
        <v>45</v>
      </c>
      <c r="D86">
        <v>317</v>
      </c>
      <c r="E86">
        <v>317</v>
      </c>
      <c r="F86">
        <v>0</v>
      </c>
      <c r="G86">
        <v>3.2700999999999998</v>
      </c>
      <c r="H86" t="s">
        <v>104</v>
      </c>
      <c r="I86">
        <v>5</v>
      </c>
      <c r="J86">
        <v>125</v>
      </c>
      <c r="K86">
        <v>115</v>
      </c>
      <c r="L86">
        <v>0.36171603202819802</v>
      </c>
    </row>
    <row r="87" spans="1:12" x14ac:dyDescent="0.2">
      <c r="A87" t="s">
        <v>179</v>
      </c>
      <c r="B87" t="s">
        <v>68</v>
      </c>
      <c r="C87">
        <v>46</v>
      </c>
      <c r="D87">
        <v>242</v>
      </c>
      <c r="E87">
        <v>242</v>
      </c>
      <c r="F87">
        <v>0</v>
      </c>
      <c r="G87">
        <v>0.97740000000000005</v>
      </c>
      <c r="H87" t="s">
        <v>104</v>
      </c>
      <c r="I87">
        <v>2</v>
      </c>
      <c r="J87">
        <v>1</v>
      </c>
      <c r="K87">
        <v>26</v>
      </c>
      <c r="L87">
        <v>6.3518762588500893E-2</v>
      </c>
    </row>
    <row r="88" spans="1:12" x14ac:dyDescent="0.2">
      <c r="A88" t="s">
        <v>179</v>
      </c>
      <c r="B88" t="s">
        <v>68</v>
      </c>
      <c r="C88">
        <v>47</v>
      </c>
      <c r="D88">
        <v>314</v>
      </c>
      <c r="E88">
        <v>314</v>
      </c>
      <c r="F88">
        <v>0</v>
      </c>
      <c r="G88">
        <v>2.9266999999999999</v>
      </c>
      <c r="H88" t="s">
        <v>104</v>
      </c>
      <c r="I88">
        <v>5</v>
      </c>
      <c r="J88">
        <v>82</v>
      </c>
      <c r="K88">
        <v>83</v>
      </c>
      <c r="L88">
        <v>0.189765930175781</v>
      </c>
    </row>
    <row r="89" spans="1:12" x14ac:dyDescent="0.2">
      <c r="A89" t="s">
        <v>179</v>
      </c>
      <c r="B89" t="s">
        <v>68</v>
      </c>
      <c r="C89">
        <v>48</v>
      </c>
      <c r="D89">
        <v>294</v>
      </c>
      <c r="E89">
        <v>293.98</v>
      </c>
      <c r="F89">
        <v>6.7000000000000002E-3</v>
      </c>
      <c r="G89">
        <v>2.6798999999999999</v>
      </c>
      <c r="H89" t="s">
        <v>104</v>
      </c>
      <c r="I89">
        <v>2</v>
      </c>
      <c r="J89">
        <v>142</v>
      </c>
      <c r="K89">
        <v>139</v>
      </c>
      <c r="L89">
        <v>0.34558320045471103</v>
      </c>
    </row>
    <row r="90" spans="1:12" x14ac:dyDescent="0.2">
      <c r="A90" t="s">
        <v>179</v>
      </c>
      <c r="B90" t="s">
        <v>68</v>
      </c>
      <c r="C90">
        <v>49</v>
      </c>
      <c r="D90">
        <v>264</v>
      </c>
      <c r="E90">
        <v>264</v>
      </c>
      <c r="F90">
        <v>0</v>
      </c>
      <c r="G90">
        <v>3.4592000000000001</v>
      </c>
      <c r="H90" t="s">
        <v>104</v>
      </c>
      <c r="I90">
        <v>3</v>
      </c>
      <c r="J90">
        <v>65</v>
      </c>
      <c r="K90">
        <v>80</v>
      </c>
      <c r="L90">
        <v>0.19230294227600001</v>
      </c>
    </row>
    <row r="91" spans="1:12" x14ac:dyDescent="0.2">
      <c r="A91" t="s">
        <v>179</v>
      </c>
      <c r="B91" t="s">
        <v>68</v>
      </c>
      <c r="C91">
        <v>50</v>
      </c>
      <c r="D91">
        <v>286</v>
      </c>
      <c r="E91">
        <v>286</v>
      </c>
      <c r="F91">
        <v>0</v>
      </c>
      <c r="G91">
        <v>2.8281999999999998</v>
      </c>
      <c r="H91" t="s">
        <v>104</v>
      </c>
      <c r="I91">
        <v>7</v>
      </c>
      <c r="J91">
        <v>1</v>
      </c>
      <c r="K91">
        <v>53</v>
      </c>
      <c r="L91">
        <v>0.116953372955322</v>
      </c>
    </row>
    <row r="92" spans="1:12" x14ac:dyDescent="0.2">
      <c r="A92" t="s">
        <v>179</v>
      </c>
      <c r="B92" t="s">
        <v>68</v>
      </c>
      <c r="C92">
        <v>51</v>
      </c>
      <c r="D92">
        <v>273</v>
      </c>
      <c r="E92">
        <v>273</v>
      </c>
      <c r="F92">
        <v>0</v>
      </c>
      <c r="G92">
        <v>3.1909000000000001</v>
      </c>
      <c r="H92" t="s">
        <v>104</v>
      </c>
      <c r="I92">
        <v>3</v>
      </c>
      <c r="J92">
        <v>114</v>
      </c>
      <c r="K92">
        <v>96</v>
      </c>
      <c r="L92">
        <v>0.220302820205688</v>
      </c>
    </row>
    <row r="93" spans="1:12" x14ac:dyDescent="0.2">
      <c r="A93" t="s">
        <v>179</v>
      </c>
      <c r="B93" t="s">
        <v>68</v>
      </c>
      <c r="C93">
        <v>52</v>
      </c>
      <c r="D93">
        <v>334</v>
      </c>
      <c r="E93">
        <v>334</v>
      </c>
      <c r="F93">
        <v>0</v>
      </c>
      <c r="G93">
        <v>3.2764000000000002</v>
      </c>
      <c r="H93" t="s">
        <v>104</v>
      </c>
      <c r="I93">
        <v>5</v>
      </c>
      <c r="J93">
        <v>160</v>
      </c>
      <c r="K93">
        <v>156</v>
      </c>
      <c r="L93">
        <v>0.44417595863342202</v>
      </c>
    </row>
    <row r="94" spans="1:12" x14ac:dyDescent="0.2">
      <c r="A94" t="s">
        <v>179</v>
      </c>
      <c r="B94" t="s">
        <v>68</v>
      </c>
      <c r="C94">
        <v>53</v>
      </c>
      <c r="D94">
        <v>281</v>
      </c>
      <c r="E94">
        <v>281</v>
      </c>
      <c r="F94">
        <v>0</v>
      </c>
      <c r="G94">
        <v>2.8845000000000001</v>
      </c>
      <c r="H94" t="s">
        <v>104</v>
      </c>
      <c r="I94">
        <v>2</v>
      </c>
      <c r="J94">
        <v>78</v>
      </c>
      <c r="K94">
        <v>100</v>
      </c>
      <c r="L94">
        <v>0.26709723472595198</v>
      </c>
    </row>
    <row r="95" spans="1:12" x14ac:dyDescent="0.2">
      <c r="A95" t="s">
        <v>179</v>
      </c>
      <c r="B95" t="s">
        <v>68</v>
      </c>
      <c r="C95">
        <v>54</v>
      </c>
      <c r="D95">
        <v>262</v>
      </c>
      <c r="E95">
        <v>262</v>
      </c>
      <c r="F95">
        <v>0</v>
      </c>
      <c r="G95">
        <v>1.2737000000000001</v>
      </c>
      <c r="H95" t="s">
        <v>104</v>
      </c>
      <c r="I95">
        <v>2</v>
      </c>
      <c r="J95">
        <v>5</v>
      </c>
      <c r="K95">
        <v>34</v>
      </c>
      <c r="L95">
        <v>6.3045024871826102E-2</v>
      </c>
    </row>
    <row r="96" spans="1:12" x14ac:dyDescent="0.2">
      <c r="A96" t="s">
        <v>179</v>
      </c>
      <c r="B96" t="s">
        <v>68</v>
      </c>
      <c r="C96">
        <v>55</v>
      </c>
      <c r="D96">
        <v>299</v>
      </c>
      <c r="E96">
        <v>299</v>
      </c>
      <c r="F96">
        <v>0</v>
      </c>
      <c r="G96">
        <v>1.8083</v>
      </c>
      <c r="H96" t="s">
        <v>104</v>
      </c>
      <c r="I96">
        <v>2</v>
      </c>
      <c r="J96">
        <v>38</v>
      </c>
      <c r="K96">
        <v>73</v>
      </c>
      <c r="L96">
        <v>0.137264490127563</v>
      </c>
    </row>
    <row r="97" spans="1:12" x14ac:dyDescent="0.2">
      <c r="A97" t="s">
        <v>179</v>
      </c>
      <c r="B97" t="s">
        <v>68</v>
      </c>
      <c r="C97">
        <v>56</v>
      </c>
      <c r="D97">
        <v>288</v>
      </c>
      <c r="E97">
        <v>288</v>
      </c>
      <c r="F97">
        <v>0</v>
      </c>
      <c r="G97">
        <v>0.54549999999999998</v>
      </c>
      <c r="H97" t="s">
        <v>104</v>
      </c>
      <c r="I97">
        <v>1</v>
      </c>
      <c r="J97">
        <v>1</v>
      </c>
      <c r="K97">
        <v>9</v>
      </c>
      <c r="L97">
        <v>1.39765739440917E-2</v>
      </c>
    </row>
    <row r="98" spans="1:12" x14ac:dyDescent="0.2">
      <c r="A98" t="s">
        <v>179</v>
      </c>
      <c r="B98" t="s">
        <v>68</v>
      </c>
      <c r="C98">
        <v>57</v>
      </c>
      <c r="D98">
        <v>254</v>
      </c>
      <c r="E98">
        <v>254</v>
      </c>
      <c r="F98">
        <v>0</v>
      </c>
      <c r="G98">
        <v>2.6707000000000001</v>
      </c>
      <c r="H98" t="s">
        <v>104</v>
      </c>
      <c r="I98">
        <v>3</v>
      </c>
      <c r="J98">
        <v>34</v>
      </c>
      <c r="K98">
        <v>62</v>
      </c>
      <c r="L98">
        <v>0.14832687377929599</v>
      </c>
    </row>
    <row r="99" spans="1:12" x14ac:dyDescent="0.2">
      <c r="A99" t="s">
        <v>179</v>
      </c>
      <c r="B99" t="s">
        <v>68</v>
      </c>
      <c r="C99">
        <v>58</v>
      </c>
      <c r="D99">
        <v>331</v>
      </c>
      <c r="E99">
        <v>331</v>
      </c>
      <c r="F99">
        <v>0</v>
      </c>
      <c r="G99">
        <v>0.76319999999999999</v>
      </c>
      <c r="H99" t="s">
        <v>104</v>
      </c>
      <c r="I99">
        <v>2</v>
      </c>
      <c r="J99">
        <v>1</v>
      </c>
      <c r="K99">
        <v>11</v>
      </c>
      <c r="L99">
        <v>2.3451566696166899E-2</v>
      </c>
    </row>
    <row r="100" spans="1:12" x14ac:dyDescent="0.2">
      <c r="A100" t="s">
        <v>179</v>
      </c>
      <c r="B100" t="s">
        <v>68</v>
      </c>
      <c r="C100">
        <v>59</v>
      </c>
      <c r="D100">
        <v>283</v>
      </c>
      <c r="E100">
        <v>283</v>
      </c>
      <c r="F100">
        <v>0</v>
      </c>
      <c r="G100">
        <v>2.7833999999999999</v>
      </c>
      <c r="H100" t="s">
        <v>104</v>
      </c>
      <c r="I100">
        <v>2</v>
      </c>
      <c r="J100">
        <v>166</v>
      </c>
      <c r="K100">
        <v>140</v>
      </c>
      <c r="L100">
        <v>0.370036840438842</v>
      </c>
    </row>
    <row r="101" spans="1:12" x14ac:dyDescent="0.2">
      <c r="A101" t="s">
        <v>179</v>
      </c>
      <c r="B101" t="s">
        <v>68</v>
      </c>
      <c r="C101">
        <v>60</v>
      </c>
      <c r="D101">
        <v>254</v>
      </c>
      <c r="E101">
        <v>254</v>
      </c>
      <c r="F101">
        <v>0</v>
      </c>
      <c r="G101">
        <v>4.0999999999999996</v>
      </c>
      <c r="H101" t="s">
        <v>104</v>
      </c>
      <c r="I101">
        <v>3</v>
      </c>
      <c r="J101">
        <v>289</v>
      </c>
      <c r="K101">
        <v>221</v>
      </c>
      <c r="L101">
        <v>0.50449275970458896</v>
      </c>
    </row>
    <row r="102" spans="1:12" x14ac:dyDescent="0.2">
      <c r="A102" t="s">
        <v>179</v>
      </c>
      <c r="B102" t="s">
        <v>68</v>
      </c>
      <c r="C102">
        <v>61</v>
      </c>
      <c r="D102">
        <v>305</v>
      </c>
      <c r="E102">
        <v>305</v>
      </c>
      <c r="F102">
        <v>0</v>
      </c>
      <c r="G102">
        <v>2.0051999999999999</v>
      </c>
      <c r="H102" t="s">
        <v>104</v>
      </c>
      <c r="I102">
        <v>3</v>
      </c>
      <c r="J102">
        <v>130</v>
      </c>
      <c r="K102">
        <v>110</v>
      </c>
      <c r="L102">
        <v>0.27696013450622498</v>
      </c>
    </row>
    <row r="103" spans="1:12" x14ac:dyDescent="0.2">
      <c r="A103" t="s">
        <v>179</v>
      </c>
      <c r="B103" t="s">
        <v>68</v>
      </c>
      <c r="C103">
        <v>62</v>
      </c>
      <c r="D103">
        <v>289</v>
      </c>
      <c r="E103">
        <v>289</v>
      </c>
      <c r="F103">
        <v>0</v>
      </c>
      <c r="G103">
        <v>1.4877</v>
      </c>
      <c r="H103" t="s">
        <v>104</v>
      </c>
      <c r="I103">
        <v>2</v>
      </c>
      <c r="J103">
        <v>1</v>
      </c>
      <c r="K103">
        <v>28</v>
      </c>
      <c r="L103">
        <v>6.0563564300537102E-2</v>
      </c>
    </row>
    <row r="104" spans="1:12" x14ac:dyDescent="0.2">
      <c r="A104" t="s">
        <v>179</v>
      </c>
      <c r="B104" t="s">
        <v>68</v>
      </c>
      <c r="C104">
        <v>63</v>
      </c>
      <c r="D104">
        <v>272</v>
      </c>
      <c r="E104">
        <v>272</v>
      </c>
      <c r="F104">
        <v>0</v>
      </c>
      <c r="G104">
        <v>1.9579</v>
      </c>
      <c r="H104" t="s">
        <v>104</v>
      </c>
      <c r="I104">
        <v>3</v>
      </c>
      <c r="J104">
        <v>1</v>
      </c>
      <c r="K104">
        <v>41</v>
      </c>
      <c r="L104">
        <v>9.2540025711059501E-2</v>
      </c>
    </row>
    <row r="105" spans="1:12" x14ac:dyDescent="0.2">
      <c r="A105" t="s">
        <v>179</v>
      </c>
      <c r="B105" t="s">
        <v>68</v>
      </c>
      <c r="C105">
        <v>64</v>
      </c>
      <c r="D105">
        <v>283</v>
      </c>
      <c r="E105">
        <v>283</v>
      </c>
      <c r="F105">
        <v>0</v>
      </c>
      <c r="G105">
        <v>1.1962999999999999</v>
      </c>
      <c r="H105" t="s">
        <v>104</v>
      </c>
      <c r="I105">
        <v>2</v>
      </c>
      <c r="J105">
        <v>1</v>
      </c>
      <c r="K105">
        <v>23</v>
      </c>
      <c r="L105">
        <v>4.8804044723510701E-2</v>
      </c>
    </row>
    <row r="106" spans="1:12" x14ac:dyDescent="0.2">
      <c r="A106" t="s">
        <v>179</v>
      </c>
      <c r="B106" t="s">
        <v>68</v>
      </c>
      <c r="C106">
        <v>65</v>
      </c>
      <c r="D106">
        <v>266</v>
      </c>
      <c r="E106">
        <v>266</v>
      </c>
      <c r="F106">
        <v>0</v>
      </c>
      <c r="G106">
        <v>2.2641</v>
      </c>
      <c r="H106" t="s">
        <v>104</v>
      </c>
      <c r="I106">
        <v>4</v>
      </c>
      <c r="J106">
        <v>116</v>
      </c>
      <c r="K106">
        <v>100</v>
      </c>
      <c r="L106">
        <v>0.19953799247741699</v>
      </c>
    </row>
    <row r="107" spans="1:12" x14ac:dyDescent="0.2">
      <c r="A107" t="s">
        <v>179</v>
      </c>
      <c r="B107" t="s">
        <v>68</v>
      </c>
      <c r="C107">
        <v>66</v>
      </c>
      <c r="D107">
        <v>284</v>
      </c>
      <c r="E107">
        <v>284</v>
      </c>
      <c r="F107">
        <v>0</v>
      </c>
      <c r="G107">
        <v>3.8077000000000001</v>
      </c>
      <c r="H107" t="s">
        <v>104</v>
      </c>
      <c r="I107">
        <v>4</v>
      </c>
      <c r="J107">
        <v>40</v>
      </c>
      <c r="K107">
        <v>99</v>
      </c>
      <c r="L107">
        <v>0.27485013008117598</v>
      </c>
    </row>
    <row r="108" spans="1:12" x14ac:dyDescent="0.2">
      <c r="A108" t="s">
        <v>179</v>
      </c>
      <c r="B108" t="s">
        <v>68</v>
      </c>
      <c r="C108">
        <v>67</v>
      </c>
      <c r="D108">
        <v>318</v>
      </c>
      <c r="E108">
        <v>318</v>
      </c>
      <c r="F108">
        <v>0</v>
      </c>
      <c r="G108">
        <v>1.1865000000000001</v>
      </c>
      <c r="H108" t="s">
        <v>104</v>
      </c>
      <c r="I108">
        <v>2</v>
      </c>
      <c r="J108">
        <v>1</v>
      </c>
      <c r="K108">
        <v>7</v>
      </c>
      <c r="L108">
        <v>1.78749561309814E-2</v>
      </c>
    </row>
    <row r="109" spans="1:12" x14ac:dyDescent="0.2">
      <c r="A109" t="s">
        <v>179</v>
      </c>
      <c r="B109" t="s">
        <v>68</v>
      </c>
      <c r="C109">
        <v>68</v>
      </c>
      <c r="D109">
        <v>295</v>
      </c>
      <c r="E109">
        <v>295</v>
      </c>
      <c r="F109">
        <v>0</v>
      </c>
      <c r="G109">
        <v>2.8765000000000001</v>
      </c>
      <c r="H109" t="s">
        <v>104</v>
      </c>
      <c r="I109">
        <v>2</v>
      </c>
      <c r="J109">
        <v>140</v>
      </c>
      <c r="K109">
        <v>121</v>
      </c>
      <c r="L109">
        <v>0.36518359184265098</v>
      </c>
    </row>
    <row r="110" spans="1:12" x14ac:dyDescent="0.2">
      <c r="A110" t="s">
        <v>179</v>
      </c>
      <c r="B110" t="s">
        <v>68</v>
      </c>
      <c r="C110">
        <v>69</v>
      </c>
      <c r="D110">
        <v>297</v>
      </c>
      <c r="E110">
        <v>297</v>
      </c>
      <c r="F110">
        <v>0</v>
      </c>
      <c r="G110">
        <v>4.7233999999999998</v>
      </c>
      <c r="H110" t="s">
        <v>104</v>
      </c>
      <c r="I110">
        <v>3</v>
      </c>
      <c r="J110">
        <v>116</v>
      </c>
      <c r="K110">
        <v>138</v>
      </c>
      <c r="L110">
        <v>0.355055332183837</v>
      </c>
    </row>
    <row r="111" spans="1:12" x14ac:dyDescent="0.2">
      <c r="A111" t="s">
        <v>179</v>
      </c>
      <c r="B111" t="s">
        <v>68</v>
      </c>
      <c r="C111">
        <v>70</v>
      </c>
      <c r="D111">
        <v>273</v>
      </c>
      <c r="E111">
        <v>273</v>
      </c>
      <c r="F111">
        <v>0</v>
      </c>
      <c r="G111">
        <v>2.2951000000000001</v>
      </c>
      <c r="H111" t="s">
        <v>104</v>
      </c>
      <c r="I111">
        <v>2</v>
      </c>
      <c r="J111">
        <v>295</v>
      </c>
      <c r="K111">
        <v>206</v>
      </c>
      <c r="L111">
        <v>0.38553428649902299</v>
      </c>
    </row>
    <row r="112" spans="1:12" x14ac:dyDescent="0.2">
      <c r="A112" t="s">
        <v>179</v>
      </c>
      <c r="B112" t="s">
        <v>68</v>
      </c>
      <c r="C112">
        <v>71</v>
      </c>
      <c r="D112">
        <v>292</v>
      </c>
      <c r="E112">
        <v>292</v>
      </c>
      <c r="F112">
        <v>0</v>
      </c>
      <c r="G112">
        <v>1.4743999999999999</v>
      </c>
      <c r="H112" t="s">
        <v>104</v>
      </c>
      <c r="I112">
        <v>5</v>
      </c>
      <c r="J112">
        <v>20</v>
      </c>
      <c r="K112">
        <v>46</v>
      </c>
      <c r="L112">
        <v>0.111078023910522</v>
      </c>
    </row>
    <row r="113" spans="1:12" x14ac:dyDescent="0.2">
      <c r="A113" t="s">
        <v>179</v>
      </c>
      <c r="B113" t="s">
        <v>68</v>
      </c>
      <c r="C113">
        <v>72</v>
      </c>
      <c r="D113">
        <v>254</v>
      </c>
      <c r="E113">
        <v>254</v>
      </c>
      <c r="F113">
        <v>0</v>
      </c>
      <c r="G113">
        <v>2.3199000000000001</v>
      </c>
      <c r="H113" t="s">
        <v>104</v>
      </c>
      <c r="I113">
        <v>3</v>
      </c>
      <c r="J113">
        <v>174</v>
      </c>
      <c r="K113">
        <v>79</v>
      </c>
      <c r="L113">
        <v>0.31018018722534102</v>
      </c>
    </row>
    <row r="114" spans="1:12" x14ac:dyDescent="0.2">
      <c r="A114" t="s">
        <v>179</v>
      </c>
      <c r="B114" t="s">
        <v>68</v>
      </c>
      <c r="C114">
        <v>73</v>
      </c>
      <c r="D114">
        <v>273</v>
      </c>
      <c r="E114">
        <v>273</v>
      </c>
      <c r="F114">
        <v>0</v>
      </c>
      <c r="G114">
        <v>2.0245000000000002</v>
      </c>
      <c r="H114" t="s">
        <v>104</v>
      </c>
      <c r="I114">
        <v>3</v>
      </c>
      <c r="J114">
        <v>97</v>
      </c>
      <c r="K114">
        <v>109</v>
      </c>
      <c r="L114">
        <v>0.18877315521240201</v>
      </c>
    </row>
    <row r="115" spans="1:12" x14ac:dyDescent="0.2">
      <c r="A115" t="s">
        <v>179</v>
      </c>
      <c r="B115" t="s">
        <v>68</v>
      </c>
      <c r="C115">
        <v>74</v>
      </c>
      <c r="D115">
        <v>271</v>
      </c>
      <c r="E115">
        <v>271</v>
      </c>
      <c r="F115">
        <v>0</v>
      </c>
      <c r="G115">
        <v>2.5798000000000001</v>
      </c>
      <c r="H115" t="s">
        <v>104</v>
      </c>
      <c r="I115">
        <v>4</v>
      </c>
      <c r="J115">
        <v>39</v>
      </c>
      <c r="K115">
        <v>67</v>
      </c>
      <c r="L115">
        <v>0.185806274414062</v>
      </c>
    </row>
    <row r="116" spans="1:12" x14ac:dyDescent="0.2">
      <c r="A116" t="s">
        <v>179</v>
      </c>
      <c r="B116" t="s">
        <v>68</v>
      </c>
      <c r="C116">
        <v>75</v>
      </c>
      <c r="D116">
        <v>211</v>
      </c>
      <c r="E116">
        <v>211</v>
      </c>
      <c r="F116">
        <v>0</v>
      </c>
      <c r="G116">
        <v>1.6442000000000001</v>
      </c>
      <c r="H116" t="s">
        <v>104</v>
      </c>
      <c r="I116">
        <v>5</v>
      </c>
      <c r="J116">
        <v>13</v>
      </c>
      <c r="K116">
        <v>65</v>
      </c>
      <c r="L116">
        <v>0.123691320419311</v>
      </c>
    </row>
    <row r="117" spans="1:12" x14ac:dyDescent="0.2">
      <c r="A117" t="s">
        <v>179</v>
      </c>
      <c r="B117" t="s">
        <v>68</v>
      </c>
      <c r="C117">
        <v>76</v>
      </c>
      <c r="D117">
        <v>293</v>
      </c>
      <c r="E117">
        <v>293</v>
      </c>
      <c r="F117">
        <v>0</v>
      </c>
      <c r="G117">
        <v>1.8736999999999999</v>
      </c>
      <c r="H117" t="s">
        <v>104</v>
      </c>
      <c r="I117">
        <v>2</v>
      </c>
      <c r="J117">
        <v>50</v>
      </c>
      <c r="K117">
        <v>73</v>
      </c>
      <c r="L117">
        <v>0.15040397644042899</v>
      </c>
    </row>
    <row r="118" spans="1:12" x14ac:dyDescent="0.2">
      <c r="A118" t="s">
        <v>179</v>
      </c>
      <c r="B118" t="s">
        <v>68</v>
      </c>
      <c r="C118">
        <v>77</v>
      </c>
      <c r="D118">
        <v>271</v>
      </c>
      <c r="E118">
        <v>271</v>
      </c>
      <c r="F118">
        <v>0</v>
      </c>
      <c r="G118">
        <v>1.7677</v>
      </c>
      <c r="H118" t="s">
        <v>104</v>
      </c>
      <c r="I118">
        <v>5</v>
      </c>
      <c r="J118">
        <v>25</v>
      </c>
      <c r="K118">
        <v>55</v>
      </c>
      <c r="L118">
        <v>0.115549564361572</v>
      </c>
    </row>
    <row r="119" spans="1:12" x14ac:dyDescent="0.2">
      <c r="A119" t="s">
        <v>179</v>
      </c>
      <c r="B119" t="s">
        <v>68</v>
      </c>
      <c r="C119">
        <v>78</v>
      </c>
      <c r="D119">
        <v>254</v>
      </c>
      <c r="E119">
        <v>254</v>
      </c>
      <c r="F119">
        <v>0</v>
      </c>
      <c r="G119">
        <v>2.1333000000000002</v>
      </c>
      <c r="H119" t="s">
        <v>104</v>
      </c>
      <c r="I119">
        <v>2</v>
      </c>
      <c r="J119">
        <v>69</v>
      </c>
      <c r="K119">
        <v>100</v>
      </c>
      <c r="L119">
        <v>0.26886463165283198</v>
      </c>
    </row>
    <row r="120" spans="1:12" x14ac:dyDescent="0.2">
      <c r="A120" t="s">
        <v>179</v>
      </c>
      <c r="B120" t="s">
        <v>68</v>
      </c>
      <c r="C120">
        <v>79</v>
      </c>
      <c r="D120">
        <v>276</v>
      </c>
      <c r="E120">
        <v>276</v>
      </c>
      <c r="F120">
        <v>0</v>
      </c>
      <c r="G120">
        <v>3.1133000000000002</v>
      </c>
      <c r="H120" t="s">
        <v>104</v>
      </c>
      <c r="I120">
        <v>4</v>
      </c>
      <c r="J120">
        <v>49</v>
      </c>
      <c r="K120">
        <v>87</v>
      </c>
      <c r="L120">
        <v>0.219716787338256</v>
      </c>
    </row>
    <row r="121" spans="1:12" x14ac:dyDescent="0.2">
      <c r="A121" t="s">
        <v>179</v>
      </c>
      <c r="B121" t="s">
        <v>68</v>
      </c>
      <c r="C121">
        <v>80</v>
      </c>
      <c r="D121">
        <v>270</v>
      </c>
      <c r="E121">
        <v>270</v>
      </c>
      <c r="F121">
        <v>0</v>
      </c>
      <c r="G121">
        <v>2.9022000000000001</v>
      </c>
      <c r="H121" t="s">
        <v>104</v>
      </c>
      <c r="I121">
        <v>4</v>
      </c>
      <c r="J121">
        <v>67</v>
      </c>
      <c r="K121">
        <v>70</v>
      </c>
      <c r="L121">
        <v>0.178153276443481</v>
      </c>
    </row>
    <row r="122" spans="1:12" x14ac:dyDescent="0.2">
      <c r="A122" t="s">
        <v>179</v>
      </c>
      <c r="B122" t="s">
        <v>68</v>
      </c>
      <c r="C122">
        <v>81</v>
      </c>
      <c r="D122">
        <v>259</v>
      </c>
      <c r="E122">
        <v>259</v>
      </c>
      <c r="F122">
        <v>0</v>
      </c>
      <c r="G122">
        <v>2.0211000000000001</v>
      </c>
      <c r="H122" t="s">
        <v>104</v>
      </c>
      <c r="I122">
        <v>4</v>
      </c>
      <c r="J122">
        <v>100</v>
      </c>
      <c r="K122">
        <v>107</v>
      </c>
      <c r="L122">
        <v>0.18856000900268499</v>
      </c>
    </row>
    <row r="123" spans="1:12" x14ac:dyDescent="0.2">
      <c r="A123" t="s">
        <v>179</v>
      </c>
      <c r="B123" t="s">
        <v>68</v>
      </c>
      <c r="C123">
        <v>82</v>
      </c>
      <c r="D123">
        <v>337</v>
      </c>
      <c r="E123">
        <v>337</v>
      </c>
      <c r="F123">
        <v>0</v>
      </c>
      <c r="G123">
        <v>2.7473999999999998</v>
      </c>
      <c r="H123" t="s">
        <v>104</v>
      </c>
      <c r="I123">
        <v>4</v>
      </c>
      <c r="J123">
        <v>128</v>
      </c>
      <c r="K123">
        <v>127</v>
      </c>
      <c r="L123">
        <v>0.32380056381225503</v>
      </c>
    </row>
    <row r="124" spans="1:12" x14ac:dyDescent="0.2">
      <c r="A124" t="s">
        <v>179</v>
      </c>
      <c r="B124" t="s">
        <v>68</v>
      </c>
      <c r="C124">
        <v>83</v>
      </c>
      <c r="D124">
        <v>257</v>
      </c>
      <c r="E124">
        <v>256.98</v>
      </c>
      <c r="F124">
        <v>9.4999999999999998E-3</v>
      </c>
      <c r="G124">
        <v>2.1863999999999999</v>
      </c>
      <c r="H124" t="s">
        <v>104</v>
      </c>
      <c r="I124">
        <v>3</v>
      </c>
      <c r="J124">
        <v>133</v>
      </c>
      <c r="K124">
        <v>114</v>
      </c>
      <c r="L124">
        <v>0.24427056312560999</v>
      </c>
    </row>
    <row r="125" spans="1:12" x14ac:dyDescent="0.2">
      <c r="A125" t="s">
        <v>179</v>
      </c>
      <c r="B125" t="s">
        <v>68</v>
      </c>
      <c r="C125">
        <v>84</v>
      </c>
      <c r="D125">
        <v>263</v>
      </c>
      <c r="E125">
        <v>263</v>
      </c>
      <c r="F125">
        <v>0</v>
      </c>
      <c r="G125">
        <v>2.0510999999999999</v>
      </c>
      <c r="H125" t="s">
        <v>104</v>
      </c>
      <c r="I125">
        <v>4</v>
      </c>
      <c r="J125">
        <v>1</v>
      </c>
      <c r="K125">
        <v>52</v>
      </c>
      <c r="L125">
        <v>0.105740547180175</v>
      </c>
    </row>
    <row r="126" spans="1:12" x14ac:dyDescent="0.2">
      <c r="A126" t="s">
        <v>179</v>
      </c>
      <c r="B126" t="s">
        <v>68</v>
      </c>
      <c r="C126">
        <v>85</v>
      </c>
      <c r="D126">
        <v>295</v>
      </c>
      <c r="E126">
        <v>295</v>
      </c>
      <c r="F126">
        <v>0</v>
      </c>
      <c r="G126">
        <v>1.5825</v>
      </c>
      <c r="H126" t="s">
        <v>104</v>
      </c>
      <c r="I126">
        <v>4</v>
      </c>
      <c r="J126">
        <v>34</v>
      </c>
      <c r="K126">
        <v>55</v>
      </c>
      <c r="L126">
        <v>9.9062681198120103E-2</v>
      </c>
    </row>
    <row r="127" spans="1:12" x14ac:dyDescent="0.2">
      <c r="A127" t="s">
        <v>179</v>
      </c>
      <c r="B127" t="s">
        <v>68</v>
      </c>
      <c r="C127">
        <v>86</v>
      </c>
      <c r="D127">
        <v>330</v>
      </c>
      <c r="E127">
        <v>330</v>
      </c>
      <c r="F127">
        <v>0</v>
      </c>
      <c r="G127">
        <v>3.5550999999999999</v>
      </c>
      <c r="H127" t="s">
        <v>104</v>
      </c>
      <c r="I127">
        <v>4</v>
      </c>
      <c r="J127">
        <v>483</v>
      </c>
      <c r="K127">
        <v>314</v>
      </c>
      <c r="L127">
        <v>0.77488899230956998</v>
      </c>
    </row>
    <row r="128" spans="1:12" x14ac:dyDescent="0.2">
      <c r="A128" t="s">
        <v>179</v>
      </c>
      <c r="B128" t="s">
        <v>68</v>
      </c>
      <c r="C128">
        <v>87</v>
      </c>
      <c r="D128">
        <v>257</v>
      </c>
      <c r="E128">
        <v>257</v>
      </c>
      <c r="F128">
        <v>0</v>
      </c>
      <c r="G128">
        <v>1.9682999999999999</v>
      </c>
      <c r="H128" t="s">
        <v>104</v>
      </c>
      <c r="I128">
        <v>5</v>
      </c>
      <c r="J128">
        <v>31</v>
      </c>
      <c r="K128">
        <v>43</v>
      </c>
      <c r="L128">
        <v>0.11909365653991601</v>
      </c>
    </row>
    <row r="129" spans="1:12" x14ac:dyDescent="0.2">
      <c r="A129" t="s">
        <v>179</v>
      </c>
      <c r="B129" t="s">
        <v>68</v>
      </c>
      <c r="C129">
        <v>88</v>
      </c>
      <c r="D129">
        <v>294</v>
      </c>
      <c r="E129">
        <v>294</v>
      </c>
      <c r="F129">
        <v>0</v>
      </c>
      <c r="G129">
        <v>2.5402</v>
      </c>
      <c r="H129" t="s">
        <v>104</v>
      </c>
      <c r="I129">
        <v>5</v>
      </c>
      <c r="J129">
        <v>11</v>
      </c>
      <c r="K129">
        <v>36</v>
      </c>
      <c r="L129">
        <v>0.110463857650756</v>
      </c>
    </row>
    <row r="130" spans="1:12" x14ac:dyDescent="0.2">
      <c r="A130" t="s">
        <v>179</v>
      </c>
      <c r="B130" t="s">
        <v>68</v>
      </c>
      <c r="C130">
        <v>89</v>
      </c>
      <c r="D130">
        <v>285</v>
      </c>
      <c r="E130">
        <v>285</v>
      </c>
      <c r="F130">
        <v>0</v>
      </c>
      <c r="G130">
        <v>2.3458999999999999</v>
      </c>
      <c r="H130" t="s">
        <v>104</v>
      </c>
      <c r="I130">
        <v>2</v>
      </c>
      <c r="J130">
        <v>41</v>
      </c>
      <c r="K130">
        <v>78</v>
      </c>
      <c r="L130">
        <v>0.217564105987548</v>
      </c>
    </row>
    <row r="131" spans="1:12" x14ac:dyDescent="0.2">
      <c r="A131" t="s">
        <v>179</v>
      </c>
      <c r="B131" t="s">
        <v>68</v>
      </c>
      <c r="C131">
        <v>90</v>
      </c>
      <c r="D131">
        <v>311</v>
      </c>
      <c r="E131">
        <v>311</v>
      </c>
      <c r="F131">
        <v>0</v>
      </c>
      <c r="G131">
        <v>2.0745</v>
      </c>
      <c r="H131" t="s">
        <v>104</v>
      </c>
      <c r="I131">
        <v>1</v>
      </c>
      <c r="J131">
        <v>142</v>
      </c>
      <c r="K131">
        <v>129</v>
      </c>
      <c r="L131">
        <v>0.33228898048400801</v>
      </c>
    </row>
    <row r="132" spans="1:12" x14ac:dyDescent="0.2">
      <c r="A132" t="s">
        <v>179</v>
      </c>
      <c r="B132" t="s">
        <v>68</v>
      </c>
      <c r="C132">
        <v>91</v>
      </c>
      <c r="D132">
        <v>273</v>
      </c>
      <c r="E132">
        <v>273</v>
      </c>
      <c r="F132">
        <v>0</v>
      </c>
      <c r="G132">
        <v>3.3411</v>
      </c>
      <c r="H132" t="s">
        <v>104</v>
      </c>
      <c r="I132">
        <v>3</v>
      </c>
      <c r="J132">
        <v>105</v>
      </c>
      <c r="K132">
        <v>104</v>
      </c>
      <c r="L132">
        <v>0.214788913726806</v>
      </c>
    </row>
    <row r="133" spans="1:12" x14ac:dyDescent="0.2">
      <c r="A133" t="s">
        <v>179</v>
      </c>
      <c r="B133" t="s">
        <v>68</v>
      </c>
      <c r="C133">
        <v>92</v>
      </c>
      <c r="D133">
        <v>290</v>
      </c>
      <c r="E133">
        <v>290</v>
      </c>
      <c r="F133">
        <v>0</v>
      </c>
      <c r="G133">
        <v>2.0486</v>
      </c>
      <c r="H133" t="s">
        <v>104</v>
      </c>
      <c r="I133">
        <v>2</v>
      </c>
      <c r="J133">
        <v>13</v>
      </c>
      <c r="K133">
        <v>37</v>
      </c>
      <c r="L133">
        <v>8.8309526443481404E-2</v>
      </c>
    </row>
    <row r="134" spans="1:12" x14ac:dyDescent="0.2">
      <c r="A134" t="s">
        <v>179</v>
      </c>
      <c r="B134" t="s">
        <v>68</v>
      </c>
      <c r="C134">
        <v>93</v>
      </c>
      <c r="D134">
        <v>295</v>
      </c>
      <c r="E134">
        <v>295</v>
      </c>
      <c r="F134">
        <v>0</v>
      </c>
      <c r="G134">
        <v>3.6307999999999998</v>
      </c>
      <c r="H134" t="s">
        <v>104</v>
      </c>
      <c r="I134">
        <v>4</v>
      </c>
      <c r="J134">
        <v>28</v>
      </c>
      <c r="K134">
        <v>62</v>
      </c>
      <c r="L134">
        <v>0.165836811065673</v>
      </c>
    </row>
    <row r="135" spans="1:12" x14ac:dyDescent="0.2">
      <c r="A135" t="s">
        <v>179</v>
      </c>
      <c r="B135" t="s">
        <v>68</v>
      </c>
      <c r="C135">
        <v>94</v>
      </c>
      <c r="D135">
        <v>303</v>
      </c>
      <c r="E135">
        <v>303</v>
      </c>
      <c r="F135">
        <v>0</v>
      </c>
      <c r="G135">
        <v>2.1042999999999998</v>
      </c>
      <c r="H135" t="s">
        <v>104</v>
      </c>
      <c r="I135">
        <v>3</v>
      </c>
      <c r="J135">
        <v>87</v>
      </c>
      <c r="K135">
        <v>82</v>
      </c>
      <c r="L135">
        <v>0.22036504745483301</v>
      </c>
    </row>
    <row r="136" spans="1:12" x14ac:dyDescent="0.2">
      <c r="A136" t="s">
        <v>179</v>
      </c>
      <c r="B136" t="s">
        <v>68</v>
      </c>
      <c r="C136">
        <v>95</v>
      </c>
      <c r="D136">
        <v>256</v>
      </c>
      <c r="E136">
        <v>256</v>
      </c>
      <c r="F136">
        <v>0</v>
      </c>
      <c r="G136">
        <v>2.0129999999999999</v>
      </c>
      <c r="H136" t="s">
        <v>104</v>
      </c>
      <c r="I136">
        <v>3</v>
      </c>
      <c r="J136">
        <v>140</v>
      </c>
      <c r="K136">
        <v>112</v>
      </c>
      <c r="L136">
        <v>0.21102952957153301</v>
      </c>
    </row>
    <row r="137" spans="1:12" x14ac:dyDescent="0.2">
      <c r="A137" t="s">
        <v>179</v>
      </c>
      <c r="B137" t="s">
        <v>68</v>
      </c>
      <c r="C137">
        <v>96</v>
      </c>
      <c r="D137">
        <v>263</v>
      </c>
      <c r="E137">
        <v>263</v>
      </c>
      <c r="F137">
        <v>0</v>
      </c>
      <c r="G137">
        <v>1.7988999999999999</v>
      </c>
      <c r="H137" t="s">
        <v>104</v>
      </c>
      <c r="I137">
        <v>3</v>
      </c>
      <c r="J137">
        <v>7</v>
      </c>
      <c r="K137">
        <v>39</v>
      </c>
      <c r="L137">
        <v>9.7560167312622001E-2</v>
      </c>
    </row>
    <row r="138" spans="1:12" x14ac:dyDescent="0.2">
      <c r="A138" t="s">
        <v>179</v>
      </c>
      <c r="B138" t="s">
        <v>68</v>
      </c>
      <c r="C138">
        <v>97</v>
      </c>
      <c r="D138">
        <v>249</v>
      </c>
      <c r="E138">
        <v>248.98</v>
      </c>
      <c r="F138">
        <v>9.7999999999999997E-3</v>
      </c>
      <c r="G138">
        <v>2.8992</v>
      </c>
      <c r="H138" t="s">
        <v>104</v>
      </c>
      <c r="I138">
        <v>4</v>
      </c>
      <c r="J138">
        <v>262</v>
      </c>
      <c r="K138">
        <v>216</v>
      </c>
      <c r="L138">
        <v>0.36969447135925199</v>
      </c>
    </row>
    <row r="139" spans="1:12" x14ac:dyDescent="0.2">
      <c r="A139" t="s">
        <v>179</v>
      </c>
      <c r="B139" t="s">
        <v>68</v>
      </c>
      <c r="C139">
        <v>98</v>
      </c>
      <c r="D139">
        <v>289</v>
      </c>
      <c r="E139">
        <v>289</v>
      </c>
      <c r="F139">
        <v>0</v>
      </c>
      <c r="G139">
        <v>1.7041999999999999</v>
      </c>
      <c r="H139" t="s">
        <v>104</v>
      </c>
      <c r="I139">
        <v>2</v>
      </c>
      <c r="J139">
        <v>108</v>
      </c>
      <c r="K139">
        <v>60</v>
      </c>
      <c r="L139">
        <v>0.16802787780761699</v>
      </c>
    </row>
    <row r="140" spans="1:12" x14ac:dyDescent="0.2">
      <c r="A140" t="s">
        <v>179</v>
      </c>
      <c r="B140" t="s">
        <v>68</v>
      </c>
      <c r="C140">
        <v>99</v>
      </c>
      <c r="D140">
        <v>265</v>
      </c>
      <c r="E140">
        <v>265</v>
      </c>
      <c r="F140">
        <v>0</v>
      </c>
      <c r="G140">
        <v>2.0211999999999999</v>
      </c>
      <c r="H140" t="s">
        <v>104</v>
      </c>
      <c r="I140">
        <v>3</v>
      </c>
      <c r="J140">
        <v>1</v>
      </c>
      <c r="K140">
        <v>41</v>
      </c>
      <c r="L140">
        <v>0.10629224777221601</v>
      </c>
    </row>
    <row r="141" spans="1:12" x14ac:dyDescent="0.2">
      <c r="A141" t="s">
        <v>179</v>
      </c>
      <c r="B141" t="s">
        <v>68</v>
      </c>
      <c r="C141">
        <v>100</v>
      </c>
      <c r="D141">
        <v>248</v>
      </c>
      <c r="E141">
        <v>248</v>
      </c>
      <c r="F141">
        <v>0</v>
      </c>
      <c r="G141">
        <v>1.6252</v>
      </c>
      <c r="H141" t="s">
        <v>104</v>
      </c>
      <c r="I141">
        <v>2</v>
      </c>
      <c r="J141">
        <v>1</v>
      </c>
      <c r="K141">
        <v>31</v>
      </c>
      <c r="L141">
        <v>4.7474622726440402E-2</v>
      </c>
    </row>
    <row r="142" spans="1:12" x14ac:dyDescent="0.2">
      <c r="A142" t="s">
        <v>180</v>
      </c>
      <c r="B142" t="s">
        <v>68</v>
      </c>
      <c r="C142">
        <v>1</v>
      </c>
      <c r="D142">
        <v>298</v>
      </c>
      <c r="E142">
        <v>298</v>
      </c>
      <c r="F142">
        <v>0</v>
      </c>
      <c r="G142">
        <v>4.7092000000000001</v>
      </c>
      <c r="H142" t="s">
        <v>104</v>
      </c>
      <c r="I142">
        <v>2</v>
      </c>
      <c r="J142">
        <v>32</v>
      </c>
      <c r="K142">
        <v>78</v>
      </c>
      <c r="L142">
        <v>1.9314258098602199</v>
      </c>
    </row>
    <row r="143" spans="1:12" x14ac:dyDescent="0.2">
      <c r="A143" t="s">
        <v>180</v>
      </c>
      <c r="B143" t="s">
        <v>68</v>
      </c>
      <c r="C143">
        <v>2</v>
      </c>
      <c r="D143">
        <v>267</v>
      </c>
      <c r="E143">
        <v>267</v>
      </c>
      <c r="F143">
        <v>0</v>
      </c>
      <c r="G143">
        <v>1.3007</v>
      </c>
      <c r="H143" t="s">
        <v>104</v>
      </c>
      <c r="I143">
        <v>2</v>
      </c>
      <c r="J143">
        <v>1</v>
      </c>
      <c r="K143">
        <v>34</v>
      </c>
      <c r="L143">
        <v>8.3780288696288997E-4</v>
      </c>
    </row>
    <row r="144" spans="1:12" x14ac:dyDescent="0.2">
      <c r="A144" t="s">
        <v>180</v>
      </c>
      <c r="B144" t="s">
        <v>68</v>
      </c>
      <c r="C144">
        <v>3</v>
      </c>
      <c r="D144">
        <v>280</v>
      </c>
      <c r="E144">
        <v>280</v>
      </c>
      <c r="F144">
        <v>0</v>
      </c>
      <c r="G144">
        <v>3.2932999999999999</v>
      </c>
      <c r="H144" t="s">
        <v>104</v>
      </c>
      <c r="I144">
        <v>3</v>
      </c>
      <c r="J144">
        <v>31</v>
      </c>
      <c r="K144">
        <v>69</v>
      </c>
      <c r="L144">
        <v>1.0077421665191599</v>
      </c>
    </row>
    <row r="145" spans="1:12" x14ac:dyDescent="0.2">
      <c r="A145" t="s">
        <v>180</v>
      </c>
      <c r="B145" t="s">
        <v>68</v>
      </c>
      <c r="C145">
        <v>4</v>
      </c>
      <c r="D145">
        <v>283</v>
      </c>
      <c r="E145">
        <v>283</v>
      </c>
      <c r="F145">
        <v>0</v>
      </c>
      <c r="G145">
        <v>5.5477999999999996</v>
      </c>
      <c r="H145" t="s">
        <v>104</v>
      </c>
      <c r="I145">
        <v>3</v>
      </c>
      <c r="J145">
        <v>28</v>
      </c>
      <c r="K145">
        <v>71</v>
      </c>
      <c r="L145">
        <v>2.4525561332702601</v>
      </c>
    </row>
    <row r="146" spans="1:12" x14ac:dyDescent="0.2">
      <c r="A146" t="s">
        <v>180</v>
      </c>
      <c r="B146" t="s">
        <v>68</v>
      </c>
      <c r="C146">
        <v>5</v>
      </c>
      <c r="D146">
        <v>275</v>
      </c>
      <c r="E146">
        <v>275</v>
      </c>
      <c r="F146">
        <v>0</v>
      </c>
      <c r="G146">
        <v>2.2389999999999999</v>
      </c>
      <c r="H146" t="s">
        <v>104</v>
      </c>
      <c r="I146">
        <v>2</v>
      </c>
      <c r="J146">
        <v>1</v>
      </c>
      <c r="K146">
        <v>44</v>
      </c>
      <c r="L146">
        <v>0.14929032325744601</v>
      </c>
    </row>
    <row r="147" spans="1:12" x14ac:dyDescent="0.2">
      <c r="A147" t="s">
        <v>180</v>
      </c>
      <c r="B147" t="s">
        <v>68</v>
      </c>
      <c r="C147">
        <v>6</v>
      </c>
      <c r="D147">
        <v>298</v>
      </c>
      <c r="E147">
        <v>298</v>
      </c>
      <c r="F147">
        <v>0</v>
      </c>
      <c r="G147">
        <v>1.7955000000000001</v>
      </c>
      <c r="H147" t="s">
        <v>104</v>
      </c>
      <c r="I147">
        <v>2</v>
      </c>
      <c r="J147">
        <v>1</v>
      </c>
      <c r="K147">
        <v>50</v>
      </c>
      <c r="L147">
        <v>0.255764961242675</v>
      </c>
    </row>
    <row r="148" spans="1:12" x14ac:dyDescent="0.2">
      <c r="A148" t="s">
        <v>180</v>
      </c>
      <c r="B148" t="s">
        <v>68</v>
      </c>
      <c r="C148">
        <v>7</v>
      </c>
      <c r="D148">
        <v>281</v>
      </c>
      <c r="E148">
        <v>281</v>
      </c>
      <c r="F148">
        <v>0</v>
      </c>
      <c r="G148">
        <v>8.3661999999999992</v>
      </c>
      <c r="H148" t="s">
        <v>104</v>
      </c>
      <c r="I148">
        <v>2</v>
      </c>
      <c r="J148">
        <v>71</v>
      </c>
      <c r="K148">
        <v>112</v>
      </c>
      <c r="L148">
        <v>4.0185196399688703</v>
      </c>
    </row>
    <row r="149" spans="1:12" x14ac:dyDescent="0.2">
      <c r="A149" t="s">
        <v>180</v>
      </c>
      <c r="B149" t="s">
        <v>68</v>
      </c>
      <c r="C149">
        <v>8</v>
      </c>
      <c r="D149">
        <v>250</v>
      </c>
      <c r="E149">
        <v>250</v>
      </c>
      <c r="F149">
        <v>0</v>
      </c>
      <c r="G149">
        <v>1.8420000000000001</v>
      </c>
      <c r="H149" t="s">
        <v>104</v>
      </c>
      <c r="I149">
        <v>2</v>
      </c>
      <c r="J149">
        <v>1</v>
      </c>
      <c r="K149">
        <v>53</v>
      </c>
      <c r="L149">
        <v>0.16083025932312001</v>
      </c>
    </row>
    <row r="150" spans="1:12" x14ac:dyDescent="0.2">
      <c r="A150" t="s">
        <v>180</v>
      </c>
      <c r="B150" t="s">
        <v>68</v>
      </c>
      <c r="C150">
        <v>9</v>
      </c>
      <c r="D150">
        <v>277</v>
      </c>
      <c r="E150">
        <v>277</v>
      </c>
      <c r="F150">
        <v>0</v>
      </c>
      <c r="G150">
        <v>0.66669999999999996</v>
      </c>
      <c r="H150" t="s">
        <v>104</v>
      </c>
      <c r="I150">
        <v>1</v>
      </c>
      <c r="J150">
        <v>1</v>
      </c>
      <c r="K150">
        <v>20</v>
      </c>
      <c r="L150">
        <v>6.6924095153808496E-4</v>
      </c>
    </row>
    <row r="151" spans="1:12" x14ac:dyDescent="0.2">
      <c r="A151" t="s">
        <v>180</v>
      </c>
      <c r="B151" t="s">
        <v>68</v>
      </c>
      <c r="C151">
        <v>10</v>
      </c>
      <c r="D151">
        <v>308</v>
      </c>
      <c r="E151">
        <v>308</v>
      </c>
      <c r="F151">
        <v>0</v>
      </c>
      <c r="G151">
        <v>5.2321999999999997</v>
      </c>
      <c r="H151" t="s">
        <v>104</v>
      </c>
      <c r="I151">
        <v>3</v>
      </c>
      <c r="J151">
        <v>49</v>
      </c>
      <c r="K151">
        <v>91</v>
      </c>
      <c r="L151">
        <v>1.99793696403503</v>
      </c>
    </row>
    <row r="152" spans="1:12" x14ac:dyDescent="0.2">
      <c r="A152" t="s">
        <v>180</v>
      </c>
      <c r="B152" t="s">
        <v>68</v>
      </c>
      <c r="C152">
        <v>11</v>
      </c>
      <c r="D152">
        <v>297</v>
      </c>
      <c r="E152">
        <v>297</v>
      </c>
      <c r="F152">
        <v>0</v>
      </c>
      <c r="G152">
        <v>5.9402999999999997</v>
      </c>
      <c r="H152" t="s">
        <v>104</v>
      </c>
      <c r="I152">
        <v>3</v>
      </c>
      <c r="J152">
        <v>24</v>
      </c>
      <c r="K152">
        <v>101</v>
      </c>
      <c r="L152">
        <v>2.6371095180511399</v>
      </c>
    </row>
    <row r="153" spans="1:12" x14ac:dyDescent="0.2">
      <c r="A153" t="s">
        <v>180</v>
      </c>
      <c r="B153" t="s">
        <v>68</v>
      </c>
      <c r="C153">
        <v>12</v>
      </c>
      <c r="D153">
        <v>280</v>
      </c>
      <c r="E153">
        <v>280</v>
      </c>
      <c r="F153">
        <v>0</v>
      </c>
      <c r="G153">
        <v>1.3912</v>
      </c>
      <c r="H153" t="s">
        <v>104</v>
      </c>
      <c r="I153">
        <v>2</v>
      </c>
      <c r="J153">
        <v>1</v>
      </c>
      <c r="K153">
        <v>29</v>
      </c>
      <c r="L153">
        <v>6.9212913513183496E-4</v>
      </c>
    </row>
    <row r="154" spans="1:12" x14ac:dyDescent="0.2">
      <c r="A154" t="s">
        <v>180</v>
      </c>
      <c r="B154" t="s">
        <v>68</v>
      </c>
      <c r="C154">
        <v>13</v>
      </c>
      <c r="D154">
        <v>263</v>
      </c>
      <c r="E154">
        <v>263</v>
      </c>
      <c r="F154">
        <v>0</v>
      </c>
      <c r="G154">
        <v>4.7876000000000003</v>
      </c>
      <c r="H154" t="s">
        <v>104</v>
      </c>
      <c r="I154">
        <v>3</v>
      </c>
      <c r="J154">
        <v>1</v>
      </c>
      <c r="K154">
        <v>74</v>
      </c>
      <c r="L154">
        <v>1.0309863090515099</v>
      </c>
    </row>
    <row r="155" spans="1:12" x14ac:dyDescent="0.2">
      <c r="A155" t="s">
        <v>180</v>
      </c>
      <c r="B155" t="s">
        <v>68</v>
      </c>
      <c r="C155">
        <v>14</v>
      </c>
      <c r="D155">
        <v>266</v>
      </c>
      <c r="E155">
        <v>266</v>
      </c>
      <c r="F155">
        <v>0</v>
      </c>
      <c r="G155">
        <v>1.6672</v>
      </c>
      <c r="H155" t="s">
        <v>104</v>
      </c>
      <c r="I155">
        <v>3</v>
      </c>
      <c r="J155">
        <v>1</v>
      </c>
      <c r="K155">
        <v>33</v>
      </c>
      <c r="L155">
        <v>0.39524316787719699</v>
      </c>
    </row>
    <row r="156" spans="1:12" x14ac:dyDescent="0.2">
      <c r="A156" t="s">
        <v>180</v>
      </c>
      <c r="B156" t="s">
        <v>68</v>
      </c>
      <c r="C156">
        <v>15</v>
      </c>
      <c r="D156">
        <v>269</v>
      </c>
      <c r="E156">
        <v>269</v>
      </c>
      <c r="F156">
        <v>0</v>
      </c>
      <c r="G156">
        <v>1.3308</v>
      </c>
      <c r="H156" t="s">
        <v>104</v>
      </c>
      <c r="I156">
        <v>2</v>
      </c>
      <c r="J156">
        <v>1</v>
      </c>
      <c r="K156">
        <v>31</v>
      </c>
      <c r="L156">
        <v>0.17977190017700101</v>
      </c>
    </row>
    <row r="157" spans="1:12" x14ac:dyDescent="0.2">
      <c r="A157" t="s">
        <v>180</v>
      </c>
      <c r="B157" t="s">
        <v>68</v>
      </c>
      <c r="C157">
        <v>16</v>
      </c>
      <c r="D157">
        <v>291</v>
      </c>
      <c r="E157">
        <v>291</v>
      </c>
      <c r="F157">
        <v>0</v>
      </c>
      <c r="G157">
        <v>2.9285999999999999</v>
      </c>
      <c r="H157" t="s">
        <v>104</v>
      </c>
      <c r="I157">
        <v>2</v>
      </c>
      <c r="J157">
        <v>1</v>
      </c>
      <c r="K157">
        <v>74</v>
      </c>
      <c r="L157">
        <v>0.14992880821228</v>
      </c>
    </row>
    <row r="158" spans="1:12" x14ac:dyDescent="0.2">
      <c r="A158" t="s">
        <v>180</v>
      </c>
      <c r="B158" t="s">
        <v>68</v>
      </c>
      <c r="C158">
        <v>17</v>
      </c>
      <c r="D158">
        <v>260</v>
      </c>
      <c r="E158">
        <v>260</v>
      </c>
      <c r="F158">
        <v>0</v>
      </c>
      <c r="G158">
        <v>2.4708000000000001</v>
      </c>
      <c r="H158" t="s">
        <v>104</v>
      </c>
      <c r="I158">
        <v>2</v>
      </c>
      <c r="J158">
        <v>1</v>
      </c>
      <c r="K158">
        <v>61</v>
      </c>
      <c r="L158">
        <v>0.51203680038452104</v>
      </c>
    </row>
    <row r="159" spans="1:12" x14ac:dyDescent="0.2">
      <c r="A159" t="s">
        <v>180</v>
      </c>
      <c r="B159" t="s">
        <v>68</v>
      </c>
      <c r="C159">
        <v>18</v>
      </c>
      <c r="D159">
        <v>252</v>
      </c>
      <c r="E159">
        <v>252</v>
      </c>
      <c r="F159">
        <v>0</v>
      </c>
      <c r="G159">
        <v>0.90449999999999997</v>
      </c>
      <c r="H159" t="s">
        <v>104</v>
      </c>
      <c r="I159">
        <v>2</v>
      </c>
      <c r="J159">
        <v>1</v>
      </c>
      <c r="K159">
        <v>30</v>
      </c>
      <c r="L159">
        <v>6.5053701400756794E-2</v>
      </c>
    </row>
    <row r="160" spans="1:12" x14ac:dyDescent="0.2">
      <c r="A160" t="s">
        <v>180</v>
      </c>
      <c r="B160" t="s">
        <v>68</v>
      </c>
      <c r="C160">
        <v>19</v>
      </c>
      <c r="D160">
        <v>239</v>
      </c>
      <c r="E160">
        <v>239</v>
      </c>
      <c r="F160">
        <v>0</v>
      </c>
      <c r="G160">
        <v>1.9841</v>
      </c>
      <c r="H160" t="s">
        <v>104</v>
      </c>
      <c r="I160">
        <v>2</v>
      </c>
      <c r="J160">
        <v>1</v>
      </c>
      <c r="K160">
        <v>45</v>
      </c>
      <c r="L160">
        <v>0.33928585052490201</v>
      </c>
    </row>
    <row r="161" spans="1:12" x14ac:dyDescent="0.2">
      <c r="A161" t="s">
        <v>180</v>
      </c>
      <c r="B161" t="s">
        <v>68</v>
      </c>
      <c r="C161">
        <v>20</v>
      </c>
      <c r="D161">
        <v>281</v>
      </c>
      <c r="E161">
        <v>281</v>
      </c>
      <c r="F161">
        <v>0</v>
      </c>
      <c r="G161">
        <v>3.4607000000000001</v>
      </c>
      <c r="H161" t="s">
        <v>104</v>
      </c>
      <c r="I161">
        <v>2</v>
      </c>
      <c r="J161">
        <v>7</v>
      </c>
      <c r="K161">
        <v>60</v>
      </c>
      <c r="L161">
        <v>1.0980801582336399</v>
      </c>
    </row>
    <row r="162" spans="1:12" x14ac:dyDescent="0.2">
      <c r="A162" t="s">
        <v>180</v>
      </c>
      <c r="B162" t="s">
        <v>68</v>
      </c>
      <c r="C162">
        <v>21</v>
      </c>
      <c r="D162">
        <v>284</v>
      </c>
      <c r="E162">
        <v>284</v>
      </c>
      <c r="F162">
        <v>0</v>
      </c>
      <c r="G162">
        <v>1.2771999999999999</v>
      </c>
      <c r="H162" t="s">
        <v>104</v>
      </c>
      <c r="I162">
        <v>5</v>
      </c>
      <c r="J162">
        <v>1</v>
      </c>
      <c r="K162">
        <v>29</v>
      </c>
      <c r="L162">
        <v>5.7077169418334898E-2</v>
      </c>
    </row>
    <row r="163" spans="1:12" x14ac:dyDescent="0.2">
      <c r="A163" t="s">
        <v>180</v>
      </c>
      <c r="B163" t="s">
        <v>68</v>
      </c>
      <c r="C163">
        <v>22</v>
      </c>
      <c r="D163">
        <v>236</v>
      </c>
      <c r="E163">
        <v>236</v>
      </c>
      <c r="F163">
        <v>0</v>
      </c>
      <c r="G163">
        <v>4.1037999999999997</v>
      </c>
      <c r="H163" t="s">
        <v>104</v>
      </c>
      <c r="I163">
        <v>2</v>
      </c>
      <c r="J163">
        <v>20</v>
      </c>
      <c r="K163">
        <v>93</v>
      </c>
      <c r="L163">
        <v>2.2395851612090998</v>
      </c>
    </row>
    <row r="164" spans="1:12" x14ac:dyDescent="0.2">
      <c r="A164" t="s">
        <v>180</v>
      </c>
      <c r="B164" t="s">
        <v>68</v>
      </c>
      <c r="C164">
        <v>23</v>
      </c>
      <c r="D164">
        <v>274</v>
      </c>
      <c r="E164">
        <v>274</v>
      </c>
      <c r="F164">
        <v>0</v>
      </c>
      <c r="G164">
        <v>3.6583999999999999</v>
      </c>
      <c r="H164" t="s">
        <v>104</v>
      </c>
      <c r="I164">
        <v>3</v>
      </c>
      <c r="J164">
        <v>38</v>
      </c>
      <c r="K164">
        <v>75</v>
      </c>
      <c r="L164">
        <v>1.7602353096008301</v>
      </c>
    </row>
    <row r="165" spans="1:12" x14ac:dyDescent="0.2">
      <c r="A165" t="s">
        <v>180</v>
      </c>
      <c r="B165" t="s">
        <v>68</v>
      </c>
      <c r="C165">
        <v>24</v>
      </c>
      <c r="D165">
        <v>290</v>
      </c>
      <c r="E165">
        <v>290</v>
      </c>
      <c r="F165">
        <v>0</v>
      </c>
      <c r="G165">
        <v>4.1566999999999998</v>
      </c>
      <c r="H165" t="s">
        <v>104</v>
      </c>
      <c r="I165">
        <v>2</v>
      </c>
      <c r="J165">
        <v>10</v>
      </c>
      <c r="K165">
        <v>75</v>
      </c>
      <c r="L165">
        <v>1.3863494396209699</v>
      </c>
    </row>
    <row r="166" spans="1:12" x14ac:dyDescent="0.2">
      <c r="A166" t="s">
        <v>180</v>
      </c>
      <c r="B166" t="s">
        <v>68</v>
      </c>
      <c r="C166">
        <v>25</v>
      </c>
      <c r="D166">
        <v>238</v>
      </c>
      <c r="E166">
        <v>238</v>
      </c>
      <c r="F166">
        <v>0</v>
      </c>
      <c r="G166">
        <v>0.87160000000000004</v>
      </c>
      <c r="H166" t="s">
        <v>104</v>
      </c>
      <c r="I166">
        <v>1</v>
      </c>
      <c r="J166">
        <v>1</v>
      </c>
      <c r="K166">
        <v>27</v>
      </c>
      <c r="L166">
        <v>3.9219856262206999E-4</v>
      </c>
    </row>
    <row r="167" spans="1:12" x14ac:dyDescent="0.2">
      <c r="A167" t="s">
        <v>180</v>
      </c>
      <c r="B167" t="s">
        <v>68</v>
      </c>
      <c r="C167">
        <v>26</v>
      </c>
      <c r="D167">
        <v>289</v>
      </c>
      <c r="E167">
        <v>289</v>
      </c>
      <c r="F167">
        <v>0</v>
      </c>
      <c r="G167">
        <v>3.0137999999999998</v>
      </c>
      <c r="H167" t="s">
        <v>104</v>
      </c>
      <c r="I167">
        <v>3</v>
      </c>
      <c r="J167">
        <v>31</v>
      </c>
      <c r="K167">
        <v>76</v>
      </c>
      <c r="L167">
        <v>1.2309937477111801</v>
      </c>
    </row>
    <row r="168" spans="1:12" x14ac:dyDescent="0.2">
      <c r="A168" t="s">
        <v>180</v>
      </c>
      <c r="B168" t="s">
        <v>68</v>
      </c>
      <c r="C168">
        <v>27</v>
      </c>
      <c r="D168">
        <v>296</v>
      </c>
      <c r="E168">
        <v>296</v>
      </c>
      <c r="F168">
        <v>0</v>
      </c>
      <c r="G168">
        <v>2.1259999999999999</v>
      </c>
      <c r="H168" t="s">
        <v>104</v>
      </c>
      <c r="I168">
        <v>3</v>
      </c>
      <c r="J168">
        <v>4</v>
      </c>
      <c r="K168">
        <v>48</v>
      </c>
      <c r="L168">
        <v>0.16296482086181599</v>
      </c>
    </row>
    <row r="169" spans="1:12" x14ac:dyDescent="0.2">
      <c r="A169" t="s">
        <v>180</v>
      </c>
      <c r="B169" t="s">
        <v>68</v>
      </c>
      <c r="C169">
        <v>28</v>
      </c>
      <c r="D169">
        <v>280</v>
      </c>
      <c r="E169">
        <v>280</v>
      </c>
      <c r="F169">
        <v>0</v>
      </c>
      <c r="G169">
        <v>6.7173999999999996</v>
      </c>
      <c r="H169" t="s">
        <v>104</v>
      </c>
      <c r="I169">
        <v>4</v>
      </c>
      <c r="J169">
        <v>77</v>
      </c>
      <c r="K169">
        <v>119</v>
      </c>
      <c r="L169">
        <v>3.2355833053588801</v>
      </c>
    </row>
    <row r="170" spans="1:12" x14ac:dyDescent="0.2">
      <c r="A170" t="s">
        <v>180</v>
      </c>
      <c r="B170" t="s">
        <v>68</v>
      </c>
      <c r="C170">
        <v>29</v>
      </c>
      <c r="D170">
        <v>294</v>
      </c>
      <c r="E170">
        <v>294</v>
      </c>
      <c r="F170">
        <v>0</v>
      </c>
      <c r="G170">
        <v>3.2919</v>
      </c>
      <c r="H170" t="s">
        <v>104</v>
      </c>
      <c r="I170">
        <v>3</v>
      </c>
      <c r="J170">
        <v>9</v>
      </c>
      <c r="K170">
        <v>59</v>
      </c>
      <c r="L170">
        <v>1.0806574821472099</v>
      </c>
    </row>
    <row r="171" spans="1:12" x14ac:dyDescent="0.2">
      <c r="A171" t="s">
        <v>180</v>
      </c>
      <c r="B171" t="s">
        <v>68</v>
      </c>
      <c r="C171">
        <v>30</v>
      </c>
      <c r="D171">
        <v>296</v>
      </c>
      <c r="E171">
        <v>296</v>
      </c>
      <c r="F171">
        <v>0</v>
      </c>
      <c r="G171">
        <v>2.93</v>
      </c>
      <c r="H171" t="s">
        <v>104</v>
      </c>
      <c r="I171">
        <v>2</v>
      </c>
      <c r="J171">
        <v>14</v>
      </c>
      <c r="K171">
        <v>45</v>
      </c>
      <c r="L171">
        <v>0.93562936782836903</v>
      </c>
    </row>
    <row r="172" spans="1:12" x14ac:dyDescent="0.2">
      <c r="A172" t="s">
        <v>180</v>
      </c>
      <c r="B172" t="s">
        <v>68</v>
      </c>
      <c r="C172">
        <v>31</v>
      </c>
      <c r="D172">
        <v>258</v>
      </c>
      <c r="E172">
        <v>258</v>
      </c>
      <c r="F172">
        <v>0</v>
      </c>
      <c r="G172">
        <v>3.0543</v>
      </c>
      <c r="H172" t="s">
        <v>104</v>
      </c>
      <c r="I172">
        <v>3</v>
      </c>
      <c r="J172">
        <v>1</v>
      </c>
      <c r="K172">
        <v>56</v>
      </c>
      <c r="L172">
        <v>0.76803684234619096</v>
      </c>
    </row>
    <row r="173" spans="1:12" x14ac:dyDescent="0.2">
      <c r="A173" t="s">
        <v>180</v>
      </c>
      <c r="B173" t="s">
        <v>68</v>
      </c>
      <c r="C173">
        <v>32</v>
      </c>
      <c r="D173">
        <v>318</v>
      </c>
      <c r="E173">
        <v>318</v>
      </c>
      <c r="F173">
        <v>0</v>
      </c>
      <c r="G173">
        <v>5.8353000000000002</v>
      </c>
      <c r="H173" t="s">
        <v>104</v>
      </c>
      <c r="I173">
        <v>3</v>
      </c>
      <c r="J173">
        <v>102</v>
      </c>
      <c r="K173">
        <v>115</v>
      </c>
      <c r="L173">
        <v>3.3058598041534402</v>
      </c>
    </row>
    <row r="174" spans="1:12" x14ac:dyDescent="0.2">
      <c r="A174" t="s">
        <v>180</v>
      </c>
      <c r="B174" t="s">
        <v>68</v>
      </c>
      <c r="C174">
        <v>33</v>
      </c>
      <c r="D174">
        <v>304</v>
      </c>
      <c r="E174">
        <v>304</v>
      </c>
      <c r="F174">
        <v>0</v>
      </c>
      <c r="G174">
        <v>4.5145999999999997</v>
      </c>
      <c r="H174" t="s">
        <v>104</v>
      </c>
      <c r="I174">
        <v>3</v>
      </c>
      <c r="J174">
        <v>21</v>
      </c>
      <c r="K174">
        <v>89</v>
      </c>
      <c r="L174">
        <v>1.40409207344055</v>
      </c>
    </row>
    <row r="175" spans="1:12" x14ac:dyDescent="0.2">
      <c r="A175" t="s">
        <v>180</v>
      </c>
      <c r="B175" t="s">
        <v>68</v>
      </c>
      <c r="C175">
        <v>34</v>
      </c>
      <c r="D175">
        <v>293</v>
      </c>
      <c r="E175">
        <v>293</v>
      </c>
      <c r="F175">
        <v>0</v>
      </c>
      <c r="G175">
        <v>1.3988</v>
      </c>
      <c r="H175" t="s">
        <v>104</v>
      </c>
      <c r="I175">
        <v>3</v>
      </c>
      <c r="J175">
        <v>1</v>
      </c>
      <c r="K175">
        <v>18</v>
      </c>
      <c r="L175">
        <v>7.4124336242675705E-4</v>
      </c>
    </row>
    <row r="176" spans="1:12" x14ac:dyDescent="0.2">
      <c r="A176" t="s">
        <v>180</v>
      </c>
      <c r="B176" t="s">
        <v>68</v>
      </c>
      <c r="C176">
        <v>35</v>
      </c>
      <c r="D176">
        <v>280</v>
      </c>
      <c r="E176">
        <v>280</v>
      </c>
      <c r="F176">
        <v>0</v>
      </c>
      <c r="G176">
        <v>3.6389</v>
      </c>
      <c r="H176" t="s">
        <v>104</v>
      </c>
      <c r="I176">
        <v>3</v>
      </c>
      <c r="J176">
        <v>1</v>
      </c>
      <c r="K176">
        <v>84</v>
      </c>
      <c r="L176">
        <v>0.244648933410644</v>
      </c>
    </row>
    <row r="177" spans="1:12" x14ac:dyDescent="0.2">
      <c r="A177" t="s">
        <v>180</v>
      </c>
      <c r="B177" t="s">
        <v>68</v>
      </c>
      <c r="C177">
        <v>36</v>
      </c>
      <c r="D177">
        <v>263</v>
      </c>
      <c r="E177">
        <v>263</v>
      </c>
      <c r="F177">
        <v>0</v>
      </c>
      <c r="G177">
        <v>2.5143</v>
      </c>
      <c r="H177" t="s">
        <v>104</v>
      </c>
      <c r="I177">
        <v>2</v>
      </c>
      <c r="J177">
        <v>14</v>
      </c>
      <c r="K177">
        <v>60</v>
      </c>
      <c r="L177">
        <v>1.02702832221984</v>
      </c>
    </row>
    <row r="178" spans="1:12" x14ac:dyDescent="0.2">
      <c r="A178" t="s">
        <v>180</v>
      </c>
      <c r="B178" t="s">
        <v>68</v>
      </c>
      <c r="C178">
        <v>37</v>
      </c>
      <c r="D178">
        <v>269</v>
      </c>
      <c r="E178">
        <v>269</v>
      </c>
      <c r="F178">
        <v>0</v>
      </c>
      <c r="G178">
        <v>5.1379000000000001</v>
      </c>
      <c r="H178" t="s">
        <v>104</v>
      </c>
      <c r="I178">
        <v>3</v>
      </c>
      <c r="J178">
        <v>31</v>
      </c>
      <c r="K178">
        <v>74</v>
      </c>
      <c r="L178">
        <v>2.2517526149749698</v>
      </c>
    </row>
    <row r="179" spans="1:12" x14ac:dyDescent="0.2">
      <c r="A179" t="s">
        <v>180</v>
      </c>
      <c r="B179" t="s">
        <v>68</v>
      </c>
      <c r="C179">
        <v>38</v>
      </c>
      <c r="D179">
        <v>247</v>
      </c>
      <c r="E179">
        <v>247</v>
      </c>
      <c r="F179">
        <v>0</v>
      </c>
      <c r="G179">
        <v>5.1768999999999998</v>
      </c>
      <c r="H179" t="s">
        <v>104</v>
      </c>
      <c r="I179">
        <v>2</v>
      </c>
      <c r="J179">
        <v>55</v>
      </c>
      <c r="K179">
        <v>111</v>
      </c>
      <c r="L179">
        <v>3.2843992710113499</v>
      </c>
    </row>
    <row r="180" spans="1:12" x14ac:dyDescent="0.2">
      <c r="A180" t="s">
        <v>180</v>
      </c>
      <c r="B180" t="s">
        <v>68</v>
      </c>
      <c r="C180">
        <v>39</v>
      </c>
      <c r="D180">
        <v>274</v>
      </c>
      <c r="E180">
        <v>274</v>
      </c>
      <c r="F180">
        <v>0</v>
      </c>
      <c r="G180">
        <v>2.9962</v>
      </c>
      <c r="H180" t="s">
        <v>104</v>
      </c>
      <c r="I180">
        <v>2</v>
      </c>
      <c r="J180">
        <v>11</v>
      </c>
      <c r="K180">
        <v>58</v>
      </c>
      <c r="L180">
        <v>1.2512617111205999</v>
      </c>
    </row>
    <row r="181" spans="1:12" x14ac:dyDescent="0.2">
      <c r="A181" t="s">
        <v>180</v>
      </c>
      <c r="B181" t="s">
        <v>68</v>
      </c>
      <c r="C181">
        <v>40</v>
      </c>
      <c r="D181">
        <v>254</v>
      </c>
      <c r="E181">
        <v>254</v>
      </c>
      <c r="F181">
        <v>0</v>
      </c>
      <c r="G181">
        <v>5.0269000000000004</v>
      </c>
      <c r="H181" t="s">
        <v>104</v>
      </c>
      <c r="I181">
        <v>3</v>
      </c>
      <c r="J181">
        <v>11</v>
      </c>
      <c r="K181">
        <v>92</v>
      </c>
      <c r="L181">
        <v>1.38371157646179</v>
      </c>
    </row>
    <row r="182" spans="1:12" x14ac:dyDescent="0.2">
      <c r="A182" t="s">
        <v>180</v>
      </c>
      <c r="B182" t="s">
        <v>68</v>
      </c>
      <c r="C182">
        <v>41</v>
      </c>
      <c r="D182">
        <v>282</v>
      </c>
      <c r="E182">
        <v>282</v>
      </c>
      <c r="F182">
        <v>0</v>
      </c>
      <c r="G182">
        <v>1.0098</v>
      </c>
      <c r="H182" t="s">
        <v>104</v>
      </c>
      <c r="I182">
        <v>2</v>
      </c>
      <c r="J182">
        <v>1</v>
      </c>
      <c r="K182">
        <v>26</v>
      </c>
      <c r="L182">
        <v>7.5602531433105404E-4</v>
      </c>
    </row>
    <row r="183" spans="1:12" x14ac:dyDescent="0.2">
      <c r="A183" t="s">
        <v>180</v>
      </c>
      <c r="B183" t="s">
        <v>68</v>
      </c>
      <c r="C183">
        <v>42</v>
      </c>
      <c r="D183">
        <v>292</v>
      </c>
      <c r="E183">
        <v>292</v>
      </c>
      <c r="F183">
        <v>0</v>
      </c>
      <c r="G183">
        <v>3.8614999999999999</v>
      </c>
      <c r="H183" t="s">
        <v>104</v>
      </c>
      <c r="I183">
        <v>2</v>
      </c>
      <c r="J183">
        <v>8</v>
      </c>
      <c r="K183">
        <v>68</v>
      </c>
      <c r="L183">
        <v>1.5547242164611801</v>
      </c>
    </row>
    <row r="184" spans="1:12" x14ac:dyDescent="0.2">
      <c r="A184" t="s">
        <v>180</v>
      </c>
      <c r="B184" t="s">
        <v>68</v>
      </c>
      <c r="C184">
        <v>43</v>
      </c>
      <c r="D184">
        <v>291</v>
      </c>
      <c r="E184">
        <v>291</v>
      </c>
      <c r="F184">
        <v>0</v>
      </c>
      <c r="G184">
        <v>6.2755000000000001</v>
      </c>
      <c r="H184" t="s">
        <v>104</v>
      </c>
      <c r="I184">
        <v>2</v>
      </c>
      <c r="J184">
        <v>11</v>
      </c>
      <c r="K184">
        <v>94</v>
      </c>
      <c r="L184">
        <v>2.41825222969055</v>
      </c>
    </row>
    <row r="185" spans="1:12" x14ac:dyDescent="0.2">
      <c r="A185" t="s">
        <v>180</v>
      </c>
      <c r="B185" t="s">
        <v>68</v>
      </c>
      <c r="C185">
        <v>44</v>
      </c>
      <c r="D185">
        <v>264</v>
      </c>
      <c r="E185">
        <v>264</v>
      </c>
      <c r="F185">
        <v>0</v>
      </c>
      <c r="G185">
        <v>4.7442000000000002</v>
      </c>
      <c r="H185" t="s">
        <v>104</v>
      </c>
      <c r="I185">
        <v>6</v>
      </c>
      <c r="J185">
        <v>29</v>
      </c>
      <c r="K185">
        <v>109</v>
      </c>
      <c r="L185">
        <v>2.4827954769134499</v>
      </c>
    </row>
    <row r="186" spans="1:12" x14ac:dyDescent="0.2">
      <c r="A186" t="s">
        <v>180</v>
      </c>
      <c r="B186" t="s">
        <v>68</v>
      </c>
      <c r="C186">
        <v>45</v>
      </c>
      <c r="D186">
        <v>317</v>
      </c>
      <c r="E186">
        <v>317</v>
      </c>
      <c r="F186">
        <v>0</v>
      </c>
      <c r="G186">
        <v>5.9833999999999996</v>
      </c>
      <c r="H186" t="s">
        <v>104</v>
      </c>
      <c r="I186">
        <v>2</v>
      </c>
      <c r="J186">
        <v>18</v>
      </c>
      <c r="K186">
        <v>93</v>
      </c>
      <c r="L186">
        <v>2.5716209411621</v>
      </c>
    </row>
    <row r="187" spans="1:12" x14ac:dyDescent="0.2">
      <c r="A187" t="s">
        <v>180</v>
      </c>
      <c r="B187" t="s">
        <v>68</v>
      </c>
      <c r="C187">
        <v>46</v>
      </c>
      <c r="D187">
        <v>242</v>
      </c>
      <c r="E187">
        <v>242</v>
      </c>
      <c r="F187">
        <v>0</v>
      </c>
      <c r="G187">
        <v>1.2185999999999999</v>
      </c>
      <c r="H187" t="s">
        <v>104</v>
      </c>
      <c r="I187">
        <v>2</v>
      </c>
      <c r="J187">
        <v>1</v>
      </c>
      <c r="K187">
        <v>32</v>
      </c>
      <c r="L187">
        <v>0.18019962310790999</v>
      </c>
    </row>
    <row r="188" spans="1:12" x14ac:dyDescent="0.2">
      <c r="A188" t="s">
        <v>180</v>
      </c>
      <c r="B188" t="s">
        <v>68</v>
      </c>
      <c r="C188">
        <v>47</v>
      </c>
      <c r="D188">
        <v>314</v>
      </c>
      <c r="E188">
        <v>314</v>
      </c>
      <c r="F188">
        <v>0</v>
      </c>
      <c r="G188">
        <v>4.8022999999999998</v>
      </c>
      <c r="H188" t="s">
        <v>104</v>
      </c>
      <c r="I188">
        <v>3</v>
      </c>
      <c r="J188">
        <v>48</v>
      </c>
      <c r="K188">
        <v>65</v>
      </c>
      <c r="L188">
        <v>2.3474874496459899</v>
      </c>
    </row>
    <row r="189" spans="1:12" x14ac:dyDescent="0.2">
      <c r="A189" t="s">
        <v>180</v>
      </c>
      <c r="B189" t="s">
        <v>68</v>
      </c>
      <c r="C189">
        <v>48</v>
      </c>
      <c r="D189">
        <v>294</v>
      </c>
      <c r="E189">
        <v>294</v>
      </c>
      <c r="F189">
        <v>0</v>
      </c>
      <c r="G189">
        <v>2.8313999999999999</v>
      </c>
      <c r="H189" t="s">
        <v>104</v>
      </c>
      <c r="I189">
        <v>4</v>
      </c>
      <c r="J189">
        <v>1</v>
      </c>
      <c r="K189">
        <v>63</v>
      </c>
      <c r="L189">
        <v>0.381802558898925</v>
      </c>
    </row>
    <row r="190" spans="1:12" x14ac:dyDescent="0.2">
      <c r="A190" t="s">
        <v>180</v>
      </c>
      <c r="B190" t="s">
        <v>68</v>
      </c>
      <c r="C190">
        <v>49</v>
      </c>
      <c r="D190">
        <v>264</v>
      </c>
      <c r="E190">
        <v>264</v>
      </c>
      <c r="F190">
        <v>0</v>
      </c>
      <c r="G190">
        <v>4.0103999999999997</v>
      </c>
      <c r="H190" t="s">
        <v>104</v>
      </c>
      <c r="I190">
        <v>4</v>
      </c>
      <c r="J190">
        <v>1</v>
      </c>
      <c r="K190">
        <v>99</v>
      </c>
      <c r="L190">
        <v>0.56392979621887196</v>
      </c>
    </row>
    <row r="191" spans="1:12" x14ac:dyDescent="0.2">
      <c r="A191" t="s">
        <v>180</v>
      </c>
      <c r="B191" t="s">
        <v>68</v>
      </c>
      <c r="C191">
        <v>50</v>
      </c>
      <c r="D191">
        <v>286</v>
      </c>
      <c r="E191">
        <v>286</v>
      </c>
      <c r="F191">
        <v>0</v>
      </c>
      <c r="G191">
        <v>1.833</v>
      </c>
      <c r="H191" t="s">
        <v>104</v>
      </c>
      <c r="I191">
        <v>2</v>
      </c>
      <c r="J191">
        <v>1</v>
      </c>
      <c r="K191">
        <v>42</v>
      </c>
      <c r="L191">
        <v>0.20077323913574199</v>
      </c>
    </row>
    <row r="192" spans="1:12" x14ac:dyDescent="0.2">
      <c r="A192" t="s">
        <v>180</v>
      </c>
      <c r="B192" t="s">
        <v>68</v>
      </c>
      <c r="C192">
        <v>51</v>
      </c>
      <c r="D192">
        <v>273</v>
      </c>
      <c r="E192">
        <v>273</v>
      </c>
      <c r="F192">
        <v>0</v>
      </c>
      <c r="G192">
        <v>3.5076999999999998</v>
      </c>
      <c r="H192" t="s">
        <v>104</v>
      </c>
      <c r="I192">
        <v>4</v>
      </c>
      <c r="J192">
        <v>9</v>
      </c>
      <c r="K192">
        <v>91</v>
      </c>
      <c r="L192">
        <v>0.74341487884521396</v>
      </c>
    </row>
    <row r="193" spans="1:12" x14ac:dyDescent="0.2">
      <c r="A193" t="s">
        <v>180</v>
      </c>
      <c r="B193" t="s">
        <v>68</v>
      </c>
      <c r="C193">
        <v>52</v>
      </c>
      <c r="D193">
        <v>334</v>
      </c>
      <c r="E193">
        <v>334</v>
      </c>
      <c r="F193">
        <v>0</v>
      </c>
      <c r="G193">
        <v>5.8861999999999997</v>
      </c>
      <c r="H193" t="s">
        <v>104</v>
      </c>
      <c r="I193">
        <v>3</v>
      </c>
      <c r="J193">
        <v>21</v>
      </c>
      <c r="K193">
        <v>90</v>
      </c>
      <c r="L193">
        <v>1.2284927368164</v>
      </c>
    </row>
    <row r="194" spans="1:12" x14ac:dyDescent="0.2">
      <c r="A194" t="s">
        <v>180</v>
      </c>
      <c r="B194" t="s">
        <v>68</v>
      </c>
      <c r="C194">
        <v>53</v>
      </c>
      <c r="D194">
        <v>281</v>
      </c>
      <c r="E194">
        <v>281</v>
      </c>
      <c r="F194">
        <v>0</v>
      </c>
      <c r="G194">
        <v>5.5651999999999999</v>
      </c>
      <c r="H194" t="s">
        <v>104</v>
      </c>
      <c r="I194">
        <v>2</v>
      </c>
      <c r="J194">
        <v>24</v>
      </c>
      <c r="K194">
        <v>94</v>
      </c>
      <c r="L194">
        <v>2.1516544818878098</v>
      </c>
    </row>
    <row r="195" spans="1:12" x14ac:dyDescent="0.2">
      <c r="A195" t="s">
        <v>180</v>
      </c>
      <c r="B195" t="s">
        <v>68</v>
      </c>
      <c r="C195">
        <v>54</v>
      </c>
      <c r="D195">
        <v>262</v>
      </c>
      <c r="E195">
        <v>262</v>
      </c>
      <c r="F195">
        <v>0</v>
      </c>
      <c r="G195">
        <v>1.5031000000000001</v>
      </c>
      <c r="H195" t="s">
        <v>104</v>
      </c>
      <c r="I195">
        <v>3</v>
      </c>
      <c r="J195">
        <v>1</v>
      </c>
      <c r="K195">
        <v>29</v>
      </c>
      <c r="L195">
        <v>0.37229132652282698</v>
      </c>
    </row>
    <row r="196" spans="1:12" x14ac:dyDescent="0.2">
      <c r="A196" t="s">
        <v>180</v>
      </c>
      <c r="B196" t="s">
        <v>68</v>
      </c>
      <c r="C196">
        <v>55</v>
      </c>
      <c r="D196">
        <v>299</v>
      </c>
      <c r="E196">
        <v>299</v>
      </c>
      <c r="F196">
        <v>0</v>
      </c>
      <c r="G196">
        <v>3.3128000000000002</v>
      </c>
      <c r="H196" t="s">
        <v>104</v>
      </c>
      <c r="I196">
        <v>4</v>
      </c>
      <c r="J196">
        <v>1</v>
      </c>
      <c r="K196">
        <v>91</v>
      </c>
      <c r="L196">
        <v>1.05074119567871</v>
      </c>
    </row>
    <row r="197" spans="1:12" x14ac:dyDescent="0.2">
      <c r="A197" t="s">
        <v>180</v>
      </c>
      <c r="B197" t="s">
        <v>68</v>
      </c>
      <c r="C197">
        <v>56</v>
      </c>
      <c r="D197">
        <v>288</v>
      </c>
      <c r="E197">
        <v>288</v>
      </c>
      <c r="F197">
        <v>0</v>
      </c>
      <c r="G197">
        <v>0.57050000000000001</v>
      </c>
      <c r="H197" t="s">
        <v>104</v>
      </c>
      <c r="I197">
        <v>1</v>
      </c>
      <c r="J197">
        <v>1</v>
      </c>
      <c r="K197">
        <v>14</v>
      </c>
      <c r="L197">
        <v>2.9850006103515598E-4</v>
      </c>
    </row>
    <row r="198" spans="1:12" x14ac:dyDescent="0.2">
      <c r="A198" t="s">
        <v>180</v>
      </c>
      <c r="B198" t="s">
        <v>68</v>
      </c>
      <c r="C198">
        <v>57</v>
      </c>
      <c r="D198">
        <v>254</v>
      </c>
      <c r="E198">
        <v>254</v>
      </c>
      <c r="F198">
        <v>0</v>
      </c>
      <c r="G198">
        <v>3.9607000000000001</v>
      </c>
      <c r="H198" t="s">
        <v>104</v>
      </c>
      <c r="I198">
        <v>2</v>
      </c>
      <c r="J198">
        <v>1</v>
      </c>
      <c r="K198">
        <v>56</v>
      </c>
      <c r="L198">
        <v>1.30977082252502</v>
      </c>
    </row>
    <row r="199" spans="1:12" x14ac:dyDescent="0.2">
      <c r="A199" t="s">
        <v>180</v>
      </c>
      <c r="B199" t="s">
        <v>68</v>
      </c>
      <c r="C199">
        <v>58</v>
      </c>
      <c r="D199">
        <v>331</v>
      </c>
      <c r="E199">
        <v>331</v>
      </c>
      <c r="F199">
        <v>0</v>
      </c>
      <c r="G199">
        <v>0.75129999999999997</v>
      </c>
      <c r="H199" t="s">
        <v>104</v>
      </c>
      <c r="I199">
        <v>2</v>
      </c>
      <c r="J199">
        <v>1</v>
      </c>
      <c r="K199">
        <v>20</v>
      </c>
      <c r="L199">
        <v>4.3797492980956999E-4</v>
      </c>
    </row>
    <row r="200" spans="1:12" x14ac:dyDescent="0.2">
      <c r="A200" t="s">
        <v>180</v>
      </c>
      <c r="B200" t="s">
        <v>68</v>
      </c>
      <c r="C200">
        <v>59</v>
      </c>
      <c r="D200">
        <v>283</v>
      </c>
      <c r="E200">
        <v>283</v>
      </c>
      <c r="F200">
        <v>0</v>
      </c>
      <c r="G200">
        <v>9.6286000000000005</v>
      </c>
      <c r="H200" t="s">
        <v>104</v>
      </c>
      <c r="I200">
        <v>2</v>
      </c>
      <c r="J200">
        <v>84</v>
      </c>
      <c r="K200">
        <v>148</v>
      </c>
      <c r="L200">
        <v>6.0857355594635001</v>
      </c>
    </row>
    <row r="201" spans="1:12" x14ac:dyDescent="0.2">
      <c r="A201" t="s">
        <v>180</v>
      </c>
      <c r="B201" t="s">
        <v>68</v>
      </c>
      <c r="C201">
        <v>60</v>
      </c>
      <c r="D201">
        <v>254</v>
      </c>
      <c r="E201">
        <v>254</v>
      </c>
      <c r="F201">
        <v>0</v>
      </c>
      <c r="G201">
        <v>4.7964000000000002</v>
      </c>
      <c r="H201" t="s">
        <v>104</v>
      </c>
      <c r="I201">
        <v>3</v>
      </c>
      <c r="J201">
        <v>1</v>
      </c>
      <c r="K201">
        <v>106</v>
      </c>
      <c r="L201">
        <v>0.73002386093139604</v>
      </c>
    </row>
    <row r="202" spans="1:12" x14ac:dyDescent="0.2">
      <c r="A202" t="s">
        <v>180</v>
      </c>
      <c r="B202" t="s">
        <v>68</v>
      </c>
      <c r="C202">
        <v>61</v>
      </c>
      <c r="D202">
        <v>305</v>
      </c>
      <c r="E202">
        <v>305</v>
      </c>
      <c r="F202">
        <v>0</v>
      </c>
      <c r="G202">
        <v>5.5354000000000001</v>
      </c>
      <c r="H202" t="s">
        <v>104</v>
      </c>
      <c r="I202">
        <v>3</v>
      </c>
      <c r="J202">
        <v>33</v>
      </c>
      <c r="K202">
        <v>79</v>
      </c>
      <c r="L202">
        <v>2.98936462402343</v>
      </c>
    </row>
    <row r="203" spans="1:12" x14ac:dyDescent="0.2">
      <c r="A203" t="s">
        <v>180</v>
      </c>
      <c r="B203" t="s">
        <v>68</v>
      </c>
      <c r="C203">
        <v>62</v>
      </c>
      <c r="D203">
        <v>289</v>
      </c>
      <c r="E203">
        <v>289</v>
      </c>
      <c r="F203">
        <v>0</v>
      </c>
      <c r="G203">
        <v>1.6516999999999999</v>
      </c>
      <c r="H203" t="s">
        <v>104</v>
      </c>
      <c r="I203">
        <v>2</v>
      </c>
      <c r="J203">
        <v>1</v>
      </c>
      <c r="K203">
        <v>30</v>
      </c>
      <c r="L203">
        <v>9.5129013061523405E-4</v>
      </c>
    </row>
    <row r="204" spans="1:12" x14ac:dyDescent="0.2">
      <c r="A204" t="s">
        <v>180</v>
      </c>
      <c r="B204" t="s">
        <v>68</v>
      </c>
      <c r="C204">
        <v>63</v>
      </c>
      <c r="D204">
        <v>272</v>
      </c>
      <c r="E204">
        <v>272</v>
      </c>
      <c r="F204">
        <v>0</v>
      </c>
      <c r="G204">
        <v>4.8747999999999996</v>
      </c>
      <c r="H204" t="s">
        <v>104</v>
      </c>
      <c r="I204">
        <v>5</v>
      </c>
      <c r="J204">
        <v>17</v>
      </c>
      <c r="K204">
        <v>89</v>
      </c>
      <c r="L204">
        <v>2.5661013126373202</v>
      </c>
    </row>
    <row r="205" spans="1:12" x14ac:dyDescent="0.2">
      <c r="A205" t="s">
        <v>180</v>
      </c>
      <c r="B205" t="s">
        <v>68</v>
      </c>
      <c r="C205">
        <v>64</v>
      </c>
      <c r="D205">
        <v>283</v>
      </c>
      <c r="E205">
        <v>283</v>
      </c>
      <c r="F205">
        <v>0</v>
      </c>
      <c r="G205">
        <v>1.1528</v>
      </c>
      <c r="H205" t="s">
        <v>104</v>
      </c>
      <c r="I205">
        <v>2</v>
      </c>
      <c r="J205">
        <v>1</v>
      </c>
      <c r="K205">
        <v>24</v>
      </c>
      <c r="L205">
        <v>6.5660476684570302E-4</v>
      </c>
    </row>
    <row r="206" spans="1:12" x14ac:dyDescent="0.2">
      <c r="A206" t="s">
        <v>180</v>
      </c>
      <c r="B206" t="s">
        <v>68</v>
      </c>
      <c r="C206">
        <v>65</v>
      </c>
      <c r="D206">
        <v>266</v>
      </c>
      <c r="E206">
        <v>266</v>
      </c>
      <c r="F206">
        <v>0</v>
      </c>
      <c r="G206">
        <v>3.0510999999999999</v>
      </c>
      <c r="H206" t="s">
        <v>104</v>
      </c>
      <c r="I206">
        <v>5</v>
      </c>
      <c r="J206">
        <v>25</v>
      </c>
      <c r="K206">
        <v>73</v>
      </c>
      <c r="L206">
        <v>0.86924266815185502</v>
      </c>
    </row>
    <row r="207" spans="1:12" x14ac:dyDescent="0.2">
      <c r="A207" t="s">
        <v>180</v>
      </c>
      <c r="B207" t="s">
        <v>68</v>
      </c>
      <c r="C207">
        <v>66</v>
      </c>
      <c r="D207">
        <v>284</v>
      </c>
      <c r="E207">
        <v>284</v>
      </c>
      <c r="F207">
        <v>0</v>
      </c>
      <c r="G207">
        <v>7.9432999999999998</v>
      </c>
      <c r="H207" t="s">
        <v>104</v>
      </c>
      <c r="I207">
        <v>4</v>
      </c>
      <c r="J207">
        <v>32</v>
      </c>
      <c r="K207">
        <v>94</v>
      </c>
      <c r="L207">
        <v>3.75696802139282</v>
      </c>
    </row>
    <row r="208" spans="1:12" x14ac:dyDescent="0.2">
      <c r="A208" t="s">
        <v>180</v>
      </c>
      <c r="B208" t="s">
        <v>68</v>
      </c>
      <c r="C208">
        <v>67</v>
      </c>
      <c r="D208">
        <v>318</v>
      </c>
      <c r="E208">
        <v>318</v>
      </c>
      <c r="F208">
        <v>0</v>
      </c>
      <c r="G208">
        <v>1.6375999999999999</v>
      </c>
      <c r="H208" t="s">
        <v>104</v>
      </c>
      <c r="I208">
        <v>3</v>
      </c>
      <c r="J208">
        <v>1</v>
      </c>
      <c r="K208">
        <v>20</v>
      </c>
      <c r="L208">
        <v>9.0956687927245996E-4</v>
      </c>
    </row>
    <row r="209" spans="1:12" x14ac:dyDescent="0.2">
      <c r="A209" t="s">
        <v>180</v>
      </c>
      <c r="B209" t="s">
        <v>68</v>
      </c>
      <c r="C209">
        <v>68</v>
      </c>
      <c r="D209">
        <v>295</v>
      </c>
      <c r="E209">
        <v>295</v>
      </c>
      <c r="F209">
        <v>0</v>
      </c>
      <c r="G209">
        <v>8.3201000000000001</v>
      </c>
      <c r="H209" t="s">
        <v>104</v>
      </c>
      <c r="I209">
        <v>3</v>
      </c>
      <c r="J209">
        <v>75</v>
      </c>
      <c r="K209">
        <v>109</v>
      </c>
      <c r="L209">
        <v>5.4623346328735298</v>
      </c>
    </row>
    <row r="210" spans="1:12" x14ac:dyDescent="0.2">
      <c r="A210" t="s">
        <v>180</v>
      </c>
      <c r="B210" t="s">
        <v>68</v>
      </c>
      <c r="C210">
        <v>69</v>
      </c>
      <c r="D210">
        <v>297</v>
      </c>
      <c r="E210">
        <v>297</v>
      </c>
      <c r="F210">
        <v>0</v>
      </c>
      <c r="G210">
        <v>4.9421999999999997</v>
      </c>
      <c r="H210" t="s">
        <v>104</v>
      </c>
      <c r="I210">
        <v>4</v>
      </c>
      <c r="J210">
        <v>1</v>
      </c>
      <c r="K210">
        <v>82</v>
      </c>
      <c r="L210">
        <v>1.2421519756317101</v>
      </c>
    </row>
    <row r="211" spans="1:12" x14ac:dyDescent="0.2">
      <c r="A211" t="s">
        <v>180</v>
      </c>
      <c r="B211" t="s">
        <v>68</v>
      </c>
      <c r="C211">
        <v>70</v>
      </c>
      <c r="D211">
        <v>273</v>
      </c>
      <c r="E211">
        <v>273</v>
      </c>
      <c r="F211">
        <v>0</v>
      </c>
      <c r="G211">
        <v>5.8273000000000001</v>
      </c>
      <c r="H211" t="s">
        <v>104</v>
      </c>
      <c r="I211">
        <v>2</v>
      </c>
      <c r="J211">
        <v>53</v>
      </c>
      <c r="K211">
        <v>110</v>
      </c>
      <c r="L211">
        <v>3.1520226001739502</v>
      </c>
    </row>
    <row r="212" spans="1:12" x14ac:dyDescent="0.2">
      <c r="A212" t="s">
        <v>180</v>
      </c>
      <c r="B212" t="s">
        <v>68</v>
      </c>
      <c r="C212">
        <v>71</v>
      </c>
      <c r="D212">
        <v>292</v>
      </c>
      <c r="E212">
        <v>292</v>
      </c>
      <c r="F212">
        <v>0</v>
      </c>
      <c r="G212">
        <v>4.1957000000000004</v>
      </c>
      <c r="H212" t="s">
        <v>104</v>
      </c>
      <c r="I212">
        <v>3</v>
      </c>
      <c r="J212">
        <v>18</v>
      </c>
      <c r="K212">
        <v>70</v>
      </c>
      <c r="L212">
        <v>1.94631791114807</v>
      </c>
    </row>
    <row r="213" spans="1:12" x14ac:dyDescent="0.2">
      <c r="A213" t="s">
        <v>180</v>
      </c>
      <c r="B213" t="s">
        <v>68</v>
      </c>
      <c r="C213">
        <v>72</v>
      </c>
      <c r="D213">
        <v>254</v>
      </c>
      <c r="E213">
        <v>254</v>
      </c>
      <c r="F213">
        <v>0</v>
      </c>
      <c r="G213">
        <v>4.4767999999999999</v>
      </c>
      <c r="H213" t="s">
        <v>104</v>
      </c>
      <c r="I213">
        <v>4</v>
      </c>
      <c r="J213">
        <v>55</v>
      </c>
      <c r="K213">
        <v>104</v>
      </c>
      <c r="L213">
        <v>1.4584755897521899</v>
      </c>
    </row>
    <row r="214" spans="1:12" x14ac:dyDescent="0.2">
      <c r="A214" t="s">
        <v>180</v>
      </c>
      <c r="B214" t="s">
        <v>68</v>
      </c>
      <c r="C214">
        <v>73</v>
      </c>
      <c r="D214">
        <v>273</v>
      </c>
      <c r="E214">
        <v>273</v>
      </c>
      <c r="F214">
        <v>0</v>
      </c>
      <c r="G214">
        <v>1.8779999999999999</v>
      </c>
      <c r="H214" t="s">
        <v>104</v>
      </c>
      <c r="I214">
        <v>4</v>
      </c>
      <c r="J214">
        <v>1</v>
      </c>
      <c r="K214">
        <v>59</v>
      </c>
      <c r="L214">
        <v>0.239253044128417</v>
      </c>
    </row>
    <row r="215" spans="1:12" x14ac:dyDescent="0.2">
      <c r="A215" t="s">
        <v>180</v>
      </c>
      <c r="B215" t="s">
        <v>68</v>
      </c>
      <c r="C215">
        <v>74</v>
      </c>
      <c r="D215">
        <v>271</v>
      </c>
      <c r="E215">
        <v>271</v>
      </c>
      <c r="F215">
        <v>0</v>
      </c>
      <c r="G215">
        <v>6.7342000000000004</v>
      </c>
      <c r="H215" t="s">
        <v>104</v>
      </c>
      <c r="I215">
        <v>3</v>
      </c>
      <c r="J215">
        <v>23</v>
      </c>
      <c r="K215">
        <v>142</v>
      </c>
      <c r="L215">
        <v>2.5483806133270201</v>
      </c>
    </row>
    <row r="216" spans="1:12" x14ac:dyDescent="0.2">
      <c r="A216" t="s">
        <v>180</v>
      </c>
      <c r="B216" t="s">
        <v>68</v>
      </c>
      <c r="C216">
        <v>75</v>
      </c>
      <c r="D216">
        <v>211</v>
      </c>
      <c r="E216">
        <v>211</v>
      </c>
      <c r="F216">
        <v>0</v>
      </c>
      <c r="G216">
        <v>1.3876999999999999</v>
      </c>
      <c r="H216" t="s">
        <v>104</v>
      </c>
      <c r="I216">
        <v>4</v>
      </c>
      <c r="J216">
        <v>1</v>
      </c>
      <c r="K216">
        <v>44</v>
      </c>
      <c r="L216">
        <v>0.31875252723693798</v>
      </c>
    </row>
    <row r="217" spans="1:12" x14ac:dyDescent="0.2">
      <c r="A217" t="s">
        <v>180</v>
      </c>
      <c r="B217" t="s">
        <v>68</v>
      </c>
      <c r="C217">
        <v>76</v>
      </c>
      <c r="D217">
        <v>293</v>
      </c>
      <c r="E217">
        <v>293</v>
      </c>
      <c r="F217">
        <v>0</v>
      </c>
      <c r="G217">
        <v>3.1459999999999999</v>
      </c>
      <c r="H217" t="s">
        <v>104</v>
      </c>
      <c r="I217">
        <v>2</v>
      </c>
      <c r="J217">
        <v>11</v>
      </c>
      <c r="K217">
        <v>63</v>
      </c>
      <c r="L217">
        <v>1.5930771827697701</v>
      </c>
    </row>
    <row r="218" spans="1:12" x14ac:dyDescent="0.2">
      <c r="A218" t="s">
        <v>180</v>
      </c>
      <c r="B218" t="s">
        <v>68</v>
      </c>
      <c r="C218">
        <v>77</v>
      </c>
      <c r="D218">
        <v>271</v>
      </c>
      <c r="E218">
        <v>271</v>
      </c>
      <c r="F218">
        <v>0</v>
      </c>
      <c r="G218">
        <v>0.97360000000000002</v>
      </c>
      <c r="H218" t="s">
        <v>104</v>
      </c>
      <c r="I218">
        <v>3</v>
      </c>
      <c r="J218">
        <v>1</v>
      </c>
      <c r="K218">
        <v>28</v>
      </c>
      <c r="L218">
        <v>5.2714347839355404E-4</v>
      </c>
    </row>
    <row r="219" spans="1:12" x14ac:dyDescent="0.2">
      <c r="A219" t="s">
        <v>180</v>
      </c>
      <c r="B219" t="s">
        <v>68</v>
      </c>
      <c r="C219">
        <v>78</v>
      </c>
      <c r="D219">
        <v>254</v>
      </c>
      <c r="E219">
        <v>254</v>
      </c>
      <c r="F219">
        <v>0</v>
      </c>
      <c r="G219">
        <v>6.0740999999999996</v>
      </c>
      <c r="H219" t="s">
        <v>104</v>
      </c>
      <c r="I219">
        <v>3</v>
      </c>
      <c r="J219">
        <v>26</v>
      </c>
      <c r="K219">
        <v>93</v>
      </c>
      <c r="L219">
        <v>3.2318098545074401</v>
      </c>
    </row>
    <row r="220" spans="1:12" x14ac:dyDescent="0.2">
      <c r="A220" t="s">
        <v>180</v>
      </c>
      <c r="B220" t="s">
        <v>68</v>
      </c>
      <c r="C220">
        <v>79</v>
      </c>
      <c r="D220">
        <v>276</v>
      </c>
      <c r="E220">
        <v>276</v>
      </c>
      <c r="F220">
        <v>0</v>
      </c>
      <c r="G220">
        <v>4.7846000000000002</v>
      </c>
      <c r="H220" t="s">
        <v>104</v>
      </c>
      <c r="I220">
        <v>4</v>
      </c>
      <c r="J220">
        <v>28</v>
      </c>
      <c r="K220">
        <v>79</v>
      </c>
      <c r="L220">
        <v>1.6884522438049301</v>
      </c>
    </row>
    <row r="221" spans="1:12" x14ac:dyDescent="0.2">
      <c r="A221" t="s">
        <v>180</v>
      </c>
      <c r="B221" t="s">
        <v>68</v>
      </c>
      <c r="C221">
        <v>80</v>
      </c>
      <c r="D221">
        <v>270</v>
      </c>
      <c r="E221">
        <v>270</v>
      </c>
      <c r="F221">
        <v>0</v>
      </c>
      <c r="G221">
        <v>1.0968</v>
      </c>
      <c r="H221" t="s">
        <v>104</v>
      </c>
      <c r="I221">
        <v>2</v>
      </c>
      <c r="J221">
        <v>1</v>
      </c>
      <c r="K221">
        <v>28</v>
      </c>
      <c r="L221">
        <v>5.2928924560546799E-4</v>
      </c>
    </row>
    <row r="222" spans="1:12" x14ac:dyDescent="0.2">
      <c r="A222" t="s">
        <v>180</v>
      </c>
      <c r="B222" t="s">
        <v>68</v>
      </c>
      <c r="C222">
        <v>81</v>
      </c>
      <c r="D222">
        <v>259</v>
      </c>
      <c r="E222">
        <v>259</v>
      </c>
      <c r="F222">
        <v>0</v>
      </c>
      <c r="G222">
        <v>2.7538999999999998</v>
      </c>
      <c r="H222" t="s">
        <v>104</v>
      </c>
      <c r="I222">
        <v>5</v>
      </c>
      <c r="J222">
        <v>1</v>
      </c>
      <c r="K222">
        <v>74</v>
      </c>
      <c r="L222">
        <v>0.41462612152099598</v>
      </c>
    </row>
    <row r="223" spans="1:12" x14ac:dyDescent="0.2">
      <c r="A223" t="s">
        <v>180</v>
      </c>
      <c r="B223" t="s">
        <v>68</v>
      </c>
      <c r="C223">
        <v>82</v>
      </c>
      <c r="D223">
        <v>337</v>
      </c>
      <c r="E223">
        <v>337</v>
      </c>
      <c r="F223">
        <v>0</v>
      </c>
      <c r="G223">
        <v>2.9815</v>
      </c>
      <c r="H223" t="s">
        <v>104</v>
      </c>
      <c r="I223">
        <v>2</v>
      </c>
      <c r="J223">
        <v>3</v>
      </c>
      <c r="K223">
        <v>42</v>
      </c>
      <c r="L223">
        <v>1.10452604293823</v>
      </c>
    </row>
    <row r="224" spans="1:12" x14ac:dyDescent="0.2">
      <c r="A224" t="s">
        <v>180</v>
      </c>
      <c r="B224" t="s">
        <v>68</v>
      </c>
      <c r="C224">
        <v>83</v>
      </c>
      <c r="D224">
        <v>257</v>
      </c>
      <c r="E224">
        <v>257</v>
      </c>
      <c r="F224">
        <v>0</v>
      </c>
      <c r="G224">
        <v>2.3193999999999999</v>
      </c>
      <c r="H224" t="s">
        <v>104</v>
      </c>
      <c r="I224">
        <v>3</v>
      </c>
      <c r="J224">
        <v>1</v>
      </c>
      <c r="K224">
        <v>48</v>
      </c>
      <c r="L224">
        <v>0.33995771408080999</v>
      </c>
    </row>
    <row r="225" spans="1:12" x14ac:dyDescent="0.2">
      <c r="A225" t="s">
        <v>180</v>
      </c>
      <c r="B225" t="s">
        <v>68</v>
      </c>
      <c r="C225">
        <v>84</v>
      </c>
      <c r="D225">
        <v>263</v>
      </c>
      <c r="E225">
        <v>263</v>
      </c>
      <c r="F225">
        <v>0</v>
      </c>
      <c r="G225">
        <v>2.5350000000000001</v>
      </c>
      <c r="H225" t="s">
        <v>104</v>
      </c>
      <c r="I225">
        <v>3</v>
      </c>
      <c r="J225">
        <v>1</v>
      </c>
      <c r="K225">
        <v>62</v>
      </c>
      <c r="L225">
        <v>0.29161953926086398</v>
      </c>
    </row>
    <row r="226" spans="1:12" x14ac:dyDescent="0.2">
      <c r="A226" t="s">
        <v>180</v>
      </c>
      <c r="B226" t="s">
        <v>68</v>
      </c>
      <c r="C226">
        <v>85</v>
      </c>
      <c r="D226">
        <v>295</v>
      </c>
      <c r="E226">
        <v>295</v>
      </c>
      <c r="F226">
        <v>0</v>
      </c>
      <c r="G226">
        <v>3.3544999999999998</v>
      </c>
      <c r="H226" t="s">
        <v>104</v>
      </c>
      <c r="I226">
        <v>3</v>
      </c>
      <c r="J226">
        <v>18</v>
      </c>
      <c r="K226">
        <v>69</v>
      </c>
      <c r="L226">
        <v>1.1976237297058101</v>
      </c>
    </row>
    <row r="227" spans="1:12" x14ac:dyDescent="0.2">
      <c r="A227" t="s">
        <v>180</v>
      </c>
      <c r="B227" t="s">
        <v>68</v>
      </c>
      <c r="C227">
        <v>86</v>
      </c>
      <c r="D227">
        <v>330</v>
      </c>
      <c r="E227">
        <v>330</v>
      </c>
      <c r="F227">
        <v>0</v>
      </c>
      <c r="G227">
        <v>3.4255</v>
      </c>
      <c r="H227" t="s">
        <v>104</v>
      </c>
      <c r="I227">
        <v>4</v>
      </c>
      <c r="J227">
        <v>1</v>
      </c>
      <c r="K227">
        <v>68</v>
      </c>
      <c r="L227">
        <v>0.77989315986633301</v>
      </c>
    </row>
    <row r="228" spans="1:12" x14ac:dyDescent="0.2">
      <c r="A228" t="s">
        <v>180</v>
      </c>
      <c r="B228" t="s">
        <v>68</v>
      </c>
      <c r="C228">
        <v>87</v>
      </c>
      <c r="D228">
        <v>257</v>
      </c>
      <c r="E228">
        <v>257</v>
      </c>
      <c r="F228">
        <v>0</v>
      </c>
      <c r="G228">
        <v>1.9179999999999999</v>
      </c>
      <c r="H228" t="s">
        <v>104</v>
      </c>
      <c r="I228">
        <v>7</v>
      </c>
      <c r="J228">
        <v>1</v>
      </c>
      <c r="K228">
        <v>32</v>
      </c>
      <c r="L228">
        <v>0.435445547103881</v>
      </c>
    </row>
    <row r="229" spans="1:12" x14ac:dyDescent="0.2">
      <c r="A229" t="s">
        <v>180</v>
      </c>
      <c r="B229" t="s">
        <v>68</v>
      </c>
      <c r="C229">
        <v>88</v>
      </c>
      <c r="D229">
        <v>294</v>
      </c>
      <c r="E229">
        <v>294</v>
      </c>
      <c r="F229">
        <v>0</v>
      </c>
      <c r="G229">
        <v>1.4916</v>
      </c>
      <c r="H229" t="s">
        <v>104</v>
      </c>
      <c r="I229">
        <v>2</v>
      </c>
      <c r="J229">
        <v>1</v>
      </c>
      <c r="K229">
        <v>23</v>
      </c>
      <c r="L229">
        <v>0.22817802429199199</v>
      </c>
    </row>
    <row r="230" spans="1:12" x14ac:dyDescent="0.2">
      <c r="A230" t="s">
        <v>180</v>
      </c>
      <c r="B230" t="s">
        <v>68</v>
      </c>
      <c r="C230">
        <v>89</v>
      </c>
      <c r="D230">
        <v>285</v>
      </c>
      <c r="E230">
        <v>285</v>
      </c>
      <c r="F230">
        <v>0</v>
      </c>
      <c r="G230">
        <v>2.395</v>
      </c>
      <c r="H230" t="s">
        <v>104</v>
      </c>
      <c r="I230">
        <v>2</v>
      </c>
      <c r="J230">
        <v>1</v>
      </c>
      <c r="K230">
        <v>78</v>
      </c>
      <c r="L230">
        <v>0.149312019348144</v>
      </c>
    </row>
    <row r="231" spans="1:12" x14ac:dyDescent="0.2">
      <c r="A231" t="s">
        <v>180</v>
      </c>
      <c r="B231" t="s">
        <v>68</v>
      </c>
      <c r="C231">
        <v>90</v>
      </c>
      <c r="D231">
        <v>311</v>
      </c>
      <c r="E231">
        <v>311</v>
      </c>
      <c r="F231">
        <v>0</v>
      </c>
      <c r="G231">
        <v>2.3170000000000002</v>
      </c>
      <c r="H231" t="s">
        <v>104</v>
      </c>
      <c r="I231">
        <v>1</v>
      </c>
      <c r="J231">
        <v>8</v>
      </c>
      <c r="K231">
        <v>64</v>
      </c>
      <c r="L231">
        <v>0.17969274520874001</v>
      </c>
    </row>
    <row r="232" spans="1:12" x14ac:dyDescent="0.2">
      <c r="A232" t="s">
        <v>180</v>
      </c>
      <c r="B232" t="s">
        <v>68</v>
      </c>
      <c r="C232">
        <v>91</v>
      </c>
      <c r="D232">
        <v>273</v>
      </c>
      <c r="E232">
        <v>273</v>
      </c>
      <c r="F232">
        <v>0</v>
      </c>
      <c r="G232">
        <v>4.9339000000000004</v>
      </c>
      <c r="H232" t="s">
        <v>104</v>
      </c>
      <c r="I232">
        <v>4</v>
      </c>
      <c r="J232">
        <v>28</v>
      </c>
      <c r="K232">
        <v>92</v>
      </c>
      <c r="L232">
        <v>2.0426118373870801</v>
      </c>
    </row>
    <row r="233" spans="1:12" x14ac:dyDescent="0.2">
      <c r="A233" t="s">
        <v>180</v>
      </c>
      <c r="B233" t="s">
        <v>68</v>
      </c>
      <c r="C233">
        <v>92</v>
      </c>
      <c r="D233">
        <v>290</v>
      </c>
      <c r="E233">
        <v>290</v>
      </c>
      <c r="F233">
        <v>0</v>
      </c>
      <c r="G233">
        <v>2.9304000000000001</v>
      </c>
      <c r="H233" t="s">
        <v>104</v>
      </c>
      <c r="I233">
        <v>3</v>
      </c>
      <c r="J233">
        <v>1</v>
      </c>
      <c r="K233">
        <v>63</v>
      </c>
      <c r="L233">
        <v>0.68480467796325595</v>
      </c>
    </row>
    <row r="234" spans="1:12" x14ac:dyDescent="0.2">
      <c r="A234" t="s">
        <v>180</v>
      </c>
      <c r="B234" t="s">
        <v>68</v>
      </c>
      <c r="C234">
        <v>93</v>
      </c>
      <c r="D234">
        <v>295</v>
      </c>
      <c r="E234">
        <v>295</v>
      </c>
      <c r="F234">
        <v>0</v>
      </c>
      <c r="G234">
        <v>4.3711000000000002</v>
      </c>
      <c r="H234" t="s">
        <v>104</v>
      </c>
      <c r="I234">
        <v>4</v>
      </c>
      <c r="J234">
        <v>1</v>
      </c>
      <c r="K234">
        <v>64</v>
      </c>
      <c r="L234">
        <v>1.7797162532806301</v>
      </c>
    </row>
    <row r="235" spans="1:12" x14ac:dyDescent="0.2">
      <c r="A235" t="s">
        <v>180</v>
      </c>
      <c r="B235" t="s">
        <v>68</v>
      </c>
      <c r="C235">
        <v>94</v>
      </c>
      <c r="D235">
        <v>303</v>
      </c>
      <c r="E235">
        <v>303</v>
      </c>
      <c r="F235">
        <v>0</v>
      </c>
      <c r="G235">
        <v>5.6029</v>
      </c>
      <c r="H235" t="s">
        <v>104</v>
      </c>
      <c r="I235">
        <v>3</v>
      </c>
      <c r="J235">
        <v>51</v>
      </c>
      <c r="K235">
        <v>91</v>
      </c>
      <c r="L235">
        <v>2.6943991184234601</v>
      </c>
    </row>
    <row r="236" spans="1:12" x14ac:dyDescent="0.2">
      <c r="A236" t="s">
        <v>180</v>
      </c>
      <c r="B236" t="s">
        <v>68</v>
      </c>
      <c r="C236">
        <v>95</v>
      </c>
      <c r="D236">
        <v>256</v>
      </c>
      <c r="E236">
        <v>256</v>
      </c>
      <c r="F236">
        <v>0</v>
      </c>
      <c r="G236">
        <v>4.7732000000000001</v>
      </c>
      <c r="H236" t="s">
        <v>104</v>
      </c>
      <c r="I236">
        <v>3</v>
      </c>
      <c r="J236">
        <v>16</v>
      </c>
      <c r="K236">
        <v>87</v>
      </c>
      <c r="L236">
        <v>1.8677952289581199</v>
      </c>
    </row>
    <row r="237" spans="1:12" x14ac:dyDescent="0.2">
      <c r="A237" t="s">
        <v>180</v>
      </c>
      <c r="B237" t="s">
        <v>68</v>
      </c>
      <c r="C237">
        <v>96</v>
      </c>
      <c r="D237">
        <v>263</v>
      </c>
      <c r="E237">
        <v>263</v>
      </c>
      <c r="F237">
        <v>0</v>
      </c>
      <c r="G237">
        <v>4.4031000000000002</v>
      </c>
      <c r="H237" t="s">
        <v>104</v>
      </c>
      <c r="I237">
        <v>2</v>
      </c>
      <c r="J237">
        <v>1</v>
      </c>
      <c r="K237">
        <v>71</v>
      </c>
      <c r="L237">
        <v>1.3621220588684</v>
      </c>
    </row>
    <row r="238" spans="1:12" x14ac:dyDescent="0.2">
      <c r="A238" t="s">
        <v>180</v>
      </c>
      <c r="B238" t="s">
        <v>68</v>
      </c>
      <c r="C238">
        <v>97</v>
      </c>
      <c r="D238">
        <v>249</v>
      </c>
      <c r="E238">
        <v>249</v>
      </c>
      <c r="F238">
        <v>0</v>
      </c>
      <c r="G238">
        <v>5.6637000000000004</v>
      </c>
      <c r="H238" t="s">
        <v>104</v>
      </c>
      <c r="I238">
        <v>7</v>
      </c>
      <c r="J238">
        <v>66</v>
      </c>
      <c r="K238">
        <v>120</v>
      </c>
      <c r="L238">
        <v>2.7153244018554599</v>
      </c>
    </row>
    <row r="239" spans="1:12" x14ac:dyDescent="0.2">
      <c r="A239" t="s">
        <v>180</v>
      </c>
      <c r="B239" t="s">
        <v>68</v>
      </c>
      <c r="C239">
        <v>98</v>
      </c>
      <c r="D239">
        <v>289</v>
      </c>
      <c r="E239">
        <v>289</v>
      </c>
      <c r="F239">
        <v>0</v>
      </c>
      <c r="G239">
        <v>3.4258000000000002</v>
      </c>
      <c r="H239" t="s">
        <v>104</v>
      </c>
      <c r="I239">
        <v>3</v>
      </c>
      <c r="J239">
        <v>16</v>
      </c>
      <c r="K239">
        <v>49</v>
      </c>
      <c r="L239">
        <v>1.4851036071777299</v>
      </c>
    </row>
    <row r="240" spans="1:12" x14ac:dyDescent="0.2">
      <c r="A240" t="s">
        <v>180</v>
      </c>
      <c r="B240" t="s">
        <v>68</v>
      </c>
      <c r="C240">
        <v>99</v>
      </c>
      <c r="D240">
        <v>265</v>
      </c>
      <c r="E240">
        <v>265</v>
      </c>
      <c r="F240">
        <v>0</v>
      </c>
      <c r="G240">
        <v>1.6870000000000001</v>
      </c>
      <c r="H240" t="s">
        <v>104</v>
      </c>
      <c r="I240">
        <v>3</v>
      </c>
      <c r="J240">
        <v>1</v>
      </c>
      <c r="K240">
        <v>35</v>
      </c>
      <c r="L240">
        <v>9.3791723251342704E-2</v>
      </c>
    </row>
    <row r="241" spans="1:12" x14ac:dyDescent="0.2">
      <c r="A241" t="s">
        <v>180</v>
      </c>
      <c r="B241" t="s">
        <v>68</v>
      </c>
      <c r="C241">
        <v>100</v>
      </c>
      <c r="D241">
        <v>248</v>
      </c>
      <c r="E241">
        <v>248</v>
      </c>
      <c r="F241">
        <v>0</v>
      </c>
      <c r="G241">
        <v>0.99819999999999998</v>
      </c>
      <c r="H241" t="s">
        <v>104</v>
      </c>
      <c r="I241">
        <v>2</v>
      </c>
      <c r="J241">
        <v>1</v>
      </c>
      <c r="K241">
        <v>28</v>
      </c>
      <c r="L241">
        <v>5.6648254394531196E-4</v>
      </c>
    </row>
    <row r="242" spans="1:12" x14ac:dyDescent="0.2">
      <c r="A242" t="s">
        <v>181</v>
      </c>
      <c r="B242" t="s">
        <v>68</v>
      </c>
      <c r="C242">
        <v>1</v>
      </c>
      <c r="D242">
        <v>298</v>
      </c>
      <c r="E242">
        <v>298</v>
      </c>
      <c r="F242">
        <v>0</v>
      </c>
      <c r="G242">
        <v>2.6194000000000002</v>
      </c>
      <c r="H242" t="s">
        <v>104</v>
      </c>
      <c r="I242">
        <v>3</v>
      </c>
      <c r="J242">
        <v>23</v>
      </c>
      <c r="K242">
        <v>51</v>
      </c>
    </row>
    <row r="243" spans="1:12" x14ac:dyDescent="0.2">
      <c r="A243" t="s">
        <v>181</v>
      </c>
      <c r="B243" t="s">
        <v>68</v>
      </c>
      <c r="C243">
        <v>2</v>
      </c>
      <c r="D243">
        <v>267</v>
      </c>
      <c r="E243">
        <v>267</v>
      </c>
      <c r="F243">
        <v>0</v>
      </c>
      <c r="G243">
        <v>1.2859</v>
      </c>
      <c r="H243" t="s">
        <v>104</v>
      </c>
      <c r="I243">
        <v>3</v>
      </c>
      <c r="J243">
        <v>1</v>
      </c>
      <c r="K243">
        <v>34</v>
      </c>
    </row>
    <row r="244" spans="1:12" x14ac:dyDescent="0.2">
      <c r="A244" t="s">
        <v>181</v>
      </c>
      <c r="B244" t="s">
        <v>68</v>
      </c>
      <c r="C244">
        <v>3</v>
      </c>
      <c r="D244">
        <v>280</v>
      </c>
      <c r="E244">
        <v>280</v>
      </c>
      <c r="F244">
        <v>0</v>
      </c>
      <c r="G244">
        <v>2.9550000000000001</v>
      </c>
      <c r="H244" t="s">
        <v>104</v>
      </c>
      <c r="I244">
        <v>3</v>
      </c>
      <c r="J244">
        <v>32</v>
      </c>
      <c r="K244">
        <v>76</v>
      </c>
    </row>
    <row r="245" spans="1:12" x14ac:dyDescent="0.2">
      <c r="A245" t="s">
        <v>181</v>
      </c>
      <c r="B245" t="s">
        <v>68</v>
      </c>
      <c r="C245">
        <v>4</v>
      </c>
      <c r="D245">
        <v>283</v>
      </c>
      <c r="E245">
        <v>283</v>
      </c>
      <c r="F245">
        <v>0</v>
      </c>
      <c r="G245">
        <v>5.0281000000000002</v>
      </c>
      <c r="H245" t="s">
        <v>104</v>
      </c>
      <c r="I245">
        <v>3</v>
      </c>
      <c r="J245">
        <v>23</v>
      </c>
      <c r="K245">
        <v>71</v>
      </c>
    </row>
    <row r="246" spans="1:12" x14ac:dyDescent="0.2">
      <c r="A246" t="s">
        <v>181</v>
      </c>
      <c r="B246" t="s">
        <v>68</v>
      </c>
      <c r="C246">
        <v>5</v>
      </c>
      <c r="D246">
        <v>275</v>
      </c>
      <c r="E246">
        <v>275</v>
      </c>
      <c r="F246">
        <v>0</v>
      </c>
      <c r="G246">
        <v>2.2170999999999998</v>
      </c>
      <c r="H246" t="s">
        <v>104</v>
      </c>
      <c r="I246">
        <v>2</v>
      </c>
      <c r="J246">
        <v>1</v>
      </c>
      <c r="K246">
        <v>44</v>
      </c>
    </row>
    <row r="247" spans="1:12" x14ac:dyDescent="0.2">
      <c r="A247" t="s">
        <v>181</v>
      </c>
      <c r="B247" t="s">
        <v>68</v>
      </c>
      <c r="C247">
        <v>6</v>
      </c>
      <c r="D247">
        <v>298</v>
      </c>
      <c r="E247">
        <v>298</v>
      </c>
      <c r="F247">
        <v>0</v>
      </c>
      <c r="G247">
        <v>1.9087000000000001</v>
      </c>
      <c r="H247" t="s">
        <v>104</v>
      </c>
      <c r="I247">
        <v>2</v>
      </c>
      <c r="J247">
        <v>1</v>
      </c>
      <c r="K247">
        <v>53</v>
      </c>
    </row>
    <row r="248" spans="1:12" x14ac:dyDescent="0.2">
      <c r="A248" t="s">
        <v>181</v>
      </c>
      <c r="B248" t="s">
        <v>68</v>
      </c>
      <c r="C248">
        <v>7</v>
      </c>
      <c r="D248">
        <v>281</v>
      </c>
      <c r="E248">
        <v>281</v>
      </c>
      <c r="F248">
        <v>0</v>
      </c>
      <c r="G248">
        <v>7.1227</v>
      </c>
      <c r="H248" t="s">
        <v>104</v>
      </c>
      <c r="I248">
        <v>2</v>
      </c>
      <c r="J248">
        <v>61</v>
      </c>
      <c r="K248">
        <v>101</v>
      </c>
    </row>
    <row r="249" spans="1:12" x14ac:dyDescent="0.2">
      <c r="A249" t="s">
        <v>181</v>
      </c>
      <c r="B249" t="s">
        <v>68</v>
      </c>
      <c r="C249">
        <v>8</v>
      </c>
      <c r="D249">
        <v>250</v>
      </c>
      <c r="E249">
        <v>250</v>
      </c>
      <c r="F249">
        <v>0</v>
      </c>
      <c r="G249">
        <v>2.3849</v>
      </c>
      <c r="H249" t="s">
        <v>104</v>
      </c>
      <c r="I249">
        <v>2</v>
      </c>
      <c r="J249">
        <v>1</v>
      </c>
      <c r="K249">
        <v>60</v>
      </c>
    </row>
    <row r="250" spans="1:12" x14ac:dyDescent="0.2">
      <c r="A250" t="s">
        <v>181</v>
      </c>
      <c r="B250" t="s">
        <v>68</v>
      </c>
      <c r="C250">
        <v>9</v>
      </c>
      <c r="D250">
        <v>277</v>
      </c>
      <c r="E250">
        <v>277</v>
      </c>
      <c r="F250">
        <v>0</v>
      </c>
      <c r="G250">
        <v>0.6341</v>
      </c>
      <c r="H250" t="s">
        <v>104</v>
      </c>
      <c r="I250">
        <v>1</v>
      </c>
      <c r="J250">
        <v>1</v>
      </c>
      <c r="K250">
        <v>20</v>
      </c>
    </row>
    <row r="251" spans="1:12" x14ac:dyDescent="0.2">
      <c r="A251" t="s">
        <v>181</v>
      </c>
      <c r="B251" t="s">
        <v>68</v>
      </c>
      <c r="C251">
        <v>10</v>
      </c>
      <c r="D251">
        <v>308</v>
      </c>
      <c r="E251">
        <v>308</v>
      </c>
      <c r="F251">
        <v>0</v>
      </c>
      <c r="G251">
        <v>4.6718999999999999</v>
      </c>
      <c r="H251" t="s">
        <v>104</v>
      </c>
      <c r="I251">
        <v>3</v>
      </c>
      <c r="J251">
        <v>32</v>
      </c>
      <c r="K251">
        <v>78</v>
      </c>
    </row>
    <row r="252" spans="1:12" x14ac:dyDescent="0.2">
      <c r="A252" t="s">
        <v>181</v>
      </c>
      <c r="B252" t="s">
        <v>68</v>
      </c>
      <c r="C252">
        <v>11</v>
      </c>
      <c r="D252">
        <v>297</v>
      </c>
      <c r="E252">
        <v>297</v>
      </c>
      <c r="F252">
        <v>0</v>
      </c>
      <c r="G252">
        <v>5.6578999999999997</v>
      </c>
      <c r="H252" t="s">
        <v>104</v>
      </c>
      <c r="I252">
        <v>3</v>
      </c>
      <c r="J252">
        <v>23</v>
      </c>
      <c r="K252">
        <v>101</v>
      </c>
    </row>
    <row r="253" spans="1:12" x14ac:dyDescent="0.2">
      <c r="A253" t="s">
        <v>181</v>
      </c>
      <c r="B253" t="s">
        <v>68</v>
      </c>
      <c r="C253">
        <v>12</v>
      </c>
      <c r="D253">
        <v>280</v>
      </c>
      <c r="E253">
        <v>280</v>
      </c>
      <c r="F253">
        <v>0</v>
      </c>
      <c r="G253">
        <v>1.3452</v>
      </c>
      <c r="H253" t="s">
        <v>104</v>
      </c>
      <c r="I253">
        <v>2</v>
      </c>
      <c r="J253">
        <v>1</v>
      </c>
      <c r="K253">
        <v>29</v>
      </c>
    </row>
    <row r="254" spans="1:12" x14ac:dyDescent="0.2">
      <c r="A254" t="s">
        <v>181</v>
      </c>
      <c r="B254" t="s">
        <v>68</v>
      </c>
      <c r="C254">
        <v>13</v>
      </c>
      <c r="D254">
        <v>263</v>
      </c>
      <c r="E254">
        <v>263</v>
      </c>
      <c r="F254">
        <v>0</v>
      </c>
      <c r="G254">
        <v>9.6393000000000004</v>
      </c>
      <c r="H254" t="s">
        <v>104</v>
      </c>
      <c r="I254">
        <v>5</v>
      </c>
      <c r="J254">
        <v>87</v>
      </c>
      <c r="K254">
        <v>103</v>
      </c>
    </row>
    <row r="255" spans="1:12" x14ac:dyDescent="0.2">
      <c r="A255" t="s">
        <v>181</v>
      </c>
      <c r="B255" t="s">
        <v>68</v>
      </c>
      <c r="C255">
        <v>14</v>
      </c>
      <c r="D255">
        <v>266</v>
      </c>
      <c r="E255">
        <v>266</v>
      </c>
      <c r="F255">
        <v>0</v>
      </c>
      <c r="G255">
        <v>1.1631</v>
      </c>
      <c r="H255" t="s">
        <v>104</v>
      </c>
      <c r="I255">
        <v>2</v>
      </c>
      <c r="J255">
        <v>1</v>
      </c>
      <c r="K255">
        <v>27</v>
      </c>
    </row>
    <row r="256" spans="1:12" x14ac:dyDescent="0.2">
      <c r="A256" t="s">
        <v>181</v>
      </c>
      <c r="B256" t="s">
        <v>68</v>
      </c>
      <c r="C256">
        <v>15</v>
      </c>
      <c r="D256">
        <v>269</v>
      </c>
      <c r="E256">
        <v>269</v>
      </c>
      <c r="F256">
        <v>0</v>
      </c>
      <c r="G256">
        <v>1.3503000000000001</v>
      </c>
      <c r="H256" t="s">
        <v>104</v>
      </c>
      <c r="I256">
        <v>2</v>
      </c>
      <c r="J256">
        <v>1</v>
      </c>
      <c r="K256">
        <v>33</v>
      </c>
    </row>
    <row r="257" spans="1:11" x14ac:dyDescent="0.2">
      <c r="A257" t="s">
        <v>181</v>
      </c>
      <c r="B257" t="s">
        <v>68</v>
      </c>
      <c r="C257">
        <v>16</v>
      </c>
      <c r="D257">
        <v>291</v>
      </c>
      <c r="E257">
        <v>291</v>
      </c>
      <c r="F257">
        <v>0</v>
      </c>
      <c r="G257">
        <v>5.5628000000000002</v>
      </c>
      <c r="H257" t="s">
        <v>104</v>
      </c>
      <c r="I257">
        <v>3</v>
      </c>
      <c r="J257">
        <v>69</v>
      </c>
      <c r="K257">
        <v>113</v>
      </c>
    </row>
    <row r="258" spans="1:11" x14ac:dyDescent="0.2">
      <c r="A258" t="s">
        <v>181</v>
      </c>
      <c r="B258" t="s">
        <v>68</v>
      </c>
      <c r="C258">
        <v>17</v>
      </c>
      <c r="D258">
        <v>260</v>
      </c>
      <c r="E258">
        <v>260</v>
      </c>
      <c r="F258">
        <v>0</v>
      </c>
      <c r="G258">
        <v>4.4726999999999997</v>
      </c>
      <c r="H258" t="s">
        <v>104</v>
      </c>
      <c r="I258">
        <v>2</v>
      </c>
      <c r="J258">
        <v>17</v>
      </c>
      <c r="K258">
        <v>92</v>
      </c>
    </row>
    <row r="259" spans="1:11" x14ac:dyDescent="0.2">
      <c r="A259" t="s">
        <v>181</v>
      </c>
      <c r="B259" t="s">
        <v>68</v>
      </c>
      <c r="C259">
        <v>18</v>
      </c>
      <c r="D259">
        <v>252</v>
      </c>
      <c r="E259">
        <v>252</v>
      </c>
      <c r="F259">
        <v>0</v>
      </c>
      <c r="G259">
        <v>1.1274999999999999</v>
      </c>
      <c r="H259" t="s">
        <v>104</v>
      </c>
      <c r="I259">
        <v>2</v>
      </c>
      <c r="J259">
        <v>1</v>
      </c>
      <c r="K259">
        <v>44</v>
      </c>
    </row>
    <row r="260" spans="1:11" x14ac:dyDescent="0.2">
      <c r="A260" t="s">
        <v>181</v>
      </c>
      <c r="B260" t="s">
        <v>68</v>
      </c>
      <c r="C260">
        <v>19</v>
      </c>
      <c r="D260">
        <v>239</v>
      </c>
      <c r="E260">
        <v>239</v>
      </c>
      <c r="F260">
        <v>0</v>
      </c>
      <c r="G260">
        <v>1.9737</v>
      </c>
      <c r="H260" t="s">
        <v>104</v>
      </c>
      <c r="I260">
        <v>2</v>
      </c>
      <c r="J260">
        <v>1</v>
      </c>
      <c r="K260">
        <v>45</v>
      </c>
    </row>
    <row r="261" spans="1:11" x14ac:dyDescent="0.2">
      <c r="A261" t="s">
        <v>181</v>
      </c>
      <c r="B261" t="s">
        <v>68</v>
      </c>
      <c r="C261">
        <v>20</v>
      </c>
      <c r="D261">
        <v>281</v>
      </c>
      <c r="E261">
        <v>281</v>
      </c>
      <c r="F261">
        <v>0</v>
      </c>
      <c r="G261">
        <v>5.9188000000000001</v>
      </c>
      <c r="H261" t="s">
        <v>104</v>
      </c>
      <c r="I261">
        <v>4</v>
      </c>
      <c r="J261">
        <v>36</v>
      </c>
      <c r="K261">
        <v>91</v>
      </c>
    </row>
    <row r="262" spans="1:11" x14ac:dyDescent="0.2">
      <c r="A262" t="s">
        <v>181</v>
      </c>
      <c r="B262" t="s">
        <v>68</v>
      </c>
      <c r="C262">
        <v>21</v>
      </c>
      <c r="D262">
        <v>284</v>
      </c>
      <c r="E262">
        <v>284</v>
      </c>
      <c r="F262">
        <v>0</v>
      </c>
      <c r="G262">
        <v>1.3310999999999999</v>
      </c>
      <c r="H262" t="s">
        <v>104</v>
      </c>
      <c r="I262">
        <v>4</v>
      </c>
      <c r="J262">
        <v>1</v>
      </c>
      <c r="K262">
        <v>29</v>
      </c>
    </row>
    <row r="263" spans="1:11" x14ac:dyDescent="0.2">
      <c r="A263" t="s">
        <v>181</v>
      </c>
      <c r="B263" t="s">
        <v>68</v>
      </c>
      <c r="C263">
        <v>22</v>
      </c>
      <c r="D263">
        <v>236</v>
      </c>
      <c r="E263">
        <v>236</v>
      </c>
      <c r="F263">
        <v>0</v>
      </c>
      <c r="G263">
        <v>1.6325000000000001</v>
      </c>
      <c r="H263" t="s">
        <v>104</v>
      </c>
      <c r="I263">
        <v>2</v>
      </c>
      <c r="J263">
        <v>11</v>
      </c>
      <c r="K263">
        <v>56</v>
      </c>
    </row>
    <row r="264" spans="1:11" x14ac:dyDescent="0.2">
      <c r="A264" t="s">
        <v>181</v>
      </c>
      <c r="B264" t="s">
        <v>68</v>
      </c>
      <c r="C264">
        <v>23</v>
      </c>
      <c r="D264">
        <v>274</v>
      </c>
      <c r="E264">
        <v>274</v>
      </c>
      <c r="F264">
        <v>0</v>
      </c>
      <c r="G264">
        <v>3.4209000000000001</v>
      </c>
      <c r="H264" t="s">
        <v>104</v>
      </c>
      <c r="I264">
        <v>3</v>
      </c>
      <c r="J264">
        <v>34</v>
      </c>
      <c r="K264">
        <v>75</v>
      </c>
    </row>
    <row r="265" spans="1:11" x14ac:dyDescent="0.2">
      <c r="A265" t="s">
        <v>181</v>
      </c>
      <c r="B265" t="s">
        <v>68</v>
      </c>
      <c r="C265">
        <v>24</v>
      </c>
      <c r="D265">
        <v>290</v>
      </c>
      <c r="E265">
        <v>290</v>
      </c>
      <c r="F265">
        <v>0</v>
      </c>
      <c r="G265">
        <v>5.3323</v>
      </c>
      <c r="H265" t="s">
        <v>104</v>
      </c>
      <c r="I265">
        <v>2</v>
      </c>
      <c r="J265">
        <v>16</v>
      </c>
      <c r="K265">
        <v>85</v>
      </c>
    </row>
    <row r="266" spans="1:11" x14ac:dyDescent="0.2">
      <c r="A266" t="s">
        <v>181</v>
      </c>
      <c r="B266" t="s">
        <v>68</v>
      </c>
      <c r="C266">
        <v>25</v>
      </c>
      <c r="D266">
        <v>238</v>
      </c>
      <c r="E266">
        <v>238</v>
      </c>
      <c r="F266">
        <v>0</v>
      </c>
      <c r="G266">
        <v>0.84179999999999999</v>
      </c>
      <c r="H266" t="s">
        <v>104</v>
      </c>
      <c r="I266">
        <v>1</v>
      </c>
      <c r="J266">
        <v>1</v>
      </c>
      <c r="K266">
        <v>22</v>
      </c>
    </row>
    <row r="267" spans="1:11" x14ac:dyDescent="0.2">
      <c r="A267" t="s">
        <v>181</v>
      </c>
      <c r="B267" t="s">
        <v>68</v>
      </c>
      <c r="C267">
        <v>26</v>
      </c>
      <c r="D267">
        <v>289</v>
      </c>
      <c r="E267">
        <v>289</v>
      </c>
      <c r="F267">
        <v>0</v>
      </c>
      <c r="G267">
        <v>2.8544</v>
      </c>
      <c r="H267" t="s">
        <v>104</v>
      </c>
      <c r="I267">
        <v>3</v>
      </c>
      <c r="J267">
        <v>31</v>
      </c>
      <c r="K267">
        <v>76</v>
      </c>
    </row>
    <row r="268" spans="1:11" x14ac:dyDescent="0.2">
      <c r="A268" t="s">
        <v>181</v>
      </c>
      <c r="B268" t="s">
        <v>68</v>
      </c>
      <c r="C268">
        <v>27</v>
      </c>
      <c r="D268">
        <v>296</v>
      </c>
      <c r="E268">
        <v>296</v>
      </c>
      <c r="F268">
        <v>0</v>
      </c>
      <c r="G268">
        <v>2.2511000000000001</v>
      </c>
      <c r="H268" t="s">
        <v>104</v>
      </c>
      <c r="I268">
        <v>3</v>
      </c>
      <c r="J268">
        <v>1</v>
      </c>
      <c r="K268">
        <v>37</v>
      </c>
    </row>
    <row r="269" spans="1:11" x14ac:dyDescent="0.2">
      <c r="A269" t="s">
        <v>181</v>
      </c>
      <c r="B269" t="s">
        <v>68</v>
      </c>
      <c r="C269">
        <v>28</v>
      </c>
      <c r="D269">
        <v>280</v>
      </c>
      <c r="E269">
        <v>280</v>
      </c>
      <c r="F269">
        <v>0</v>
      </c>
      <c r="G269">
        <v>6.5453000000000001</v>
      </c>
      <c r="H269" t="s">
        <v>104</v>
      </c>
      <c r="I269">
        <v>4</v>
      </c>
      <c r="J269">
        <v>74</v>
      </c>
      <c r="K269">
        <v>120</v>
      </c>
    </row>
    <row r="270" spans="1:11" x14ac:dyDescent="0.2">
      <c r="A270" t="s">
        <v>181</v>
      </c>
      <c r="B270" t="s">
        <v>68</v>
      </c>
      <c r="C270">
        <v>29</v>
      </c>
      <c r="D270">
        <v>294</v>
      </c>
      <c r="E270">
        <v>294</v>
      </c>
      <c r="F270">
        <v>0</v>
      </c>
      <c r="G270">
        <v>3.2242999999999999</v>
      </c>
      <c r="H270" t="s">
        <v>104</v>
      </c>
      <c r="I270">
        <v>3</v>
      </c>
      <c r="J270">
        <v>9</v>
      </c>
      <c r="K270">
        <v>59</v>
      </c>
    </row>
    <row r="271" spans="1:11" x14ac:dyDescent="0.2">
      <c r="A271" t="s">
        <v>181</v>
      </c>
      <c r="B271" t="s">
        <v>68</v>
      </c>
      <c r="C271">
        <v>30</v>
      </c>
      <c r="D271">
        <v>296</v>
      </c>
      <c r="E271">
        <v>296</v>
      </c>
      <c r="F271">
        <v>0</v>
      </c>
      <c r="G271">
        <v>2.8344999999999998</v>
      </c>
      <c r="H271" t="s">
        <v>104</v>
      </c>
      <c r="I271">
        <v>2</v>
      </c>
      <c r="J271">
        <v>14</v>
      </c>
      <c r="K271">
        <v>45</v>
      </c>
    </row>
    <row r="272" spans="1:11" x14ac:dyDescent="0.2">
      <c r="A272" t="s">
        <v>181</v>
      </c>
      <c r="B272" t="s">
        <v>68</v>
      </c>
      <c r="C272">
        <v>31</v>
      </c>
      <c r="D272">
        <v>258</v>
      </c>
      <c r="E272">
        <v>258</v>
      </c>
      <c r="F272">
        <v>0</v>
      </c>
      <c r="G272">
        <v>3.0815000000000001</v>
      </c>
      <c r="H272" t="s">
        <v>104</v>
      </c>
      <c r="I272">
        <v>3</v>
      </c>
      <c r="J272">
        <v>1</v>
      </c>
      <c r="K272">
        <v>54</v>
      </c>
    </row>
    <row r="273" spans="1:11" x14ac:dyDescent="0.2">
      <c r="A273" t="s">
        <v>181</v>
      </c>
      <c r="B273" t="s">
        <v>68</v>
      </c>
      <c r="C273">
        <v>32</v>
      </c>
      <c r="D273">
        <v>318</v>
      </c>
      <c r="E273">
        <v>318</v>
      </c>
      <c r="F273">
        <v>0</v>
      </c>
      <c r="G273">
        <v>8.6300000000000008</v>
      </c>
      <c r="H273" t="s">
        <v>104</v>
      </c>
      <c r="I273">
        <v>4</v>
      </c>
      <c r="J273">
        <v>175</v>
      </c>
      <c r="K273">
        <v>158</v>
      </c>
    </row>
    <row r="274" spans="1:11" x14ac:dyDescent="0.2">
      <c r="A274" t="s">
        <v>181</v>
      </c>
      <c r="B274" t="s">
        <v>68</v>
      </c>
      <c r="C274">
        <v>33</v>
      </c>
      <c r="D274">
        <v>304</v>
      </c>
      <c r="E274">
        <v>304</v>
      </c>
      <c r="F274">
        <v>0</v>
      </c>
      <c r="G274">
        <v>9.6523000000000003</v>
      </c>
      <c r="H274" t="s">
        <v>104</v>
      </c>
      <c r="I274">
        <v>4</v>
      </c>
      <c r="J274">
        <v>81</v>
      </c>
      <c r="K274">
        <v>142</v>
      </c>
    </row>
    <row r="275" spans="1:11" x14ac:dyDescent="0.2">
      <c r="A275" t="s">
        <v>181</v>
      </c>
      <c r="B275" t="s">
        <v>68</v>
      </c>
      <c r="C275">
        <v>34</v>
      </c>
      <c r="D275">
        <v>293</v>
      </c>
      <c r="E275">
        <v>293</v>
      </c>
      <c r="F275">
        <v>0</v>
      </c>
      <c r="G275">
        <v>1.5495000000000001</v>
      </c>
      <c r="H275" t="s">
        <v>104</v>
      </c>
      <c r="I275">
        <v>4</v>
      </c>
      <c r="J275">
        <v>1</v>
      </c>
      <c r="K275">
        <v>22</v>
      </c>
    </row>
    <row r="276" spans="1:11" x14ac:dyDescent="0.2">
      <c r="A276" t="s">
        <v>181</v>
      </c>
      <c r="B276" t="s">
        <v>68</v>
      </c>
      <c r="C276">
        <v>35</v>
      </c>
      <c r="D276">
        <v>280</v>
      </c>
      <c r="E276">
        <v>280</v>
      </c>
      <c r="F276">
        <v>0</v>
      </c>
      <c r="G276">
        <v>3.5084</v>
      </c>
      <c r="H276" t="s">
        <v>104</v>
      </c>
      <c r="I276">
        <v>3</v>
      </c>
      <c r="J276">
        <v>1</v>
      </c>
      <c r="K276">
        <v>84</v>
      </c>
    </row>
    <row r="277" spans="1:11" x14ac:dyDescent="0.2">
      <c r="A277" t="s">
        <v>181</v>
      </c>
      <c r="B277" t="s">
        <v>68</v>
      </c>
      <c r="C277">
        <v>36</v>
      </c>
      <c r="D277">
        <v>263</v>
      </c>
      <c r="E277">
        <v>263</v>
      </c>
      <c r="F277">
        <v>1.1999999999999999E-3</v>
      </c>
      <c r="G277">
        <v>5.1169000000000002</v>
      </c>
      <c r="H277" t="s">
        <v>104</v>
      </c>
      <c r="I277">
        <v>3</v>
      </c>
      <c r="J277">
        <v>37</v>
      </c>
      <c r="K277">
        <v>98</v>
      </c>
    </row>
    <row r="278" spans="1:11" x14ac:dyDescent="0.2">
      <c r="A278" t="s">
        <v>181</v>
      </c>
      <c r="B278" t="s">
        <v>68</v>
      </c>
      <c r="C278">
        <v>37</v>
      </c>
      <c r="D278">
        <v>269</v>
      </c>
      <c r="E278">
        <v>269</v>
      </c>
      <c r="F278">
        <v>0</v>
      </c>
      <c r="G278">
        <v>4.9828999999999999</v>
      </c>
      <c r="H278" t="s">
        <v>104</v>
      </c>
      <c r="I278">
        <v>3</v>
      </c>
      <c r="J278">
        <v>31</v>
      </c>
      <c r="K278">
        <v>74</v>
      </c>
    </row>
    <row r="279" spans="1:11" x14ac:dyDescent="0.2">
      <c r="A279" t="s">
        <v>181</v>
      </c>
      <c r="B279" t="s">
        <v>68</v>
      </c>
      <c r="C279">
        <v>38</v>
      </c>
      <c r="D279">
        <v>247</v>
      </c>
      <c r="E279">
        <v>247</v>
      </c>
      <c r="F279">
        <v>0</v>
      </c>
      <c r="G279">
        <v>4.8841999999999999</v>
      </c>
      <c r="H279" t="s">
        <v>104</v>
      </c>
      <c r="I279">
        <v>2</v>
      </c>
      <c r="J279">
        <v>50</v>
      </c>
      <c r="K279">
        <v>112</v>
      </c>
    </row>
    <row r="280" spans="1:11" x14ac:dyDescent="0.2">
      <c r="A280" t="s">
        <v>181</v>
      </c>
      <c r="B280" t="s">
        <v>68</v>
      </c>
      <c r="C280">
        <v>39</v>
      </c>
      <c r="D280">
        <v>274</v>
      </c>
      <c r="E280">
        <v>274</v>
      </c>
      <c r="F280">
        <v>0</v>
      </c>
      <c r="G280">
        <v>3.2254999999999998</v>
      </c>
      <c r="H280" t="s">
        <v>104</v>
      </c>
      <c r="I280">
        <v>2</v>
      </c>
      <c r="J280">
        <v>16</v>
      </c>
      <c r="K280">
        <v>68</v>
      </c>
    </row>
    <row r="281" spans="1:11" x14ac:dyDescent="0.2">
      <c r="A281" t="s">
        <v>181</v>
      </c>
      <c r="B281" t="s">
        <v>68</v>
      </c>
      <c r="C281">
        <v>40</v>
      </c>
      <c r="D281">
        <v>254</v>
      </c>
      <c r="E281">
        <v>254</v>
      </c>
      <c r="F281">
        <v>0</v>
      </c>
      <c r="G281">
        <v>4.2910000000000004</v>
      </c>
      <c r="H281" t="s">
        <v>104</v>
      </c>
      <c r="I281">
        <v>5</v>
      </c>
      <c r="J281">
        <v>1</v>
      </c>
      <c r="K281">
        <v>91</v>
      </c>
    </row>
    <row r="282" spans="1:11" x14ac:dyDescent="0.2">
      <c r="A282" t="s">
        <v>181</v>
      </c>
      <c r="B282" t="s">
        <v>68</v>
      </c>
      <c r="C282">
        <v>41</v>
      </c>
      <c r="D282">
        <v>282</v>
      </c>
      <c r="E282">
        <v>282</v>
      </c>
      <c r="F282">
        <v>0</v>
      </c>
      <c r="G282">
        <v>0.96409999999999996</v>
      </c>
      <c r="H282" t="s">
        <v>104</v>
      </c>
      <c r="I282">
        <v>2</v>
      </c>
      <c r="J282">
        <v>1</v>
      </c>
      <c r="K282">
        <v>24</v>
      </c>
    </row>
    <row r="283" spans="1:11" x14ac:dyDescent="0.2">
      <c r="A283" t="s">
        <v>181</v>
      </c>
      <c r="B283" t="s">
        <v>68</v>
      </c>
      <c r="C283">
        <v>42</v>
      </c>
      <c r="D283">
        <v>292</v>
      </c>
      <c r="E283">
        <v>292</v>
      </c>
      <c r="F283">
        <v>0</v>
      </c>
      <c r="G283">
        <v>3.4845000000000002</v>
      </c>
      <c r="H283" t="s">
        <v>104</v>
      </c>
      <c r="I283">
        <v>4</v>
      </c>
      <c r="J283">
        <v>46</v>
      </c>
      <c r="K283">
        <v>80</v>
      </c>
    </row>
    <row r="284" spans="1:11" x14ac:dyDescent="0.2">
      <c r="A284" t="s">
        <v>181</v>
      </c>
      <c r="B284" t="s">
        <v>68</v>
      </c>
      <c r="C284">
        <v>43</v>
      </c>
      <c r="D284">
        <v>291</v>
      </c>
      <c r="E284">
        <v>291</v>
      </c>
      <c r="F284">
        <v>0</v>
      </c>
      <c r="G284">
        <v>6.8952999999999998</v>
      </c>
      <c r="H284" t="s">
        <v>104</v>
      </c>
      <c r="I284">
        <v>3</v>
      </c>
      <c r="J284">
        <v>28</v>
      </c>
      <c r="K284">
        <v>93</v>
      </c>
    </row>
    <row r="285" spans="1:11" x14ac:dyDescent="0.2">
      <c r="A285" t="s">
        <v>181</v>
      </c>
      <c r="B285" t="s">
        <v>68</v>
      </c>
      <c r="C285">
        <v>44</v>
      </c>
      <c r="D285">
        <v>264</v>
      </c>
      <c r="E285">
        <v>264</v>
      </c>
      <c r="F285">
        <v>0</v>
      </c>
      <c r="G285">
        <v>4.3037000000000001</v>
      </c>
      <c r="H285" t="s">
        <v>104</v>
      </c>
      <c r="I285">
        <v>5</v>
      </c>
      <c r="J285">
        <v>28</v>
      </c>
      <c r="K285">
        <v>114</v>
      </c>
    </row>
    <row r="286" spans="1:11" x14ac:dyDescent="0.2">
      <c r="A286" t="s">
        <v>181</v>
      </c>
      <c r="B286" t="s">
        <v>68</v>
      </c>
      <c r="C286">
        <v>45</v>
      </c>
      <c r="D286">
        <v>317</v>
      </c>
      <c r="E286">
        <v>317</v>
      </c>
      <c r="F286">
        <v>0</v>
      </c>
      <c r="G286">
        <v>4.5082000000000004</v>
      </c>
      <c r="H286" t="s">
        <v>104</v>
      </c>
      <c r="I286">
        <v>2</v>
      </c>
      <c r="J286">
        <v>21</v>
      </c>
      <c r="K286">
        <v>102</v>
      </c>
    </row>
    <row r="287" spans="1:11" x14ac:dyDescent="0.2">
      <c r="A287" t="s">
        <v>181</v>
      </c>
      <c r="B287" t="s">
        <v>68</v>
      </c>
      <c r="C287">
        <v>46</v>
      </c>
      <c r="D287">
        <v>242</v>
      </c>
      <c r="E287">
        <v>242</v>
      </c>
      <c r="F287">
        <v>0</v>
      </c>
      <c r="G287">
        <v>1.1926000000000001</v>
      </c>
      <c r="H287" t="s">
        <v>104</v>
      </c>
      <c r="I287">
        <v>2</v>
      </c>
      <c r="J287">
        <v>1</v>
      </c>
      <c r="K287">
        <v>32</v>
      </c>
    </row>
    <row r="288" spans="1:11" x14ac:dyDescent="0.2">
      <c r="A288" t="s">
        <v>181</v>
      </c>
      <c r="B288" t="s">
        <v>68</v>
      </c>
      <c r="C288">
        <v>47</v>
      </c>
      <c r="D288">
        <v>314</v>
      </c>
      <c r="E288">
        <v>314</v>
      </c>
      <c r="F288">
        <v>0</v>
      </c>
      <c r="G288">
        <v>4.7731000000000003</v>
      </c>
      <c r="H288" t="s">
        <v>104</v>
      </c>
      <c r="I288">
        <v>3</v>
      </c>
      <c r="J288">
        <v>48</v>
      </c>
      <c r="K288">
        <v>65</v>
      </c>
    </row>
    <row r="289" spans="1:11" x14ac:dyDescent="0.2">
      <c r="A289" t="s">
        <v>181</v>
      </c>
      <c r="B289" t="s">
        <v>68</v>
      </c>
      <c r="C289">
        <v>48</v>
      </c>
      <c r="D289">
        <v>294</v>
      </c>
      <c r="E289">
        <v>294</v>
      </c>
      <c r="F289">
        <v>0</v>
      </c>
      <c r="G289">
        <v>6.1908000000000003</v>
      </c>
      <c r="H289" t="s">
        <v>104</v>
      </c>
      <c r="I289">
        <v>3</v>
      </c>
      <c r="J289">
        <v>13</v>
      </c>
      <c r="K289">
        <v>77</v>
      </c>
    </row>
    <row r="290" spans="1:11" x14ac:dyDescent="0.2">
      <c r="A290" t="s">
        <v>181</v>
      </c>
      <c r="B290" t="s">
        <v>68</v>
      </c>
      <c r="C290">
        <v>49</v>
      </c>
      <c r="D290">
        <v>264</v>
      </c>
      <c r="E290">
        <v>264</v>
      </c>
      <c r="F290">
        <v>0</v>
      </c>
      <c r="G290">
        <v>3.1941999999999999</v>
      </c>
      <c r="H290" t="s">
        <v>104</v>
      </c>
      <c r="I290">
        <v>3</v>
      </c>
      <c r="J290">
        <v>1</v>
      </c>
      <c r="K290">
        <v>92</v>
      </c>
    </row>
    <row r="291" spans="1:11" x14ac:dyDescent="0.2">
      <c r="A291" t="s">
        <v>181</v>
      </c>
      <c r="B291" t="s">
        <v>68</v>
      </c>
      <c r="C291">
        <v>50</v>
      </c>
      <c r="D291">
        <v>286</v>
      </c>
      <c r="E291">
        <v>286</v>
      </c>
      <c r="F291">
        <v>0</v>
      </c>
      <c r="G291">
        <v>1.9742</v>
      </c>
      <c r="H291" t="s">
        <v>104</v>
      </c>
      <c r="I291">
        <v>2</v>
      </c>
      <c r="J291">
        <v>1</v>
      </c>
      <c r="K291">
        <v>42</v>
      </c>
    </row>
    <row r="292" spans="1:11" x14ac:dyDescent="0.2">
      <c r="A292" t="s">
        <v>181</v>
      </c>
      <c r="B292" t="s">
        <v>68</v>
      </c>
      <c r="C292">
        <v>51</v>
      </c>
      <c r="D292">
        <v>273</v>
      </c>
      <c r="E292">
        <v>273</v>
      </c>
      <c r="F292">
        <v>0</v>
      </c>
      <c r="G292">
        <v>3.5327999999999999</v>
      </c>
      <c r="H292" t="s">
        <v>104</v>
      </c>
      <c r="I292">
        <v>4</v>
      </c>
      <c r="J292">
        <v>9</v>
      </c>
      <c r="K292">
        <v>91</v>
      </c>
    </row>
    <row r="293" spans="1:11" x14ac:dyDescent="0.2">
      <c r="A293" t="s">
        <v>181</v>
      </c>
      <c r="B293" t="s">
        <v>68</v>
      </c>
      <c r="C293">
        <v>52</v>
      </c>
      <c r="D293">
        <v>334</v>
      </c>
      <c r="E293">
        <v>334</v>
      </c>
      <c r="F293">
        <v>0</v>
      </c>
      <c r="G293">
        <v>5.8628</v>
      </c>
      <c r="H293" t="s">
        <v>104</v>
      </c>
      <c r="I293">
        <v>3</v>
      </c>
      <c r="J293">
        <v>21</v>
      </c>
      <c r="K293">
        <v>90</v>
      </c>
    </row>
    <row r="294" spans="1:11" x14ac:dyDescent="0.2">
      <c r="A294" t="s">
        <v>181</v>
      </c>
      <c r="B294" t="s">
        <v>68</v>
      </c>
      <c r="C294">
        <v>53</v>
      </c>
      <c r="D294">
        <v>281</v>
      </c>
      <c r="E294">
        <v>281</v>
      </c>
      <c r="F294">
        <v>0</v>
      </c>
      <c r="G294">
        <v>4.6250999999999998</v>
      </c>
      <c r="H294" t="s">
        <v>104</v>
      </c>
      <c r="I294">
        <v>2</v>
      </c>
      <c r="J294">
        <v>16</v>
      </c>
      <c r="K294">
        <v>79</v>
      </c>
    </row>
    <row r="295" spans="1:11" x14ac:dyDescent="0.2">
      <c r="A295" t="s">
        <v>181</v>
      </c>
      <c r="B295" t="s">
        <v>68</v>
      </c>
      <c r="C295">
        <v>54</v>
      </c>
      <c r="D295">
        <v>262</v>
      </c>
      <c r="E295">
        <v>262</v>
      </c>
      <c r="F295">
        <v>0</v>
      </c>
      <c r="G295">
        <v>1.4367000000000001</v>
      </c>
      <c r="H295" t="s">
        <v>104</v>
      </c>
      <c r="I295">
        <v>3</v>
      </c>
      <c r="J295">
        <v>1</v>
      </c>
      <c r="K295">
        <v>29</v>
      </c>
    </row>
    <row r="296" spans="1:11" x14ac:dyDescent="0.2">
      <c r="A296" t="s">
        <v>181</v>
      </c>
      <c r="B296" t="s">
        <v>68</v>
      </c>
      <c r="C296">
        <v>55</v>
      </c>
      <c r="D296">
        <v>299</v>
      </c>
      <c r="E296">
        <v>299</v>
      </c>
      <c r="F296">
        <v>0</v>
      </c>
      <c r="G296">
        <v>3.4716999999999998</v>
      </c>
      <c r="H296" t="s">
        <v>104</v>
      </c>
      <c r="I296">
        <v>4</v>
      </c>
      <c r="J296">
        <v>16</v>
      </c>
      <c r="K296">
        <v>86</v>
      </c>
    </row>
    <row r="297" spans="1:11" x14ac:dyDescent="0.2">
      <c r="A297" t="s">
        <v>181</v>
      </c>
      <c r="B297" t="s">
        <v>68</v>
      </c>
      <c r="C297">
        <v>56</v>
      </c>
      <c r="D297">
        <v>288</v>
      </c>
      <c r="E297">
        <v>288</v>
      </c>
      <c r="F297">
        <v>0</v>
      </c>
      <c r="G297">
        <v>0.55189999999999995</v>
      </c>
      <c r="H297" t="s">
        <v>104</v>
      </c>
      <c r="I297">
        <v>1</v>
      </c>
      <c r="J297">
        <v>1</v>
      </c>
      <c r="K297">
        <v>14</v>
      </c>
    </row>
    <row r="298" spans="1:11" x14ac:dyDescent="0.2">
      <c r="A298" t="s">
        <v>181</v>
      </c>
      <c r="B298" t="s">
        <v>68</v>
      </c>
      <c r="C298">
        <v>57</v>
      </c>
      <c r="D298">
        <v>254</v>
      </c>
      <c r="E298">
        <v>254</v>
      </c>
      <c r="F298">
        <v>0</v>
      </c>
      <c r="G298">
        <v>3.7589999999999999</v>
      </c>
      <c r="H298" t="s">
        <v>104</v>
      </c>
      <c r="I298">
        <v>2</v>
      </c>
      <c r="J298">
        <v>1</v>
      </c>
      <c r="K298">
        <v>56</v>
      </c>
    </row>
    <row r="299" spans="1:11" x14ac:dyDescent="0.2">
      <c r="A299" t="s">
        <v>181</v>
      </c>
      <c r="B299" t="s">
        <v>68</v>
      </c>
      <c r="C299">
        <v>58</v>
      </c>
      <c r="D299">
        <v>331</v>
      </c>
      <c r="E299">
        <v>331</v>
      </c>
      <c r="F299">
        <v>0</v>
      </c>
      <c r="G299">
        <v>0.75539999999999996</v>
      </c>
      <c r="H299" t="s">
        <v>104</v>
      </c>
      <c r="I299">
        <v>2</v>
      </c>
      <c r="J299">
        <v>1</v>
      </c>
      <c r="K299">
        <v>20</v>
      </c>
    </row>
    <row r="300" spans="1:11" x14ac:dyDescent="0.2">
      <c r="A300" t="s">
        <v>181</v>
      </c>
      <c r="B300" t="s">
        <v>68</v>
      </c>
      <c r="C300">
        <v>59</v>
      </c>
      <c r="D300">
        <v>283</v>
      </c>
      <c r="E300">
        <v>283</v>
      </c>
      <c r="F300">
        <v>0</v>
      </c>
      <c r="G300">
        <v>6.7878999999999996</v>
      </c>
      <c r="H300" t="s">
        <v>104</v>
      </c>
      <c r="I300">
        <v>2</v>
      </c>
      <c r="J300">
        <v>65</v>
      </c>
      <c r="K300">
        <v>141</v>
      </c>
    </row>
    <row r="301" spans="1:11" x14ac:dyDescent="0.2">
      <c r="A301" t="s">
        <v>181</v>
      </c>
      <c r="B301" t="s">
        <v>68</v>
      </c>
      <c r="C301">
        <v>60</v>
      </c>
      <c r="D301">
        <v>254</v>
      </c>
      <c r="E301">
        <v>254</v>
      </c>
      <c r="F301">
        <v>0</v>
      </c>
      <c r="G301">
        <v>4.7465999999999999</v>
      </c>
      <c r="H301" t="s">
        <v>104</v>
      </c>
      <c r="I301">
        <v>3</v>
      </c>
      <c r="J301">
        <v>1</v>
      </c>
      <c r="K301">
        <v>119</v>
      </c>
    </row>
    <row r="302" spans="1:11" x14ac:dyDescent="0.2">
      <c r="A302" t="s">
        <v>181</v>
      </c>
      <c r="B302" t="s">
        <v>68</v>
      </c>
      <c r="C302">
        <v>61</v>
      </c>
      <c r="D302">
        <v>305</v>
      </c>
      <c r="E302">
        <v>305</v>
      </c>
      <c r="F302">
        <v>0</v>
      </c>
      <c r="G302">
        <v>5.3063000000000002</v>
      </c>
      <c r="H302" t="s">
        <v>104</v>
      </c>
      <c r="I302">
        <v>3</v>
      </c>
      <c r="J302">
        <v>33</v>
      </c>
      <c r="K302">
        <v>79</v>
      </c>
    </row>
    <row r="303" spans="1:11" x14ac:dyDescent="0.2">
      <c r="A303" t="s">
        <v>181</v>
      </c>
      <c r="B303" t="s">
        <v>68</v>
      </c>
      <c r="C303">
        <v>62</v>
      </c>
      <c r="D303">
        <v>289</v>
      </c>
      <c r="E303">
        <v>289</v>
      </c>
      <c r="F303">
        <v>0</v>
      </c>
      <c r="G303">
        <v>1.6633</v>
      </c>
      <c r="H303" t="s">
        <v>104</v>
      </c>
      <c r="I303">
        <v>2</v>
      </c>
      <c r="J303">
        <v>1</v>
      </c>
      <c r="K303">
        <v>32</v>
      </c>
    </row>
    <row r="304" spans="1:11" x14ac:dyDescent="0.2">
      <c r="A304" t="s">
        <v>181</v>
      </c>
      <c r="B304" t="s">
        <v>68</v>
      </c>
      <c r="C304">
        <v>63</v>
      </c>
      <c r="D304">
        <v>272</v>
      </c>
      <c r="E304">
        <v>272</v>
      </c>
      <c r="F304">
        <v>0</v>
      </c>
      <c r="G304">
        <v>3</v>
      </c>
      <c r="H304" t="s">
        <v>104</v>
      </c>
      <c r="I304">
        <v>3</v>
      </c>
      <c r="J304">
        <v>1</v>
      </c>
      <c r="K304">
        <v>62</v>
      </c>
    </row>
    <row r="305" spans="1:11" x14ac:dyDescent="0.2">
      <c r="A305" t="s">
        <v>181</v>
      </c>
      <c r="B305" t="s">
        <v>68</v>
      </c>
      <c r="C305">
        <v>64</v>
      </c>
      <c r="D305">
        <v>283</v>
      </c>
      <c r="E305">
        <v>283</v>
      </c>
      <c r="F305">
        <v>0</v>
      </c>
      <c r="G305">
        <v>1.105</v>
      </c>
      <c r="H305" t="s">
        <v>104</v>
      </c>
      <c r="I305">
        <v>2</v>
      </c>
      <c r="J305">
        <v>1</v>
      </c>
      <c r="K305">
        <v>24</v>
      </c>
    </row>
    <row r="306" spans="1:11" x14ac:dyDescent="0.2">
      <c r="A306" t="s">
        <v>181</v>
      </c>
      <c r="B306" t="s">
        <v>68</v>
      </c>
      <c r="C306">
        <v>65</v>
      </c>
      <c r="D306">
        <v>266</v>
      </c>
      <c r="E306">
        <v>266</v>
      </c>
      <c r="F306">
        <v>0</v>
      </c>
      <c r="G306">
        <v>3.1206999999999998</v>
      </c>
      <c r="H306" t="s">
        <v>104</v>
      </c>
      <c r="I306">
        <v>5</v>
      </c>
      <c r="J306">
        <v>25</v>
      </c>
      <c r="K306">
        <v>73</v>
      </c>
    </row>
    <row r="307" spans="1:11" x14ac:dyDescent="0.2">
      <c r="A307" t="s">
        <v>181</v>
      </c>
      <c r="B307" t="s">
        <v>68</v>
      </c>
      <c r="C307">
        <v>66</v>
      </c>
      <c r="D307">
        <v>284</v>
      </c>
      <c r="E307">
        <v>284</v>
      </c>
      <c r="F307">
        <v>0</v>
      </c>
      <c r="G307">
        <v>4.5374999999999996</v>
      </c>
      <c r="H307" t="s">
        <v>104</v>
      </c>
      <c r="I307">
        <v>2</v>
      </c>
      <c r="J307">
        <v>1</v>
      </c>
      <c r="K307">
        <v>88</v>
      </c>
    </row>
    <row r="308" spans="1:11" x14ac:dyDescent="0.2">
      <c r="A308" t="s">
        <v>181</v>
      </c>
      <c r="B308" t="s">
        <v>68</v>
      </c>
      <c r="C308">
        <v>67</v>
      </c>
      <c r="D308">
        <v>318</v>
      </c>
      <c r="E308">
        <v>318</v>
      </c>
      <c r="F308">
        <v>0</v>
      </c>
      <c r="G308">
        <v>1.2849999999999999</v>
      </c>
      <c r="H308" t="s">
        <v>104</v>
      </c>
      <c r="I308">
        <v>3</v>
      </c>
      <c r="J308">
        <v>1</v>
      </c>
      <c r="K308">
        <v>14</v>
      </c>
    </row>
    <row r="309" spans="1:11" x14ac:dyDescent="0.2">
      <c r="A309" t="s">
        <v>181</v>
      </c>
      <c r="B309" t="s">
        <v>68</v>
      </c>
      <c r="C309">
        <v>68</v>
      </c>
      <c r="D309">
        <v>295</v>
      </c>
      <c r="E309">
        <v>295</v>
      </c>
      <c r="F309">
        <v>0</v>
      </c>
      <c r="G309">
        <v>7.5864000000000003</v>
      </c>
      <c r="H309" t="s">
        <v>104</v>
      </c>
      <c r="I309">
        <v>4</v>
      </c>
      <c r="J309">
        <v>51</v>
      </c>
      <c r="K309">
        <v>131</v>
      </c>
    </row>
    <row r="310" spans="1:11" x14ac:dyDescent="0.2">
      <c r="A310" t="s">
        <v>181</v>
      </c>
      <c r="B310" t="s">
        <v>68</v>
      </c>
      <c r="C310">
        <v>69</v>
      </c>
      <c r="D310">
        <v>297</v>
      </c>
      <c r="E310">
        <v>297</v>
      </c>
      <c r="F310">
        <v>0</v>
      </c>
      <c r="G310">
        <v>5.2649999999999997</v>
      </c>
      <c r="H310" t="s">
        <v>104</v>
      </c>
      <c r="I310">
        <v>5</v>
      </c>
      <c r="J310">
        <v>1</v>
      </c>
      <c r="K310">
        <v>87</v>
      </c>
    </row>
    <row r="311" spans="1:11" x14ac:dyDescent="0.2">
      <c r="A311" t="s">
        <v>181</v>
      </c>
      <c r="B311" t="s">
        <v>68</v>
      </c>
      <c r="C311">
        <v>70</v>
      </c>
      <c r="D311">
        <v>273</v>
      </c>
      <c r="E311">
        <v>273</v>
      </c>
      <c r="F311">
        <v>0</v>
      </c>
      <c r="G311">
        <v>5.7717999999999998</v>
      </c>
      <c r="H311" t="s">
        <v>104</v>
      </c>
      <c r="I311">
        <v>2</v>
      </c>
      <c r="J311">
        <v>53</v>
      </c>
      <c r="K311">
        <v>110</v>
      </c>
    </row>
    <row r="312" spans="1:11" x14ac:dyDescent="0.2">
      <c r="A312" t="s">
        <v>181</v>
      </c>
      <c r="B312" t="s">
        <v>68</v>
      </c>
      <c r="C312">
        <v>71</v>
      </c>
      <c r="D312">
        <v>292</v>
      </c>
      <c r="E312">
        <v>292</v>
      </c>
      <c r="F312">
        <v>0</v>
      </c>
      <c r="G312">
        <v>5.5057999999999998</v>
      </c>
      <c r="H312" t="s">
        <v>104</v>
      </c>
      <c r="I312">
        <v>3</v>
      </c>
      <c r="J312">
        <v>11</v>
      </c>
      <c r="K312">
        <v>78</v>
      </c>
    </row>
    <row r="313" spans="1:11" x14ac:dyDescent="0.2">
      <c r="A313" t="s">
        <v>181</v>
      </c>
      <c r="B313" t="s">
        <v>68</v>
      </c>
      <c r="C313">
        <v>72</v>
      </c>
      <c r="D313">
        <v>254</v>
      </c>
      <c r="E313">
        <v>254</v>
      </c>
      <c r="F313">
        <v>0</v>
      </c>
      <c r="G313">
        <v>4.6794000000000002</v>
      </c>
      <c r="H313" t="s">
        <v>104</v>
      </c>
      <c r="I313">
        <v>3</v>
      </c>
      <c r="J313">
        <v>55</v>
      </c>
      <c r="K313">
        <v>91</v>
      </c>
    </row>
    <row r="314" spans="1:11" x14ac:dyDescent="0.2">
      <c r="A314" t="s">
        <v>181</v>
      </c>
      <c r="B314" t="s">
        <v>68</v>
      </c>
      <c r="C314">
        <v>73</v>
      </c>
      <c r="D314">
        <v>273</v>
      </c>
      <c r="E314">
        <v>273</v>
      </c>
      <c r="F314">
        <v>0</v>
      </c>
      <c r="G314">
        <v>1.7844</v>
      </c>
      <c r="H314" t="s">
        <v>104</v>
      </c>
      <c r="I314">
        <v>4</v>
      </c>
      <c r="J314">
        <v>1</v>
      </c>
      <c r="K314">
        <v>59</v>
      </c>
    </row>
    <row r="315" spans="1:11" x14ac:dyDescent="0.2">
      <c r="A315" t="s">
        <v>181</v>
      </c>
      <c r="B315" t="s">
        <v>68</v>
      </c>
      <c r="C315">
        <v>74</v>
      </c>
      <c r="D315">
        <v>271</v>
      </c>
      <c r="E315">
        <v>271</v>
      </c>
      <c r="F315">
        <v>0</v>
      </c>
      <c r="G315">
        <v>5.3364000000000003</v>
      </c>
      <c r="H315" t="s">
        <v>104</v>
      </c>
      <c r="I315">
        <v>3</v>
      </c>
      <c r="J315">
        <v>7</v>
      </c>
      <c r="K315">
        <v>118</v>
      </c>
    </row>
    <row r="316" spans="1:11" x14ac:dyDescent="0.2">
      <c r="A316" t="s">
        <v>181</v>
      </c>
      <c r="B316" t="s">
        <v>68</v>
      </c>
      <c r="C316">
        <v>75</v>
      </c>
      <c r="D316">
        <v>211</v>
      </c>
      <c r="E316">
        <v>211</v>
      </c>
      <c r="F316">
        <v>0</v>
      </c>
      <c r="G316">
        <v>1.0550999999999999</v>
      </c>
      <c r="H316" t="s">
        <v>104</v>
      </c>
      <c r="I316">
        <v>4</v>
      </c>
      <c r="J316">
        <v>1</v>
      </c>
      <c r="K316">
        <v>48</v>
      </c>
    </row>
    <row r="317" spans="1:11" x14ac:dyDescent="0.2">
      <c r="A317" t="s">
        <v>181</v>
      </c>
      <c r="B317" t="s">
        <v>68</v>
      </c>
      <c r="C317">
        <v>76</v>
      </c>
      <c r="D317">
        <v>293</v>
      </c>
      <c r="E317">
        <v>293</v>
      </c>
      <c r="F317">
        <v>0</v>
      </c>
      <c r="G317">
        <v>3.1034999999999999</v>
      </c>
      <c r="H317" t="s">
        <v>104</v>
      </c>
      <c r="I317">
        <v>2</v>
      </c>
      <c r="J317">
        <v>12</v>
      </c>
      <c r="K317">
        <v>66</v>
      </c>
    </row>
    <row r="318" spans="1:11" x14ac:dyDescent="0.2">
      <c r="A318" t="s">
        <v>181</v>
      </c>
      <c r="B318" t="s">
        <v>68</v>
      </c>
      <c r="C318">
        <v>77</v>
      </c>
      <c r="D318">
        <v>271</v>
      </c>
      <c r="E318">
        <v>271</v>
      </c>
      <c r="F318">
        <v>0</v>
      </c>
      <c r="G318">
        <v>0.93910000000000005</v>
      </c>
      <c r="H318" t="s">
        <v>104</v>
      </c>
      <c r="I318">
        <v>3</v>
      </c>
      <c r="J318">
        <v>1</v>
      </c>
      <c r="K318">
        <v>28</v>
      </c>
    </row>
    <row r="319" spans="1:11" x14ac:dyDescent="0.2">
      <c r="A319" t="s">
        <v>181</v>
      </c>
      <c r="B319" t="s">
        <v>68</v>
      </c>
      <c r="C319">
        <v>78</v>
      </c>
      <c r="D319">
        <v>254</v>
      </c>
      <c r="E319">
        <v>254</v>
      </c>
      <c r="F319">
        <v>0</v>
      </c>
      <c r="G319">
        <v>4.8169000000000004</v>
      </c>
      <c r="H319" t="s">
        <v>104</v>
      </c>
      <c r="I319">
        <v>3</v>
      </c>
      <c r="J319">
        <v>38</v>
      </c>
      <c r="K319">
        <v>85</v>
      </c>
    </row>
    <row r="320" spans="1:11" x14ac:dyDescent="0.2">
      <c r="A320" t="s">
        <v>181</v>
      </c>
      <c r="B320" t="s">
        <v>68</v>
      </c>
      <c r="C320">
        <v>79</v>
      </c>
      <c r="D320">
        <v>276</v>
      </c>
      <c r="E320">
        <v>276</v>
      </c>
      <c r="F320">
        <v>0</v>
      </c>
      <c r="G320">
        <v>4.3117000000000001</v>
      </c>
      <c r="H320" t="s">
        <v>104</v>
      </c>
      <c r="I320">
        <v>4</v>
      </c>
      <c r="J320">
        <v>21</v>
      </c>
      <c r="K320">
        <v>77</v>
      </c>
    </row>
    <row r="321" spans="1:11" x14ac:dyDescent="0.2">
      <c r="A321" t="s">
        <v>181</v>
      </c>
      <c r="B321" t="s">
        <v>68</v>
      </c>
      <c r="C321">
        <v>80</v>
      </c>
      <c r="D321">
        <v>270</v>
      </c>
      <c r="E321">
        <v>270</v>
      </c>
      <c r="F321">
        <v>0</v>
      </c>
      <c r="G321">
        <v>1.0595000000000001</v>
      </c>
      <c r="H321" t="s">
        <v>104</v>
      </c>
      <c r="I321">
        <v>2</v>
      </c>
      <c r="J321">
        <v>1</v>
      </c>
      <c r="K321">
        <v>28</v>
      </c>
    </row>
    <row r="322" spans="1:11" x14ac:dyDescent="0.2">
      <c r="A322" t="s">
        <v>181</v>
      </c>
      <c r="B322" t="s">
        <v>68</v>
      </c>
      <c r="C322">
        <v>81</v>
      </c>
      <c r="D322">
        <v>259</v>
      </c>
      <c r="E322">
        <v>259</v>
      </c>
      <c r="F322">
        <v>0</v>
      </c>
      <c r="G322">
        <v>2.6307</v>
      </c>
      <c r="H322" t="s">
        <v>104</v>
      </c>
      <c r="I322">
        <v>5</v>
      </c>
      <c r="J322">
        <v>1</v>
      </c>
      <c r="K322">
        <v>74</v>
      </c>
    </row>
    <row r="323" spans="1:11" x14ac:dyDescent="0.2">
      <c r="A323" t="s">
        <v>181</v>
      </c>
      <c r="B323" t="s">
        <v>68</v>
      </c>
      <c r="C323">
        <v>82</v>
      </c>
      <c r="D323">
        <v>337</v>
      </c>
      <c r="E323">
        <v>337</v>
      </c>
      <c r="F323">
        <v>0</v>
      </c>
      <c r="G323">
        <v>2.5078999999999998</v>
      </c>
      <c r="H323" t="s">
        <v>104</v>
      </c>
      <c r="I323">
        <v>2</v>
      </c>
      <c r="J323">
        <v>1</v>
      </c>
      <c r="K323">
        <v>50</v>
      </c>
    </row>
    <row r="324" spans="1:11" x14ac:dyDescent="0.2">
      <c r="A324" t="s">
        <v>181</v>
      </c>
      <c r="B324" t="s">
        <v>68</v>
      </c>
      <c r="C324">
        <v>83</v>
      </c>
      <c r="D324">
        <v>257</v>
      </c>
      <c r="E324">
        <v>257</v>
      </c>
      <c r="F324">
        <v>0</v>
      </c>
      <c r="G324">
        <v>2.3010000000000002</v>
      </c>
      <c r="H324" t="s">
        <v>104</v>
      </c>
      <c r="I324">
        <v>3</v>
      </c>
      <c r="J324">
        <v>1</v>
      </c>
      <c r="K324">
        <v>48</v>
      </c>
    </row>
    <row r="325" spans="1:11" x14ac:dyDescent="0.2">
      <c r="A325" t="s">
        <v>181</v>
      </c>
      <c r="B325" t="s">
        <v>68</v>
      </c>
      <c r="C325">
        <v>84</v>
      </c>
      <c r="D325">
        <v>263</v>
      </c>
      <c r="E325">
        <v>263</v>
      </c>
      <c r="F325">
        <v>0</v>
      </c>
      <c r="G325">
        <v>2.3759000000000001</v>
      </c>
      <c r="H325" t="s">
        <v>104</v>
      </c>
      <c r="I325">
        <v>3</v>
      </c>
      <c r="J325">
        <v>1</v>
      </c>
      <c r="K325">
        <v>62</v>
      </c>
    </row>
    <row r="326" spans="1:11" x14ac:dyDescent="0.2">
      <c r="A326" t="s">
        <v>181</v>
      </c>
      <c r="B326" t="s">
        <v>68</v>
      </c>
      <c r="C326">
        <v>85</v>
      </c>
      <c r="D326">
        <v>295</v>
      </c>
      <c r="E326">
        <v>295</v>
      </c>
      <c r="F326">
        <v>0</v>
      </c>
      <c r="G326">
        <v>2.9651999999999998</v>
      </c>
      <c r="H326" t="s">
        <v>104</v>
      </c>
      <c r="I326">
        <v>4</v>
      </c>
      <c r="J326">
        <v>1</v>
      </c>
      <c r="K326">
        <v>74</v>
      </c>
    </row>
    <row r="327" spans="1:11" x14ac:dyDescent="0.2">
      <c r="A327" t="s">
        <v>181</v>
      </c>
      <c r="B327" t="s">
        <v>68</v>
      </c>
      <c r="C327">
        <v>86</v>
      </c>
      <c r="D327">
        <v>330</v>
      </c>
      <c r="E327">
        <v>330</v>
      </c>
      <c r="F327">
        <v>0</v>
      </c>
      <c r="G327">
        <v>3.0002</v>
      </c>
      <c r="H327" t="s">
        <v>104</v>
      </c>
      <c r="I327">
        <v>3</v>
      </c>
      <c r="J327">
        <v>1</v>
      </c>
      <c r="K327">
        <v>88</v>
      </c>
    </row>
    <row r="328" spans="1:11" x14ac:dyDescent="0.2">
      <c r="A328" t="s">
        <v>181</v>
      </c>
      <c r="B328" t="s">
        <v>68</v>
      </c>
      <c r="C328">
        <v>87</v>
      </c>
      <c r="D328">
        <v>257</v>
      </c>
      <c r="E328">
        <v>257</v>
      </c>
      <c r="F328">
        <v>0</v>
      </c>
      <c r="G328">
        <v>1.8926000000000001</v>
      </c>
      <c r="H328" t="s">
        <v>104</v>
      </c>
      <c r="I328">
        <v>7</v>
      </c>
      <c r="J328">
        <v>1</v>
      </c>
      <c r="K328">
        <v>32</v>
      </c>
    </row>
    <row r="329" spans="1:11" x14ac:dyDescent="0.2">
      <c r="A329" t="s">
        <v>181</v>
      </c>
      <c r="B329" t="s">
        <v>68</v>
      </c>
      <c r="C329">
        <v>88</v>
      </c>
      <c r="D329">
        <v>294</v>
      </c>
      <c r="E329">
        <v>294</v>
      </c>
      <c r="F329">
        <v>0</v>
      </c>
      <c r="G329">
        <v>1.4499</v>
      </c>
      <c r="H329" t="s">
        <v>104</v>
      </c>
      <c r="I329">
        <v>2</v>
      </c>
      <c r="J329">
        <v>1</v>
      </c>
      <c r="K329">
        <v>23</v>
      </c>
    </row>
    <row r="330" spans="1:11" x14ac:dyDescent="0.2">
      <c r="A330" t="s">
        <v>181</v>
      </c>
      <c r="B330" t="s">
        <v>68</v>
      </c>
      <c r="C330">
        <v>89</v>
      </c>
      <c r="D330">
        <v>285</v>
      </c>
      <c r="E330">
        <v>285</v>
      </c>
      <c r="F330">
        <v>0</v>
      </c>
      <c r="G330">
        <v>2.1328</v>
      </c>
      <c r="H330" t="s">
        <v>104</v>
      </c>
      <c r="I330">
        <v>2</v>
      </c>
      <c r="J330">
        <v>1</v>
      </c>
      <c r="K330">
        <v>70</v>
      </c>
    </row>
    <row r="331" spans="1:11" x14ac:dyDescent="0.2">
      <c r="A331" t="s">
        <v>181</v>
      </c>
      <c r="B331" t="s">
        <v>68</v>
      </c>
      <c r="C331">
        <v>90</v>
      </c>
      <c r="D331">
        <v>311</v>
      </c>
      <c r="E331">
        <v>311</v>
      </c>
      <c r="F331">
        <v>0</v>
      </c>
      <c r="G331">
        <v>2.9131</v>
      </c>
      <c r="H331" t="s">
        <v>104</v>
      </c>
      <c r="I331">
        <v>1</v>
      </c>
      <c r="J331">
        <v>18</v>
      </c>
      <c r="K331">
        <v>81</v>
      </c>
    </row>
    <row r="332" spans="1:11" x14ac:dyDescent="0.2">
      <c r="A332" t="s">
        <v>181</v>
      </c>
      <c r="B332" t="s">
        <v>68</v>
      </c>
      <c r="C332">
        <v>91</v>
      </c>
      <c r="D332">
        <v>273</v>
      </c>
      <c r="E332">
        <v>273</v>
      </c>
      <c r="F332">
        <v>0</v>
      </c>
      <c r="G332">
        <v>4.2961</v>
      </c>
      <c r="H332" t="s">
        <v>104</v>
      </c>
      <c r="I332">
        <v>3</v>
      </c>
      <c r="J332">
        <v>15</v>
      </c>
      <c r="K332">
        <v>94</v>
      </c>
    </row>
    <row r="333" spans="1:11" x14ac:dyDescent="0.2">
      <c r="A333" t="s">
        <v>181</v>
      </c>
      <c r="B333" t="s">
        <v>68</v>
      </c>
      <c r="C333">
        <v>92</v>
      </c>
      <c r="D333">
        <v>290</v>
      </c>
      <c r="E333">
        <v>290</v>
      </c>
      <c r="F333">
        <v>0</v>
      </c>
      <c r="G333">
        <v>2.3700999999999999</v>
      </c>
      <c r="H333" t="s">
        <v>104</v>
      </c>
      <c r="I333">
        <v>2</v>
      </c>
      <c r="J333">
        <v>1</v>
      </c>
      <c r="K333">
        <v>47</v>
      </c>
    </row>
    <row r="334" spans="1:11" x14ac:dyDescent="0.2">
      <c r="A334" t="s">
        <v>181</v>
      </c>
      <c r="B334" t="s">
        <v>68</v>
      </c>
      <c r="C334">
        <v>93</v>
      </c>
      <c r="D334">
        <v>295</v>
      </c>
      <c r="E334">
        <v>295</v>
      </c>
      <c r="F334">
        <v>0</v>
      </c>
      <c r="G334">
        <v>2.4681000000000002</v>
      </c>
      <c r="H334" t="s">
        <v>104</v>
      </c>
      <c r="I334">
        <v>2</v>
      </c>
      <c r="J334">
        <v>1</v>
      </c>
      <c r="K334">
        <v>42</v>
      </c>
    </row>
    <row r="335" spans="1:11" x14ac:dyDescent="0.2">
      <c r="A335" t="s">
        <v>181</v>
      </c>
      <c r="B335" t="s">
        <v>68</v>
      </c>
      <c r="C335">
        <v>94</v>
      </c>
      <c r="D335">
        <v>303</v>
      </c>
      <c r="E335">
        <v>303</v>
      </c>
      <c r="F335">
        <v>0</v>
      </c>
      <c r="G335">
        <v>5.4115000000000002</v>
      </c>
      <c r="H335" t="s">
        <v>104</v>
      </c>
      <c r="I335">
        <v>3</v>
      </c>
      <c r="J335">
        <v>50</v>
      </c>
      <c r="K335">
        <v>92</v>
      </c>
    </row>
    <row r="336" spans="1:11" x14ac:dyDescent="0.2">
      <c r="A336" t="s">
        <v>181</v>
      </c>
      <c r="B336" t="s">
        <v>68</v>
      </c>
      <c r="C336">
        <v>95</v>
      </c>
      <c r="D336">
        <v>256</v>
      </c>
      <c r="E336">
        <v>256</v>
      </c>
      <c r="F336">
        <v>0</v>
      </c>
      <c r="G336">
        <v>3.2669000000000001</v>
      </c>
      <c r="H336" t="s">
        <v>104</v>
      </c>
      <c r="I336">
        <v>6</v>
      </c>
      <c r="J336">
        <v>1</v>
      </c>
      <c r="K336">
        <v>89</v>
      </c>
    </row>
    <row r="337" spans="1:12" x14ac:dyDescent="0.2">
      <c r="A337" t="s">
        <v>181</v>
      </c>
      <c r="B337" t="s">
        <v>68</v>
      </c>
      <c r="C337">
        <v>96</v>
      </c>
      <c r="D337">
        <v>263</v>
      </c>
      <c r="E337">
        <v>263</v>
      </c>
      <c r="F337">
        <v>0</v>
      </c>
      <c r="G337">
        <v>5.1355000000000004</v>
      </c>
      <c r="H337" t="s">
        <v>104</v>
      </c>
      <c r="I337">
        <v>2</v>
      </c>
      <c r="J337">
        <v>1</v>
      </c>
      <c r="K337">
        <v>88</v>
      </c>
    </row>
    <row r="338" spans="1:12" x14ac:dyDescent="0.2">
      <c r="A338" t="s">
        <v>181</v>
      </c>
      <c r="B338" t="s">
        <v>68</v>
      </c>
      <c r="C338">
        <v>97</v>
      </c>
      <c r="D338">
        <v>249</v>
      </c>
      <c r="E338">
        <v>249</v>
      </c>
      <c r="F338">
        <v>0</v>
      </c>
      <c r="G338">
        <v>4.8483000000000001</v>
      </c>
      <c r="H338" t="s">
        <v>104</v>
      </c>
      <c r="I338">
        <v>7</v>
      </c>
      <c r="J338">
        <v>61</v>
      </c>
      <c r="K338">
        <v>118</v>
      </c>
    </row>
    <row r="339" spans="1:12" x14ac:dyDescent="0.2">
      <c r="A339" t="s">
        <v>181</v>
      </c>
      <c r="B339" t="s">
        <v>68</v>
      </c>
      <c r="C339">
        <v>98</v>
      </c>
      <c r="D339">
        <v>289</v>
      </c>
      <c r="E339">
        <v>289</v>
      </c>
      <c r="F339">
        <v>0</v>
      </c>
      <c r="G339">
        <v>2.2307000000000001</v>
      </c>
      <c r="H339" t="s">
        <v>104</v>
      </c>
      <c r="I339">
        <v>2</v>
      </c>
      <c r="J339">
        <v>1</v>
      </c>
      <c r="K339">
        <v>54</v>
      </c>
    </row>
    <row r="340" spans="1:12" x14ac:dyDescent="0.2">
      <c r="A340" t="s">
        <v>181</v>
      </c>
      <c r="B340" t="s">
        <v>68</v>
      </c>
      <c r="C340">
        <v>99</v>
      </c>
      <c r="D340">
        <v>265</v>
      </c>
      <c r="E340">
        <v>265</v>
      </c>
      <c r="F340">
        <v>0</v>
      </c>
      <c r="G340">
        <v>2.6779999999999999</v>
      </c>
      <c r="H340" t="s">
        <v>104</v>
      </c>
      <c r="I340">
        <v>4</v>
      </c>
      <c r="J340">
        <v>1</v>
      </c>
      <c r="K340">
        <v>45</v>
      </c>
    </row>
    <row r="341" spans="1:12" x14ac:dyDescent="0.2">
      <c r="A341" t="s">
        <v>181</v>
      </c>
      <c r="B341" t="s">
        <v>68</v>
      </c>
      <c r="C341">
        <v>100</v>
      </c>
      <c r="D341">
        <v>248</v>
      </c>
      <c r="E341">
        <v>248</v>
      </c>
      <c r="F341">
        <v>0</v>
      </c>
      <c r="G341">
        <v>1.1039000000000001</v>
      </c>
      <c r="H341" t="s">
        <v>104</v>
      </c>
      <c r="I341">
        <v>2</v>
      </c>
      <c r="J341">
        <v>1</v>
      </c>
      <c r="K341">
        <v>32</v>
      </c>
    </row>
    <row r="342" spans="1:12" x14ac:dyDescent="0.2">
      <c r="A342" t="s">
        <v>183</v>
      </c>
      <c r="B342" t="s">
        <v>68</v>
      </c>
      <c r="C342">
        <v>1</v>
      </c>
      <c r="D342">
        <v>298</v>
      </c>
      <c r="E342">
        <v>298</v>
      </c>
      <c r="F342">
        <v>0</v>
      </c>
      <c r="G342">
        <v>1.9441999999999999</v>
      </c>
      <c r="H342" t="s">
        <v>104</v>
      </c>
      <c r="I342">
        <v>2</v>
      </c>
      <c r="J342">
        <v>66</v>
      </c>
      <c r="K342">
        <v>62</v>
      </c>
      <c r="L342">
        <v>0.12115216255187899</v>
      </c>
    </row>
    <row r="343" spans="1:12" x14ac:dyDescent="0.2">
      <c r="A343" t="s">
        <v>183</v>
      </c>
      <c r="B343" t="s">
        <v>68</v>
      </c>
      <c r="C343">
        <v>2</v>
      </c>
      <c r="D343">
        <v>267</v>
      </c>
      <c r="E343">
        <v>267</v>
      </c>
      <c r="F343">
        <v>0</v>
      </c>
      <c r="G343">
        <v>1.8602000000000001</v>
      </c>
      <c r="H343" t="s">
        <v>104</v>
      </c>
      <c r="I343">
        <v>3</v>
      </c>
      <c r="J343">
        <v>69</v>
      </c>
      <c r="K343">
        <v>52</v>
      </c>
      <c r="L343">
        <v>0.121819019317626</v>
      </c>
    </row>
    <row r="344" spans="1:12" x14ac:dyDescent="0.2">
      <c r="A344" t="s">
        <v>183</v>
      </c>
      <c r="B344" t="s">
        <v>68</v>
      </c>
      <c r="C344">
        <v>3</v>
      </c>
      <c r="D344">
        <v>280</v>
      </c>
      <c r="E344">
        <v>280</v>
      </c>
      <c r="F344">
        <v>0</v>
      </c>
      <c r="G344">
        <v>3.6349999999999998</v>
      </c>
      <c r="H344" t="s">
        <v>104</v>
      </c>
      <c r="I344">
        <v>3</v>
      </c>
      <c r="J344">
        <v>110</v>
      </c>
      <c r="K344">
        <v>128</v>
      </c>
      <c r="L344">
        <v>0.37738752365112299</v>
      </c>
    </row>
    <row r="345" spans="1:12" x14ac:dyDescent="0.2">
      <c r="A345" t="s">
        <v>183</v>
      </c>
      <c r="B345" t="s">
        <v>68</v>
      </c>
      <c r="C345">
        <v>4</v>
      </c>
      <c r="D345">
        <v>283</v>
      </c>
      <c r="E345">
        <v>283</v>
      </c>
      <c r="F345">
        <v>0</v>
      </c>
      <c r="G345">
        <v>3.1796000000000002</v>
      </c>
      <c r="H345" t="s">
        <v>104</v>
      </c>
      <c r="I345">
        <v>5</v>
      </c>
      <c r="J345">
        <v>78</v>
      </c>
      <c r="K345">
        <v>70</v>
      </c>
      <c r="L345">
        <v>0.24697637557983301</v>
      </c>
    </row>
    <row r="346" spans="1:12" x14ac:dyDescent="0.2">
      <c r="A346" t="s">
        <v>183</v>
      </c>
      <c r="B346" t="s">
        <v>68</v>
      </c>
      <c r="C346">
        <v>5</v>
      </c>
      <c r="D346">
        <v>275</v>
      </c>
      <c r="E346">
        <v>275</v>
      </c>
      <c r="F346">
        <v>0</v>
      </c>
      <c r="G346">
        <v>2.7218</v>
      </c>
      <c r="H346" t="s">
        <v>104</v>
      </c>
      <c r="I346">
        <v>3</v>
      </c>
      <c r="J346">
        <v>1</v>
      </c>
      <c r="K346">
        <v>48</v>
      </c>
      <c r="L346">
        <v>0.13438916206359799</v>
      </c>
    </row>
    <row r="347" spans="1:12" x14ac:dyDescent="0.2">
      <c r="A347" t="s">
        <v>183</v>
      </c>
      <c r="B347" t="s">
        <v>68</v>
      </c>
      <c r="C347">
        <v>6</v>
      </c>
      <c r="D347">
        <v>298</v>
      </c>
      <c r="E347">
        <v>298</v>
      </c>
      <c r="F347">
        <v>0</v>
      </c>
      <c r="G347">
        <v>1.8409</v>
      </c>
      <c r="H347" t="s">
        <v>104</v>
      </c>
      <c r="I347">
        <v>6</v>
      </c>
      <c r="J347">
        <v>28</v>
      </c>
      <c r="K347">
        <v>55</v>
      </c>
      <c r="L347">
        <v>0.135563850402832</v>
      </c>
    </row>
    <row r="348" spans="1:12" x14ac:dyDescent="0.2">
      <c r="A348" t="s">
        <v>183</v>
      </c>
      <c r="B348" t="s">
        <v>68</v>
      </c>
      <c r="C348">
        <v>7</v>
      </c>
      <c r="D348">
        <v>281</v>
      </c>
      <c r="E348">
        <v>281</v>
      </c>
      <c r="F348">
        <v>0</v>
      </c>
      <c r="G348">
        <v>7.1702000000000004</v>
      </c>
      <c r="H348" t="s">
        <v>104</v>
      </c>
      <c r="I348">
        <v>3</v>
      </c>
      <c r="J348">
        <v>588</v>
      </c>
      <c r="K348">
        <v>484</v>
      </c>
      <c r="L348">
        <v>1.1053757667541499</v>
      </c>
    </row>
    <row r="349" spans="1:12" x14ac:dyDescent="0.2">
      <c r="A349" t="s">
        <v>183</v>
      </c>
      <c r="B349" t="s">
        <v>68</v>
      </c>
      <c r="C349">
        <v>8</v>
      </c>
      <c r="D349">
        <v>250</v>
      </c>
      <c r="E349">
        <v>249.98</v>
      </c>
      <c r="F349">
        <v>9.5999999999999992E-3</v>
      </c>
      <c r="G349">
        <v>1.238</v>
      </c>
      <c r="H349" t="s">
        <v>104</v>
      </c>
      <c r="I349">
        <v>4</v>
      </c>
      <c r="J349">
        <v>61</v>
      </c>
      <c r="K349">
        <v>53</v>
      </c>
      <c r="L349">
        <v>0.12034034729003899</v>
      </c>
    </row>
    <row r="350" spans="1:12" x14ac:dyDescent="0.2">
      <c r="A350" t="s">
        <v>183</v>
      </c>
      <c r="B350" t="s">
        <v>68</v>
      </c>
      <c r="C350">
        <v>9</v>
      </c>
      <c r="D350">
        <v>277</v>
      </c>
      <c r="E350">
        <v>277</v>
      </c>
      <c r="F350">
        <v>0</v>
      </c>
      <c r="G350">
        <v>0.61460000000000004</v>
      </c>
      <c r="H350" t="s">
        <v>104</v>
      </c>
      <c r="I350">
        <v>1</v>
      </c>
      <c r="J350">
        <v>1</v>
      </c>
      <c r="K350">
        <v>18</v>
      </c>
      <c r="L350">
        <v>3.1105756759643499E-2</v>
      </c>
    </row>
    <row r="351" spans="1:12" x14ac:dyDescent="0.2">
      <c r="A351" t="s">
        <v>183</v>
      </c>
      <c r="B351" t="s">
        <v>68</v>
      </c>
      <c r="C351">
        <v>10</v>
      </c>
      <c r="D351">
        <v>308</v>
      </c>
      <c r="E351">
        <v>308</v>
      </c>
      <c r="F351">
        <v>0</v>
      </c>
      <c r="G351">
        <v>3.5726</v>
      </c>
      <c r="H351" t="s">
        <v>104</v>
      </c>
      <c r="I351">
        <v>5</v>
      </c>
      <c r="J351">
        <v>266</v>
      </c>
      <c r="K351">
        <v>201</v>
      </c>
      <c r="L351">
        <v>0.45423269271850503</v>
      </c>
    </row>
    <row r="352" spans="1:12" x14ac:dyDescent="0.2">
      <c r="A352" t="s">
        <v>183</v>
      </c>
      <c r="B352" t="s">
        <v>68</v>
      </c>
      <c r="C352">
        <v>11</v>
      </c>
      <c r="D352">
        <v>297</v>
      </c>
      <c r="E352">
        <v>296.99</v>
      </c>
      <c r="F352">
        <v>3.0999999999999999E-3</v>
      </c>
      <c r="G352">
        <v>2.4283999999999999</v>
      </c>
      <c r="H352" t="s">
        <v>104</v>
      </c>
      <c r="I352">
        <v>3</v>
      </c>
      <c r="J352">
        <v>226</v>
      </c>
      <c r="K352">
        <v>167</v>
      </c>
      <c r="L352">
        <v>0.38658165931701599</v>
      </c>
    </row>
    <row r="353" spans="1:12" x14ac:dyDescent="0.2">
      <c r="A353" t="s">
        <v>183</v>
      </c>
      <c r="B353" t="s">
        <v>68</v>
      </c>
      <c r="C353">
        <v>12</v>
      </c>
      <c r="D353">
        <v>280</v>
      </c>
      <c r="E353">
        <v>280</v>
      </c>
      <c r="F353">
        <v>0</v>
      </c>
      <c r="G353">
        <v>1.3499000000000001</v>
      </c>
      <c r="H353" t="s">
        <v>104</v>
      </c>
      <c r="I353">
        <v>2</v>
      </c>
      <c r="J353">
        <v>1</v>
      </c>
      <c r="K353">
        <v>22</v>
      </c>
      <c r="L353">
        <v>5.3275346755981397E-2</v>
      </c>
    </row>
    <row r="354" spans="1:12" x14ac:dyDescent="0.2">
      <c r="A354" t="s">
        <v>183</v>
      </c>
      <c r="B354" t="s">
        <v>68</v>
      </c>
      <c r="C354">
        <v>13</v>
      </c>
      <c r="D354">
        <v>263</v>
      </c>
      <c r="E354">
        <v>263</v>
      </c>
      <c r="F354">
        <v>0</v>
      </c>
      <c r="G354">
        <v>4.8452000000000002</v>
      </c>
      <c r="H354" t="s">
        <v>104</v>
      </c>
      <c r="I354">
        <v>4</v>
      </c>
      <c r="J354">
        <v>158</v>
      </c>
      <c r="K354">
        <v>140</v>
      </c>
      <c r="L354">
        <v>0.35889625549316401</v>
      </c>
    </row>
    <row r="355" spans="1:12" x14ac:dyDescent="0.2">
      <c r="A355" t="s">
        <v>183</v>
      </c>
      <c r="B355" t="s">
        <v>68</v>
      </c>
      <c r="C355">
        <v>14</v>
      </c>
      <c r="D355">
        <v>266</v>
      </c>
      <c r="E355">
        <v>266</v>
      </c>
      <c r="F355">
        <v>0</v>
      </c>
      <c r="G355">
        <v>1.9460999999999999</v>
      </c>
      <c r="H355" t="s">
        <v>104</v>
      </c>
      <c r="I355">
        <v>2</v>
      </c>
      <c r="J355">
        <v>96</v>
      </c>
      <c r="K355">
        <v>96</v>
      </c>
      <c r="L355">
        <v>0.19653058052062899</v>
      </c>
    </row>
    <row r="356" spans="1:12" x14ac:dyDescent="0.2">
      <c r="A356" t="s">
        <v>183</v>
      </c>
      <c r="B356" t="s">
        <v>68</v>
      </c>
      <c r="C356">
        <v>15</v>
      </c>
      <c r="D356">
        <v>269</v>
      </c>
      <c r="E356">
        <v>269</v>
      </c>
      <c r="F356">
        <v>0</v>
      </c>
      <c r="G356">
        <v>1.7195</v>
      </c>
      <c r="H356" t="s">
        <v>104</v>
      </c>
      <c r="I356">
        <v>2</v>
      </c>
      <c r="J356">
        <v>1</v>
      </c>
      <c r="K356">
        <v>27</v>
      </c>
      <c r="L356">
        <v>8.6975574493408203E-2</v>
      </c>
    </row>
    <row r="357" spans="1:12" x14ac:dyDescent="0.2">
      <c r="A357" t="s">
        <v>183</v>
      </c>
      <c r="B357" t="s">
        <v>68</v>
      </c>
      <c r="C357">
        <v>16</v>
      </c>
      <c r="D357">
        <v>291</v>
      </c>
      <c r="E357">
        <v>291</v>
      </c>
      <c r="F357">
        <v>0</v>
      </c>
      <c r="G357">
        <v>3.9897999999999998</v>
      </c>
      <c r="H357" t="s">
        <v>104</v>
      </c>
      <c r="I357">
        <v>3</v>
      </c>
      <c r="J357">
        <v>32</v>
      </c>
      <c r="K357">
        <v>74</v>
      </c>
      <c r="L357">
        <v>0.21634244918823201</v>
      </c>
    </row>
    <row r="358" spans="1:12" x14ac:dyDescent="0.2">
      <c r="A358" t="s">
        <v>183</v>
      </c>
      <c r="B358" t="s">
        <v>68</v>
      </c>
      <c r="C358">
        <v>17</v>
      </c>
      <c r="D358">
        <v>260</v>
      </c>
      <c r="E358">
        <v>259.98</v>
      </c>
      <c r="F358">
        <v>7.4999999999999997E-3</v>
      </c>
      <c r="G358">
        <v>1.8459000000000001</v>
      </c>
      <c r="H358" t="s">
        <v>104</v>
      </c>
      <c r="I358">
        <v>3</v>
      </c>
      <c r="J358">
        <v>63</v>
      </c>
      <c r="K358">
        <v>64</v>
      </c>
      <c r="L358">
        <v>0.166300058364868</v>
      </c>
    </row>
    <row r="359" spans="1:12" x14ac:dyDescent="0.2">
      <c r="A359" t="s">
        <v>183</v>
      </c>
      <c r="B359" t="s">
        <v>68</v>
      </c>
      <c r="C359">
        <v>18</v>
      </c>
      <c r="D359">
        <v>252</v>
      </c>
      <c r="E359">
        <v>252</v>
      </c>
      <c r="F359">
        <v>0</v>
      </c>
      <c r="G359">
        <v>1.5234000000000001</v>
      </c>
      <c r="H359" t="s">
        <v>104</v>
      </c>
      <c r="I359">
        <v>2</v>
      </c>
      <c r="J359">
        <v>38</v>
      </c>
      <c r="K359">
        <v>57</v>
      </c>
      <c r="L359">
        <v>0.13006043434143</v>
      </c>
    </row>
    <row r="360" spans="1:12" x14ac:dyDescent="0.2">
      <c r="A360" t="s">
        <v>183</v>
      </c>
      <c r="B360" t="s">
        <v>68</v>
      </c>
      <c r="C360">
        <v>19</v>
      </c>
      <c r="D360">
        <v>239</v>
      </c>
      <c r="E360">
        <v>239</v>
      </c>
      <c r="F360">
        <v>0</v>
      </c>
      <c r="G360">
        <v>1.851</v>
      </c>
      <c r="H360" t="s">
        <v>104</v>
      </c>
      <c r="I360">
        <v>2</v>
      </c>
      <c r="J360">
        <v>42</v>
      </c>
      <c r="K360">
        <v>65</v>
      </c>
      <c r="L360">
        <v>0.121098041534423</v>
      </c>
    </row>
    <row r="361" spans="1:12" x14ac:dyDescent="0.2">
      <c r="A361" t="s">
        <v>183</v>
      </c>
      <c r="B361" t="s">
        <v>68</v>
      </c>
      <c r="C361">
        <v>20</v>
      </c>
      <c r="D361">
        <v>281</v>
      </c>
      <c r="E361">
        <v>281</v>
      </c>
      <c r="F361">
        <v>0</v>
      </c>
      <c r="G361">
        <v>1.7059</v>
      </c>
      <c r="H361" t="s">
        <v>104</v>
      </c>
      <c r="I361">
        <v>3</v>
      </c>
      <c r="J361">
        <v>58</v>
      </c>
      <c r="K361">
        <v>67</v>
      </c>
      <c r="L361">
        <v>0.153289079666137</v>
      </c>
    </row>
    <row r="362" spans="1:12" x14ac:dyDescent="0.2">
      <c r="A362" t="s">
        <v>183</v>
      </c>
      <c r="B362" t="s">
        <v>68</v>
      </c>
      <c r="C362">
        <v>21</v>
      </c>
      <c r="D362">
        <v>284</v>
      </c>
      <c r="E362">
        <v>284</v>
      </c>
      <c r="F362">
        <v>0</v>
      </c>
      <c r="G362">
        <v>0.99009999999999998</v>
      </c>
      <c r="H362" t="s">
        <v>104</v>
      </c>
      <c r="I362">
        <v>3</v>
      </c>
      <c r="J362">
        <v>1</v>
      </c>
      <c r="K362">
        <v>13</v>
      </c>
      <c r="L362">
        <v>2.7608633041381801E-2</v>
      </c>
    </row>
    <row r="363" spans="1:12" x14ac:dyDescent="0.2">
      <c r="A363" t="s">
        <v>183</v>
      </c>
      <c r="B363" t="s">
        <v>68</v>
      </c>
      <c r="C363">
        <v>22</v>
      </c>
      <c r="D363">
        <v>236</v>
      </c>
      <c r="E363">
        <v>236</v>
      </c>
      <c r="F363">
        <v>0</v>
      </c>
      <c r="G363">
        <v>0.97160000000000002</v>
      </c>
      <c r="H363" t="s">
        <v>104</v>
      </c>
      <c r="I363">
        <v>2</v>
      </c>
      <c r="J363">
        <v>26</v>
      </c>
      <c r="K363">
        <v>41</v>
      </c>
      <c r="L363">
        <v>7.7375173568725503E-2</v>
      </c>
    </row>
    <row r="364" spans="1:12" x14ac:dyDescent="0.2">
      <c r="A364" t="s">
        <v>183</v>
      </c>
      <c r="B364" t="s">
        <v>68</v>
      </c>
      <c r="C364">
        <v>23</v>
      </c>
      <c r="D364">
        <v>274</v>
      </c>
      <c r="E364">
        <v>274</v>
      </c>
      <c r="F364">
        <v>0</v>
      </c>
      <c r="G364">
        <v>1.4434</v>
      </c>
      <c r="H364" t="s">
        <v>104</v>
      </c>
      <c r="I364">
        <v>3</v>
      </c>
      <c r="J364">
        <v>54</v>
      </c>
      <c r="K364">
        <v>69</v>
      </c>
      <c r="L364">
        <v>0.13601160049438399</v>
      </c>
    </row>
    <row r="365" spans="1:12" x14ac:dyDescent="0.2">
      <c r="A365" t="s">
        <v>183</v>
      </c>
      <c r="B365" t="s">
        <v>68</v>
      </c>
      <c r="C365">
        <v>24</v>
      </c>
      <c r="D365">
        <v>290</v>
      </c>
      <c r="E365">
        <v>290</v>
      </c>
      <c r="F365">
        <v>0</v>
      </c>
      <c r="G365">
        <v>2.6995</v>
      </c>
      <c r="H365" t="s">
        <v>104</v>
      </c>
      <c r="I365">
        <v>3</v>
      </c>
      <c r="J365">
        <v>64</v>
      </c>
      <c r="K365">
        <v>86</v>
      </c>
      <c r="L365">
        <v>0.234094142913818</v>
      </c>
    </row>
    <row r="366" spans="1:12" x14ac:dyDescent="0.2">
      <c r="A366" t="s">
        <v>183</v>
      </c>
      <c r="B366" t="s">
        <v>68</v>
      </c>
      <c r="C366">
        <v>25</v>
      </c>
      <c r="D366">
        <v>238</v>
      </c>
      <c r="E366">
        <v>238</v>
      </c>
      <c r="F366">
        <v>0</v>
      </c>
      <c r="G366">
        <v>0.68140000000000001</v>
      </c>
      <c r="H366" t="s">
        <v>104</v>
      </c>
      <c r="I366">
        <v>1</v>
      </c>
      <c r="J366">
        <v>1</v>
      </c>
      <c r="K366">
        <v>21</v>
      </c>
      <c r="L366">
        <v>4.0234088897705002E-2</v>
      </c>
    </row>
    <row r="367" spans="1:12" x14ac:dyDescent="0.2">
      <c r="A367" t="s">
        <v>183</v>
      </c>
      <c r="B367" t="s">
        <v>68</v>
      </c>
      <c r="C367">
        <v>26</v>
      </c>
      <c r="D367">
        <v>289</v>
      </c>
      <c r="E367">
        <v>289</v>
      </c>
      <c r="F367">
        <v>0</v>
      </c>
      <c r="G367">
        <v>2.0589</v>
      </c>
      <c r="H367" t="s">
        <v>104</v>
      </c>
      <c r="I367">
        <v>4</v>
      </c>
      <c r="J367">
        <v>306</v>
      </c>
      <c r="K367">
        <v>223</v>
      </c>
      <c r="L367">
        <v>0.44106864929199202</v>
      </c>
    </row>
    <row r="368" spans="1:12" x14ac:dyDescent="0.2">
      <c r="A368" t="s">
        <v>183</v>
      </c>
      <c r="B368" t="s">
        <v>68</v>
      </c>
      <c r="C368">
        <v>27</v>
      </c>
      <c r="D368">
        <v>296</v>
      </c>
      <c r="E368">
        <v>296</v>
      </c>
      <c r="F368">
        <v>0</v>
      </c>
      <c r="G368">
        <v>3.0550000000000002</v>
      </c>
      <c r="H368" t="s">
        <v>104</v>
      </c>
      <c r="I368">
        <v>5</v>
      </c>
      <c r="J368">
        <v>65</v>
      </c>
      <c r="K368">
        <v>78</v>
      </c>
      <c r="L368">
        <v>0.242176294326782</v>
      </c>
    </row>
    <row r="369" spans="1:12" x14ac:dyDescent="0.2">
      <c r="A369" t="s">
        <v>183</v>
      </c>
      <c r="B369" t="s">
        <v>68</v>
      </c>
      <c r="C369">
        <v>28</v>
      </c>
      <c r="D369">
        <v>280</v>
      </c>
      <c r="E369">
        <v>280</v>
      </c>
      <c r="F369">
        <v>0</v>
      </c>
      <c r="G369">
        <v>4.3247</v>
      </c>
      <c r="H369" t="s">
        <v>104</v>
      </c>
      <c r="I369">
        <v>4</v>
      </c>
      <c r="J369">
        <v>503</v>
      </c>
      <c r="K369">
        <v>335</v>
      </c>
      <c r="L369">
        <v>0.85819387435912997</v>
      </c>
    </row>
    <row r="370" spans="1:12" x14ac:dyDescent="0.2">
      <c r="A370" t="s">
        <v>183</v>
      </c>
      <c r="B370" t="s">
        <v>68</v>
      </c>
      <c r="C370">
        <v>29</v>
      </c>
      <c r="D370">
        <v>294</v>
      </c>
      <c r="E370">
        <v>294</v>
      </c>
      <c r="F370">
        <v>0</v>
      </c>
      <c r="G370">
        <v>3.6469999999999998</v>
      </c>
      <c r="H370" t="s">
        <v>104</v>
      </c>
      <c r="I370">
        <v>2</v>
      </c>
      <c r="J370">
        <v>165</v>
      </c>
      <c r="K370">
        <v>147</v>
      </c>
      <c r="L370">
        <v>0.473918676376342</v>
      </c>
    </row>
    <row r="371" spans="1:12" x14ac:dyDescent="0.2">
      <c r="A371" t="s">
        <v>183</v>
      </c>
      <c r="B371" t="s">
        <v>68</v>
      </c>
      <c r="C371">
        <v>30</v>
      </c>
      <c r="D371">
        <v>296</v>
      </c>
      <c r="E371">
        <v>296</v>
      </c>
      <c r="F371">
        <v>0</v>
      </c>
      <c r="G371">
        <v>2.0484</v>
      </c>
      <c r="H371" t="s">
        <v>104</v>
      </c>
      <c r="I371">
        <v>3</v>
      </c>
      <c r="J371">
        <v>35</v>
      </c>
      <c r="K371">
        <v>46</v>
      </c>
      <c r="L371">
        <v>0.13536334037780701</v>
      </c>
    </row>
    <row r="372" spans="1:12" x14ac:dyDescent="0.2">
      <c r="A372" t="s">
        <v>183</v>
      </c>
      <c r="B372" t="s">
        <v>68</v>
      </c>
      <c r="C372">
        <v>31</v>
      </c>
      <c r="D372">
        <v>258</v>
      </c>
      <c r="E372">
        <v>257.99</v>
      </c>
      <c r="F372">
        <v>4.1999999999999997E-3</v>
      </c>
      <c r="G372">
        <v>3.6579000000000002</v>
      </c>
      <c r="H372" t="s">
        <v>104</v>
      </c>
      <c r="I372">
        <v>4</v>
      </c>
      <c r="J372">
        <v>159</v>
      </c>
      <c r="K372">
        <v>122</v>
      </c>
      <c r="L372">
        <v>0.25510025024414001</v>
      </c>
    </row>
    <row r="373" spans="1:12" x14ac:dyDescent="0.2">
      <c r="A373" t="s">
        <v>183</v>
      </c>
      <c r="B373" t="s">
        <v>68</v>
      </c>
      <c r="C373">
        <v>32</v>
      </c>
      <c r="D373">
        <v>318</v>
      </c>
      <c r="E373">
        <v>318</v>
      </c>
      <c r="F373">
        <v>0</v>
      </c>
      <c r="G373">
        <v>3.4344999999999999</v>
      </c>
      <c r="H373" t="s">
        <v>104</v>
      </c>
      <c r="I373">
        <v>5</v>
      </c>
      <c r="J373">
        <v>641</v>
      </c>
      <c r="K373">
        <v>418</v>
      </c>
      <c r="L373">
        <v>0.74470567703247004</v>
      </c>
    </row>
    <row r="374" spans="1:12" x14ac:dyDescent="0.2">
      <c r="A374" t="s">
        <v>183</v>
      </c>
      <c r="B374" t="s">
        <v>68</v>
      </c>
      <c r="C374">
        <v>33</v>
      </c>
      <c r="D374">
        <v>304</v>
      </c>
      <c r="E374">
        <v>304</v>
      </c>
      <c r="F374">
        <v>0</v>
      </c>
      <c r="G374">
        <v>2.0948000000000002</v>
      </c>
      <c r="H374" t="s">
        <v>104</v>
      </c>
      <c r="I374">
        <v>3</v>
      </c>
      <c r="J374">
        <v>84</v>
      </c>
      <c r="K374">
        <v>63</v>
      </c>
      <c r="L374">
        <v>0.210781335830688</v>
      </c>
    </row>
    <row r="375" spans="1:12" x14ac:dyDescent="0.2">
      <c r="A375" t="s">
        <v>183</v>
      </c>
      <c r="B375" t="s">
        <v>68</v>
      </c>
      <c r="C375">
        <v>34</v>
      </c>
      <c r="D375">
        <v>293</v>
      </c>
      <c r="E375">
        <v>293</v>
      </c>
      <c r="F375">
        <v>0</v>
      </c>
      <c r="G375">
        <v>1.9329000000000001</v>
      </c>
      <c r="H375" t="s">
        <v>104</v>
      </c>
      <c r="I375">
        <v>5</v>
      </c>
      <c r="J375">
        <v>1</v>
      </c>
      <c r="K375">
        <v>23</v>
      </c>
      <c r="L375">
        <v>6.3073396682739202E-2</v>
      </c>
    </row>
    <row r="376" spans="1:12" x14ac:dyDescent="0.2">
      <c r="A376" t="s">
        <v>183</v>
      </c>
      <c r="B376" t="s">
        <v>68</v>
      </c>
      <c r="C376">
        <v>35</v>
      </c>
      <c r="D376">
        <v>280</v>
      </c>
      <c r="E376">
        <v>280</v>
      </c>
      <c r="F376">
        <v>0</v>
      </c>
      <c r="G376">
        <v>3.0649999999999999</v>
      </c>
      <c r="H376" t="s">
        <v>104</v>
      </c>
      <c r="I376">
        <v>3</v>
      </c>
      <c r="J376">
        <v>90</v>
      </c>
      <c r="K376">
        <v>81</v>
      </c>
      <c r="L376">
        <v>0.21520042419433499</v>
      </c>
    </row>
    <row r="377" spans="1:12" x14ac:dyDescent="0.2">
      <c r="A377" t="s">
        <v>183</v>
      </c>
      <c r="B377" t="s">
        <v>68</v>
      </c>
      <c r="C377">
        <v>36</v>
      </c>
      <c r="D377">
        <v>263</v>
      </c>
      <c r="E377">
        <v>262.99</v>
      </c>
      <c r="F377">
        <v>5.7000000000000002E-3</v>
      </c>
      <c r="G377">
        <v>1.9332</v>
      </c>
      <c r="H377" t="s">
        <v>104</v>
      </c>
      <c r="I377">
        <v>3</v>
      </c>
      <c r="J377">
        <v>238</v>
      </c>
      <c r="K377">
        <v>169</v>
      </c>
      <c r="L377">
        <v>0.31767630577087402</v>
      </c>
    </row>
    <row r="378" spans="1:12" x14ac:dyDescent="0.2">
      <c r="A378" t="s">
        <v>183</v>
      </c>
      <c r="B378" t="s">
        <v>68</v>
      </c>
      <c r="C378">
        <v>37</v>
      </c>
      <c r="D378">
        <v>269</v>
      </c>
      <c r="E378">
        <v>269</v>
      </c>
      <c r="F378">
        <v>0</v>
      </c>
      <c r="G378">
        <v>1.8272999999999999</v>
      </c>
      <c r="H378" t="s">
        <v>104</v>
      </c>
      <c r="I378">
        <v>3</v>
      </c>
      <c r="J378">
        <v>34</v>
      </c>
      <c r="K378">
        <v>45</v>
      </c>
      <c r="L378">
        <v>0.11263227462768501</v>
      </c>
    </row>
    <row r="379" spans="1:12" x14ac:dyDescent="0.2">
      <c r="A379" t="s">
        <v>183</v>
      </c>
      <c r="B379" t="s">
        <v>68</v>
      </c>
      <c r="C379">
        <v>38</v>
      </c>
      <c r="D379">
        <v>247</v>
      </c>
      <c r="E379">
        <v>247</v>
      </c>
      <c r="F379">
        <v>0</v>
      </c>
      <c r="G379">
        <v>1.667</v>
      </c>
      <c r="H379" t="s">
        <v>104</v>
      </c>
      <c r="I379">
        <v>2</v>
      </c>
      <c r="J379">
        <v>207</v>
      </c>
      <c r="K379">
        <v>151</v>
      </c>
      <c r="L379">
        <v>0.26350378990173301</v>
      </c>
    </row>
    <row r="380" spans="1:12" x14ac:dyDescent="0.2">
      <c r="A380" t="s">
        <v>183</v>
      </c>
      <c r="B380" t="s">
        <v>68</v>
      </c>
      <c r="C380">
        <v>39</v>
      </c>
      <c r="D380">
        <v>274</v>
      </c>
      <c r="E380">
        <v>274</v>
      </c>
      <c r="F380">
        <v>0</v>
      </c>
      <c r="G380">
        <v>1.5719000000000001</v>
      </c>
      <c r="H380" t="s">
        <v>104</v>
      </c>
      <c r="I380">
        <v>2</v>
      </c>
      <c r="J380">
        <v>64</v>
      </c>
      <c r="K380">
        <v>71</v>
      </c>
      <c r="L380">
        <v>0.17042279243469199</v>
      </c>
    </row>
    <row r="381" spans="1:12" x14ac:dyDescent="0.2">
      <c r="A381" t="s">
        <v>183</v>
      </c>
      <c r="B381" t="s">
        <v>68</v>
      </c>
      <c r="C381">
        <v>40</v>
      </c>
      <c r="D381">
        <v>254</v>
      </c>
      <c r="E381">
        <v>254</v>
      </c>
      <c r="F381">
        <v>0</v>
      </c>
      <c r="G381">
        <v>3.6027</v>
      </c>
      <c r="H381" t="s">
        <v>104</v>
      </c>
      <c r="I381">
        <v>2</v>
      </c>
      <c r="J381">
        <v>34</v>
      </c>
      <c r="K381">
        <v>59</v>
      </c>
      <c r="L381">
        <v>0.160053491592407</v>
      </c>
    </row>
    <row r="382" spans="1:12" x14ac:dyDescent="0.2">
      <c r="A382" t="s">
        <v>183</v>
      </c>
      <c r="B382" t="s">
        <v>68</v>
      </c>
      <c r="C382">
        <v>41</v>
      </c>
      <c r="D382">
        <v>282</v>
      </c>
      <c r="E382">
        <v>282</v>
      </c>
      <c r="F382">
        <v>0</v>
      </c>
      <c r="G382">
        <v>1.1173999999999999</v>
      </c>
      <c r="H382" t="s">
        <v>104</v>
      </c>
      <c r="I382">
        <v>2</v>
      </c>
      <c r="J382">
        <v>1</v>
      </c>
      <c r="K382">
        <v>18</v>
      </c>
      <c r="L382">
        <v>4.4750213623046799E-2</v>
      </c>
    </row>
    <row r="383" spans="1:12" x14ac:dyDescent="0.2">
      <c r="A383" t="s">
        <v>183</v>
      </c>
      <c r="B383" t="s">
        <v>68</v>
      </c>
      <c r="C383">
        <v>42</v>
      </c>
      <c r="D383">
        <v>292</v>
      </c>
      <c r="E383">
        <v>292</v>
      </c>
      <c r="F383">
        <v>0</v>
      </c>
      <c r="G383">
        <v>2.5743999999999998</v>
      </c>
      <c r="H383" t="s">
        <v>104</v>
      </c>
      <c r="I383">
        <v>3</v>
      </c>
      <c r="J383">
        <v>141</v>
      </c>
      <c r="K383">
        <v>145</v>
      </c>
      <c r="L383">
        <v>0.326053857803344</v>
      </c>
    </row>
    <row r="384" spans="1:12" x14ac:dyDescent="0.2">
      <c r="A384" t="s">
        <v>183</v>
      </c>
      <c r="B384" t="s">
        <v>68</v>
      </c>
      <c r="C384">
        <v>43</v>
      </c>
      <c r="D384">
        <v>291</v>
      </c>
      <c r="E384">
        <v>291</v>
      </c>
      <c r="F384">
        <v>0</v>
      </c>
      <c r="G384">
        <v>3.2662</v>
      </c>
      <c r="H384" t="s">
        <v>104</v>
      </c>
      <c r="I384">
        <v>3</v>
      </c>
      <c r="J384">
        <v>88</v>
      </c>
      <c r="K384">
        <v>76</v>
      </c>
      <c r="L384">
        <v>0.26347923278808499</v>
      </c>
    </row>
    <row r="385" spans="1:12" x14ac:dyDescent="0.2">
      <c r="A385" t="s">
        <v>183</v>
      </c>
      <c r="B385" t="s">
        <v>68</v>
      </c>
      <c r="C385">
        <v>44</v>
      </c>
      <c r="D385">
        <v>264</v>
      </c>
      <c r="E385">
        <v>264</v>
      </c>
      <c r="F385">
        <v>0</v>
      </c>
      <c r="G385">
        <v>2.2317</v>
      </c>
      <c r="H385" t="s">
        <v>104</v>
      </c>
      <c r="I385">
        <v>4</v>
      </c>
      <c r="J385">
        <v>166</v>
      </c>
      <c r="K385">
        <v>133</v>
      </c>
      <c r="L385">
        <v>0.27892446517944303</v>
      </c>
    </row>
    <row r="386" spans="1:12" x14ac:dyDescent="0.2">
      <c r="A386" t="s">
        <v>183</v>
      </c>
      <c r="B386" t="s">
        <v>68</v>
      </c>
      <c r="C386">
        <v>45</v>
      </c>
      <c r="D386">
        <v>317</v>
      </c>
      <c r="E386">
        <v>317</v>
      </c>
      <c r="F386">
        <v>0</v>
      </c>
      <c r="G386">
        <v>3.9249999999999998</v>
      </c>
      <c r="H386" t="s">
        <v>104</v>
      </c>
      <c r="I386">
        <v>4</v>
      </c>
      <c r="J386">
        <v>154</v>
      </c>
      <c r="K386">
        <v>143</v>
      </c>
      <c r="L386">
        <v>0.406589746475219</v>
      </c>
    </row>
    <row r="387" spans="1:12" x14ac:dyDescent="0.2">
      <c r="A387" t="s">
        <v>183</v>
      </c>
      <c r="B387" t="s">
        <v>68</v>
      </c>
      <c r="C387">
        <v>46</v>
      </c>
      <c r="D387">
        <v>242</v>
      </c>
      <c r="E387">
        <v>242</v>
      </c>
      <c r="F387">
        <v>0</v>
      </c>
      <c r="G387">
        <v>0.86639999999999995</v>
      </c>
      <c r="H387" t="s">
        <v>104</v>
      </c>
      <c r="I387">
        <v>2</v>
      </c>
      <c r="J387">
        <v>1</v>
      </c>
      <c r="K387">
        <v>24</v>
      </c>
      <c r="L387">
        <v>5.1861524581909103E-2</v>
      </c>
    </row>
    <row r="388" spans="1:12" x14ac:dyDescent="0.2">
      <c r="A388" t="s">
        <v>183</v>
      </c>
      <c r="B388" t="s">
        <v>68</v>
      </c>
      <c r="C388">
        <v>47</v>
      </c>
      <c r="D388">
        <v>314</v>
      </c>
      <c r="E388">
        <v>314</v>
      </c>
      <c r="F388">
        <v>0</v>
      </c>
      <c r="G388">
        <v>2.8397000000000001</v>
      </c>
      <c r="H388" t="s">
        <v>104</v>
      </c>
      <c r="I388">
        <v>5</v>
      </c>
      <c r="J388">
        <v>59</v>
      </c>
      <c r="K388">
        <v>71</v>
      </c>
      <c r="L388">
        <v>0.166174411773681</v>
      </c>
    </row>
    <row r="389" spans="1:12" x14ac:dyDescent="0.2">
      <c r="A389" t="s">
        <v>183</v>
      </c>
      <c r="B389" t="s">
        <v>68</v>
      </c>
      <c r="C389">
        <v>48</v>
      </c>
      <c r="D389">
        <v>294</v>
      </c>
      <c r="E389">
        <v>293.98</v>
      </c>
      <c r="F389">
        <v>6.7000000000000002E-3</v>
      </c>
      <c r="G389">
        <v>3.0476000000000001</v>
      </c>
      <c r="H389" t="s">
        <v>104</v>
      </c>
      <c r="I389">
        <v>2</v>
      </c>
      <c r="J389">
        <v>147</v>
      </c>
      <c r="K389">
        <v>142</v>
      </c>
      <c r="L389">
        <v>0.39092779159545898</v>
      </c>
    </row>
    <row r="390" spans="1:12" x14ac:dyDescent="0.2">
      <c r="A390" t="s">
        <v>183</v>
      </c>
      <c r="B390" t="s">
        <v>68</v>
      </c>
      <c r="C390">
        <v>49</v>
      </c>
      <c r="D390">
        <v>264</v>
      </c>
      <c r="E390">
        <v>264</v>
      </c>
      <c r="F390">
        <v>0</v>
      </c>
      <c r="G390">
        <v>3.4140999999999999</v>
      </c>
      <c r="H390" t="s">
        <v>104</v>
      </c>
      <c r="I390">
        <v>3</v>
      </c>
      <c r="J390">
        <v>65</v>
      </c>
      <c r="K390">
        <v>81</v>
      </c>
      <c r="L390">
        <v>0.186666250228881</v>
      </c>
    </row>
    <row r="391" spans="1:12" x14ac:dyDescent="0.2">
      <c r="A391" t="s">
        <v>183</v>
      </c>
      <c r="B391" t="s">
        <v>68</v>
      </c>
      <c r="C391">
        <v>50</v>
      </c>
      <c r="D391">
        <v>286</v>
      </c>
      <c r="E391">
        <v>286</v>
      </c>
      <c r="F391">
        <v>0</v>
      </c>
      <c r="G391">
        <v>2.3109000000000002</v>
      </c>
      <c r="H391" t="s">
        <v>104</v>
      </c>
      <c r="I391">
        <v>4</v>
      </c>
      <c r="J391">
        <v>13</v>
      </c>
      <c r="K391">
        <v>39</v>
      </c>
      <c r="L391">
        <v>8.9777231216430595E-2</v>
      </c>
    </row>
    <row r="392" spans="1:12" x14ac:dyDescent="0.2">
      <c r="A392" t="s">
        <v>183</v>
      </c>
      <c r="B392" t="s">
        <v>68</v>
      </c>
      <c r="C392">
        <v>51</v>
      </c>
      <c r="D392">
        <v>273</v>
      </c>
      <c r="E392">
        <v>273</v>
      </c>
      <c r="F392">
        <v>0</v>
      </c>
      <c r="G392">
        <v>3.363</v>
      </c>
      <c r="H392" t="s">
        <v>104</v>
      </c>
      <c r="I392">
        <v>2</v>
      </c>
      <c r="J392">
        <v>111</v>
      </c>
      <c r="K392">
        <v>90</v>
      </c>
      <c r="L392">
        <v>0.23494553565979001</v>
      </c>
    </row>
    <row r="393" spans="1:12" x14ac:dyDescent="0.2">
      <c r="A393" t="s">
        <v>183</v>
      </c>
      <c r="B393" t="s">
        <v>68</v>
      </c>
      <c r="C393">
        <v>52</v>
      </c>
      <c r="D393">
        <v>334</v>
      </c>
      <c r="E393">
        <v>334</v>
      </c>
      <c r="F393">
        <v>0</v>
      </c>
      <c r="G393">
        <v>3.8388</v>
      </c>
      <c r="H393" t="s">
        <v>104</v>
      </c>
      <c r="I393">
        <v>5</v>
      </c>
      <c r="J393">
        <v>132</v>
      </c>
      <c r="K393">
        <v>136</v>
      </c>
      <c r="L393">
        <v>0.40811395645141602</v>
      </c>
    </row>
    <row r="394" spans="1:12" x14ac:dyDescent="0.2">
      <c r="A394" t="s">
        <v>183</v>
      </c>
      <c r="B394" t="s">
        <v>68</v>
      </c>
      <c r="C394">
        <v>53</v>
      </c>
      <c r="D394">
        <v>281</v>
      </c>
      <c r="E394">
        <v>281</v>
      </c>
      <c r="F394">
        <v>0</v>
      </c>
      <c r="G394">
        <v>2.6063999999999998</v>
      </c>
      <c r="H394" t="s">
        <v>104</v>
      </c>
      <c r="I394">
        <v>2</v>
      </c>
      <c r="J394">
        <v>160</v>
      </c>
      <c r="K394">
        <v>117</v>
      </c>
      <c r="L394">
        <v>0.323640346527099</v>
      </c>
    </row>
    <row r="395" spans="1:12" x14ac:dyDescent="0.2">
      <c r="A395" t="s">
        <v>183</v>
      </c>
      <c r="B395" t="s">
        <v>68</v>
      </c>
      <c r="C395">
        <v>54</v>
      </c>
      <c r="D395">
        <v>262</v>
      </c>
      <c r="E395">
        <v>262</v>
      </c>
      <c r="F395">
        <v>0</v>
      </c>
      <c r="G395">
        <v>1.2267999999999999</v>
      </c>
      <c r="H395" t="s">
        <v>104</v>
      </c>
      <c r="I395">
        <v>2</v>
      </c>
      <c r="J395">
        <v>5</v>
      </c>
      <c r="K395">
        <v>34</v>
      </c>
      <c r="L395">
        <v>6.0843467712402302E-2</v>
      </c>
    </row>
    <row r="396" spans="1:12" x14ac:dyDescent="0.2">
      <c r="A396" t="s">
        <v>183</v>
      </c>
      <c r="B396" t="s">
        <v>68</v>
      </c>
      <c r="C396">
        <v>55</v>
      </c>
      <c r="D396">
        <v>299</v>
      </c>
      <c r="E396">
        <v>299</v>
      </c>
      <c r="F396">
        <v>0</v>
      </c>
      <c r="G396">
        <v>1.2982</v>
      </c>
      <c r="H396" t="s">
        <v>104</v>
      </c>
      <c r="I396">
        <v>2</v>
      </c>
      <c r="J396">
        <v>1</v>
      </c>
      <c r="K396">
        <v>39</v>
      </c>
      <c r="L396">
        <v>6.7514896392822196E-2</v>
      </c>
    </row>
    <row r="397" spans="1:12" x14ac:dyDescent="0.2">
      <c r="A397" t="s">
        <v>183</v>
      </c>
      <c r="B397" t="s">
        <v>68</v>
      </c>
      <c r="C397">
        <v>56</v>
      </c>
      <c r="D397">
        <v>288</v>
      </c>
      <c r="E397">
        <v>288</v>
      </c>
      <c r="F397">
        <v>0</v>
      </c>
      <c r="G397">
        <v>0.59160000000000001</v>
      </c>
      <c r="H397" t="s">
        <v>104</v>
      </c>
      <c r="I397">
        <v>1</v>
      </c>
      <c r="J397">
        <v>1</v>
      </c>
      <c r="K397">
        <v>9</v>
      </c>
      <c r="L397">
        <v>1.53074264526367E-2</v>
      </c>
    </row>
    <row r="398" spans="1:12" x14ac:dyDescent="0.2">
      <c r="A398" t="s">
        <v>183</v>
      </c>
      <c r="B398" t="s">
        <v>68</v>
      </c>
      <c r="C398">
        <v>57</v>
      </c>
      <c r="D398">
        <v>254</v>
      </c>
      <c r="E398">
        <v>254</v>
      </c>
      <c r="F398">
        <v>0</v>
      </c>
      <c r="G398">
        <v>2.6964000000000001</v>
      </c>
      <c r="H398" t="s">
        <v>104</v>
      </c>
      <c r="I398">
        <v>5</v>
      </c>
      <c r="J398">
        <v>71</v>
      </c>
      <c r="K398">
        <v>75</v>
      </c>
      <c r="L398">
        <v>0.21909999847412101</v>
      </c>
    </row>
    <row r="399" spans="1:12" x14ac:dyDescent="0.2">
      <c r="A399" t="s">
        <v>183</v>
      </c>
      <c r="B399" t="s">
        <v>68</v>
      </c>
      <c r="C399">
        <v>58</v>
      </c>
      <c r="D399">
        <v>331</v>
      </c>
      <c r="E399">
        <v>331</v>
      </c>
      <c r="F399">
        <v>0</v>
      </c>
      <c r="G399">
        <v>0.76480000000000004</v>
      </c>
      <c r="H399" t="s">
        <v>104</v>
      </c>
      <c r="I399">
        <v>2</v>
      </c>
      <c r="J399">
        <v>1</v>
      </c>
      <c r="K399">
        <v>11</v>
      </c>
      <c r="L399">
        <v>2.3058414459228498E-2</v>
      </c>
    </row>
    <row r="400" spans="1:12" x14ac:dyDescent="0.2">
      <c r="A400" t="s">
        <v>183</v>
      </c>
      <c r="B400" t="s">
        <v>68</v>
      </c>
      <c r="C400">
        <v>59</v>
      </c>
      <c r="D400">
        <v>283</v>
      </c>
      <c r="E400">
        <v>283</v>
      </c>
      <c r="F400">
        <v>0</v>
      </c>
      <c r="G400">
        <v>2.7222</v>
      </c>
      <c r="H400" t="s">
        <v>104</v>
      </c>
      <c r="I400">
        <v>2</v>
      </c>
      <c r="J400">
        <v>159</v>
      </c>
      <c r="K400">
        <v>140</v>
      </c>
      <c r="L400">
        <v>0.35458445549011203</v>
      </c>
    </row>
    <row r="401" spans="1:12" x14ac:dyDescent="0.2">
      <c r="A401" t="s">
        <v>183</v>
      </c>
      <c r="B401" t="s">
        <v>68</v>
      </c>
      <c r="C401">
        <v>60</v>
      </c>
      <c r="D401">
        <v>254</v>
      </c>
      <c r="E401">
        <v>254</v>
      </c>
      <c r="F401">
        <v>0</v>
      </c>
      <c r="G401">
        <v>3.9272</v>
      </c>
      <c r="H401" t="s">
        <v>104</v>
      </c>
      <c r="I401">
        <v>3</v>
      </c>
      <c r="J401">
        <v>298</v>
      </c>
      <c r="K401">
        <v>225</v>
      </c>
      <c r="L401">
        <v>0.50307726860046298</v>
      </c>
    </row>
    <row r="402" spans="1:12" x14ac:dyDescent="0.2">
      <c r="A402" t="s">
        <v>183</v>
      </c>
      <c r="B402" t="s">
        <v>68</v>
      </c>
      <c r="C402">
        <v>61</v>
      </c>
      <c r="D402">
        <v>305</v>
      </c>
      <c r="E402">
        <v>305</v>
      </c>
      <c r="F402">
        <v>0</v>
      </c>
      <c r="G402">
        <v>2.2025999999999999</v>
      </c>
      <c r="H402" t="s">
        <v>104</v>
      </c>
      <c r="I402">
        <v>4</v>
      </c>
      <c r="J402">
        <v>165</v>
      </c>
      <c r="K402">
        <v>122</v>
      </c>
      <c r="L402">
        <v>0.32853388786315901</v>
      </c>
    </row>
    <row r="403" spans="1:12" x14ac:dyDescent="0.2">
      <c r="A403" t="s">
        <v>183</v>
      </c>
      <c r="B403" t="s">
        <v>68</v>
      </c>
      <c r="C403">
        <v>62</v>
      </c>
      <c r="D403">
        <v>289</v>
      </c>
      <c r="E403">
        <v>289</v>
      </c>
      <c r="F403">
        <v>0</v>
      </c>
      <c r="G403">
        <v>1.5133000000000001</v>
      </c>
      <c r="H403" t="s">
        <v>104</v>
      </c>
      <c r="I403">
        <v>2</v>
      </c>
      <c r="J403">
        <v>1</v>
      </c>
      <c r="K403">
        <v>28</v>
      </c>
      <c r="L403">
        <v>6.0099124908447203E-2</v>
      </c>
    </row>
    <row r="404" spans="1:12" x14ac:dyDescent="0.2">
      <c r="A404" t="s">
        <v>183</v>
      </c>
      <c r="B404" t="s">
        <v>68</v>
      </c>
      <c r="C404">
        <v>63</v>
      </c>
      <c r="D404">
        <v>272</v>
      </c>
      <c r="E404">
        <v>272</v>
      </c>
      <c r="F404">
        <v>0</v>
      </c>
      <c r="G404">
        <v>1.9676</v>
      </c>
      <c r="H404" t="s">
        <v>104</v>
      </c>
      <c r="I404">
        <v>4</v>
      </c>
      <c r="J404">
        <v>1</v>
      </c>
      <c r="K404">
        <v>48</v>
      </c>
      <c r="L404">
        <v>0.110760450363159</v>
      </c>
    </row>
    <row r="405" spans="1:12" x14ac:dyDescent="0.2">
      <c r="A405" t="s">
        <v>183</v>
      </c>
      <c r="B405" t="s">
        <v>68</v>
      </c>
      <c r="C405">
        <v>64</v>
      </c>
      <c r="D405">
        <v>283</v>
      </c>
      <c r="E405">
        <v>283</v>
      </c>
      <c r="F405">
        <v>0</v>
      </c>
      <c r="G405">
        <v>1.1113</v>
      </c>
      <c r="H405" t="s">
        <v>104</v>
      </c>
      <c r="I405">
        <v>2</v>
      </c>
      <c r="J405">
        <v>1</v>
      </c>
      <c r="K405">
        <v>19</v>
      </c>
      <c r="L405">
        <v>4.2366504669189398E-2</v>
      </c>
    </row>
    <row r="406" spans="1:12" x14ac:dyDescent="0.2">
      <c r="A406" t="s">
        <v>183</v>
      </c>
      <c r="B406" t="s">
        <v>68</v>
      </c>
      <c r="C406">
        <v>65</v>
      </c>
      <c r="D406">
        <v>266</v>
      </c>
      <c r="E406">
        <v>266</v>
      </c>
      <c r="F406">
        <v>0</v>
      </c>
      <c r="G406">
        <v>2.2885</v>
      </c>
      <c r="H406" t="s">
        <v>104</v>
      </c>
      <c r="I406">
        <v>4</v>
      </c>
      <c r="J406">
        <v>116</v>
      </c>
      <c r="K406">
        <v>100</v>
      </c>
      <c r="L406">
        <v>0.19621181488037101</v>
      </c>
    </row>
    <row r="407" spans="1:12" x14ac:dyDescent="0.2">
      <c r="A407" t="s">
        <v>183</v>
      </c>
      <c r="B407" t="s">
        <v>68</v>
      </c>
      <c r="C407">
        <v>66</v>
      </c>
      <c r="D407">
        <v>284</v>
      </c>
      <c r="E407">
        <v>284</v>
      </c>
      <c r="F407">
        <v>0</v>
      </c>
      <c r="G407">
        <v>4.0438000000000001</v>
      </c>
      <c r="H407" t="s">
        <v>104</v>
      </c>
      <c r="I407">
        <v>2</v>
      </c>
      <c r="J407">
        <v>81</v>
      </c>
      <c r="K407">
        <v>109</v>
      </c>
      <c r="L407">
        <v>0.27196240425109802</v>
      </c>
    </row>
    <row r="408" spans="1:12" x14ac:dyDescent="0.2">
      <c r="A408" t="s">
        <v>183</v>
      </c>
      <c r="B408" t="s">
        <v>68</v>
      </c>
      <c r="C408">
        <v>67</v>
      </c>
      <c r="D408">
        <v>318</v>
      </c>
      <c r="E408">
        <v>318</v>
      </c>
      <c r="F408">
        <v>0</v>
      </c>
      <c r="G408">
        <v>1.2798</v>
      </c>
      <c r="H408" t="s">
        <v>104</v>
      </c>
      <c r="I408">
        <v>3</v>
      </c>
      <c r="J408">
        <v>1</v>
      </c>
      <c r="K408">
        <v>14</v>
      </c>
      <c r="L408">
        <v>3.4363031387329102E-2</v>
      </c>
    </row>
    <row r="409" spans="1:12" x14ac:dyDescent="0.2">
      <c r="A409" t="s">
        <v>183</v>
      </c>
      <c r="B409" t="s">
        <v>68</v>
      </c>
      <c r="C409">
        <v>68</v>
      </c>
      <c r="D409">
        <v>295</v>
      </c>
      <c r="E409">
        <v>294.97000000000003</v>
      </c>
      <c r="F409">
        <v>8.8999999999999999E-3</v>
      </c>
      <c r="G409">
        <v>2.4114</v>
      </c>
      <c r="H409" t="s">
        <v>104</v>
      </c>
      <c r="I409">
        <v>2</v>
      </c>
      <c r="J409">
        <v>92</v>
      </c>
      <c r="K409">
        <v>99</v>
      </c>
      <c r="L409">
        <v>0.27441191673278797</v>
      </c>
    </row>
    <row r="410" spans="1:12" x14ac:dyDescent="0.2">
      <c r="A410" t="s">
        <v>183</v>
      </c>
      <c r="B410" t="s">
        <v>68</v>
      </c>
      <c r="C410">
        <v>69</v>
      </c>
      <c r="D410">
        <v>297</v>
      </c>
      <c r="E410">
        <v>297</v>
      </c>
      <c r="F410">
        <v>0</v>
      </c>
      <c r="G410">
        <v>4.7079000000000004</v>
      </c>
      <c r="H410" t="s">
        <v>104</v>
      </c>
      <c r="I410">
        <v>4</v>
      </c>
      <c r="J410">
        <v>123</v>
      </c>
      <c r="K410">
        <v>142</v>
      </c>
      <c r="L410">
        <v>0.36822676658630299</v>
      </c>
    </row>
    <row r="411" spans="1:12" x14ac:dyDescent="0.2">
      <c r="A411" t="s">
        <v>183</v>
      </c>
      <c r="B411" t="s">
        <v>68</v>
      </c>
      <c r="C411">
        <v>70</v>
      </c>
      <c r="D411">
        <v>273</v>
      </c>
      <c r="E411">
        <v>273</v>
      </c>
      <c r="F411">
        <v>0</v>
      </c>
      <c r="G411">
        <v>2.8494999999999999</v>
      </c>
      <c r="H411" t="s">
        <v>104</v>
      </c>
      <c r="I411">
        <v>2</v>
      </c>
      <c r="J411">
        <v>425</v>
      </c>
      <c r="K411">
        <v>281</v>
      </c>
      <c r="L411">
        <v>0.53612947463989202</v>
      </c>
    </row>
    <row r="412" spans="1:12" x14ac:dyDescent="0.2">
      <c r="A412" t="s">
        <v>183</v>
      </c>
      <c r="B412" t="s">
        <v>68</v>
      </c>
      <c r="C412">
        <v>71</v>
      </c>
      <c r="D412">
        <v>292</v>
      </c>
      <c r="E412">
        <v>292</v>
      </c>
      <c r="F412">
        <v>0</v>
      </c>
      <c r="G412">
        <v>1.6857</v>
      </c>
      <c r="H412" t="s">
        <v>104</v>
      </c>
      <c r="I412">
        <v>3</v>
      </c>
      <c r="J412">
        <v>100</v>
      </c>
      <c r="K412">
        <v>92</v>
      </c>
      <c r="L412">
        <v>0.191379785537719</v>
      </c>
    </row>
    <row r="413" spans="1:12" x14ac:dyDescent="0.2">
      <c r="A413" t="s">
        <v>183</v>
      </c>
      <c r="B413" t="s">
        <v>68</v>
      </c>
      <c r="C413">
        <v>72</v>
      </c>
      <c r="D413">
        <v>254</v>
      </c>
      <c r="E413">
        <v>254</v>
      </c>
      <c r="F413">
        <v>0</v>
      </c>
      <c r="G413">
        <v>2.6444000000000001</v>
      </c>
      <c r="H413" t="s">
        <v>104</v>
      </c>
      <c r="I413">
        <v>3</v>
      </c>
      <c r="J413">
        <v>195</v>
      </c>
      <c r="K413">
        <v>91</v>
      </c>
      <c r="L413">
        <v>0.36975169181823703</v>
      </c>
    </row>
    <row r="414" spans="1:12" x14ac:dyDescent="0.2">
      <c r="A414" t="s">
        <v>183</v>
      </c>
      <c r="B414" t="s">
        <v>68</v>
      </c>
      <c r="C414">
        <v>73</v>
      </c>
      <c r="D414">
        <v>273</v>
      </c>
      <c r="E414">
        <v>273</v>
      </c>
      <c r="F414">
        <v>0</v>
      </c>
      <c r="G414">
        <v>2.0558000000000001</v>
      </c>
      <c r="H414" t="s">
        <v>104</v>
      </c>
      <c r="I414">
        <v>3</v>
      </c>
      <c r="J414">
        <v>82</v>
      </c>
      <c r="K414">
        <v>92</v>
      </c>
      <c r="L414">
        <v>0.166539192199707</v>
      </c>
    </row>
    <row r="415" spans="1:12" x14ac:dyDescent="0.2">
      <c r="A415" t="s">
        <v>183</v>
      </c>
      <c r="B415" t="s">
        <v>68</v>
      </c>
      <c r="C415">
        <v>74</v>
      </c>
      <c r="D415">
        <v>271</v>
      </c>
      <c r="E415">
        <v>271</v>
      </c>
      <c r="F415">
        <v>0</v>
      </c>
      <c r="G415">
        <v>2.6659999999999999</v>
      </c>
      <c r="H415" t="s">
        <v>104</v>
      </c>
      <c r="I415">
        <v>4</v>
      </c>
      <c r="J415">
        <v>132</v>
      </c>
      <c r="K415">
        <v>124</v>
      </c>
      <c r="L415">
        <v>0.32882380485534601</v>
      </c>
    </row>
    <row r="416" spans="1:12" x14ac:dyDescent="0.2">
      <c r="A416" t="s">
        <v>183</v>
      </c>
      <c r="B416" t="s">
        <v>68</v>
      </c>
      <c r="C416">
        <v>75</v>
      </c>
      <c r="D416">
        <v>211</v>
      </c>
      <c r="E416">
        <v>211</v>
      </c>
      <c r="F416">
        <v>0</v>
      </c>
      <c r="G416">
        <v>1.5652999999999999</v>
      </c>
      <c r="H416" t="s">
        <v>104</v>
      </c>
      <c r="I416">
        <v>5</v>
      </c>
      <c r="J416">
        <v>13</v>
      </c>
      <c r="K416">
        <v>65</v>
      </c>
      <c r="L416">
        <v>0.118278503417968</v>
      </c>
    </row>
    <row r="417" spans="1:12" x14ac:dyDescent="0.2">
      <c r="A417" t="s">
        <v>183</v>
      </c>
      <c r="B417" t="s">
        <v>68</v>
      </c>
      <c r="C417">
        <v>76</v>
      </c>
      <c r="D417">
        <v>293</v>
      </c>
      <c r="E417">
        <v>293</v>
      </c>
      <c r="F417">
        <v>0</v>
      </c>
      <c r="G417">
        <v>1.9615</v>
      </c>
      <c r="H417" t="s">
        <v>104</v>
      </c>
      <c r="I417">
        <v>2</v>
      </c>
      <c r="J417">
        <v>37</v>
      </c>
      <c r="K417">
        <v>65</v>
      </c>
      <c r="L417">
        <v>0.144761562347412</v>
      </c>
    </row>
    <row r="418" spans="1:12" x14ac:dyDescent="0.2">
      <c r="A418" t="s">
        <v>183</v>
      </c>
      <c r="B418" t="s">
        <v>68</v>
      </c>
      <c r="C418">
        <v>77</v>
      </c>
      <c r="D418">
        <v>271</v>
      </c>
      <c r="E418">
        <v>271</v>
      </c>
      <c r="F418">
        <v>0</v>
      </c>
      <c r="G418">
        <v>2.0669</v>
      </c>
      <c r="H418" t="s">
        <v>104</v>
      </c>
      <c r="I418">
        <v>4</v>
      </c>
      <c r="J418">
        <v>46</v>
      </c>
      <c r="K418">
        <v>80</v>
      </c>
      <c r="L418">
        <v>0.161693334579467</v>
      </c>
    </row>
    <row r="419" spans="1:12" x14ac:dyDescent="0.2">
      <c r="A419" t="s">
        <v>183</v>
      </c>
      <c r="B419" t="s">
        <v>68</v>
      </c>
      <c r="C419">
        <v>78</v>
      </c>
      <c r="D419">
        <v>254</v>
      </c>
      <c r="E419">
        <v>254</v>
      </c>
      <c r="F419">
        <v>0</v>
      </c>
      <c r="G419">
        <v>2.2305999999999999</v>
      </c>
      <c r="H419" t="s">
        <v>104</v>
      </c>
      <c r="I419">
        <v>3</v>
      </c>
      <c r="J419">
        <v>20</v>
      </c>
      <c r="K419">
        <v>64</v>
      </c>
      <c r="L419">
        <v>0.19996404647827101</v>
      </c>
    </row>
    <row r="420" spans="1:12" x14ac:dyDescent="0.2">
      <c r="A420" t="s">
        <v>183</v>
      </c>
      <c r="B420" t="s">
        <v>68</v>
      </c>
      <c r="C420">
        <v>79</v>
      </c>
      <c r="D420">
        <v>276</v>
      </c>
      <c r="E420">
        <v>276</v>
      </c>
      <c r="F420">
        <v>0</v>
      </c>
      <c r="G420">
        <v>3.0207000000000002</v>
      </c>
      <c r="H420" t="s">
        <v>104</v>
      </c>
      <c r="I420">
        <v>4</v>
      </c>
      <c r="J420">
        <v>50</v>
      </c>
      <c r="K420">
        <v>87</v>
      </c>
      <c r="L420">
        <v>0.21466565132141099</v>
      </c>
    </row>
    <row r="421" spans="1:12" x14ac:dyDescent="0.2">
      <c r="A421" t="s">
        <v>183</v>
      </c>
      <c r="B421" t="s">
        <v>68</v>
      </c>
      <c r="C421">
        <v>80</v>
      </c>
      <c r="D421">
        <v>270</v>
      </c>
      <c r="E421">
        <v>270</v>
      </c>
      <c r="F421">
        <v>0</v>
      </c>
      <c r="G421">
        <v>3.0306000000000002</v>
      </c>
      <c r="H421" t="s">
        <v>104</v>
      </c>
      <c r="I421">
        <v>5</v>
      </c>
      <c r="J421">
        <v>107</v>
      </c>
      <c r="K421">
        <v>95</v>
      </c>
      <c r="L421">
        <v>0.24206638336181599</v>
      </c>
    </row>
    <row r="422" spans="1:12" x14ac:dyDescent="0.2">
      <c r="A422" t="s">
        <v>183</v>
      </c>
      <c r="B422" t="s">
        <v>68</v>
      </c>
      <c r="C422">
        <v>81</v>
      </c>
      <c r="D422">
        <v>259</v>
      </c>
      <c r="E422">
        <v>259</v>
      </c>
      <c r="F422">
        <v>0</v>
      </c>
      <c r="G422">
        <v>2.0383</v>
      </c>
      <c r="H422" t="s">
        <v>104</v>
      </c>
      <c r="I422">
        <v>4</v>
      </c>
      <c r="J422">
        <v>100</v>
      </c>
      <c r="K422">
        <v>107</v>
      </c>
      <c r="L422">
        <v>0.18675279617309501</v>
      </c>
    </row>
    <row r="423" spans="1:12" x14ac:dyDescent="0.2">
      <c r="A423" t="s">
        <v>183</v>
      </c>
      <c r="B423" t="s">
        <v>68</v>
      </c>
      <c r="C423">
        <v>82</v>
      </c>
      <c r="D423">
        <v>337</v>
      </c>
      <c r="E423">
        <v>337</v>
      </c>
      <c r="F423">
        <v>0</v>
      </c>
      <c r="G423">
        <v>2.3759000000000001</v>
      </c>
      <c r="H423" t="s">
        <v>104</v>
      </c>
      <c r="I423">
        <v>3</v>
      </c>
      <c r="J423">
        <v>45</v>
      </c>
      <c r="K423">
        <v>49</v>
      </c>
      <c r="L423">
        <v>0.13815498352050701</v>
      </c>
    </row>
    <row r="424" spans="1:12" x14ac:dyDescent="0.2">
      <c r="A424" t="s">
        <v>183</v>
      </c>
      <c r="B424" t="s">
        <v>68</v>
      </c>
      <c r="C424">
        <v>83</v>
      </c>
      <c r="D424">
        <v>257</v>
      </c>
      <c r="E424">
        <v>256.98</v>
      </c>
      <c r="F424">
        <v>9.4999999999999998E-3</v>
      </c>
      <c r="G424">
        <v>2.1909000000000001</v>
      </c>
      <c r="H424" t="s">
        <v>104</v>
      </c>
      <c r="I424">
        <v>3</v>
      </c>
      <c r="J424">
        <v>134</v>
      </c>
      <c r="K424">
        <v>114</v>
      </c>
      <c r="L424">
        <v>0.247242212295532</v>
      </c>
    </row>
    <row r="425" spans="1:12" x14ac:dyDescent="0.2">
      <c r="A425" t="s">
        <v>183</v>
      </c>
      <c r="B425" t="s">
        <v>68</v>
      </c>
      <c r="C425">
        <v>84</v>
      </c>
      <c r="D425">
        <v>263</v>
      </c>
      <c r="E425">
        <v>263</v>
      </c>
      <c r="F425">
        <v>0</v>
      </c>
      <c r="G425">
        <v>2.0217999999999998</v>
      </c>
      <c r="H425" t="s">
        <v>104</v>
      </c>
      <c r="I425">
        <v>3</v>
      </c>
      <c r="J425">
        <v>31</v>
      </c>
      <c r="K425">
        <v>58</v>
      </c>
      <c r="L425">
        <v>0.136942148208618</v>
      </c>
    </row>
    <row r="426" spans="1:12" x14ac:dyDescent="0.2">
      <c r="A426" t="s">
        <v>183</v>
      </c>
      <c r="B426" t="s">
        <v>68</v>
      </c>
      <c r="C426">
        <v>85</v>
      </c>
      <c r="D426">
        <v>295</v>
      </c>
      <c r="E426">
        <v>295</v>
      </c>
      <c r="F426">
        <v>0</v>
      </c>
      <c r="G426">
        <v>1.867</v>
      </c>
      <c r="H426" t="s">
        <v>104</v>
      </c>
      <c r="I426">
        <v>3</v>
      </c>
      <c r="J426">
        <v>121</v>
      </c>
      <c r="K426">
        <v>124</v>
      </c>
      <c r="L426">
        <v>0.22140002250671301</v>
      </c>
    </row>
    <row r="427" spans="1:12" x14ac:dyDescent="0.2">
      <c r="A427" t="s">
        <v>183</v>
      </c>
      <c r="B427" t="s">
        <v>68</v>
      </c>
      <c r="C427">
        <v>86</v>
      </c>
      <c r="D427">
        <v>330</v>
      </c>
      <c r="E427">
        <v>330</v>
      </c>
      <c r="F427">
        <v>0</v>
      </c>
      <c r="G427">
        <v>3.2374999999999998</v>
      </c>
      <c r="H427" t="s">
        <v>104</v>
      </c>
      <c r="I427">
        <v>3</v>
      </c>
      <c r="J427">
        <v>209</v>
      </c>
      <c r="K427">
        <v>211</v>
      </c>
      <c r="L427">
        <v>0.47151160240173301</v>
      </c>
    </row>
    <row r="428" spans="1:12" x14ac:dyDescent="0.2">
      <c r="A428" t="s">
        <v>183</v>
      </c>
      <c r="B428" t="s">
        <v>68</v>
      </c>
      <c r="C428">
        <v>87</v>
      </c>
      <c r="D428">
        <v>257</v>
      </c>
      <c r="E428">
        <v>257</v>
      </c>
      <c r="F428">
        <v>0</v>
      </c>
      <c r="G428">
        <v>1.9504999999999999</v>
      </c>
      <c r="H428" t="s">
        <v>104</v>
      </c>
      <c r="I428">
        <v>5</v>
      </c>
      <c r="J428">
        <v>31</v>
      </c>
      <c r="K428">
        <v>43</v>
      </c>
      <c r="L428">
        <v>0.11633253097534101</v>
      </c>
    </row>
    <row r="429" spans="1:12" x14ac:dyDescent="0.2">
      <c r="A429" t="s">
        <v>183</v>
      </c>
      <c r="B429" t="s">
        <v>68</v>
      </c>
      <c r="C429">
        <v>88</v>
      </c>
      <c r="D429">
        <v>294</v>
      </c>
      <c r="E429">
        <v>294</v>
      </c>
      <c r="F429">
        <v>0</v>
      </c>
      <c r="G429">
        <v>2.4416000000000002</v>
      </c>
      <c r="H429" t="s">
        <v>104</v>
      </c>
      <c r="I429">
        <v>5</v>
      </c>
      <c r="J429">
        <v>12</v>
      </c>
      <c r="K429">
        <v>36</v>
      </c>
      <c r="L429">
        <v>0.11000657081604</v>
      </c>
    </row>
    <row r="430" spans="1:12" x14ac:dyDescent="0.2">
      <c r="A430" t="s">
        <v>183</v>
      </c>
      <c r="B430" t="s">
        <v>68</v>
      </c>
      <c r="C430">
        <v>89</v>
      </c>
      <c r="D430">
        <v>285</v>
      </c>
      <c r="E430">
        <v>285</v>
      </c>
      <c r="F430">
        <v>0</v>
      </c>
      <c r="G430">
        <v>2.0440999999999998</v>
      </c>
      <c r="H430" t="s">
        <v>104</v>
      </c>
      <c r="I430">
        <v>2</v>
      </c>
      <c r="J430">
        <v>32</v>
      </c>
      <c r="K430">
        <v>68</v>
      </c>
      <c r="L430">
        <v>0.17218804359435999</v>
      </c>
    </row>
    <row r="431" spans="1:12" x14ac:dyDescent="0.2">
      <c r="A431" t="s">
        <v>183</v>
      </c>
      <c r="B431" t="s">
        <v>68</v>
      </c>
      <c r="C431">
        <v>90</v>
      </c>
      <c r="D431">
        <v>311</v>
      </c>
      <c r="E431">
        <v>311</v>
      </c>
      <c r="F431">
        <v>0</v>
      </c>
      <c r="G431">
        <v>1.8294999999999999</v>
      </c>
      <c r="H431" t="s">
        <v>104</v>
      </c>
      <c r="I431">
        <v>1</v>
      </c>
      <c r="J431">
        <v>64</v>
      </c>
      <c r="K431">
        <v>81</v>
      </c>
      <c r="L431">
        <v>0.19509935379028301</v>
      </c>
    </row>
    <row r="432" spans="1:12" x14ac:dyDescent="0.2">
      <c r="A432" t="s">
        <v>183</v>
      </c>
      <c r="B432" t="s">
        <v>68</v>
      </c>
      <c r="C432">
        <v>91</v>
      </c>
      <c r="D432">
        <v>273</v>
      </c>
      <c r="E432">
        <v>273</v>
      </c>
      <c r="F432">
        <v>0</v>
      </c>
      <c r="G432">
        <v>3.7698999999999998</v>
      </c>
      <c r="H432" t="s">
        <v>104</v>
      </c>
      <c r="I432">
        <v>3</v>
      </c>
      <c r="J432">
        <v>114</v>
      </c>
      <c r="K432">
        <v>108</v>
      </c>
      <c r="L432">
        <v>0.240718603134155</v>
      </c>
    </row>
    <row r="433" spans="1:12" x14ac:dyDescent="0.2">
      <c r="A433" t="s">
        <v>183</v>
      </c>
      <c r="B433" t="s">
        <v>68</v>
      </c>
      <c r="C433">
        <v>92</v>
      </c>
      <c r="D433">
        <v>290</v>
      </c>
      <c r="E433">
        <v>290</v>
      </c>
      <c r="F433">
        <v>0</v>
      </c>
      <c r="G433">
        <v>1.8874</v>
      </c>
      <c r="H433" t="s">
        <v>104</v>
      </c>
      <c r="I433">
        <v>2</v>
      </c>
      <c r="J433">
        <v>9</v>
      </c>
      <c r="K433">
        <v>46</v>
      </c>
      <c r="L433">
        <v>9.1434478759765597E-2</v>
      </c>
    </row>
    <row r="434" spans="1:12" x14ac:dyDescent="0.2">
      <c r="A434" t="s">
        <v>183</v>
      </c>
      <c r="B434" t="s">
        <v>68</v>
      </c>
      <c r="C434">
        <v>93</v>
      </c>
      <c r="D434">
        <v>295</v>
      </c>
      <c r="E434">
        <v>295</v>
      </c>
      <c r="F434">
        <v>0</v>
      </c>
      <c r="G434">
        <v>2.8652000000000002</v>
      </c>
      <c r="H434" t="s">
        <v>104</v>
      </c>
      <c r="I434">
        <v>4</v>
      </c>
      <c r="J434">
        <v>28</v>
      </c>
      <c r="K434">
        <v>79</v>
      </c>
      <c r="L434">
        <v>0.202444553375244</v>
      </c>
    </row>
    <row r="435" spans="1:12" x14ac:dyDescent="0.2">
      <c r="A435" t="s">
        <v>183</v>
      </c>
      <c r="B435" t="s">
        <v>68</v>
      </c>
      <c r="C435">
        <v>94</v>
      </c>
      <c r="D435">
        <v>303</v>
      </c>
      <c r="E435">
        <v>302.98</v>
      </c>
      <c r="F435">
        <v>5.0000000000000001E-3</v>
      </c>
      <c r="G435">
        <v>1.9605999999999999</v>
      </c>
      <c r="H435" t="s">
        <v>104</v>
      </c>
      <c r="I435">
        <v>2</v>
      </c>
      <c r="J435">
        <v>63</v>
      </c>
      <c r="K435">
        <v>65</v>
      </c>
      <c r="L435">
        <v>0.17847537994384699</v>
      </c>
    </row>
    <row r="436" spans="1:12" x14ac:dyDescent="0.2">
      <c r="A436" t="s">
        <v>183</v>
      </c>
      <c r="B436" t="s">
        <v>68</v>
      </c>
      <c r="C436">
        <v>95</v>
      </c>
      <c r="D436">
        <v>256</v>
      </c>
      <c r="E436">
        <v>256</v>
      </c>
      <c r="F436">
        <v>0</v>
      </c>
      <c r="G436">
        <v>2.5226999999999999</v>
      </c>
      <c r="H436" t="s">
        <v>104</v>
      </c>
      <c r="I436">
        <v>3</v>
      </c>
      <c r="J436">
        <v>88</v>
      </c>
      <c r="K436">
        <v>112</v>
      </c>
      <c r="L436">
        <v>0.21853208541870101</v>
      </c>
    </row>
    <row r="437" spans="1:12" x14ac:dyDescent="0.2">
      <c r="A437" t="s">
        <v>183</v>
      </c>
      <c r="B437" t="s">
        <v>68</v>
      </c>
      <c r="C437">
        <v>96</v>
      </c>
      <c r="D437">
        <v>263</v>
      </c>
      <c r="E437">
        <v>263</v>
      </c>
      <c r="F437">
        <v>0</v>
      </c>
      <c r="G437">
        <v>1.8525</v>
      </c>
      <c r="H437" t="s">
        <v>104</v>
      </c>
      <c r="I437">
        <v>3</v>
      </c>
      <c r="J437">
        <v>6</v>
      </c>
      <c r="K437">
        <v>38</v>
      </c>
      <c r="L437">
        <v>9.5423221588134696E-2</v>
      </c>
    </row>
    <row r="438" spans="1:12" x14ac:dyDescent="0.2">
      <c r="A438" t="s">
        <v>183</v>
      </c>
      <c r="B438" t="s">
        <v>68</v>
      </c>
      <c r="C438">
        <v>97</v>
      </c>
      <c r="D438">
        <v>249</v>
      </c>
      <c r="E438">
        <v>248.98</v>
      </c>
      <c r="F438">
        <v>9.7999999999999997E-3</v>
      </c>
      <c r="G438">
        <v>2.9485999999999999</v>
      </c>
      <c r="H438" t="s">
        <v>104</v>
      </c>
      <c r="I438">
        <v>4</v>
      </c>
      <c r="J438">
        <v>267</v>
      </c>
      <c r="K438">
        <v>218</v>
      </c>
      <c r="L438">
        <v>0.385493993759155</v>
      </c>
    </row>
    <row r="439" spans="1:12" x14ac:dyDescent="0.2">
      <c r="A439" t="s">
        <v>183</v>
      </c>
      <c r="B439" t="s">
        <v>68</v>
      </c>
      <c r="C439">
        <v>98</v>
      </c>
      <c r="D439">
        <v>289</v>
      </c>
      <c r="E439">
        <v>289</v>
      </c>
      <c r="F439">
        <v>0</v>
      </c>
      <c r="G439">
        <v>1.9737</v>
      </c>
      <c r="H439" t="s">
        <v>104</v>
      </c>
      <c r="I439">
        <v>3</v>
      </c>
      <c r="J439">
        <v>112</v>
      </c>
      <c r="K439">
        <v>84</v>
      </c>
      <c r="L439">
        <v>0.21081995964050201</v>
      </c>
    </row>
    <row r="440" spans="1:12" x14ac:dyDescent="0.2">
      <c r="A440" t="s">
        <v>183</v>
      </c>
      <c r="B440" t="s">
        <v>68</v>
      </c>
      <c r="C440">
        <v>99</v>
      </c>
      <c r="D440">
        <v>265</v>
      </c>
      <c r="E440">
        <v>265</v>
      </c>
      <c r="F440">
        <v>0</v>
      </c>
      <c r="G440">
        <v>2.8012999999999999</v>
      </c>
      <c r="H440" t="s">
        <v>104</v>
      </c>
      <c r="I440">
        <v>3</v>
      </c>
      <c r="J440">
        <v>1</v>
      </c>
      <c r="K440">
        <v>46</v>
      </c>
      <c r="L440">
        <v>0.122385501861572</v>
      </c>
    </row>
    <row r="441" spans="1:12" x14ac:dyDescent="0.2">
      <c r="A441" t="s">
        <v>183</v>
      </c>
      <c r="B441" t="s">
        <v>68</v>
      </c>
      <c r="C441">
        <v>100</v>
      </c>
      <c r="D441">
        <v>248</v>
      </c>
      <c r="E441">
        <v>248</v>
      </c>
      <c r="F441">
        <v>0</v>
      </c>
      <c r="G441">
        <v>1.5737000000000001</v>
      </c>
      <c r="H441" t="s">
        <v>104</v>
      </c>
      <c r="I441">
        <v>2</v>
      </c>
      <c r="J441">
        <v>1</v>
      </c>
      <c r="K441">
        <v>29</v>
      </c>
      <c r="L441">
        <v>4.8292160034179597E-2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6EF3-CD30-C647-9DDB-345AC6DC9567}">
  <dimension ref="A1:M401"/>
  <sheetViews>
    <sheetView workbookViewId="0">
      <selection sqref="A1:L1"/>
    </sheetView>
  </sheetViews>
  <sheetFormatPr baseColWidth="10" defaultRowHeight="16" x14ac:dyDescent="0.2"/>
  <sheetData>
    <row r="1" spans="1:12" x14ac:dyDescent="0.2">
      <c r="A1" t="s">
        <v>184</v>
      </c>
      <c r="B1" t="s">
        <v>185</v>
      </c>
      <c r="C1" t="s">
        <v>186</v>
      </c>
      <c r="D1" t="s">
        <v>125</v>
      </c>
      <c r="E1" t="s">
        <v>13</v>
      </c>
      <c r="F1" t="s">
        <v>17</v>
      </c>
      <c r="G1" t="s">
        <v>14</v>
      </c>
      <c r="H1" t="s">
        <v>107</v>
      </c>
      <c r="I1" t="s">
        <v>108</v>
      </c>
      <c r="J1" t="s">
        <v>126</v>
      </c>
      <c r="K1" t="s">
        <v>187</v>
      </c>
      <c r="L1" t="s">
        <v>188</v>
      </c>
    </row>
    <row r="2" spans="1:12" x14ac:dyDescent="0.2">
      <c r="A2" t="s">
        <v>179</v>
      </c>
      <c r="B2" t="s">
        <v>68</v>
      </c>
      <c r="C2">
        <v>1</v>
      </c>
      <c r="D2">
        <v>298</v>
      </c>
      <c r="E2">
        <v>298</v>
      </c>
      <c r="F2">
        <v>0</v>
      </c>
      <c r="G2">
        <v>2.0964999999999998</v>
      </c>
      <c r="H2" t="s">
        <v>104</v>
      </c>
      <c r="I2">
        <v>2</v>
      </c>
      <c r="J2">
        <v>86</v>
      </c>
      <c r="K2">
        <v>67</v>
      </c>
      <c r="L2">
        <v>0.15946435928344699</v>
      </c>
    </row>
    <row r="3" spans="1:12" x14ac:dyDescent="0.2">
      <c r="A3" t="s">
        <v>179</v>
      </c>
      <c r="B3" t="s">
        <v>68</v>
      </c>
      <c r="C3">
        <v>2</v>
      </c>
      <c r="D3">
        <v>267</v>
      </c>
      <c r="E3">
        <v>267</v>
      </c>
      <c r="F3">
        <v>0</v>
      </c>
      <c r="G3">
        <v>1.8313999999999999</v>
      </c>
      <c r="H3" t="s">
        <v>104</v>
      </c>
      <c r="I3">
        <v>3</v>
      </c>
      <c r="J3">
        <v>75</v>
      </c>
      <c r="K3">
        <v>53</v>
      </c>
      <c r="L3">
        <v>0.136250019073486</v>
      </c>
    </row>
    <row r="4" spans="1:12" x14ac:dyDescent="0.2">
      <c r="A4" t="s">
        <v>179</v>
      </c>
      <c r="B4" t="s">
        <v>68</v>
      </c>
      <c r="C4">
        <v>3</v>
      </c>
      <c r="D4">
        <v>280</v>
      </c>
      <c r="E4">
        <v>280</v>
      </c>
      <c r="F4">
        <v>0</v>
      </c>
      <c r="G4">
        <v>3.5686</v>
      </c>
      <c r="H4" t="s">
        <v>104</v>
      </c>
      <c r="I4">
        <v>4</v>
      </c>
      <c r="J4">
        <v>152</v>
      </c>
      <c r="K4">
        <v>153</v>
      </c>
      <c r="L4">
        <v>0.39004278182983398</v>
      </c>
    </row>
    <row r="5" spans="1:12" x14ac:dyDescent="0.2">
      <c r="A5" t="s">
        <v>179</v>
      </c>
      <c r="B5" t="s">
        <v>68</v>
      </c>
      <c r="C5">
        <v>4</v>
      </c>
      <c r="D5">
        <v>283</v>
      </c>
      <c r="E5">
        <v>283</v>
      </c>
      <c r="F5">
        <v>0</v>
      </c>
      <c r="G5">
        <v>2.8311000000000002</v>
      </c>
      <c r="H5" t="s">
        <v>104</v>
      </c>
      <c r="I5">
        <v>5</v>
      </c>
      <c r="J5">
        <v>76</v>
      </c>
      <c r="K5">
        <v>69</v>
      </c>
      <c r="L5">
        <v>0.219230651855468</v>
      </c>
    </row>
    <row r="6" spans="1:12" x14ac:dyDescent="0.2">
      <c r="A6" t="s">
        <v>179</v>
      </c>
      <c r="B6" t="s">
        <v>68</v>
      </c>
      <c r="C6">
        <v>5</v>
      </c>
      <c r="D6">
        <v>275</v>
      </c>
      <c r="E6">
        <v>275</v>
      </c>
      <c r="F6">
        <v>0</v>
      </c>
      <c r="G6">
        <v>2.4514999999999998</v>
      </c>
      <c r="H6" t="s">
        <v>104</v>
      </c>
      <c r="I6">
        <v>3</v>
      </c>
      <c r="J6">
        <v>1</v>
      </c>
      <c r="K6">
        <v>42</v>
      </c>
      <c r="L6">
        <v>0.115720510482788</v>
      </c>
    </row>
    <row r="7" spans="1:12" x14ac:dyDescent="0.2">
      <c r="A7" t="s">
        <v>179</v>
      </c>
      <c r="B7" t="s">
        <v>68</v>
      </c>
      <c r="C7">
        <v>6</v>
      </c>
      <c r="D7">
        <v>298</v>
      </c>
      <c r="E7">
        <v>298</v>
      </c>
      <c r="F7">
        <v>0</v>
      </c>
      <c r="G7">
        <v>1.8867</v>
      </c>
      <c r="H7" t="s">
        <v>104</v>
      </c>
      <c r="I7">
        <v>6</v>
      </c>
      <c r="J7">
        <v>29</v>
      </c>
      <c r="K7">
        <v>56</v>
      </c>
      <c r="L7">
        <v>0.13502311706542899</v>
      </c>
    </row>
    <row r="8" spans="1:12" x14ac:dyDescent="0.2">
      <c r="A8" t="s">
        <v>179</v>
      </c>
      <c r="B8" t="s">
        <v>68</v>
      </c>
      <c r="C8">
        <v>7</v>
      </c>
      <c r="D8">
        <v>281</v>
      </c>
      <c r="E8">
        <v>281</v>
      </c>
      <c r="F8">
        <v>0</v>
      </c>
      <c r="G8">
        <v>7.4419000000000004</v>
      </c>
      <c r="H8" t="s">
        <v>104</v>
      </c>
      <c r="I8">
        <v>3</v>
      </c>
      <c r="J8">
        <v>588</v>
      </c>
      <c r="K8">
        <v>484</v>
      </c>
      <c r="L8">
        <v>1.14149022102355</v>
      </c>
    </row>
    <row r="9" spans="1:12" x14ac:dyDescent="0.2">
      <c r="A9" t="s">
        <v>179</v>
      </c>
      <c r="B9" t="s">
        <v>68</v>
      </c>
      <c r="C9">
        <v>8</v>
      </c>
      <c r="D9">
        <v>250</v>
      </c>
      <c r="E9">
        <v>249.98</v>
      </c>
      <c r="F9">
        <v>9.5999999999999992E-3</v>
      </c>
      <c r="G9">
        <v>1.2194</v>
      </c>
      <c r="H9" t="s">
        <v>104</v>
      </c>
      <c r="I9">
        <v>2</v>
      </c>
      <c r="J9">
        <v>54</v>
      </c>
      <c r="K9">
        <v>47</v>
      </c>
      <c r="L9">
        <v>0.111424446105957</v>
      </c>
    </row>
    <row r="10" spans="1:12" x14ac:dyDescent="0.2">
      <c r="A10" t="s">
        <v>179</v>
      </c>
      <c r="B10" t="s">
        <v>68</v>
      </c>
      <c r="C10">
        <v>9</v>
      </c>
      <c r="D10">
        <v>277</v>
      </c>
      <c r="E10">
        <v>277</v>
      </c>
      <c r="F10">
        <v>0</v>
      </c>
      <c r="G10">
        <v>0.61350000000000005</v>
      </c>
      <c r="H10" t="s">
        <v>104</v>
      </c>
      <c r="I10">
        <v>1</v>
      </c>
      <c r="J10">
        <v>1</v>
      </c>
      <c r="K10">
        <v>18</v>
      </c>
      <c r="L10">
        <v>3.2616138458251898E-2</v>
      </c>
    </row>
    <row r="11" spans="1:12" x14ac:dyDescent="0.2">
      <c r="A11" t="s">
        <v>179</v>
      </c>
      <c r="B11" t="s">
        <v>68</v>
      </c>
      <c r="C11">
        <v>10</v>
      </c>
      <c r="D11">
        <v>308</v>
      </c>
      <c r="E11">
        <v>307.98</v>
      </c>
      <c r="F11">
        <v>7.6E-3</v>
      </c>
      <c r="G11">
        <v>3.9943</v>
      </c>
      <c r="H11" t="s">
        <v>104</v>
      </c>
      <c r="I11">
        <v>5</v>
      </c>
      <c r="J11">
        <v>341</v>
      </c>
      <c r="K11">
        <v>241</v>
      </c>
      <c r="L11">
        <v>0.55030488967895497</v>
      </c>
    </row>
    <row r="12" spans="1:12" x14ac:dyDescent="0.2">
      <c r="A12" t="s">
        <v>179</v>
      </c>
      <c r="B12" t="s">
        <v>68</v>
      </c>
      <c r="C12">
        <v>11</v>
      </c>
      <c r="D12">
        <v>297</v>
      </c>
      <c r="E12">
        <v>296.99</v>
      </c>
      <c r="F12">
        <v>3.0999999999999999E-3</v>
      </c>
      <c r="G12">
        <v>2.4767000000000001</v>
      </c>
      <c r="H12" t="s">
        <v>104</v>
      </c>
      <c r="I12">
        <v>3</v>
      </c>
      <c r="J12">
        <v>207</v>
      </c>
      <c r="K12">
        <v>156</v>
      </c>
      <c r="L12">
        <v>0.39286279678344699</v>
      </c>
    </row>
    <row r="13" spans="1:12" x14ac:dyDescent="0.2">
      <c r="A13" t="s">
        <v>179</v>
      </c>
      <c r="B13" t="s">
        <v>68</v>
      </c>
      <c r="C13">
        <v>12</v>
      </c>
      <c r="D13">
        <v>280</v>
      </c>
      <c r="E13">
        <v>280</v>
      </c>
      <c r="F13">
        <v>0</v>
      </c>
      <c r="G13">
        <v>1.4748000000000001</v>
      </c>
      <c r="H13" t="s">
        <v>104</v>
      </c>
      <c r="I13">
        <v>2</v>
      </c>
      <c r="J13">
        <v>1</v>
      </c>
      <c r="K13">
        <v>21</v>
      </c>
      <c r="L13">
        <v>6.0527086257934501E-2</v>
      </c>
    </row>
    <row r="14" spans="1:12" x14ac:dyDescent="0.2">
      <c r="A14" t="s">
        <v>179</v>
      </c>
      <c r="B14" t="s">
        <v>68</v>
      </c>
      <c r="C14">
        <v>13</v>
      </c>
      <c r="D14">
        <v>263</v>
      </c>
      <c r="E14">
        <v>263</v>
      </c>
      <c r="F14">
        <v>0</v>
      </c>
      <c r="G14">
        <v>5.7157</v>
      </c>
      <c r="H14" t="s">
        <v>104</v>
      </c>
      <c r="I14">
        <v>5</v>
      </c>
      <c r="J14">
        <v>216</v>
      </c>
      <c r="K14">
        <v>167</v>
      </c>
      <c r="L14">
        <v>0.528248310089111</v>
      </c>
    </row>
    <row r="15" spans="1:12" x14ac:dyDescent="0.2">
      <c r="A15" t="s">
        <v>179</v>
      </c>
      <c r="B15" t="s">
        <v>68</v>
      </c>
      <c r="C15">
        <v>14</v>
      </c>
      <c r="D15">
        <v>266</v>
      </c>
      <c r="E15">
        <v>266</v>
      </c>
      <c r="F15">
        <v>0</v>
      </c>
      <c r="G15">
        <v>2.7324000000000002</v>
      </c>
      <c r="H15" t="s">
        <v>104</v>
      </c>
      <c r="I15">
        <v>2</v>
      </c>
      <c r="J15">
        <v>332</v>
      </c>
      <c r="K15">
        <v>284</v>
      </c>
      <c r="L15">
        <v>0.56990098953247004</v>
      </c>
    </row>
    <row r="16" spans="1:12" x14ac:dyDescent="0.2">
      <c r="A16" t="s">
        <v>179</v>
      </c>
      <c r="B16" t="s">
        <v>68</v>
      </c>
      <c r="C16">
        <v>15</v>
      </c>
      <c r="D16">
        <v>269</v>
      </c>
      <c r="E16">
        <v>269</v>
      </c>
      <c r="F16">
        <v>0</v>
      </c>
      <c r="G16">
        <v>1.1740999999999999</v>
      </c>
      <c r="H16" t="s">
        <v>104</v>
      </c>
      <c r="I16">
        <v>2</v>
      </c>
      <c r="J16">
        <v>1</v>
      </c>
      <c r="K16">
        <v>18</v>
      </c>
      <c r="L16">
        <v>5.4972648620605399E-2</v>
      </c>
    </row>
    <row r="17" spans="1:12" x14ac:dyDescent="0.2">
      <c r="A17" t="s">
        <v>179</v>
      </c>
      <c r="B17" t="s">
        <v>68</v>
      </c>
      <c r="C17">
        <v>16</v>
      </c>
      <c r="D17">
        <v>291</v>
      </c>
      <c r="E17">
        <v>291</v>
      </c>
      <c r="F17">
        <v>0</v>
      </c>
      <c r="G17">
        <v>3.2063999999999999</v>
      </c>
      <c r="H17" t="s">
        <v>104</v>
      </c>
      <c r="I17">
        <v>4</v>
      </c>
      <c r="J17">
        <v>92</v>
      </c>
      <c r="K17">
        <v>101</v>
      </c>
      <c r="L17">
        <v>0.25166344642639099</v>
      </c>
    </row>
    <row r="18" spans="1:12" x14ac:dyDescent="0.2">
      <c r="A18" t="s">
        <v>179</v>
      </c>
      <c r="B18" t="s">
        <v>68</v>
      </c>
      <c r="C18">
        <v>17</v>
      </c>
      <c r="D18">
        <v>260</v>
      </c>
      <c r="E18">
        <v>260</v>
      </c>
      <c r="F18">
        <v>0</v>
      </c>
      <c r="G18">
        <v>1.7493000000000001</v>
      </c>
      <c r="H18" t="s">
        <v>104</v>
      </c>
      <c r="I18">
        <v>3</v>
      </c>
      <c r="J18">
        <v>82</v>
      </c>
      <c r="K18">
        <v>74</v>
      </c>
      <c r="L18">
        <v>0.18554043769836401</v>
      </c>
    </row>
    <row r="19" spans="1:12" x14ac:dyDescent="0.2">
      <c r="A19" t="s">
        <v>179</v>
      </c>
      <c r="B19" t="s">
        <v>68</v>
      </c>
      <c r="C19">
        <v>18</v>
      </c>
      <c r="D19">
        <v>252</v>
      </c>
      <c r="E19">
        <v>252</v>
      </c>
      <c r="F19">
        <v>0</v>
      </c>
      <c r="G19">
        <v>1.3887</v>
      </c>
      <c r="H19" t="s">
        <v>104</v>
      </c>
      <c r="I19">
        <v>2</v>
      </c>
      <c r="J19">
        <v>27</v>
      </c>
      <c r="K19">
        <v>51</v>
      </c>
      <c r="L19">
        <v>0.111968755722045</v>
      </c>
    </row>
    <row r="20" spans="1:12" x14ac:dyDescent="0.2">
      <c r="A20" t="s">
        <v>179</v>
      </c>
      <c r="B20" t="s">
        <v>68</v>
      </c>
      <c r="C20">
        <v>19</v>
      </c>
      <c r="D20">
        <v>239</v>
      </c>
      <c r="E20">
        <v>239</v>
      </c>
      <c r="F20">
        <v>0</v>
      </c>
      <c r="G20">
        <v>1.9219999999999999</v>
      </c>
      <c r="H20" t="s">
        <v>104</v>
      </c>
      <c r="I20">
        <v>2</v>
      </c>
      <c r="J20">
        <v>52</v>
      </c>
      <c r="K20">
        <v>74</v>
      </c>
      <c r="L20">
        <v>0.143959045410156</v>
      </c>
    </row>
    <row r="21" spans="1:12" x14ac:dyDescent="0.2">
      <c r="A21" t="s">
        <v>179</v>
      </c>
      <c r="B21" t="s">
        <v>68</v>
      </c>
      <c r="C21">
        <v>20</v>
      </c>
      <c r="D21">
        <v>281</v>
      </c>
      <c r="E21">
        <v>281</v>
      </c>
      <c r="F21">
        <v>0</v>
      </c>
      <c r="G21">
        <v>2.06</v>
      </c>
      <c r="H21" t="s">
        <v>104</v>
      </c>
      <c r="I21">
        <v>4</v>
      </c>
      <c r="J21">
        <v>78</v>
      </c>
      <c r="K21">
        <v>69</v>
      </c>
      <c r="L21">
        <v>0.17677617073058999</v>
      </c>
    </row>
    <row r="22" spans="1:12" x14ac:dyDescent="0.2">
      <c r="A22" t="s">
        <v>179</v>
      </c>
      <c r="B22" t="s">
        <v>68</v>
      </c>
      <c r="C22">
        <v>21</v>
      </c>
      <c r="D22">
        <v>284</v>
      </c>
      <c r="E22">
        <v>284</v>
      </c>
      <c r="F22">
        <v>0</v>
      </c>
      <c r="G22">
        <v>0.88759999999999994</v>
      </c>
      <c r="H22" t="s">
        <v>104</v>
      </c>
      <c r="I22">
        <v>3</v>
      </c>
      <c r="J22">
        <v>1</v>
      </c>
      <c r="K22">
        <v>13</v>
      </c>
      <c r="L22">
        <v>2.6950120925903299E-2</v>
      </c>
    </row>
    <row r="23" spans="1:12" x14ac:dyDescent="0.2">
      <c r="A23" t="s">
        <v>179</v>
      </c>
      <c r="B23" t="s">
        <v>68</v>
      </c>
      <c r="C23">
        <v>22</v>
      </c>
      <c r="D23">
        <v>236</v>
      </c>
      <c r="E23">
        <v>236</v>
      </c>
      <c r="F23">
        <v>0</v>
      </c>
      <c r="G23">
        <v>0.93730000000000002</v>
      </c>
      <c r="H23" t="s">
        <v>104</v>
      </c>
      <c r="I23">
        <v>2</v>
      </c>
      <c r="J23">
        <v>22</v>
      </c>
      <c r="K23">
        <v>37</v>
      </c>
      <c r="L23">
        <v>8.2781791687011705E-2</v>
      </c>
    </row>
    <row r="24" spans="1:12" x14ac:dyDescent="0.2">
      <c r="A24" t="s">
        <v>179</v>
      </c>
      <c r="B24" t="s">
        <v>68</v>
      </c>
      <c r="C24">
        <v>23</v>
      </c>
      <c r="D24">
        <v>274</v>
      </c>
      <c r="E24">
        <v>274</v>
      </c>
      <c r="F24">
        <v>0</v>
      </c>
      <c r="G24">
        <v>1.3866000000000001</v>
      </c>
      <c r="H24" t="s">
        <v>104</v>
      </c>
      <c r="I24">
        <v>2</v>
      </c>
      <c r="J24">
        <v>47</v>
      </c>
      <c r="K24">
        <v>55</v>
      </c>
      <c r="L24">
        <v>0.116537570953369</v>
      </c>
    </row>
    <row r="25" spans="1:12" x14ac:dyDescent="0.2">
      <c r="A25" t="s">
        <v>179</v>
      </c>
      <c r="B25" t="s">
        <v>68</v>
      </c>
      <c r="C25">
        <v>24</v>
      </c>
      <c r="D25">
        <v>290</v>
      </c>
      <c r="E25">
        <v>290</v>
      </c>
      <c r="F25">
        <v>0</v>
      </c>
      <c r="G25">
        <v>2.4615</v>
      </c>
      <c r="H25" t="s">
        <v>104</v>
      </c>
      <c r="I25">
        <v>2</v>
      </c>
      <c r="J25">
        <v>33</v>
      </c>
      <c r="K25">
        <v>56</v>
      </c>
      <c r="L25">
        <v>0.162072658538818</v>
      </c>
    </row>
    <row r="26" spans="1:12" x14ac:dyDescent="0.2">
      <c r="A26" t="s">
        <v>179</v>
      </c>
      <c r="B26" t="s">
        <v>68</v>
      </c>
      <c r="C26">
        <v>25</v>
      </c>
      <c r="D26">
        <v>238</v>
      </c>
      <c r="E26">
        <v>238</v>
      </c>
      <c r="F26">
        <v>0</v>
      </c>
      <c r="G26">
        <v>0.62350000000000005</v>
      </c>
      <c r="H26" t="s">
        <v>104</v>
      </c>
      <c r="I26">
        <v>1</v>
      </c>
      <c r="J26">
        <v>1</v>
      </c>
      <c r="K26">
        <v>14</v>
      </c>
      <c r="L26">
        <v>2.6798009872436499E-2</v>
      </c>
    </row>
    <row r="27" spans="1:12" x14ac:dyDescent="0.2">
      <c r="A27" t="s">
        <v>179</v>
      </c>
      <c r="B27" t="s">
        <v>68</v>
      </c>
      <c r="C27">
        <v>26</v>
      </c>
      <c r="D27">
        <v>289</v>
      </c>
      <c r="E27">
        <v>289</v>
      </c>
      <c r="F27">
        <v>0</v>
      </c>
      <c r="G27">
        <v>2.3382999999999998</v>
      </c>
      <c r="H27" t="s">
        <v>104</v>
      </c>
      <c r="I27">
        <v>4</v>
      </c>
      <c r="J27">
        <v>347</v>
      </c>
      <c r="K27">
        <v>263</v>
      </c>
      <c r="L27">
        <v>0.50342321395874001</v>
      </c>
    </row>
    <row r="28" spans="1:12" x14ac:dyDescent="0.2">
      <c r="A28" t="s">
        <v>179</v>
      </c>
      <c r="B28" t="s">
        <v>68</v>
      </c>
      <c r="C28">
        <v>27</v>
      </c>
      <c r="D28">
        <v>296</v>
      </c>
      <c r="E28">
        <v>296</v>
      </c>
      <c r="F28">
        <v>0</v>
      </c>
      <c r="G28">
        <v>3.5592999999999999</v>
      </c>
      <c r="H28" t="s">
        <v>104</v>
      </c>
      <c r="I28">
        <v>5</v>
      </c>
      <c r="J28">
        <v>169</v>
      </c>
      <c r="K28">
        <v>151</v>
      </c>
      <c r="L28">
        <v>0.44367456436157199</v>
      </c>
    </row>
    <row r="29" spans="1:12" x14ac:dyDescent="0.2">
      <c r="A29" t="s">
        <v>179</v>
      </c>
      <c r="B29" t="s">
        <v>68</v>
      </c>
      <c r="C29">
        <v>28</v>
      </c>
      <c r="D29">
        <v>280</v>
      </c>
      <c r="E29">
        <v>280</v>
      </c>
      <c r="F29">
        <v>0</v>
      </c>
      <c r="G29">
        <v>4.3315999999999999</v>
      </c>
      <c r="H29" t="s">
        <v>104</v>
      </c>
      <c r="I29">
        <v>4</v>
      </c>
      <c r="J29">
        <v>506</v>
      </c>
      <c r="K29">
        <v>340</v>
      </c>
      <c r="L29">
        <v>0.87359881401062001</v>
      </c>
    </row>
    <row r="30" spans="1:12" x14ac:dyDescent="0.2">
      <c r="A30" t="s">
        <v>179</v>
      </c>
      <c r="B30" t="s">
        <v>68</v>
      </c>
      <c r="C30">
        <v>29</v>
      </c>
      <c r="D30">
        <v>294</v>
      </c>
      <c r="E30">
        <v>294</v>
      </c>
      <c r="F30">
        <v>0</v>
      </c>
      <c r="G30">
        <v>3.4493999999999998</v>
      </c>
      <c r="H30" t="s">
        <v>104</v>
      </c>
      <c r="I30">
        <v>2</v>
      </c>
      <c r="J30">
        <v>155</v>
      </c>
      <c r="K30">
        <v>152</v>
      </c>
      <c r="L30">
        <v>0.43129920959472601</v>
      </c>
    </row>
    <row r="31" spans="1:12" x14ac:dyDescent="0.2">
      <c r="A31" t="s">
        <v>179</v>
      </c>
      <c r="B31" t="s">
        <v>68</v>
      </c>
      <c r="C31">
        <v>30</v>
      </c>
      <c r="D31">
        <v>296</v>
      </c>
      <c r="E31">
        <v>296</v>
      </c>
      <c r="F31">
        <v>0</v>
      </c>
      <c r="G31">
        <v>1.9691000000000001</v>
      </c>
      <c r="H31" t="s">
        <v>104</v>
      </c>
      <c r="I31">
        <v>3</v>
      </c>
      <c r="J31">
        <v>35</v>
      </c>
      <c r="K31">
        <v>46</v>
      </c>
      <c r="L31">
        <v>0.13058590888977001</v>
      </c>
    </row>
    <row r="32" spans="1:12" x14ac:dyDescent="0.2">
      <c r="A32" t="s">
        <v>179</v>
      </c>
      <c r="B32" t="s">
        <v>68</v>
      </c>
      <c r="C32">
        <v>31</v>
      </c>
      <c r="D32">
        <v>258</v>
      </c>
      <c r="E32">
        <v>258</v>
      </c>
      <c r="F32">
        <v>0</v>
      </c>
      <c r="G32">
        <v>2.847</v>
      </c>
      <c r="H32" t="s">
        <v>104</v>
      </c>
      <c r="I32">
        <v>3</v>
      </c>
      <c r="J32">
        <v>88</v>
      </c>
      <c r="K32">
        <v>58</v>
      </c>
      <c r="L32">
        <v>0.150869131088256</v>
      </c>
    </row>
    <row r="33" spans="1:12" x14ac:dyDescent="0.2">
      <c r="A33" t="s">
        <v>179</v>
      </c>
      <c r="B33" t="s">
        <v>68</v>
      </c>
      <c r="C33">
        <v>32</v>
      </c>
      <c r="D33">
        <v>318</v>
      </c>
      <c r="E33">
        <v>318</v>
      </c>
      <c r="F33">
        <v>0</v>
      </c>
      <c r="G33">
        <v>3.1518000000000002</v>
      </c>
      <c r="H33" t="s">
        <v>104</v>
      </c>
      <c r="I33">
        <v>5</v>
      </c>
      <c r="J33">
        <v>594</v>
      </c>
      <c r="K33">
        <v>403</v>
      </c>
      <c r="L33">
        <v>0.69226455688476496</v>
      </c>
    </row>
    <row r="34" spans="1:12" x14ac:dyDescent="0.2">
      <c r="A34" t="s">
        <v>179</v>
      </c>
      <c r="B34" t="s">
        <v>68</v>
      </c>
      <c r="C34">
        <v>33</v>
      </c>
      <c r="D34">
        <v>304</v>
      </c>
      <c r="E34">
        <v>304</v>
      </c>
      <c r="F34">
        <v>0</v>
      </c>
      <c r="G34">
        <v>2.1364999999999998</v>
      </c>
      <c r="H34" t="s">
        <v>104</v>
      </c>
      <c r="I34">
        <v>3</v>
      </c>
      <c r="J34">
        <v>101</v>
      </c>
      <c r="K34">
        <v>85</v>
      </c>
      <c r="L34">
        <v>0.243053197860717</v>
      </c>
    </row>
    <row r="35" spans="1:12" x14ac:dyDescent="0.2">
      <c r="A35" t="s">
        <v>179</v>
      </c>
      <c r="B35" t="s">
        <v>68</v>
      </c>
      <c r="C35">
        <v>34</v>
      </c>
      <c r="D35">
        <v>293</v>
      </c>
      <c r="E35">
        <v>293</v>
      </c>
      <c r="F35">
        <v>0</v>
      </c>
      <c r="G35">
        <v>2.0627</v>
      </c>
      <c r="H35" t="s">
        <v>104</v>
      </c>
      <c r="I35">
        <v>6</v>
      </c>
      <c r="J35">
        <v>4</v>
      </c>
      <c r="K35">
        <v>22</v>
      </c>
      <c r="L35">
        <v>9.3461751937866197E-2</v>
      </c>
    </row>
    <row r="36" spans="1:12" x14ac:dyDescent="0.2">
      <c r="A36" t="s">
        <v>179</v>
      </c>
      <c r="B36" t="s">
        <v>68</v>
      </c>
      <c r="C36">
        <v>35</v>
      </c>
      <c r="D36">
        <v>280</v>
      </c>
      <c r="E36">
        <v>280</v>
      </c>
      <c r="F36">
        <v>0</v>
      </c>
      <c r="G36">
        <v>3.1560999999999999</v>
      </c>
      <c r="H36" t="s">
        <v>104</v>
      </c>
      <c r="I36">
        <v>3</v>
      </c>
      <c r="J36">
        <v>109</v>
      </c>
      <c r="K36">
        <v>95</v>
      </c>
      <c r="L36">
        <v>0.23972368240356401</v>
      </c>
    </row>
    <row r="37" spans="1:12" x14ac:dyDescent="0.2">
      <c r="A37" t="s">
        <v>179</v>
      </c>
      <c r="B37" t="s">
        <v>68</v>
      </c>
      <c r="C37">
        <v>36</v>
      </c>
      <c r="D37">
        <v>263</v>
      </c>
      <c r="E37">
        <v>263</v>
      </c>
      <c r="F37">
        <v>0</v>
      </c>
      <c r="G37">
        <v>5.2629999999999999</v>
      </c>
      <c r="H37" t="s">
        <v>104</v>
      </c>
      <c r="I37">
        <v>3</v>
      </c>
      <c r="J37">
        <v>889</v>
      </c>
      <c r="K37">
        <v>518</v>
      </c>
      <c r="L37">
        <v>1.08934473991394</v>
      </c>
    </row>
    <row r="38" spans="1:12" x14ac:dyDescent="0.2">
      <c r="A38" t="s">
        <v>179</v>
      </c>
      <c r="B38" t="s">
        <v>68</v>
      </c>
      <c r="C38">
        <v>37</v>
      </c>
      <c r="D38">
        <v>269</v>
      </c>
      <c r="E38">
        <v>269</v>
      </c>
      <c r="F38">
        <v>0</v>
      </c>
      <c r="G38">
        <v>1.7583</v>
      </c>
      <c r="H38" t="s">
        <v>104</v>
      </c>
      <c r="I38">
        <v>3</v>
      </c>
      <c r="J38">
        <v>34</v>
      </c>
      <c r="K38">
        <v>45</v>
      </c>
      <c r="L38">
        <v>0.10973477363586399</v>
      </c>
    </row>
    <row r="39" spans="1:12" x14ac:dyDescent="0.2">
      <c r="A39" t="s">
        <v>179</v>
      </c>
      <c r="B39" t="s">
        <v>68</v>
      </c>
      <c r="C39">
        <v>38</v>
      </c>
      <c r="D39">
        <v>247</v>
      </c>
      <c r="E39">
        <v>247</v>
      </c>
      <c r="F39">
        <v>0</v>
      </c>
      <c r="G39">
        <v>1.5521</v>
      </c>
      <c r="H39" t="s">
        <v>104</v>
      </c>
      <c r="I39">
        <v>2</v>
      </c>
      <c r="J39">
        <v>172</v>
      </c>
      <c r="K39">
        <v>125</v>
      </c>
      <c r="L39">
        <v>0.22450637817382799</v>
      </c>
    </row>
    <row r="40" spans="1:12" x14ac:dyDescent="0.2">
      <c r="A40" t="s">
        <v>179</v>
      </c>
      <c r="B40" t="s">
        <v>68</v>
      </c>
      <c r="C40">
        <v>39</v>
      </c>
      <c r="D40">
        <v>274</v>
      </c>
      <c r="E40">
        <v>274</v>
      </c>
      <c r="F40">
        <v>0</v>
      </c>
      <c r="G40">
        <v>1.4716</v>
      </c>
      <c r="H40" t="s">
        <v>104</v>
      </c>
      <c r="I40">
        <v>2</v>
      </c>
      <c r="J40">
        <v>24</v>
      </c>
      <c r="K40">
        <v>54</v>
      </c>
      <c r="L40">
        <v>0.113585710525512</v>
      </c>
    </row>
    <row r="41" spans="1:12" x14ac:dyDescent="0.2">
      <c r="A41" t="s">
        <v>179</v>
      </c>
      <c r="B41" t="s">
        <v>68</v>
      </c>
      <c r="C41">
        <v>40</v>
      </c>
      <c r="D41">
        <v>254</v>
      </c>
      <c r="E41">
        <v>254</v>
      </c>
      <c r="F41">
        <v>0</v>
      </c>
      <c r="G41">
        <v>3.6791999999999998</v>
      </c>
      <c r="H41" t="s">
        <v>104</v>
      </c>
      <c r="I41">
        <v>2</v>
      </c>
      <c r="J41">
        <v>34</v>
      </c>
      <c r="K41">
        <v>59</v>
      </c>
      <c r="L41">
        <v>0.160579442977905</v>
      </c>
    </row>
    <row r="42" spans="1:12" x14ac:dyDescent="0.2">
      <c r="A42" t="s">
        <v>179</v>
      </c>
      <c r="B42" t="s">
        <v>68</v>
      </c>
      <c r="C42">
        <v>41</v>
      </c>
      <c r="D42">
        <v>282</v>
      </c>
      <c r="E42">
        <v>282</v>
      </c>
      <c r="F42">
        <v>0</v>
      </c>
      <c r="G42">
        <v>1.1629</v>
      </c>
      <c r="H42" t="s">
        <v>104</v>
      </c>
      <c r="I42">
        <v>2</v>
      </c>
      <c r="J42">
        <v>1</v>
      </c>
      <c r="K42">
        <v>18</v>
      </c>
      <c r="L42">
        <v>5.0379037857055602E-2</v>
      </c>
    </row>
    <row r="43" spans="1:12" x14ac:dyDescent="0.2">
      <c r="A43" t="s">
        <v>179</v>
      </c>
      <c r="B43" t="s">
        <v>68</v>
      </c>
      <c r="C43">
        <v>42</v>
      </c>
      <c r="D43">
        <v>292</v>
      </c>
      <c r="E43">
        <v>292</v>
      </c>
      <c r="F43">
        <v>0</v>
      </c>
      <c r="G43">
        <v>2.452</v>
      </c>
      <c r="H43" t="s">
        <v>104</v>
      </c>
      <c r="I43">
        <v>3</v>
      </c>
      <c r="J43">
        <v>107</v>
      </c>
      <c r="K43">
        <v>106</v>
      </c>
      <c r="L43">
        <v>0.244189977645874</v>
      </c>
    </row>
    <row r="44" spans="1:12" x14ac:dyDescent="0.2">
      <c r="A44" t="s">
        <v>179</v>
      </c>
      <c r="B44" t="s">
        <v>68</v>
      </c>
      <c r="C44">
        <v>43</v>
      </c>
      <c r="D44">
        <v>291</v>
      </c>
      <c r="E44">
        <v>291</v>
      </c>
      <c r="F44">
        <v>0</v>
      </c>
      <c r="G44">
        <v>3.0503999999999998</v>
      </c>
      <c r="H44" t="s">
        <v>104</v>
      </c>
      <c r="I44">
        <v>3</v>
      </c>
      <c r="J44">
        <v>30</v>
      </c>
      <c r="K44">
        <v>62</v>
      </c>
      <c r="L44">
        <v>0.17058038711547799</v>
      </c>
    </row>
    <row r="45" spans="1:12" x14ac:dyDescent="0.2">
      <c r="A45" t="s">
        <v>179</v>
      </c>
      <c r="B45" t="s">
        <v>68</v>
      </c>
      <c r="C45">
        <v>44</v>
      </c>
      <c r="D45">
        <v>264</v>
      </c>
      <c r="E45">
        <v>264</v>
      </c>
      <c r="F45">
        <v>0</v>
      </c>
      <c r="G45">
        <v>2.5749</v>
      </c>
      <c r="H45" t="s">
        <v>104</v>
      </c>
      <c r="I45">
        <v>2</v>
      </c>
      <c r="J45">
        <v>253</v>
      </c>
      <c r="K45">
        <v>204</v>
      </c>
      <c r="L45">
        <v>0.41040277481079102</v>
      </c>
    </row>
    <row r="46" spans="1:12" x14ac:dyDescent="0.2">
      <c r="A46" t="s">
        <v>179</v>
      </c>
      <c r="B46" t="s">
        <v>68</v>
      </c>
      <c r="C46">
        <v>45</v>
      </c>
      <c r="D46">
        <v>317</v>
      </c>
      <c r="E46">
        <v>317</v>
      </c>
      <c r="F46">
        <v>0</v>
      </c>
      <c r="G46">
        <v>3.2700999999999998</v>
      </c>
      <c r="H46" t="s">
        <v>104</v>
      </c>
      <c r="I46">
        <v>5</v>
      </c>
      <c r="J46">
        <v>125</v>
      </c>
      <c r="K46">
        <v>115</v>
      </c>
      <c r="L46">
        <v>0.36171603202819802</v>
      </c>
    </row>
    <row r="47" spans="1:12" x14ac:dyDescent="0.2">
      <c r="A47" t="s">
        <v>179</v>
      </c>
      <c r="B47" t="s">
        <v>68</v>
      </c>
      <c r="C47">
        <v>46</v>
      </c>
      <c r="D47">
        <v>242</v>
      </c>
      <c r="E47">
        <v>242</v>
      </c>
      <c r="F47">
        <v>0</v>
      </c>
      <c r="G47">
        <v>0.97740000000000005</v>
      </c>
      <c r="H47" t="s">
        <v>104</v>
      </c>
      <c r="I47">
        <v>2</v>
      </c>
      <c r="J47">
        <v>1</v>
      </c>
      <c r="K47">
        <v>26</v>
      </c>
      <c r="L47">
        <v>6.3518762588500893E-2</v>
      </c>
    </row>
    <row r="48" spans="1:12" x14ac:dyDescent="0.2">
      <c r="A48" t="s">
        <v>179</v>
      </c>
      <c r="B48" t="s">
        <v>68</v>
      </c>
      <c r="C48">
        <v>47</v>
      </c>
      <c r="D48">
        <v>314</v>
      </c>
      <c r="E48">
        <v>314</v>
      </c>
      <c r="F48">
        <v>0</v>
      </c>
      <c r="G48">
        <v>2.9266999999999999</v>
      </c>
      <c r="H48" t="s">
        <v>104</v>
      </c>
      <c r="I48">
        <v>5</v>
      </c>
      <c r="J48">
        <v>82</v>
      </c>
      <c r="K48">
        <v>83</v>
      </c>
      <c r="L48">
        <v>0.189765930175781</v>
      </c>
    </row>
    <row r="49" spans="1:12" x14ac:dyDescent="0.2">
      <c r="A49" t="s">
        <v>179</v>
      </c>
      <c r="B49" t="s">
        <v>68</v>
      </c>
      <c r="C49">
        <v>48</v>
      </c>
      <c r="D49">
        <v>294</v>
      </c>
      <c r="E49">
        <v>293.98</v>
      </c>
      <c r="F49">
        <v>6.7000000000000002E-3</v>
      </c>
      <c r="G49">
        <v>2.6798999999999999</v>
      </c>
      <c r="H49" t="s">
        <v>104</v>
      </c>
      <c r="I49">
        <v>2</v>
      </c>
      <c r="J49">
        <v>142</v>
      </c>
      <c r="K49">
        <v>139</v>
      </c>
      <c r="L49">
        <v>0.34558320045471103</v>
      </c>
    </row>
    <row r="50" spans="1:12" x14ac:dyDescent="0.2">
      <c r="A50" t="s">
        <v>179</v>
      </c>
      <c r="B50" t="s">
        <v>68</v>
      </c>
      <c r="C50">
        <v>49</v>
      </c>
      <c r="D50">
        <v>264</v>
      </c>
      <c r="E50">
        <v>264</v>
      </c>
      <c r="F50">
        <v>0</v>
      </c>
      <c r="G50">
        <v>3.4592000000000001</v>
      </c>
      <c r="H50" t="s">
        <v>104</v>
      </c>
      <c r="I50">
        <v>3</v>
      </c>
      <c r="J50">
        <v>65</v>
      </c>
      <c r="K50">
        <v>80</v>
      </c>
      <c r="L50">
        <v>0.19230294227600001</v>
      </c>
    </row>
    <row r="51" spans="1:12" x14ac:dyDescent="0.2">
      <c r="A51" t="s">
        <v>179</v>
      </c>
      <c r="B51" t="s">
        <v>68</v>
      </c>
      <c r="C51">
        <v>50</v>
      </c>
      <c r="D51">
        <v>286</v>
      </c>
      <c r="E51">
        <v>286</v>
      </c>
      <c r="F51">
        <v>0</v>
      </c>
      <c r="G51">
        <v>2.8281999999999998</v>
      </c>
      <c r="H51" t="s">
        <v>104</v>
      </c>
      <c r="I51">
        <v>7</v>
      </c>
      <c r="J51">
        <v>1</v>
      </c>
      <c r="K51">
        <v>53</v>
      </c>
      <c r="L51">
        <v>0.116953372955322</v>
      </c>
    </row>
    <row r="52" spans="1:12" x14ac:dyDescent="0.2">
      <c r="A52" t="s">
        <v>179</v>
      </c>
      <c r="B52" t="s">
        <v>68</v>
      </c>
      <c r="C52">
        <v>51</v>
      </c>
      <c r="D52">
        <v>273</v>
      </c>
      <c r="E52">
        <v>273</v>
      </c>
      <c r="F52">
        <v>0</v>
      </c>
      <c r="G52">
        <v>3.1909000000000001</v>
      </c>
      <c r="H52" t="s">
        <v>104</v>
      </c>
      <c r="I52">
        <v>3</v>
      </c>
      <c r="J52">
        <v>114</v>
      </c>
      <c r="K52">
        <v>96</v>
      </c>
      <c r="L52">
        <v>0.220302820205688</v>
      </c>
    </row>
    <row r="53" spans="1:12" x14ac:dyDescent="0.2">
      <c r="A53" t="s">
        <v>179</v>
      </c>
      <c r="B53" t="s">
        <v>68</v>
      </c>
      <c r="C53">
        <v>52</v>
      </c>
      <c r="D53">
        <v>334</v>
      </c>
      <c r="E53">
        <v>334</v>
      </c>
      <c r="F53">
        <v>0</v>
      </c>
      <c r="G53">
        <v>3.2764000000000002</v>
      </c>
      <c r="H53" t="s">
        <v>104</v>
      </c>
      <c r="I53">
        <v>5</v>
      </c>
      <c r="J53">
        <v>160</v>
      </c>
      <c r="K53">
        <v>156</v>
      </c>
      <c r="L53">
        <v>0.44417595863342202</v>
      </c>
    </row>
    <row r="54" spans="1:12" x14ac:dyDescent="0.2">
      <c r="A54" t="s">
        <v>179</v>
      </c>
      <c r="B54" t="s">
        <v>68</v>
      </c>
      <c r="C54">
        <v>53</v>
      </c>
      <c r="D54">
        <v>281</v>
      </c>
      <c r="E54">
        <v>281</v>
      </c>
      <c r="F54">
        <v>0</v>
      </c>
      <c r="G54">
        <v>2.8845000000000001</v>
      </c>
      <c r="H54" t="s">
        <v>104</v>
      </c>
      <c r="I54">
        <v>2</v>
      </c>
      <c r="J54">
        <v>78</v>
      </c>
      <c r="K54">
        <v>100</v>
      </c>
      <c r="L54">
        <v>0.26709723472595198</v>
      </c>
    </row>
    <row r="55" spans="1:12" x14ac:dyDescent="0.2">
      <c r="A55" t="s">
        <v>179</v>
      </c>
      <c r="B55" t="s">
        <v>68</v>
      </c>
      <c r="C55">
        <v>54</v>
      </c>
      <c r="D55">
        <v>262</v>
      </c>
      <c r="E55">
        <v>262</v>
      </c>
      <c r="F55">
        <v>0</v>
      </c>
      <c r="G55">
        <v>1.2737000000000001</v>
      </c>
      <c r="H55" t="s">
        <v>104</v>
      </c>
      <c r="I55">
        <v>2</v>
      </c>
      <c r="J55">
        <v>5</v>
      </c>
      <c r="K55">
        <v>34</v>
      </c>
      <c r="L55">
        <v>6.3045024871826102E-2</v>
      </c>
    </row>
    <row r="56" spans="1:12" x14ac:dyDescent="0.2">
      <c r="A56" t="s">
        <v>179</v>
      </c>
      <c r="B56" t="s">
        <v>68</v>
      </c>
      <c r="C56">
        <v>55</v>
      </c>
      <c r="D56">
        <v>299</v>
      </c>
      <c r="E56">
        <v>299</v>
      </c>
      <c r="F56">
        <v>0</v>
      </c>
      <c r="G56">
        <v>1.8083</v>
      </c>
      <c r="H56" t="s">
        <v>104</v>
      </c>
      <c r="I56">
        <v>2</v>
      </c>
      <c r="J56">
        <v>38</v>
      </c>
      <c r="K56">
        <v>73</v>
      </c>
      <c r="L56">
        <v>0.137264490127563</v>
      </c>
    </row>
    <row r="57" spans="1:12" x14ac:dyDescent="0.2">
      <c r="A57" t="s">
        <v>179</v>
      </c>
      <c r="B57" t="s">
        <v>68</v>
      </c>
      <c r="C57">
        <v>56</v>
      </c>
      <c r="D57">
        <v>288</v>
      </c>
      <c r="E57">
        <v>288</v>
      </c>
      <c r="F57">
        <v>0</v>
      </c>
      <c r="G57">
        <v>0.54549999999999998</v>
      </c>
      <c r="H57" t="s">
        <v>104</v>
      </c>
      <c r="I57">
        <v>1</v>
      </c>
      <c r="J57">
        <v>1</v>
      </c>
      <c r="K57">
        <v>9</v>
      </c>
      <c r="L57">
        <v>1.39765739440917E-2</v>
      </c>
    </row>
    <row r="58" spans="1:12" x14ac:dyDescent="0.2">
      <c r="A58" t="s">
        <v>179</v>
      </c>
      <c r="B58" t="s">
        <v>68</v>
      </c>
      <c r="C58">
        <v>57</v>
      </c>
      <c r="D58">
        <v>254</v>
      </c>
      <c r="E58">
        <v>254</v>
      </c>
      <c r="F58">
        <v>0</v>
      </c>
      <c r="G58">
        <v>2.6707000000000001</v>
      </c>
      <c r="H58" t="s">
        <v>104</v>
      </c>
      <c r="I58">
        <v>3</v>
      </c>
      <c r="J58">
        <v>34</v>
      </c>
      <c r="K58">
        <v>62</v>
      </c>
      <c r="L58">
        <v>0.14832687377929599</v>
      </c>
    </row>
    <row r="59" spans="1:12" x14ac:dyDescent="0.2">
      <c r="A59" t="s">
        <v>179</v>
      </c>
      <c r="B59" t="s">
        <v>68</v>
      </c>
      <c r="C59">
        <v>58</v>
      </c>
      <c r="D59">
        <v>331</v>
      </c>
      <c r="E59">
        <v>331</v>
      </c>
      <c r="F59">
        <v>0</v>
      </c>
      <c r="G59">
        <v>0.76319999999999999</v>
      </c>
      <c r="H59" t="s">
        <v>104</v>
      </c>
      <c r="I59">
        <v>2</v>
      </c>
      <c r="J59">
        <v>1</v>
      </c>
      <c r="K59">
        <v>11</v>
      </c>
      <c r="L59">
        <v>2.3451566696166899E-2</v>
      </c>
    </row>
    <row r="60" spans="1:12" x14ac:dyDescent="0.2">
      <c r="A60" t="s">
        <v>179</v>
      </c>
      <c r="B60" t="s">
        <v>68</v>
      </c>
      <c r="C60">
        <v>59</v>
      </c>
      <c r="D60">
        <v>283</v>
      </c>
      <c r="E60">
        <v>283</v>
      </c>
      <c r="F60">
        <v>0</v>
      </c>
      <c r="G60">
        <v>2.7833999999999999</v>
      </c>
      <c r="H60" t="s">
        <v>104</v>
      </c>
      <c r="I60">
        <v>2</v>
      </c>
      <c r="J60">
        <v>166</v>
      </c>
      <c r="K60">
        <v>140</v>
      </c>
      <c r="L60">
        <v>0.370036840438842</v>
      </c>
    </row>
    <row r="61" spans="1:12" x14ac:dyDescent="0.2">
      <c r="A61" t="s">
        <v>179</v>
      </c>
      <c r="B61" t="s">
        <v>68</v>
      </c>
      <c r="C61">
        <v>60</v>
      </c>
      <c r="D61">
        <v>254</v>
      </c>
      <c r="E61">
        <v>254</v>
      </c>
      <c r="F61">
        <v>0</v>
      </c>
      <c r="G61">
        <v>4.0999999999999996</v>
      </c>
      <c r="H61" t="s">
        <v>104</v>
      </c>
      <c r="I61">
        <v>3</v>
      </c>
      <c r="J61">
        <v>289</v>
      </c>
      <c r="K61">
        <v>221</v>
      </c>
      <c r="L61">
        <v>0.50449275970458896</v>
      </c>
    </row>
    <row r="62" spans="1:12" x14ac:dyDescent="0.2">
      <c r="A62" t="s">
        <v>179</v>
      </c>
      <c r="B62" t="s">
        <v>68</v>
      </c>
      <c r="C62">
        <v>61</v>
      </c>
      <c r="D62">
        <v>305</v>
      </c>
      <c r="E62">
        <v>305</v>
      </c>
      <c r="F62">
        <v>0</v>
      </c>
      <c r="G62">
        <v>2.0051999999999999</v>
      </c>
      <c r="H62" t="s">
        <v>104</v>
      </c>
      <c r="I62">
        <v>3</v>
      </c>
      <c r="J62">
        <v>130</v>
      </c>
      <c r="K62">
        <v>110</v>
      </c>
      <c r="L62">
        <v>0.27696013450622498</v>
      </c>
    </row>
    <row r="63" spans="1:12" x14ac:dyDescent="0.2">
      <c r="A63" t="s">
        <v>179</v>
      </c>
      <c r="B63" t="s">
        <v>68</v>
      </c>
      <c r="C63">
        <v>62</v>
      </c>
      <c r="D63">
        <v>289</v>
      </c>
      <c r="E63">
        <v>289</v>
      </c>
      <c r="F63">
        <v>0</v>
      </c>
      <c r="G63">
        <v>1.4877</v>
      </c>
      <c r="H63" t="s">
        <v>104</v>
      </c>
      <c r="I63">
        <v>2</v>
      </c>
      <c r="J63">
        <v>1</v>
      </c>
      <c r="K63">
        <v>28</v>
      </c>
      <c r="L63">
        <v>6.0563564300537102E-2</v>
      </c>
    </row>
    <row r="64" spans="1:12" x14ac:dyDescent="0.2">
      <c r="A64" t="s">
        <v>179</v>
      </c>
      <c r="B64" t="s">
        <v>68</v>
      </c>
      <c r="C64">
        <v>63</v>
      </c>
      <c r="D64">
        <v>272</v>
      </c>
      <c r="E64">
        <v>272</v>
      </c>
      <c r="F64">
        <v>0</v>
      </c>
      <c r="G64">
        <v>1.9579</v>
      </c>
      <c r="H64" t="s">
        <v>104</v>
      </c>
      <c r="I64">
        <v>3</v>
      </c>
      <c r="J64">
        <v>1</v>
      </c>
      <c r="K64">
        <v>41</v>
      </c>
      <c r="L64">
        <v>9.2540025711059501E-2</v>
      </c>
    </row>
    <row r="65" spans="1:12" x14ac:dyDescent="0.2">
      <c r="A65" t="s">
        <v>179</v>
      </c>
      <c r="B65" t="s">
        <v>68</v>
      </c>
      <c r="C65">
        <v>64</v>
      </c>
      <c r="D65">
        <v>283</v>
      </c>
      <c r="E65">
        <v>283</v>
      </c>
      <c r="F65">
        <v>0</v>
      </c>
      <c r="G65">
        <v>1.1962999999999999</v>
      </c>
      <c r="H65" t="s">
        <v>104</v>
      </c>
      <c r="I65">
        <v>2</v>
      </c>
      <c r="J65">
        <v>1</v>
      </c>
      <c r="K65">
        <v>23</v>
      </c>
      <c r="L65">
        <v>4.8804044723510701E-2</v>
      </c>
    </row>
    <row r="66" spans="1:12" x14ac:dyDescent="0.2">
      <c r="A66" t="s">
        <v>179</v>
      </c>
      <c r="B66" t="s">
        <v>68</v>
      </c>
      <c r="C66">
        <v>65</v>
      </c>
      <c r="D66">
        <v>266</v>
      </c>
      <c r="E66">
        <v>266</v>
      </c>
      <c r="F66">
        <v>0</v>
      </c>
      <c r="G66">
        <v>2.2641</v>
      </c>
      <c r="H66" t="s">
        <v>104</v>
      </c>
      <c r="I66">
        <v>4</v>
      </c>
      <c r="J66">
        <v>116</v>
      </c>
      <c r="K66">
        <v>100</v>
      </c>
      <c r="L66">
        <v>0.19953799247741699</v>
      </c>
    </row>
    <row r="67" spans="1:12" x14ac:dyDescent="0.2">
      <c r="A67" t="s">
        <v>179</v>
      </c>
      <c r="B67" t="s">
        <v>68</v>
      </c>
      <c r="C67">
        <v>66</v>
      </c>
      <c r="D67">
        <v>284</v>
      </c>
      <c r="E67">
        <v>284</v>
      </c>
      <c r="F67">
        <v>0</v>
      </c>
      <c r="G67">
        <v>3.8077000000000001</v>
      </c>
      <c r="H67" t="s">
        <v>104</v>
      </c>
      <c r="I67">
        <v>4</v>
      </c>
      <c r="J67">
        <v>40</v>
      </c>
      <c r="K67">
        <v>99</v>
      </c>
      <c r="L67">
        <v>0.27485013008117598</v>
      </c>
    </row>
    <row r="68" spans="1:12" x14ac:dyDescent="0.2">
      <c r="A68" t="s">
        <v>179</v>
      </c>
      <c r="B68" t="s">
        <v>68</v>
      </c>
      <c r="C68">
        <v>67</v>
      </c>
      <c r="D68">
        <v>318</v>
      </c>
      <c r="E68">
        <v>318</v>
      </c>
      <c r="F68">
        <v>0</v>
      </c>
      <c r="G68">
        <v>1.1865000000000001</v>
      </c>
      <c r="H68" t="s">
        <v>104</v>
      </c>
      <c r="I68">
        <v>2</v>
      </c>
      <c r="J68">
        <v>1</v>
      </c>
      <c r="K68">
        <v>7</v>
      </c>
      <c r="L68">
        <v>1.78749561309814E-2</v>
      </c>
    </row>
    <row r="69" spans="1:12" x14ac:dyDescent="0.2">
      <c r="A69" t="s">
        <v>179</v>
      </c>
      <c r="B69" t="s">
        <v>68</v>
      </c>
      <c r="C69">
        <v>68</v>
      </c>
      <c r="D69">
        <v>295</v>
      </c>
      <c r="E69">
        <v>295</v>
      </c>
      <c r="F69">
        <v>0</v>
      </c>
      <c r="G69">
        <v>2.8765000000000001</v>
      </c>
      <c r="H69" t="s">
        <v>104</v>
      </c>
      <c r="I69">
        <v>2</v>
      </c>
      <c r="J69">
        <v>140</v>
      </c>
      <c r="K69">
        <v>121</v>
      </c>
      <c r="L69">
        <v>0.36518359184265098</v>
      </c>
    </row>
    <row r="70" spans="1:12" x14ac:dyDescent="0.2">
      <c r="A70" t="s">
        <v>179</v>
      </c>
      <c r="B70" t="s">
        <v>68</v>
      </c>
      <c r="C70">
        <v>69</v>
      </c>
      <c r="D70">
        <v>297</v>
      </c>
      <c r="E70">
        <v>297</v>
      </c>
      <c r="F70">
        <v>0</v>
      </c>
      <c r="G70">
        <v>4.7233999999999998</v>
      </c>
      <c r="H70" t="s">
        <v>104</v>
      </c>
      <c r="I70">
        <v>3</v>
      </c>
      <c r="J70">
        <v>116</v>
      </c>
      <c r="K70">
        <v>138</v>
      </c>
      <c r="L70">
        <v>0.355055332183837</v>
      </c>
    </row>
    <row r="71" spans="1:12" x14ac:dyDescent="0.2">
      <c r="A71" t="s">
        <v>179</v>
      </c>
      <c r="B71" t="s">
        <v>68</v>
      </c>
      <c r="C71">
        <v>70</v>
      </c>
      <c r="D71">
        <v>273</v>
      </c>
      <c r="E71">
        <v>273</v>
      </c>
      <c r="F71">
        <v>0</v>
      </c>
      <c r="G71">
        <v>2.2951000000000001</v>
      </c>
      <c r="H71" t="s">
        <v>104</v>
      </c>
      <c r="I71">
        <v>2</v>
      </c>
      <c r="J71">
        <v>295</v>
      </c>
      <c r="K71">
        <v>206</v>
      </c>
      <c r="L71">
        <v>0.38553428649902299</v>
      </c>
    </row>
    <row r="72" spans="1:12" x14ac:dyDescent="0.2">
      <c r="A72" t="s">
        <v>179</v>
      </c>
      <c r="B72" t="s">
        <v>68</v>
      </c>
      <c r="C72">
        <v>71</v>
      </c>
      <c r="D72">
        <v>292</v>
      </c>
      <c r="E72">
        <v>292</v>
      </c>
      <c r="F72">
        <v>0</v>
      </c>
      <c r="G72">
        <v>1.4743999999999999</v>
      </c>
      <c r="H72" t="s">
        <v>104</v>
      </c>
      <c r="I72">
        <v>5</v>
      </c>
      <c r="J72">
        <v>20</v>
      </c>
      <c r="K72">
        <v>46</v>
      </c>
      <c r="L72">
        <v>0.111078023910522</v>
      </c>
    </row>
    <row r="73" spans="1:12" x14ac:dyDescent="0.2">
      <c r="A73" t="s">
        <v>179</v>
      </c>
      <c r="B73" t="s">
        <v>68</v>
      </c>
      <c r="C73">
        <v>72</v>
      </c>
      <c r="D73">
        <v>254</v>
      </c>
      <c r="E73">
        <v>254</v>
      </c>
      <c r="F73">
        <v>0</v>
      </c>
      <c r="G73">
        <v>2.3199000000000001</v>
      </c>
      <c r="H73" t="s">
        <v>104</v>
      </c>
      <c r="I73">
        <v>3</v>
      </c>
      <c r="J73">
        <v>174</v>
      </c>
      <c r="K73">
        <v>79</v>
      </c>
      <c r="L73">
        <v>0.31018018722534102</v>
      </c>
    </row>
    <row r="74" spans="1:12" x14ac:dyDescent="0.2">
      <c r="A74" t="s">
        <v>179</v>
      </c>
      <c r="B74" t="s">
        <v>68</v>
      </c>
      <c r="C74">
        <v>73</v>
      </c>
      <c r="D74">
        <v>273</v>
      </c>
      <c r="E74">
        <v>273</v>
      </c>
      <c r="F74">
        <v>0</v>
      </c>
      <c r="G74">
        <v>2.0245000000000002</v>
      </c>
      <c r="H74" t="s">
        <v>104</v>
      </c>
      <c r="I74">
        <v>3</v>
      </c>
      <c r="J74">
        <v>97</v>
      </c>
      <c r="K74">
        <v>109</v>
      </c>
      <c r="L74">
        <v>0.18877315521240201</v>
      </c>
    </row>
    <row r="75" spans="1:12" x14ac:dyDescent="0.2">
      <c r="A75" t="s">
        <v>179</v>
      </c>
      <c r="B75" t="s">
        <v>68</v>
      </c>
      <c r="C75">
        <v>74</v>
      </c>
      <c r="D75">
        <v>271</v>
      </c>
      <c r="E75">
        <v>271</v>
      </c>
      <c r="F75">
        <v>0</v>
      </c>
      <c r="G75">
        <v>2.5798000000000001</v>
      </c>
      <c r="H75" t="s">
        <v>104</v>
      </c>
      <c r="I75">
        <v>4</v>
      </c>
      <c r="J75">
        <v>39</v>
      </c>
      <c r="K75">
        <v>67</v>
      </c>
      <c r="L75">
        <v>0.185806274414062</v>
      </c>
    </row>
    <row r="76" spans="1:12" x14ac:dyDescent="0.2">
      <c r="A76" t="s">
        <v>179</v>
      </c>
      <c r="B76" t="s">
        <v>68</v>
      </c>
      <c r="C76">
        <v>75</v>
      </c>
      <c r="D76">
        <v>211</v>
      </c>
      <c r="E76">
        <v>211</v>
      </c>
      <c r="F76">
        <v>0</v>
      </c>
      <c r="G76">
        <v>1.6442000000000001</v>
      </c>
      <c r="H76" t="s">
        <v>104</v>
      </c>
      <c r="I76">
        <v>5</v>
      </c>
      <c r="J76">
        <v>13</v>
      </c>
      <c r="K76">
        <v>65</v>
      </c>
      <c r="L76">
        <v>0.123691320419311</v>
      </c>
    </row>
    <row r="77" spans="1:12" x14ac:dyDescent="0.2">
      <c r="A77" t="s">
        <v>179</v>
      </c>
      <c r="B77" t="s">
        <v>68</v>
      </c>
      <c r="C77">
        <v>76</v>
      </c>
      <c r="D77">
        <v>293</v>
      </c>
      <c r="E77">
        <v>293</v>
      </c>
      <c r="F77">
        <v>0</v>
      </c>
      <c r="G77">
        <v>1.8736999999999999</v>
      </c>
      <c r="H77" t="s">
        <v>104</v>
      </c>
      <c r="I77">
        <v>2</v>
      </c>
      <c r="J77">
        <v>50</v>
      </c>
      <c r="K77">
        <v>73</v>
      </c>
      <c r="L77">
        <v>0.15040397644042899</v>
      </c>
    </row>
    <row r="78" spans="1:12" x14ac:dyDescent="0.2">
      <c r="A78" t="s">
        <v>179</v>
      </c>
      <c r="B78" t="s">
        <v>68</v>
      </c>
      <c r="C78">
        <v>77</v>
      </c>
      <c r="D78">
        <v>271</v>
      </c>
      <c r="E78">
        <v>271</v>
      </c>
      <c r="F78">
        <v>0</v>
      </c>
      <c r="G78">
        <v>1.7677</v>
      </c>
      <c r="H78" t="s">
        <v>104</v>
      </c>
      <c r="I78">
        <v>5</v>
      </c>
      <c r="J78">
        <v>25</v>
      </c>
      <c r="K78">
        <v>55</v>
      </c>
      <c r="L78">
        <v>0.115549564361572</v>
      </c>
    </row>
    <row r="79" spans="1:12" x14ac:dyDescent="0.2">
      <c r="A79" t="s">
        <v>179</v>
      </c>
      <c r="B79" t="s">
        <v>68</v>
      </c>
      <c r="C79">
        <v>78</v>
      </c>
      <c r="D79">
        <v>254</v>
      </c>
      <c r="E79">
        <v>254</v>
      </c>
      <c r="F79">
        <v>0</v>
      </c>
      <c r="G79">
        <v>2.1333000000000002</v>
      </c>
      <c r="H79" t="s">
        <v>104</v>
      </c>
      <c r="I79">
        <v>2</v>
      </c>
      <c r="J79">
        <v>69</v>
      </c>
      <c r="K79">
        <v>100</v>
      </c>
      <c r="L79">
        <v>0.26886463165283198</v>
      </c>
    </row>
    <row r="80" spans="1:12" x14ac:dyDescent="0.2">
      <c r="A80" t="s">
        <v>179</v>
      </c>
      <c r="B80" t="s">
        <v>68</v>
      </c>
      <c r="C80">
        <v>79</v>
      </c>
      <c r="D80">
        <v>276</v>
      </c>
      <c r="E80">
        <v>276</v>
      </c>
      <c r="F80">
        <v>0</v>
      </c>
      <c r="G80">
        <v>3.1133000000000002</v>
      </c>
      <c r="H80" t="s">
        <v>104</v>
      </c>
      <c r="I80">
        <v>4</v>
      </c>
      <c r="J80">
        <v>49</v>
      </c>
      <c r="K80">
        <v>87</v>
      </c>
      <c r="L80">
        <v>0.219716787338256</v>
      </c>
    </row>
    <row r="81" spans="1:12" x14ac:dyDescent="0.2">
      <c r="A81" t="s">
        <v>179</v>
      </c>
      <c r="B81" t="s">
        <v>68</v>
      </c>
      <c r="C81">
        <v>80</v>
      </c>
      <c r="D81">
        <v>270</v>
      </c>
      <c r="E81">
        <v>270</v>
      </c>
      <c r="F81">
        <v>0</v>
      </c>
      <c r="G81">
        <v>2.9022000000000001</v>
      </c>
      <c r="H81" t="s">
        <v>104</v>
      </c>
      <c r="I81">
        <v>4</v>
      </c>
      <c r="J81">
        <v>67</v>
      </c>
      <c r="K81">
        <v>70</v>
      </c>
      <c r="L81">
        <v>0.178153276443481</v>
      </c>
    </row>
    <row r="82" spans="1:12" x14ac:dyDescent="0.2">
      <c r="A82" t="s">
        <v>179</v>
      </c>
      <c r="B82" t="s">
        <v>68</v>
      </c>
      <c r="C82">
        <v>81</v>
      </c>
      <c r="D82">
        <v>259</v>
      </c>
      <c r="E82">
        <v>259</v>
      </c>
      <c r="F82">
        <v>0</v>
      </c>
      <c r="G82">
        <v>2.0211000000000001</v>
      </c>
      <c r="H82" t="s">
        <v>104</v>
      </c>
      <c r="I82">
        <v>4</v>
      </c>
      <c r="J82">
        <v>100</v>
      </c>
      <c r="K82">
        <v>107</v>
      </c>
      <c r="L82">
        <v>0.18856000900268499</v>
      </c>
    </row>
    <row r="83" spans="1:12" x14ac:dyDescent="0.2">
      <c r="A83" t="s">
        <v>179</v>
      </c>
      <c r="B83" t="s">
        <v>68</v>
      </c>
      <c r="C83">
        <v>82</v>
      </c>
      <c r="D83">
        <v>337</v>
      </c>
      <c r="E83">
        <v>337</v>
      </c>
      <c r="F83">
        <v>0</v>
      </c>
      <c r="G83">
        <v>2.7473999999999998</v>
      </c>
      <c r="H83" t="s">
        <v>104</v>
      </c>
      <c r="I83">
        <v>4</v>
      </c>
      <c r="J83">
        <v>128</v>
      </c>
      <c r="K83">
        <v>127</v>
      </c>
      <c r="L83">
        <v>0.32380056381225503</v>
      </c>
    </row>
    <row r="84" spans="1:12" x14ac:dyDescent="0.2">
      <c r="A84" t="s">
        <v>179</v>
      </c>
      <c r="B84" t="s">
        <v>68</v>
      </c>
      <c r="C84">
        <v>83</v>
      </c>
      <c r="D84">
        <v>257</v>
      </c>
      <c r="E84">
        <v>256.98</v>
      </c>
      <c r="F84">
        <v>9.4999999999999998E-3</v>
      </c>
      <c r="G84">
        <v>2.1863999999999999</v>
      </c>
      <c r="H84" t="s">
        <v>104</v>
      </c>
      <c r="I84">
        <v>3</v>
      </c>
      <c r="J84">
        <v>133</v>
      </c>
      <c r="K84">
        <v>114</v>
      </c>
      <c r="L84">
        <v>0.24427056312560999</v>
      </c>
    </row>
    <row r="85" spans="1:12" x14ac:dyDescent="0.2">
      <c r="A85" t="s">
        <v>179</v>
      </c>
      <c r="B85" t="s">
        <v>68</v>
      </c>
      <c r="C85">
        <v>84</v>
      </c>
      <c r="D85">
        <v>263</v>
      </c>
      <c r="E85">
        <v>263</v>
      </c>
      <c r="F85">
        <v>0</v>
      </c>
      <c r="G85">
        <v>2.0510999999999999</v>
      </c>
      <c r="H85" t="s">
        <v>104</v>
      </c>
      <c r="I85">
        <v>4</v>
      </c>
      <c r="J85">
        <v>1</v>
      </c>
      <c r="K85">
        <v>52</v>
      </c>
      <c r="L85">
        <v>0.105740547180175</v>
      </c>
    </row>
    <row r="86" spans="1:12" x14ac:dyDescent="0.2">
      <c r="A86" t="s">
        <v>179</v>
      </c>
      <c r="B86" t="s">
        <v>68</v>
      </c>
      <c r="C86">
        <v>85</v>
      </c>
      <c r="D86">
        <v>295</v>
      </c>
      <c r="E86">
        <v>295</v>
      </c>
      <c r="F86">
        <v>0</v>
      </c>
      <c r="G86">
        <v>1.5825</v>
      </c>
      <c r="H86" t="s">
        <v>104</v>
      </c>
      <c r="I86">
        <v>4</v>
      </c>
      <c r="J86">
        <v>34</v>
      </c>
      <c r="K86">
        <v>55</v>
      </c>
      <c r="L86">
        <v>9.9062681198120103E-2</v>
      </c>
    </row>
    <row r="87" spans="1:12" x14ac:dyDescent="0.2">
      <c r="A87" t="s">
        <v>179</v>
      </c>
      <c r="B87" t="s">
        <v>68</v>
      </c>
      <c r="C87">
        <v>86</v>
      </c>
      <c r="D87">
        <v>330</v>
      </c>
      <c r="E87">
        <v>330</v>
      </c>
      <c r="F87">
        <v>0</v>
      </c>
      <c r="G87">
        <v>3.5550999999999999</v>
      </c>
      <c r="H87" t="s">
        <v>104</v>
      </c>
      <c r="I87">
        <v>4</v>
      </c>
      <c r="J87">
        <v>483</v>
      </c>
      <c r="K87">
        <v>314</v>
      </c>
      <c r="L87">
        <v>0.77488899230956998</v>
      </c>
    </row>
    <row r="88" spans="1:12" x14ac:dyDescent="0.2">
      <c r="A88" t="s">
        <v>179</v>
      </c>
      <c r="B88" t="s">
        <v>68</v>
      </c>
      <c r="C88">
        <v>87</v>
      </c>
      <c r="D88">
        <v>257</v>
      </c>
      <c r="E88">
        <v>257</v>
      </c>
      <c r="F88">
        <v>0</v>
      </c>
      <c r="G88">
        <v>1.9682999999999999</v>
      </c>
      <c r="H88" t="s">
        <v>104</v>
      </c>
      <c r="I88">
        <v>5</v>
      </c>
      <c r="J88">
        <v>31</v>
      </c>
      <c r="K88">
        <v>43</v>
      </c>
      <c r="L88">
        <v>0.11909365653991601</v>
      </c>
    </row>
    <row r="89" spans="1:12" x14ac:dyDescent="0.2">
      <c r="A89" t="s">
        <v>179</v>
      </c>
      <c r="B89" t="s">
        <v>68</v>
      </c>
      <c r="C89">
        <v>88</v>
      </c>
      <c r="D89">
        <v>294</v>
      </c>
      <c r="E89">
        <v>294</v>
      </c>
      <c r="F89">
        <v>0</v>
      </c>
      <c r="G89">
        <v>2.5402</v>
      </c>
      <c r="H89" t="s">
        <v>104</v>
      </c>
      <c r="I89">
        <v>5</v>
      </c>
      <c r="J89">
        <v>11</v>
      </c>
      <c r="K89">
        <v>36</v>
      </c>
      <c r="L89">
        <v>0.110463857650756</v>
      </c>
    </row>
    <row r="90" spans="1:12" x14ac:dyDescent="0.2">
      <c r="A90" t="s">
        <v>179</v>
      </c>
      <c r="B90" t="s">
        <v>68</v>
      </c>
      <c r="C90">
        <v>89</v>
      </c>
      <c r="D90">
        <v>285</v>
      </c>
      <c r="E90">
        <v>285</v>
      </c>
      <c r="F90">
        <v>0</v>
      </c>
      <c r="G90">
        <v>2.3458999999999999</v>
      </c>
      <c r="H90" t="s">
        <v>104</v>
      </c>
      <c r="I90">
        <v>2</v>
      </c>
      <c r="J90">
        <v>41</v>
      </c>
      <c r="K90">
        <v>78</v>
      </c>
      <c r="L90">
        <v>0.217564105987548</v>
      </c>
    </row>
    <row r="91" spans="1:12" x14ac:dyDescent="0.2">
      <c r="A91" t="s">
        <v>179</v>
      </c>
      <c r="B91" t="s">
        <v>68</v>
      </c>
      <c r="C91">
        <v>90</v>
      </c>
      <c r="D91">
        <v>311</v>
      </c>
      <c r="E91">
        <v>311</v>
      </c>
      <c r="F91">
        <v>0</v>
      </c>
      <c r="G91">
        <v>2.0745</v>
      </c>
      <c r="H91" t="s">
        <v>104</v>
      </c>
      <c r="I91">
        <v>1</v>
      </c>
      <c r="J91">
        <v>142</v>
      </c>
      <c r="K91">
        <v>129</v>
      </c>
      <c r="L91">
        <v>0.33228898048400801</v>
      </c>
    </row>
    <row r="92" spans="1:12" x14ac:dyDescent="0.2">
      <c r="A92" t="s">
        <v>179</v>
      </c>
      <c r="B92" t="s">
        <v>68</v>
      </c>
      <c r="C92">
        <v>91</v>
      </c>
      <c r="D92">
        <v>273</v>
      </c>
      <c r="E92">
        <v>273</v>
      </c>
      <c r="F92">
        <v>0</v>
      </c>
      <c r="G92">
        <v>3.3411</v>
      </c>
      <c r="H92" t="s">
        <v>104</v>
      </c>
      <c r="I92">
        <v>3</v>
      </c>
      <c r="J92">
        <v>105</v>
      </c>
      <c r="K92">
        <v>104</v>
      </c>
      <c r="L92">
        <v>0.214788913726806</v>
      </c>
    </row>
    <row r="93" spans="1:12" x14ac:dyDescent="0.2">
      <c r="A93" t="s">
        <v>179</v>
      </c>
      <c r="B93" t="s">
        <v>68</v>
      </c>
      <c r="C93">
        <v>92</v>
      </c>
      <c r="D93">
        <v>290</v>
      </c>
      <c r="E93">
        <v>290</v>
      </c>
      <c r="F93">
        <v>0</v>
      </c>
      <c r="G93">
        <v>2.0486</v>
      </c>
      <c r="H93" t="s">
        <v>104</v>
      </c>
      <c r="I93">
        <v>2</v>
      </c>
      <c r="J93">
        <v>13</v>
      </c>
      <c r="K93">
        <v>37</v>
      </c>
      <c r="L93">
        <v>8.8309526443481404E-2</v>
      </c>
    </row>
    <row r="94" spans="1:12" x14ac:dyDescent="0.2">
      <c r="A94" t="s">
        <v>179</v>
      </c>
      <c r="B94" t="s">
        <v>68</v>
      </c>
      <c r="C94">
        <v>93</v>
      </c>
      <c r="D94">
        <v>295</v>
      </c>
      <c r="E94">
        <v>295</v>
      </c>
      <c r="F94">
        <v>0</v>
      </c>
      <c r="G94">
        <v>3.6307999999999998</v>
      </c>
      <c r="H94" t="s">
        <v>104</v>
      </c>
      <c r="I94">
        <v>4</v>
      </c>
      <c r="J94">
        <v>28</v>
      </c>
      <c r="K94">
        <v>62</v>
      </c>
      <c r="L94">
        <v>0.165836811065673</v>
      </c>
    </row>
    <row r="95" spans="1:12" x14ac:dyDescent="0.2">
      <c r="A95" t="s">
        <v>179</v>
      </c>
      <c r="B95" t="s">
        <v>68</v>
      </c>
      <c r="C95">
        <v>94</v>
      </c>
      <c r="D95">
        <v>303</v>
      </c>
      <c r="E95">
        <v>303</v>
      </c>
      <c r="F95">
        <v>0</v>
      </c>
      <c r="G95">
        <v>2.1042999999999998</v>
      </c>
      <c r="H95" t="s">
        <v>104</v>
      </c>
      <c r="I95">
        <v>3</v>
      </c>
      <c r="J95">
        <v>87</v>
      </c>
      <c r="K95">
        <v>82</v>
      </c>
      <c r="L95">
        <v>0.22036504745483301</v>
      </c>
    </row>
    <row r="96" spans="1:12" x14ac:dyDescent="0.2">
      <c r="A96" t="s">
        <v>179</v>
      </c>
      <c r="B96" t="s">
        <v>68</v>
      </c>
      <c r="C96">
        <v>95</v>
      </c>
      <c r="D96">
        <v>256</v>
      </c>
      <c r="E96">
        <v>256</v>
      </c>
      <c r="F96">
        <v>0</v>
      </c>
      <c r="G96">
        <v>2.0129999999999999</v>
      </c>
      <c r="H96" t="s">
        <v>104</v>
      </c>
      <c r="I96">
        <v>3</v>
      </c>
      <c r="J96">
        <v>140</v>
      </c>
      <c r="K96">
        <v>112</v>
      </c>
      <c r="L96">
        <v>0.21102952957153301</v>
      </c>
    </row>
    <row r="97" spans="1:12" x14ac:dyDescent="0.2">
      <c r="A97" t="s">
        <v>179</v>
      </c>
      <c r="B97" t="s">
        <v>68</v>
      </c>
      <c r="C97">
        <v>96</v>
      </c>
      <c r="D97">
        <v>263</v>
      </c>
      <c r="E97">
        <v>263</v>
      </c>
      <c r="F97">
        <v>0</v>
      </c>
      <c r="G97">
        <v>1.7988999999999999</v>
      </c>
      <c r="H97" t="s">
        <v>104</v>
      </c>
      <c r="I97">
        <v>3</v>
      </c>
      <c r="J97">
        <v>7</v>
      </c>
      <c r="K97">
        <v>39</v>
      </c>
      <c r="L97">
        <v>9.7560167312622001E-2</v>
      </c>
    </row>
    <row r="98" spans="1:12" x14ac:dyDescent="0.2">
      <c r="A98" t="s">
        <v>179</v>
      </c>
      <c r="B98" t="s">
        <v>68</v>
      </c>
      <c r="C98">
        <v>97</v>
      </c>
      <c r="D98">
        <v>249</v>
      </c>
      <c r="E98">
        <v>248.98</v>
      </c>
      <c r="F98">
        <v>9.7999999999999997E-3</v>
      </c>
      <c r="G98">
        <v>2.8992</v>
      </c>
      <c r="H98" t="s">
        <v>104</v>
      </c>
      <c r="I98">
        <v>4</v>
      </c>
      <c r="J98">
        <v>262</v>
      </c>
      <c r="K98">
        <v>216</v>
      </c>
      <c r="L98">
        <v>0.36969447135925199</v>
      </c>
    </row>
    <row r="99" spans="1:12" x14ac:dyDescent="0.2">
      <c r="A99" t="s">
        <v>179</v>
      </c>
      <c r="B99" t="s">
        <v>68</v>
      </c>
      <c r="C99">
        <v>98</v>
      </c>
      <c r="D99">
        <v>289</v>
      </c>
      <c r="E99">
        <v>289</v>
      </c>
      <c r="F99">
        <v>0</v>
      </c>
      <c r="G99">
        <v>1.7041999999999999</v>
      </c>
      <c r="H99" t="s">
        <v>104</v>
      </c>
      <c r="I99">
        <v>2</v>
      </c>
      <c r="J99">
        <v>108</v>
      </c>
      <c r="K99">
        <v>60</v>
      </c>
      <c r="L99">
        <v>0.16802787780761699</v>
      </c>
    </row>
    <row r="100" spans="1:12" x14ac:dyDescent="0.2">
      <c r="A100" t="s">
        <v>179</v>
      </c>
      <c r="B100" t="s">
        <v>68</v>
      </c>
      <c r="C100">
        <v>99</v>
      </c>
      <c r="D100">
        <v>265</v>
      </c>
      <c r="E100">
        <v>265</v>
      </c>
      <c r="F100">
        <v>0</v>
      </c>
      <c r="G100">
        <v>2.0211999999999999</v>
      </c>
      <c r="H100" t="s">
        <v>104</v>
      </c>
      <c r="I100">
        <v>3</v>
      </c>
      <c r="J100">
        <v>1</v>
      </c>
      <c r="K100">
        <v>41</v>
      </c>
      <c r="L100">
        <v>0.10629224777221601</v>
      </c>
    </row>
    <row r="101" spans="1:12" x14ac:dyDescent="0.2">
      <c r="A101" t="s">
        <v>179</v>
      </c>
      <c r="B101" t="s">
        <v>68</v>
      </c>
      <c r="C101">
        <v>100</v>
      </c>
      <c r="D101">
        <v>248</v>
      </c>
      <c r="E101">
        <v>248</v>
      </c>
      <c r="F101">
        <v>0</v>
      </c>
      <c r="G101">
        <v>1.6252</v>
      </c>
      <c r="H101" t="s">
        <v>104</v>
      </c>
      <c r="I101">
        <v>2</v>
      </c>
      <c r="J101">
        <v>1</v>
      </c>
      <c r="K101">
        <v>31</v>
      </c>
      <c r="L101">
        <v>4.7474622726440402E-2</v>
      </c>
    </row>
    <row r="102" spans="1:12" x14ac:dyDescent="0.2">
      <c r="A102" t="s">
        <v>180</v>
      </c>
      <c r="B102" t="s">
        <v>68</v>
      </c>
      <c r="C102">
        <v>1</v>
      </c>
      <c r="D102">
        <v>298</v>
      </c>
      <c r="E102">
        <v>298</v>
      </c>
      <c r="F102">
        <v>0</v>
      </c>
      <c r="G102">
        <v>4.7092000000000001</v>
      </c>
      <c r="H102" t="s">
        <v>104</v>
      </c>
      <c r="I102">
        <v>2</v>
      </c>
      <c r="J102">
        <v>32</v>
      </c>
      <c r="K102">
        <v>78</v>
      </c>
      <c r="L102">
        <v>1.9314258098602199</v>
      </c>
    </row>
    <row r="103" spans="1:12" x14ac:dyDescent="0.2">
      <c r="A103" t="s">
        <v>180</v>
      </c>
      <c r="B103" t="s">
        <v>68</v>
      </c>
      <c r="C103">
        <v>2</v>
      </c>
      <c r="D103">
        <v>267</v>
      </c>
      <c r="E103">
        <v>267</v>
      </c>
      <c r="F103">
        <v>0</v>
      </c>
      <c r="G103">
        <v>1.3007</v>
      </c>
      <c r="H103" t="s">
        <v>104</v>
      </c>
      <c r="I103">
        <v>2</v>
      </c>
      <c r="J103">
        <v>1</v>
      </c>
      <c r="K103">
        <v>34</v>
      </c>
      <c r="L103">
        <v>8.3780288696288997E-4</v>
      </c>
    </row>
    <row r="104" spans="1:12" x14ac:dyDescent="0.2">
      <c r="A104" t="s">
        <v>180</v>
      </c>
      <c r="B104" t="s">
        <v>68</v>
      </c>
      <c r="C104">
        <v>3</v>
      </c>
      <c r="D104">
        <v>280</v>
      </c>
      <c r="E104">
        <v>280</v>
      </c>
      <c r="F104">
        <v>0</v>
      </c>
      <c r="G104">
        <v>3.2932999999999999</v>
      </c>
      <c r="H104" t="s">
        <v>104</v>
      </c>
      <c r="I104">
        <v>3</v>
      </c>
      <c r="J104">
        <v>31</v>
      </c>
      <c r="K104">
        <v>69</v>
      </c>
      <c r="L104">
        <v>1.0077421665191599</v>
      </c>
    </row>
    <row r="105" spans="1:12" x14ac:dyDescent="0.2">
      <c r="A105" t="s">
        <v>180</v>
      </c>
      <c r="B105" t="s">
        <v>68</v>
      </c>
      <c r="C105">
        <v>4</v>
      </c>
      <c r="D105">
        <v>283</v>
      </c>
      <c r="E105">
        <v>283</v>
      </c>
      <c r="F105">
        <v>0</v>
      </c>
      <c r="G105">
        <v>5.5477999999999996</v>
      </c>
      <c r="H105" t="s">
        <v>104</v>
      </c>
      <c r="I105">
        <v>3</v>
      </c>
      <c r="J105">
        <v>28</v>
      </c>
      <c r="K105">
        <v>71</v>
      </c>
      <c r="L105">
        <v>2.4525561332702601</v>
      </c>
    </row>
    <row r="106" spans="1:12" x14ac:dyDescent="0.2">
      <c r="A106" t="s">
        <v>180</v>
      </c>
      <c r="B106" t="s">
        <v>68</v>
      </c>
      <c r="C106">
        <v>5</v>
      </c>
      <c r="D106">
        <v>275</v>
      </c>
      <c r="E106">
        <v>275</v>
      </c>
      <c r="F106">
        <v>0</v>
      </c>
      <c r="G106">
        <v>2.2389999999999999</v>
      </c>
      <c r="H106" t="s">
        <v>104</v>
      </c>
      <c r="I106">
        <v>2</v>
      </c>
      <c r="J106">
        <v>1</v>
      </c>
      <c r="K106">
        <v>44</v>
      </c>
      <c r="L106">
        <v>0.14929032325744601</v>
      </c>
    </row>
    <row r="107" spans="1:12" x14ac:dyDescent="0.2">
      <c r="A107" t="s">
        <v>180</v>
      </c>
      <c r="B107" t="s">
        <v>68</v>
      </c>
      <c r="C107">
        <v>6</v>
      </c>
      <c r="D107">
        <v>298</v>
      </c>
      <c r="E107">
        <v>298</v>
      </c>
      <c r="F107">
        <v>0</v>
      </c>
      <c r="G107">
        <v>1.7955000000000001</v>
      </c>
      <c r="H107" t="s">
        <v>104</v>
      </c>
      <c r="I107">
        <v>2</v>
      </c>
      <c r="J107">
        <v>1</v>
      </c>
      <c r="K107">
        <v>50</v>
      </c>
      <c r="L107">
        <v>0.255764961242675</v>
      </c>
    </row>
    <row r="108" spans="1:12" x14ac:dyDescent="0.2">
      <c r="A108" t="s">
        <v>180</v>
      </c>
      <c r="B108" t="s">
        <v>68</v>
      </c>
      <c r="C108">
        <v>7</v>
      </c>
      <c r="D108">
        <v>281</v>
      </c>
      <c r="E108">
        <v>281</v>
      </c>
      <c r="F108">
        <v>0</v>
      </c>
      <c r="G108">
        <v>8.3661999999999992</v>
      </c>
      <c r="H108" t="s">
        <v>104</v>
      </c>
      <c r="I108">
        <v>2</v>
      </c>
      <c r="J108">
        <v>71</v>
      </c>
      <c r="K108">
        <v>112</v>
      </c>
      <c r="L108">
        <v>4.0185196399688703</v>
      </c>
    </row>
    <row r="109" spans="1:12" x14ac:dyDescent="0.2">
      <c r="A109" t="s">
        <v>180</v>
      </c>
      <c r="B109" t="s">
        <v>68</v>
      </c>
      <c r="C109">
        <v>8</v>
      </c>
      <c r="D109">
        <v>250</v>
      </c>
      <c r="E109">
        <v>250</v>
      </c>
      <c r="F109">
        <v>0</v>
      </c>
      <c r="G109">
        <v>1.8420000000000001</v>
      </c>
      <c r="H109" t="s">
        <v>104</v>
      </c>
      <c r="I109">
        <v>2</v>
      </c>
      <c r="J109">
        <v>1</v>
      </c>
      <c r="K109">
        <v>53</v>
      </c>
      <c r="L109">
        <v>0.16083025932312001</v>
      </c>
    </row>
    <row r="110" spans="1:12" x14ac:dyDescent="0.2">
      <c r="A110" t="s">
        <v>180</v>
      </c>
      <c r="B110" t="s">
        <v>68</v>
      </c>
      <c r="C110">
        <v>9</v>
      </c>
      <c r="D110">
        <v>277</v>
      </c>
      <c r="E110">
        <v>277</v>
      </c>
      <c r="F110">
        <v>0</v>
      </c>
      <c r="G110">
        <v>0.66669999999999996</v>
      </c>
      <c r="H110" t="s">
        <v>104</v>
      </c>
      <c r="I110">
        <v>1</v>
      </c>
      <c r="J110">
        <v>1</v>
      </c>
      <c r="K110">
        <v>20</v>
      </c>
      <c r="L110">
        <v>6.6924095153808496E-4</v>
      </c>
    </row>
    <row r="111" spans="1:12" x14ac:dyDescent="0.2">
      <c r="A111" t="s">
        <v>180</v>
      </c>
      <c r="B111" t="s">
        <v>68</v>
      </c>
      <c r="C111">
        <v>10</v>
      </c>
      <c r="D111">
        <v>308</v>
      </c>
      <c r="E111">
        <v>308</v>
      </c>
      <c r="F111">
        <v>0</v>
      </c>
      <c r="G111">
        <v>5.2321999999999997</v>
      </c>
      <c r="H111" t="s">
        <v>104</v>
      </c>
      <c r="I111">
        <v>3</v>
      </c>
      <c r="J111">
        <v>49</v>
      </c>
      <c r="K111">
        <v>91</v>
      </c>
      <c r="L111">
        <v>1.99793696403503</v>
      </c>
    </row>
    <row r="112" spans="1:12" x14ac:dyDescent="0.2">
      <c r="A112" t="s">
        <v>180</v>
      </c>
      <c r="B112" t="s">
        <v>68</v>
      </c>
      <c r="C112">
        <v>11</v>
      </c>
      <c r="D112">
        <v>297</v>
      </c>
      <c r="E112">
        <v>297</v>
      </c>
      <c r="F112">
        <v>0</v>
      </c>
      <c r="G112">
        <v>5.9402999999999997</v>
      </c>
      <c r="H112" t="s">
        <v>104</v>
      </c>
      <c r="I112">
        <v>3</v>
      </c>
      <c r="J112">
        <v>24</v>
      </c>
      <c r="K112">
        <v>101</v>
      </c>
      <c r="L112">
        <v>2.6371095180511399</v>
      </c>
    </row>
    <row r="113" spans="1:12" x14ac:dyDescent="0.2">
      <c r="A113" t="s">
        <v>180</v>
      </c>
      <c r="B113" t="s">
        <v>68</v>
      </c>
      <c r="C113">
        <v>12</v>
      </c>
      <c r="D113">
        <v>280</v>
      </c>
      <c r="E113">
        <v>280</v>
      </c>
      <c r="F113">
        <v>0</v>
      </c>
      <c r="G113">
        <v>1.3912</v>
      </c>
      <c r="H113" t="s">
        <v>104</v>
      </c>
      <c r="I113">
        <v>2</v>
      </c>
      <c r="J113">
        <v>1</v>
      </c>
      <c r="K113">
        <v>29</v>
      </c>
      <c r="L113">
        <v>6.9212913513183496E-4</v>
      </c>
    </row>
    <row r="114" spans="1:12" x14ac:dyDescent="0.2">
      <c r="A114" t="s">
        <v>180</v>
      </c>
      <c r="B114" t="s">
        <v>68</v>
      </c>
      <c r="C114">
        <v>13</v>
      </c>
      <c r="D114">
        <v>263</v>
      </c>
      <c r="E114">
        <v>263</v>
      </c>
      <c r="F114">
        <v>0</v>
      </c>
      <c r="G114">
        <v>4.7876000000000003</v>
      </c>
      <c r="H114" t="s">
        <v>104</v>
      </c>
      <c r="I114">
        <v>3</v>
      </c>
      <c r="J114">
        <v>1</v>
      </c>
      <c r="K114">
        <v>74</v>
      </c>
      <c r="L114">
        <v>1.0309863090515099</v>
      </c>
    </row>
    <row r="115" spans="1:12" x14ac:dyDescent="0.2">
      <c r="A115" t="s">
        <v>180</v>
      </c>
      <c r="B115" t="s">
        <v>68</v>
      </c>
      <c r="C115">
        <v>14</v>
      </c>
      <c r="D115">
        <v>266</v>
      </c>
      <c r="E115">
        <v>266</v>
      </c>
      <c r="F115">
        <v>0</v>
      </c>
      <c r="G115">
        <v>1.6672</v>
      </c>
      <c r="H115" t="s">
        <v>104</v>
      </c>
      <c r="I115">
        <v>3</v>
      </c>
      <c r="J115">
        <v>1</v>
      </c>
      <c r="K115">
        <v>33</v>
      </c>
      <c r="L115">
        <v>0.39524316787719699</v>
      </c>
    </row>
    <row r="116" spans="1:12" x14ac:dyDescent="0.2">
      <c r="A116" t="s">
        <v>180</v>
      </c>
      <c r="B116" t="s">
        <v>68</v>
      </c>
      <c r="C116">
        <v>15</v>
      </c>
      <c r="D116">
        <v>269</v>
      </c>
      <c r="E116">
        <v>269</v>
      </c>
      <c r="F116">
        <v>0</v>
      </c>
      <c r="G116">
        <v>1.3308</v>
      </c>
      <c r="H116" t="s">
        <v>104</v>
      </c>
      <c r="I116">
        <v>2</v>
      </c>
      <c r="J116">
        <v>1</v>
      </c>
      <c r="K116">
        <v>31</v>
      </c>
      <c r="L116">
        <v>0.17977190017700101</v>
      </c>
    </row>
    <row r="117" spans="1:12" x14ac:dyDescent="0.2">
      <c r="A117" t="s">
        <v>180</v>
      </c>
      <c r="B117" t="s">
        <v>68</v>
      </c>
      <c r="C117">
        <v>16</v>
      </c>
      <c r="D117">
        <v>291</v>
      </c>
      <c r="E117">
        <v>291</v>
      </c>
      <c r="F117">
        <v>0</v>
      </c>
      <c r="G117">
        <v>2.9285999999999999</v>
      </c>
      <c r="H117" t="s">
        <v>104</v>
      </c>
      <c r="I117">
        <v>2</v>
      </c>
      <c r="J117">
        <v>1</v>
      </c>
      <c r="K117">
        <v>74</v>
      </c>
      <c r="L117">
        <v>0.14992880821228</v>
      </c>
    </row>
    <row r="118" spans="1:12" x14ac:dyDescent="0.2">
      <c r="A118" t="s">
        <v>180</v>
      </c>
      <c r="B118" t="s">
        <v>68</v>
      </c>
      <c r="C118">
        <v>17</v>
      </c>
      <c r="D118">
        <v>260</v>
      </c>
      <c r="E118">
        <v>260</v>
      </c>
      <c r="F118">
        <v>0</v>
      </c>
      <c r="G118">
        <v>2.4708000000000001</v>
      </c>
      <c r="H118" t="s">
        <v>104</v>
      </c>
      <c r="I118">
        <v>2</v>
      </c>
      <c r="J118">
        <v>1</v>
      </c>
      <c r="K118">
        <v>61</v>
      </c>
      <c r="L118">
        <v>0.51203680038452104</v>
      </c>
    </row>
    <row r="119" spans="1:12" x14ac:dyDescent="0.2">
      <c r="A119" t="s">
        <v>180</v>
      </c>
      <c r="B119" t="s">
        <v>68</v>
      </c>
      <c r="C119">
        <v>18</v>
      </c>
      <c r="D119">
        <v>252</v>
      </c>
      <c r="E119">
        <v>252</v>
      </c>
      <c r="F119">
        <v>0</v>
      </c>
      <c r="G119">
        <v>0.90449999999999997</v>
      </c>
      <c r="H119" t="s">
        <v>104</v>
      </c>
      <c r="I119">
        <v>2</v>
      </c>
      <c r="J119">
        <v>1</v>
      </c>
      <c r="K119">
        <v>30</v>
      </c>
      <c r="L119">
        <v>6.5053701400756794E-2</v>
      </c>
    </row>
    <row r="120" spans="1:12" x14ac:dyDescent="0.2">
      <c r="A120" t="s">
        <v>180</v>
      </c>
      <c r="B120" t="s">
        <v>68</v>
      </c>
      <c r="C120">
        <v>19</v>
      </c>
      <c r="D120">
        <v>239</v>
      </c>
      <c r="E120">
        <v>239</v>
      </c>
      <c r="F120">
        <v>0</v>
      </c>
      <c r="G120">
        <v>1.9841</v>
      </c>
      <c r="H120" t="s">
        <v>104</v>
      </c>
      <c r="I120">
        <v>2</v>
      </c>
      <c r="J120">
        <v>1</v>
      </c>
      <c r="K120">
        <v>45</v>
      </c>
      <c r="L120">
        <v>0.33928585052490201</v>
      </c>
    </row>
    <row r="121" spans="1:12" x14ac:dyDescent="0.2">
      <c r="A121" t="s">
        <v>180</v>
      </c>
      <c r="B121" t="s">
        <v>68</v>
      </c>
      <c r="C121">
        <v>20</v>
      </c>
      <c r="D121">
        <v>281</v>
      </c>
      <c r="E121">
        <v>281</v>
      </c>
      <c r="F121">
        <v>0</v>
      </c>
      <c r="G121">
        <v>3.4607000000000001</v>
      </c>
      <c r="H121" t="s">
        <v>104</v>
      </c>
      <c r="I121">
        <v>2</v>
      </c>
      <c r="J121">
        <v>7</v>
      </c>
      <c r="K121">
        <v>60</v>
      </c>
      <c r="L121">
        <v>1.0980801582336399</v>
      </c>
    </row>
    <row r="122" spans="1:12" x14ac:dyDescent="0.2">
      <c r="A122" t="s">
        <v>180</v>
      </c>
      <c r="B122" t="s">
        <v>68</v>
      </c>
      <c r="C122">
        <v>21</v>
      </c>
      <c r="D122">
        <v>284</v>
      </c>
      <c r="E122">
        <v>284</v>
      </c>
      <c r="F122">
        <v>0</v>
      </c>
      <c r="G122">
        <v>1.2771999999999999</v>
      </c>
      <c r="H122" t="s">
        <v>104</v>
      </c>
      <c r="I122">
        <v>5</v>
      </c>
      <c r="J122">
        <v>1</v>
      </c>
      <c r="K122">
        <v>29</v>
      </c>
      <c r="L122">
        <v>5.7077169418334898E-2</v>
      </c>
    </row>
    <row r="123" spans="1:12" x14ac:dyDescent="0.2">
      <c r="A123" t="s">
        <v>180</v>
      </c>
      <c r="B123" t="s">
        <v>68</v>
      </c>
      <c r="C123">
        <v>22</v>
      </c>
      <c r="D123">
        <v>236</v>
      </c>
      <c r="E123">
        <v>236</v>
      </c>
      <c r="F123">
        <v>0</v>
      </c>
      <c r="G123">
        <v>4.1037999999999997</v>
      </c>
      <c r="H123" t="s">
        <v>104</v>
      </c>
      <c r="I123">
        <v>2</v>
      </c>
      <c r="J123">
        <v>20</v>
      </c>
      <c r="K123">
        <v>93</v>
      </c>
      <c r="L123">
        <v>2.2395851612090998</v>
      </c>
    </row>
    <row r="124" spans="1:12" x14ac:dyDescent="0.2">
      <c r="A124" t="s">
        <v>180</v>
      </c>
      <c r="B124" t="s">
        <v>68</v>
      </c>
      <c r="C124">
        <v>23</v>
      </c>
      <c r="D124">
        <v>274</v>
      </c>
      <c r="E124">
        <v>274</v>
      </c>
      <c r="F124">
        <v>0</v>
      </c>
      <c r="G124">
        <v>3.6583999999999999</v>
      </c>
      <c r="H124" t="s">
        <v>104</v>
      </c>
      <c r="I124">
        <v>3</v>
      </c>
      <c r="J124">
        <v>38</v>
      </c>
      <c r="K124">
        <v>75</v>
      </c>
      <c r="L124">
        <v>1.7602353096008301</v>
      </c>
    </row>
    <row r="125" spans="1:12" x14ac:dyDescent="0.2">
      <c r="A125" t="s">
        <v>180</v>
      </c>
      <c r="B125" t="s">
        <v>68</v>
      </c>
      <c r="C125">
        <v>24</v>
      </c>
      <c r="D125">
        <v>290</v>
      </c>
      <c r="E125">
        <v>290</v>
      </c>
      <c r="F125">
        <v>0</v>
      </c>
      <c r="G125">
        <v>4.1566999999999998</v>
      </c>
      <c r="H125" t="s">
        <v>104</v>
      </c>
      <c r="I125">
        <v>2</v>
      </c>
      <c r="J125">
        <v>10</v>
      </c>
      <c r="K125">
        <v>75</v>
      </c>
      <c r="L125">
        <v>1.3863494396209699</v>
      </c>
    </row>
    <row r="126" spans="1:12" x14ac:dyDescent="0.2">
      <c r="A126" t="s">
        <v>180</v>
      </c>
      <c r="B126" t="s">
        <v>68</v>
      </c>
      <c r="C126">
        <v>25</v>
      </c>
      <c r="D126">
        <v>238</v>
      </c>
      <c r="E126">
        <v>238</v>
      </c>
      <c r="F126">
        <v>0</v>
      </c>
      <c r="G126">
        <v>0.87160000000000004</v>
      </c>
      <c r="H126" t="s">
        <v>104</v>
      </c>
      <c r="I126">
        <v>1</v>
      </c>
      <c r="J126">
        <v>1</v>
      </c>
      <c r="K126">
        <v>27</v>
      </c>
      <c r="L126">
        <v>3.9219856262206999E-4</v>
      </c>
    </row>
    <row r="127" spans="1:12" x14ac:dyDescent="0.2">
      <c r="A127" t="s">
        <v>180</v>
      </c>
      <c r="B127" t="s">
        <v>68</v>
      </c>
      <c r="C127">
        <v>26</v>
      </c>
      <c r="D127">
        <v>289</v>
      </c>
      <c r="E127">
        <v>289</v>
      </c>
      <c r="F127">
        <v>0</v>
      </c>
      <c r="G127">
        <v>3.0137999999999998</v>
      </c>
      <c r="H127" t="s">
        <v>104</v>
      </c>
      <c r="I127">
        <v>3</v>
      </c>
      <c r="J127">
        <v>31</v>
      </c>
      <c r="K127">
        <v>76</v>
      </c>
      <c r="L127">
        <v>1.2309937477111801</v>
      </c>
    </row>
    <row r="128" spans="1:12" x14ac:dyDescent="0.2">
      <c r="A128" t="s">
        <v>180</v>
      </c>
      <c r="B128" t="s">
        <v>68</v>
      </c>
      <c r="C128">
        <v>27</v>
      </c>
      <c r="D128">
        <v>296</v>
      </c>
      <c r="E128">
        <v>296</v>
      </c>
      <c r="F128">
        <v>0</v>
      </c>
      <c r="G128">
        <v>2.1259999999999999</v>
      </c>
      <c r="H128" t="s">
        <v>104</v>
      </c>
      <c r="I128">
        <v>3</v>
      </c>
      <c r="J128">
        <v>4</v>
      </c>
      <c r="K128">
        <v>48</v>
      </c>
      <c r="L128">
        <v>0.16296482086181599</v>
      </c>
    </row>
    <row r="129" spans="1:12" x14ac:dyDescent="0.2">
      <c r="A129" t="s">
        <v>180</v>
      </c>
      <c r="B129" t="s">
        <v>68</v>
      </c>
      <c r="C129">
        <v>28</v>
      </c>
      <c r="D129">
        <v>280</v>
      </c>
      <c r="E129">
        <v>280</v>
      </c>
      <c r="F129">
        <v>0</v>
      </c>
      <c r="G129">
        <v>6.7173999999999996</v>
      </c>
      <c r="H129" t="s">
        <v>104</v>
      </c>
      <c r="I129">
        <v>4</v>
      </c>
      <c r="J129">
        <v>77</v>
      </c>
      <c r="K129">
        <v>119</v>
      </c>
      <c r="L129">
        <v>3.2355833053588801</v>
      </c>
    </row>
    <row r="130" spans="1:12" x14ac:dyDescent="0.2">
      <c r="A130" t="s">
        <v>180</v>
      </c>
      <c r="B130" t="s">
        <v>68</v>
      </c>
      <c r="C130">
        <v>29</v>
      </c>
      <c r="D130">
        <v>294</v>
      </c>
      <c r="E130">
        <v>294</v>
      </c>
      <c r="F130">
        <v>0</v>
      </c>
      <c r="G130">
        <v>3.2919</v>
      </c>
      <c r="H130" t="s">
        <v>104</v>
      </c>
      <c r="I130">
        <v>3</v>
      </c>
      <c r="J130">
        <v>9</v>
      </c>
      <c r="K130">
        <v>59</v>
      </c>
      <c r="L130">
        <v>1.0806574821472099</v>
      </c>
    </row>
    <row r="131" spans="1:12" x14ac:dyDescent="0.2">
      <c r="A131" t="s">
        <v>180</v>
      </c>
      <c r="B131" t="s">
        <v>68</v>
      </c>
      <c r="C131">
        <v>30</v>
      </c>
      <c r="D131">
        <v>296</v>
      </c>
      <c r="E131">
        <v>296</v>
      </c>
      <c r="F131">
        <v>0</v>
      </c>
      <c r="G131">
        <v>2.93</v>
      </c>
      <c r="H131" t="s">
        <v>104</v>
      </c>
      <c r="I131">
        <v>2</v>
      </c>
      <c r="J131">
        <v>14</v>
      </c>
      <c r="K131">
        <v>45</v>
      </c>
      <c r="L131">
        <v>0.93562936782836903</v>
      </c>
    </row>
    <row r="132" spans="1:12" x14ac:dyDescent="0.2">
      <c r="A132" t="s">
        <v>180</v>
      </c>
      <c r="B132" t="s">
        <v>68</v>
      </c>
      <c r="C132">
        <v>31</v>
      </c>
      <c r="D132">
        <v>258</v>
      </c>
      <c r="E132">
        <v>258</v>
      </c>
      <c r="F132">
        <v>0</v>
      </c>
      <c r="G132">
        <v>3.0543</v>
      </c>
      <c r="H132" t="s">
        <v>104</v>
      </c>
      <c r="I132">
        <v>3</v>
      </c>
      <c r="J132">
        <v>1</v>
      </c>
      <c r="K132">
        <v>56</v>
      </c>
      <c r="L132">
        <v>0.76803684234619096</v>
      </c>
    </row>
    <row r="133" spans="1:12" x14ac:dyDescent="0.2">
      <c r="A133" t="s">
        <v>180</v>
      </c>
      <c r="B133" t="s">
        <v>68</v>
      </c>
      <c r="C133">
        <v>32</v>
      </c>
      <c r="D133">
        <v>318</v>
      </c>
      <c r="E133">
        <v>318</v>
      </c>
      <c r="F133">
        <v>0</v>
      </c>
      <c r="G133">
        <v>5.8353000000000002</v>
      </c>
      <c r="H133" t="s">
        <v>104</v>
      </c>
      <c r="I133">
        <v>3</v>
      </c>
      <c r="J133">
        <v>102</v>
      </c>
      <c r="K133">
        <v>115</v>
      </c>
      <c r="L133">
        <v>3.3058598041534402</v>
      </c>
    </row>
    <row r="134" spans="1:12" x14ac:dyDescent="0.2">
      <c r="A134" t="s">
        <v>180</v>
      </c>
      <c r="B134" t="s">
        <v>68</v>
      </c>
      <c r="C134">
        <v>33</v>
      </c>
      <c r="D134">
        <v>304</v>
      </c>
      <c r="E134">
        <v>304</v>
      </c>
      <c r="F134">
        <v>0</v>
      </c>
      <c r="G134">
        <v>4.5145999999999997</v>
      </c>
      <c r="H134" t="s">
        <v>104</v>
      </c>
      <c r="I134">
        <v>3</v>
      </c>
      <c r="J134">
        <v>21</v>
      </c>
      <c r="K134">
        <v>89</v>
      </c>
      <c r="L134">
        <v>1.40409207344055</v>
      </c>
    </row>
    <row r="135" spans="1:12" x14ac:dyDescent="0.2">
      <c r="A135" t="s">
        <v>180</v>
      </c>
      <c r="B135" t="s">
        <v>68</v>
      </c>
      <c r="C135">
        <v>34</v>
      </c>
      <c r="D135">
        <v>293</v>
      </c>
      <c r="E135">
        <v>293</v>
      </c>
      <c r="F135">
        <v>0</v>
      </c>
      <c r="G135">
        <v>1.3988</v>
      </c>
      <c r="H135" t="s">
        <v>104</v>
      </c>
      <c r="I135">
        <v>3</v>
      </c>
      <c r="J135">
        <v>1</v>
      </c>
      <c r="K135">
        <v>18</v>
      </c>
      <c r="L135">
        <v>7.4124336242675705E-4</v>
      </c>
    </row>
    <row r="136" spans="1:12" x14ac:dyDescent="0.2">
      <c r="A136" t="s">
        <v>180</v>
      </c>
      <c r="B136" t="s">
        <v>68</v>
      </c>
      <c r="C136">
        <v>35</v>
      </c>
      <c r="D136">
        <v>280</v>
      </c>
      <c r="E136">
        <v>280</v>
      </c>
      <c r="F136">
        <v>0</v>
      </c>
      <c r="G136">
        <v>3.6389</v>
      </c>
      <c r="H136" t="s">
        <v>104</v>
      </c>
      <c r="I136">
        <v>3</v>
      </c>
      <c r="J136">
        <v>1</v>
      </c>
      <c r="K136">
        <v>84</v>
      </c>
      <c r="L136">
        <v>0.244648933410644</v>
      </c>
    </row>
    <row r="137" spans="1:12" x14ac:dyDescent="0.2">
      <c r="A137" t="s">
        <v>180</v>
      </c>
      <c r="B137" t="s">
        <v>68</v>
      </c>
      <c r="C137">
        <v>36</v>
      </c>
      <c r="D137">
        <v>263</v>
      </c>
      <c r="E137">
        <v>263</v>
      </c>
      <c r="F137">
        <v>0</v>
      </c>
      <c r="G137">
        <v>2.5143</v>
      </c>
      <c r="H137" t="s">
        <v>104</v>
      </c>
      <c r="I137">
        <v>2</v>
      </c>
      <c r="J137">
        <v>14</v>
      </c>
      <c r="K137">
        <v>60</v>
      </c>
      <c r="L137">
        <v>1.02702832221984</v>
      </c>
    </row>
    <row r="138" spans="1:12" x14ac:dyDescent="0.2">
      <c r="A138" t="s">
        <v>180</v>
      </c>
      <c r="B138" t="s">
        <v>68</v>
      </c>
      <c r="C138">
        <v>37</v>
      </c>
      <c r="D138">
        <v>269</v>
      </c>
      <c r="E138">
        <v>269</v>
      </c>
      <c r="F138">
        <v>0</v>
      </c>
      <c r="G138">
        <v>5.1379000000000001</v>
      </c>
      <c r="H138" t="s">
        <v>104</v>
      </c>
      <c r="I138">
        <v>3</v>
      </c>
      <c r="J138">
        <v>31</v>
      </c>
      <c r="K138">
        <v>74</v>
      </c>
      <c r="L138">
        <v>2.2517526149749698</v>
      </c>
    </row>
    <row r="139" spans="1:12" x14ac:dyDescent="0.2">
      <c r="A139" t="s">
        <v>180</v>
      </c>
      <c r="B139" t="s">
        <v>68</v>
      </c>
      <c r="C139">
        <v>38</v>
      </c>
      <c r="D139">
        <v>247</v>
      </c>
      <c r="E139">
        <v>247</v>
      </c>
      <c r="F139">
        <v>0</v>
      </c>
      <c r="G139">
        <v>5.1768999999999998</v>
      </c>
      <c r="H139" t="s">
        <v>104</v>
      </c>
      <c r="I139">
        <v>2</v>
      </c>
      <c r="J139">
        <v>55</v>
      </c>
      <c r="K139">
        <v>111</v>
      </c>
      <c r="L139">
        <v>3.2843992710113499</v>
      </c>
    </row>
    <row r="140" spans="1:12" x14ac:dyDescent="0.2">
      <c r="A140" t="s">
        <v>180</v>
      </c>
      <c r="B140" t="s">
        <v>68</v>
      </c>
      <c r="C140">
        <v>39</v>
      </c>
      <c r="D140">
        <v>274</v>
      </c>
      <c r="E140">
        <v>274</v>
      </c>
      <c r="F140">
        <v>0</v>
      </c>
      <c r="G140">
        <v>2.9962</v>
      </c>
      <c r="H140" t="s">
        <v>104</v>
      </c>
      <c r="I140">
        <v>2</v>
      </c>
      <c r="J140">
        <v>11</v>
      </c>
      <c r="K140">
        <v>58</v>
      </c>
      <c r="L140">
        <v>1.2512617111205999</v>
      </c>
    </row>
    <row r="141" spans="1:12" x14ac:dyDescent="0.2">
      <c r="A141" t="s">
        <v>180</v>
      </c>
      <c r="B141" t="s">
        <v>68</v>
      </c>
      <c r="C141">
        <v>40</v>
      </c>
      <c r="D141">
        <v>254</v>
      </c>
      <c r="E141">
        <v>254</v>
      </c>
      <c r="F141">
        <v>0</v>
      </c>
      <c r="G141">
        <v>5.0269000000000004</v>
      </c>
      <c r="H141" t="s">
        <v>104</v>
      </c>
      <c r="I141">
        <v>3</v>
      </c>
      <c r="J141">
        <v>11</v>
      </c>
      <c r="K141">
        <v>92</v>
      </c>
      <c r="L141">
        <v>1.38371157646179</v>
      </c>
    </row>
    <row r="142" spans="1:12" x14ac:dyDescent="0.2">
      <c r="A142" t="s">
        <v>180</v>
      </c>
      <c r="B142" t="s">
        <v>68</v>
      </c>
      <c r="C142">
        <v>41</v>
      </c>
      <c r="D142">
        <v>282</v>
      </c>
      <c r="E142">
        <v>282</v>
      </c>
      <c r="F142">
        <v>0</v>
      </c>
      <c r="G142">
        <v>1.0098</v>
      </c>
      <c r="H142" t="s">
        <v>104</v>
      </c>
      <c r="I142">
        <v>2</v>
      </c>
      <c r="J142">
        <v>1</v>
      </c>
      <c r="K142">
        <v>26</v>
      </c>
      <c r="L142">
        <v>7.5602531433105404E-4</v>
      </c>
    </row>
    <row r="143" spans="1:12" x14ac:dyDescent="0.2">
      <c r="A143" t="s">
        <v>180</v>
      </c>
      <c r="B143" t="s">
        <v>68</v>
      </c>
      <c r="C143">
        <v>42</v>
      </c>
      <c r="D143">
        <v>292</v>
      </c>
      <c r="E143">
        <v>292</v>
      </c>
      <c r="F143">
        <v>0</v>
      </c>
      <c r="G143">
        <v>3.8614999999999999</v>
      </c>
      <c r="H143" t="s">
        <v>104</v>
      </c>
      <c r="I143">
        <v>2</v>
      </c>
      <c r="J143">
        <v>8</v>
      </c>
      <c r="K143">
        <v>68</v>
      </c>
      <c r="L143">
        <v>1.5547242164611801</v>
      </c>
    </row>
    <row r="144" spans="1:12" x14ac:dyDescent="0.2">
      <c r="A144" t="s">
        <v>180</v>
      </c>
      <c r="B144" t="s">
        <v>68</v>
      </c>
      <c r="C144">
        <v>43</v>
      </c>
      <c r="D144">
        <v>291</v>
      </c>
      <c r="E144">
        <v>291</v>
      </c>
      <c r="F144">
        <v>0</v>
      </c>
      <c r="G144">
        <v>6.2755000000000001</v>
      </c>
      <c r="H144" t="s">
        <v>104</v>
      </c>
      <c r="I144">
        <v>2</v>
      </c>
      <c r="J144">
        <v>11</v>
      </c>
      <c r="K144">
        <v>94</v>
      </c>
      <c r="L144">
        <v>2.41825222969055</v>
      </c>
    </row>
    <row r="145" spans="1:12" x14ac:dyDescent="0.2">
      <c r="A145" t="s">
        <v>180</v>
      </c>
      <c r="B145" t="s">
        <v>68</v>
      </c>
      <c r="C145">
        <v>44</v>
      </c>
      <c r="D145">
        <v>264</v>
      </c>
      <c r="E145">
        <v>264</v>
      </c>
      <c r="F145">
        <v>0</v>
      </c>
      <c r="G145">
        <v>4.7442000000000002</v>
      </c>
      <c r="H145" t="s">
        <v>104</v>
      </c>
      <c r="I145">
        <v>6</v>
      </c>
      <c r="J145">
        <v>29</v>
      </c>
      <c r="K145">
        <v>109</v>
      </c>
      <c r="L145">
        <v>2.4827954769134499</v>
      </c>
    </row>
    <row r="146" spans="1:12" x14ac:dyDescent="0.2">
      <c r="A146" t="s">
        <v>180</v>
      </c>
      <c r="B146" t="s">
        <v>68</v>
      </c>
      <c r="C146">
        <v>45</v>
      </c>
      <c r="D146">
        <v>317</v>
      </c>
      <c r="E146">
        <v>317</v>
      </c>
      <c r="F146">
        <v>0</v>
      </c>
      <c r="G146">
        <v>5.9833999999999996</v>
      </c>
      <c r="H146" t="s">
        <v>104</v>
      </c>
      <c r="I146">
        <v>2</v>
      </c>
      <c r="J146">
        <v>18</v>
      </c>
      <c r="K146">
        <v>93</v>
      </c>
      <c r="L146">
        <v>2.5716209411621</v>
      </c>
    </row>
    <row r="147" spans="1:12" x14ac:dyDescent="0.2">
      <c r="A147" t="s">
        <v>180</v>
      </c>
      <c r="B147" t="s">
        <v>68</v>
      </c>
      <c r="C147">
        <v>46</v>
      </c>
      <c r="D147">
        <v>242</v>
      </c>
      <c r="E147">
        <v>242</v>
      </c>
      <c r="F147">
        <v>0</v>
      </c>
      <c r="G147">
        <v>1.2185999999999999</v>
      </c>
      <c r="H147" t="s">
        <v>104</v>
      </c>
      <c r="I147">
        <v>2</v>
      </c>
      <c r="J147">
        <v>1</v>
      </c>
      <c r="K147">
        <v>32</v>
      </c>
      <c r="L147">
        <v>0.18019962310790999</v>
      </c>
    </row>
    <row r="148" spans="1:12" x14ac:dyDescent="0.2">
      <c r="A148" t="s">
        <v>180</v>
      </c>
      <c r="B148" t="s">
        <v>68</v>
      </c>
      <c r="C148">
        <v>47</v>
      </c>
      <c r="D148">
        <v>314</v>
      </c>
      <c r="E148">
        <v>314</v>
      </c>
      <c r="F148">
        <v>0</v>
      </c>
      <c r="G148">
        <v>4.8022999999999998</v>
      </c>
      <c r="H148" t="s">
        <v>104</v>
      </c>
      <c r="I148">
        <v>3</v>
      </c>
      <c r="J148">
        <v>48</v>
      </c>
      <c r="K148">
        <v>65</v>
      </c>
      <c r="L148">
        <v>2.3474874496459899</v>
      </c>
    </row>
    <row r="149" spans="1:12" x14ac:dyDescent="0.2">
      <c r="A149" t="s">
        <v>180</v>
      </c>
      <c r="B149" t="s">
        <v>68</v>
      </c>
      <c r="C149">
        <v>48</v>
      </c>
      <c r="D149">
        <v>294</v>
      </c>
      <c r="E149">
        <v>294</v>
      </c>
      <c r="F149">
        <v>0</v>
      </c>
      <c r="G149">
        <v>2.8313999999999999</v>
      </c>
      <c r="H149" t="s">
        <v>104</v>
      </c>
      <c r="I149">
        <v>4</v>
      </c>
      <c r="J149">
        <v>1</v>
      </c>
      <c r="K149">
        <v>63</v>
      </c>
      <c r="L149">
        <v>0.381802558898925</v>
      </c>
    </row>
    <row r="150" spans="1:12" x14ac:dyDescent="0.2">
      <c r="A150" t="s">
        <v>180</v>
      </c>
      <c r="B150" t="s">
        <v>68</v>
      </c>
      <c r="C150">
        <v>49</v>
      </c>
      <c r="D150">
        <v>264</v>
      </c>
      <c r="E150">
        <v>264</v>
      </c>
      <c r="F150">
        <v>0</v>
      </c>
      <c r="G150">
        <v>4.0103999999999997</v>
      </c>
      <c r="H150" t="s">
        <v>104</v>
      </c>
      <c r="I150">
        <v>4</v>
      </c>
      <c r="J150">
        <v>1</v>
      </c>
      <c r="K150">
        <v>99</v>
      </c>
      <c r="L150">
        <v>0.56392979621887196</v>
      </c>
    </row>
    <row r="151" spans="1:12" x14ac:dyDescent="0.2">
      <c r="A151" t="s">
        <v>180</v>
      </c>
      <c r="B151" t="s">
        <v>68</v>
      </c>
      <c r="C151">
        <v>50</v>
      </c>
      <c r="D151">
        <v>286</v>
      </c>
      <c r="E151">
        <v>286</v>
      </c>
      <c r="F151">
        <v>0</v>
      </c>
      <c r="G151">
        <v>1.833</v>
      </c>
      <c r="H151" t="s">
        <v>104</v>
      </c>
      <c r="I151">
        <v>2</v>
      </c>
      <c r="J151">
        <v>1</v>
      </c>
      <c r="K151">
        <v>42</v>
      </c>
      <c r="L151">
        <v>0.20077323913574199</v>
      </c>
    </row>
    <row r="152" spans="1:12" x14ac:dyDescent="0.2">
      <c r="A152" t="s">
        <v>180</v>
      </c>
      <c r="B152" t="s">
        <v>68</v>
      </c>
      <c r="C152">
        <v>51</v>
      </c>
      <c r="D152">
        <v>273</v>
      </c>
      <c r="E152">
        <v>273</v>
      </c>
      <c r="F152">
        <v>0</v>
      </c>
      <c r="G152">
        <v>3.5076999999999998</v>
      </c>
      <c r="H152" t="s">
        <v>104</v>
      </c>
      <c r="I152">
        <v>4</v>
      </c>
      <c r="J152">
        <v>9</v>
      </c>
      <c r="K152">
        <v>91</v>
      </c>
      <c r="L152">
        <v>0.74341487884521396</v>
      </c>
    </row>
    <row r="153" spans="1:12" x14ac:dyDescent="0.2">
      <c r="A153" t="s">
        <v>180</v>
      </c>
      <c r="B153" t="s">
        <v>68</v>
      </c>
      <c r="C153">
        <v>52</v>
      </c>
      <c r="D153">
        <v>334</v>
      </c>
      <c r="E153">
        <v>334</v>
      </c>
      <c r="F153">
        <v>0</v>
      </c>
      <c r="G153">
        <v>5.8861999999999997</v>
      </c>
      <c r="H153" t="s">
        <v>104</v>
      </c>
      <c r="I153">
        <v>3</v>
      </c>
      <c r="J153">
        <v>21</v>
      </c>
      <c r="K153">
        <v>90</v>
      </c>
      <c r="L153">
        <v>1.2284927368164</v>
      </c>
    </row>
    <row r="154" spans="1:12" x14ac:dyDescent="0.2">
      <c r="A154" t="s">
        <v>180</v>
      </c>
      <c r="B154" t="s">
        <v>68</v>
      </c>
      <c r="C154">
        <v>53</v>
      </c>
      <c r="D154">
        <v>281</v>
      </c>
      <c r="E154">
        <v>281</v>
      </c>
      <c r="F154">
        <v>0</v>
      </c>
      <c r="G154">
        <v>5.5651999999999999</v>
      </c>
      <c r="H154" t="s">
        <v>104</v>
      </c>
      <c r="I154">
        <v>2</v>
      </c>
      <c r="J154">
        <v>24</v>
      </c>
      <c r="K154">
        <v>94</v>
      </c>
      <c r="L154">
        <v>2.1516544818878098</v>
      </c>
    </row>
    <row r="155" spans="1:12" x14ac:dyDescent="0.2">
      <c r="A155" t="s">
        <v>180</v>
      </c>
      <c r="B155" t="s">
        <v>68</v>
      </c>
      <c r="C155">
        <v>54</v>
      </c>
      <c r="D155">
        <v>262</v>
      </c>
      <c r="E155">
        <v>262</v>
      </c>
      <c r="F155">
        <v>0</v>
      </c>
      <c r="G155">
        <v>1.5031000000000001</v>
      </c>
      <c r="H155" t="s">
        <v>104</v>
      </c>
      <c r="I155">
        <v>3</v>
      </c>
      <c r="J155">
        <v>1</v>
      </c>
      <c r="K155">
        <v>29</v>
      </c>
      <c r="L155">
        <v>0.37229132652282698</v>
      </c>
    </row>
    <row r="156" spans="1:12" x14ac:dyDescent="0.2">
      <c r="A156" t="s">
        <v>180</v>
      </c>
      <c r="B156" t="s">
        <v>68</v>
      </c>
      <c r="C156">
        <v>55</v>
      </c>
      <c r="D156">
        <v>299</v>
      </c>
      <c r="E156">
        <v>299</v>
      </c>
      <c r="F156">
        <v>0</v>
      </c>
      <c r="G156">
        <v>3.3128000000000002</v>
      </c>
      <c r="H156" t="s">
        <v>104</v>
      </c>
      <c r="I156">
        <v>4</v>
      </c>
      <c r="J156">
        <v>1</v>
      </c>
      <c r="K156">
        <v>91</v>
      </c>
      <c r="L156">
        <v>1.05074119567871</v>
      </c>
    </row>
    <row r="157" spans="1:12" x14ac:dyDescent="0.2">
      <c r="A157" t="s">
        <v>180</v>
      </c>
      <c r="B157" t="s">
        <v>68</v>
      </c>
      <c r="C157">
        <v>56</v>
      </c>
      <c r="D157">
        <v>288</v>
      </c>
      <c r="E157">
        <v>288</v>
      </c>
      <c r="F157">
        <v>0</v>
      </c>
      <c r="G157">
        <v>0.57050000000000001</v>
      </c>
      <c r="H157" t="s">
        <v>104</v>
      </c>
      <c r="I157">
        <v>1</v>
      </c>
      <c r="J157">
        <v>1</v>
      </c>
      <c r="K157">
        <v>14</v>
      </c>
      <c r="L157">
        <v>2.9850006103515598E-4</v>
      </c>
    </row>
    <row r="158" spans="1:12" x14ac:dyDescent="0.2">
      <c r="A158" t="s">
        <v>180</v>
      </c>
      <c r="B158" t="s">
        <v>68</v>
      </c>
      <c r="C158">
        <v>57</v>
      </c>
      <c r="D158">
        <v>254</v>
      </c>
      <c r="E158">
        <v>254</v>
      </c>
      <c r="F158">
        <v>0</v>
      </c>
      <c r="G158">
        <v>3.9607000000000001</v>
      </c>
      <c r="H158" t="s">
        <v>104</v>
      </c>
      <c r="I158">
        <v>2</v>
      </c>
      <c r="J158">
        <v>1</v>
      </c>
      <c r="K158">
        <v>56</v>
      </c>
      <c r="L158">
        <v>1.30977082252502</v>
      </c>
    </row>
    <row r="159" spans="1:12" x14ac:dyDescent="0.2">
      <c r="A159" t="s">
        <v>180</v>
      </c>
      <c r="B159" t="s">
        <v>68</v>
      </c>
      <c r="C159">
        <v>58</v>
      </c>
      <c r="D159">
        <v>331</v>
      </c>
      <c r="E159">
        <v>331</v>
      </c>
      <c r="F159">
        <v>0</v>
      </c>
      <c r="G159">
        <v>0.75129999999999997</v>
      </c>
      <c r="H159" t="s">
        <v>104</v>
      </c>
      <c r="I159">
        <v>2</v>
      </c>
      <c r="J159">
        <v>1</v>
      </c>
      <c r="K159">
        <v>20</v>
      </c>
      <c r="L159">
        <v>4.3797492980956999E-4</v>
      </c>
    </row>
    <row r="160" spans="1:12" x14ac:dyDescent="0.2">
      <c r="A160" t="s">
        <v>180</v>
      </c>
      <c r="B160" t="s">
        <v>68</v>
      </c>
      <c r="C160">
        <v>59</v>
      </c>
      <c r="D160">
        <v>283</v>
      </c>
      <c r="E160">
        <v>283</v>
      </c>
      <c r="F160">
        <v>0</v>
      </c>
      <c r="G160">
        <v>9.6286000000000005</v>
      </c>
      <c r="H160" t="s">
        <v>104</v>
      </c>
      <c r="I160">
        <v>2</v>
      </c>
      <c r="J160">
        <v>84</v>
      </c>
      <c r="K160">
        <v>148</v>
      </c>
      <c r="L160">
        <v>6.0857355594635001</v>
      </c>
    </row>
    <row r="161" spans="1:12" x14ac:dyDescent="0.2">
      <c r="A161" t="s">
        <v>180</v>
      </c>
      <c r="B161" t="s">
        <v>68</v>
      </c>
      <c r="C161">
        <v>60</v>
      </c>
      <c r="D161">
        <v>254</v>
      </c>
      <c r="E161">
        <v>254</v>
      </c>
      <c r="F161">
        <v>0</v>
      </c>
      <c r="G161">
        <v>4.7964000000000002</v>
      </c>
      <c r="H161" t="s">
        <v>104</v>
      </c>
      <c r="I161">
        <v>3</v>
      </c>
      <c r="J161">
        <v>1</v>
      </c>
      <c r="K161">
        <v>106</v>
      </c>
      <c r="L161">
        <v>0.73002386093139604</v>
      </c>
    </row>
    <row r="162" spans="1:12" x14ac:dyDescent="0.2">
      <c r="A162" t="s">
        <v>180</v>
      </c>
      <c r="B162" t="s">
        <v>68</v>
      </c>
      <c r="C162">
        <v>61</v>
      </c>
      <c r="D162">
        <v>305</v>
      </c>
      <c r="E162">
        <v>305</v>
      </c>
      <c r="F162">
        <v>0</v>
      </c>
      <c r="G162">
        <v>5.5354000000000001</v>
      </c>
      <c r="H162" t="s">
        <v>104</v>
      </c>
      <c r="I162">
        <v>3</v>
      </c>
      <c r="J162">
        <v>33</v>
      </c>
      <c r="K162">
        <v>79</v>
      </c>
      <c r="L162">
        <v>2.98936462402343</v>
      </c>
    </row>
    <row r="163" spans="1:12" x14ac:dyDescent="0.2">
      <c r="A163" t="s">
        <v>180</v>
      </c>
      <c r="B163" t="s">
        <v>68</v>
      </c>
      <c r="C163">
        <v>62</v>
      </c>
      <c r="D163">
        <v>289</v>
      </c>
      <c r="E163">
        <v>289</v>
      </c>
      <c r="F163">
        <v>0</v>
      </c>
      <c r="G163">
        <v>1.6516999999999999</v>
      </c>
      <c r="H163" t="s">
        <v>104</v>
      </c>
      <c r="I163">
        <v>2</v>
      </c>
      <c r="J163">
        <v>1</v>
      </c>
      <c r="K163">
        <v>30</v>
      </c>
      <c r="L163">
        <v>9.5129013061523405E-4</v>
      </c>
    </row>
    <row r="164" spans="1:12" x14ac:dyDescent="0.2">
      <c r="A164" t="s">
        <v>180</v>
      </c>
      <c r="B164" t="s">
        <v>68</v>
      </c>
      <c r="C164">
        <v>63</v>
      </c>
      <c r="D164">
        <v>272</v>
      </c>
      <c r="E164">
        <v>272</v>
      </c>
      <c r="F164">
        <v>0</v>
      </c>
      <c r="G164">
        <v>4.8747999999999996</v>
      </c>
      <c r="H164" t="s">
        <v>104</v>
      </c>
      <c r="I164">
        <v>5</v>
      </c>
      <c r="J164">
        <v>17</v>
      </c>
      <c r="K164">
        <v>89</v>
      </c>
      <c r="L164">
        <v>2.5661013126373202</v>
      </c>
    </row>
    <row r="165" spans="1:12" x14ac:dyDescent="0.2">
      <c r="A165" t="s">
        <v>180</v>
      </c>
      <c r="B165" t="s">
        <v>68</v>
      </c>
      <c r="C165">
        <v>64</v>
      </c>
      <c r="D165">
        <v>283</v>
      </c>
      <c r="E165">
        <v>283</v>
      </c>
      <c r="F165">
        <v>0</v>
      </c>
      <c r="G165">
        <v>1.1528</v>
      </c>
      <c r="H165" t="s">
        <v>104</v>
      </c>
      <c r="I165">
        <v>2</v>
      </c>
      <c r="J165">
        <v>1</v>
      </c>
      <c r="K165">
        <v>24</v>
      </c>
      <c r="L165">
        <v>6.5660476684570302E-4</v>
      </c>
    </row>
    <row r="166" spans="1:12" x14ac:dyDescent="0.2">
      <c r="A166" t="s">
        <v>180</v>
      </c>
      <c r="B166" t="s">
        <v>68</v>
      </c>
      <c r="C166">
        <v>65</v>
      </c>
      <c r="D166">
        <v>266</v>
      </c>
      <c r="E166">
        <v>266</v>
      </c>
      <c r="F166">
        <v>0</v>
      </c>
      <c r="G166">
        <v>3.0510999999999999</v>
      </c>
      <c r="H166" t="s">
        <v>104</v>
      </c>
      <c r="I166">
        <v>5</v>
      </c>
      <c r="J166">
        <v>25</v>
      </c>
      <c r="K166">
        <v>73</v>
      </c>
      <c r="L166">
        <v>0.86924266815185502</v>
      </c>
    </row>
    <row r="167" spans="1:12" x14ac:dyDescent="0.2">
      <c r="A167" t="s">
        <v>180</v>
      </c>
      <c r="B167" t="s">
        <v>68</v>
      </c>
      <c r="C167">
        <v>66</v>
      </c>
      <c r="D167">
        <v>284</v>
      </c>
      <c r="E167">
        <v>284</v>
      </c>
      <c r="F167">
        <v>0</v>
      </c>
      <c r="G167">
        <v>7.9432999999999998</v>
      </c>
      <c r="H167" t="s">
        <v>104</v>
      </c>
      <c r="I167">
        <v>4</v>
      </c>
      <c r="J167">
        <v>32</v>
      </c>
      <c r="K167">
        <v>94</v>
      </c>
      <c r="L167">
        <v>3.75696802139282</v>
      </c>
    </row>
    <row r="168" spans="1:12" x14ac:dyDescent="0.2">
      <c r="A168" t="s">
        <v>180</v>
      </c>
      <c r="B168" t="s">
        <v>68</v>
      </c>
      <c r="C168">
        <v>67</v>
      </c>
      <c r="D168">
        <v>318</v>
      </c>
      <c r="E168">
        <v>318</v>
      </c>
      <c r="F168">
        <v>0</v>
      </c>
      <c r="G168">
        <v>1.6375999999999999</v>
      </c>
      <c r="H168" t="s">
        <v>104</v>
      </c>
      <c r="I168">
        <v>3</v>
      </c>
      <c r="J168">
        <v>1</v>
      </c>
      <c r="K168">
        <v>20</v>
      </c>
      <c r="L168">
        <v>9.0956687927245996E-4</v>
      </c>
    </row>
    <row r="169" spans="1:12" x14ac:dyDescent="0.2">
      <c r="A169" t="s">
        <v>180</v>
      </c>
      <c r="B169" t="s">
        <v>68</v>
      </c>
      <c r="C169">
        <v>68</v>
      </c>
      <c r="D169">
        <v>295</v>
      </c>
      <c r="E169">
        <v>295</v>
      </c>
      <c r="F169">
        <v>0</v>
      </c>
      <c r="G169">
        <v>8.3201000000000001</v>
      </c>
      <c r="H169" t="s">
        <v>104</v>
      </c>
      <c r="I169">
        <v>3</v>
      </c>
      <c r="J169">
        <v>75</v>
      </c>
      <c r="K169">
        <v>109</v>
      </c>
      <c r="L169">
        <v>5.4623346328735298</v>
      </c>
    </row>
    <row r="170" spans="1:12" x14ac:dyDescent="0.2">
      <c r="A170" t="s">
        <v>180</v>
      </c>
      <c r="B170" t="s">
        <v>68</v>
      </c>
      <c r="C170">
        <v>69</v>
      </c>
      <c r="D170">
        <v>297</v>
      </c>
      <c r="E170">
        <v>297</v>
      </c>
      <c r="F170">
        <v>0</v>
      </c>
      <c r="G170">
        <v>4.9421999999999997</v>
      </c>
      <c r="H170" t="s">
        <v>104</v>
      </c>
      <c r="I170">
        <v>4</v>
      </c>
      <c r="J170">
        <v>1</v>
      </c>
      <c r="K170">
        <v>82</v>
      </c>
      <c r="L170">
        <v>1.2421519756317101</v>
      </c>
    </row>
    <row r="171" spans="1:12" x14ac:dyDescent="0.2">
      <c r="A171" t="s">
        <v>180</v>
      </c>
      <c r="B171" t="s">
        <v>68</v>
      </c>
      <c r="C171">
        <v>70</v>
      </c>
      <c r="D171">
        <v>273</v>
      </c>
      <c r="E171">
        <v>273</v>
      </c>
      <c r="F171">
        <v>0</v>
      </c>
      <c r="G171">
        <v>5.8273000000000001</v>
      </c>
      <c r="H171" t="s">
        <v>104</v>
      </c>
      <c r="I171">
        <v>2</v>
      </c>
      <c r="J171">
        <v>53</v>
      </c>
      <c r="K171">
        <v>110</v>
      </c>
      <c r="L171">
        <v>3.1520226001739502</v>
      </c>
    </row>
    <row r="172" spans="1:12" x14ac:dyDescent="0.2">
      <c r="A172" t="s">
        <v>180</v>
      </c>
      <c r="B172" t="s">
        <v>68</v>
      </c>
      <c r="C172">
        <v>71</v>
      </c>
      <c r="D172">
        <v>292</v>
      </c>
      <c r="E172">
        <v>292</v>
      </c>
      <c r="F172">
        <v>0</v>
      </c>
      <c r="G172">
        <v>4.1957000000000004</v>
      </c>
      <c r="H172" t="s">
        <v>104</v>
      </c>
      <c r="I172">
        <v>3</v>
      </c>
      <c r="J172">
        <v>18</v>
      </c>
      <c r="K172">
        <v>70</v>
      </c>
      <c r="L172">
        <v>1.94631791114807</v>
      </c>
    </row>
    <row r="173" spans="1:12" x14ac:dyDescent="0.2">
      <c r="A173" t="s">
        <v>180</v>
      </c>
      <c r="B173" t="s">
        <v>68</v>
      </c>
      <c r="C173">
        <v>72</v>
      </c>
      <c r="D173">
        <v>254</v>
      </c>
      <c r="E173">
        <v>254</v>
      </c>
      <c r="F173">
        <v>0</v>
      </c>
      <c r="G173">
        <v>4.4767999999999999</v>
      </c>
      <c r="H173" t="s">
        <v>104</v>
      </c>
      <c r="I173">
        <v>4</v>
      </c>
      <c r="J173">
        <v>55</v>
      </c>
      <c r="K173">
        <v>104</v>
      </c>
      <c r="L173">
        <v>1.4584755897521899</v>
      </c>
    </row>
    <row r="174" spans="1:12" x14ac:dyDescent="0.2">
      <c r="A174" t="s">
        <v>180</v>
      </c>
      <c r="B174" t="s">
        <v>68</v>
      </c>
      <c r="C174">
        <v>73</v>
      </c>
      <c r="D174">
        <v>273</v>
      </c>
      <c r="E174">
        <v>273</v>
      </c>
      <c r="F174">
        <v>0</v>
      </c>
      <c r="G174">
        <v>1.8779999999999999</v>
      </c>
      <c r="H174" t="s">
        <v>104</v>
      </c>
      <c r="I174">
        <v>4</v>
      </c>
      <c r="J174">
        <v>1</v>
      </c>
      <c r="K174">
        <v>59</v>
      </c>
      <c r="L174">
        <v>0.239253044128417</v>
      </c>
    </row>
    <row r="175" spans="1:12" x14ac:dyDescent="0.2">
      <c r="A175" t="s">
        <v>180</v>
      </c>
      <c r="B175" t="s">
        <v>68</v>
      </c>
      <c r="C175">
        <v>74</v>
      </c>
      <c r="D175">
        <v>271</v>
      </c>
      <c r="E175">
        <v>271</v>
      </c>
      <c r="F175">
        <v>0</v>
      </c>
      <c r="G175">
        <v>6.7342000000000004</v>
      </c>
      <c r="H175" t="s">
        <v>104</v>
      </c>
      <c r="I175">
        <v>3</v>
      </c>
      <c r="J175">
        <v>23</v>
      </c>
      <c r="K175">
        <v>142</v>
      </c>
      <c r="L175">
        <v>2.5483806133270201</v>
      </c>
    </row>
    <row r="176" spans="1:12" x14ac:dyDescent="0.2">
      <c r="A176" t="s">
        <v>180</v>
      </c>
      <c r="B176" t="s">
        <v>68</v>
      </c>
      <c r="C176">
        <v>75</v>
      </c>
      <c r="D176">
        <v>211</v>
      </c>
      <c r="E176">
        <v>211</v>
      </c>
      <c r="F176">
        <v>0</v>
      </c>
      <c r="G176">
        <v>1.3876999999999999</v>
      </c>
      <c r="H176" t="s">
        <v>104</v>
      </c>
      <c r="I176">
        <v>4</v>
      </c>
      <c r="J176">
        <v>1</v>
      </c>
      <c r="K176">
        <v>44</v>
      </c>
      <c r="L176">
        <v>0.31875252723693798</v>
      </c>
    </row>
    <row r="177" spans="1:12" x14ac:dyDescent="0.2">
      <c r="A177" t="s">
        <v>180</v>
      </c>
      <c r="B177" t="s">
        <v>68</v>
      </c>
      <c r="C177">
        <v>76</v>
      </c>
      <c r="D177">
        <v>293</v>
      </c>
      <c r="E177">
        <v>293</v>
      </c>
      <c r="F177">
        <v>0</v>
      </c>
      <c r="G177">
        <v>3.1459999999999999</v>
      </c>
      <c r="H177" t="s">
        <v>104</v>
      </c>
      <c r="I177">
        <v>2</v>
      </c>
      <c r="J177">
        <v>11</v>
      </c>
      <c r="K177">
        <v>63</v>
      </c>
      <c r="L177">
        <v>1.5930771827697701</v>
      </c>
    </row>
    <row r="178" spans="1:12" x14ac:dyDescent="0.2">
      <c r="A178" t="s">
        <v>180</v>
      </c>
      <c r="B178" t="s">
        <v>68</v>
      </c>
      <c r="C178">
        <v>77</v>
      </c>
      <c r="D178">
        <v>271</v>
      </c>
      <c r="E178">
        <v>271</v>
      </c>
      <c r="F178">
        <v>0</v>
      </c>
      <c r="G178">
        <v>0.97360000000000002</v>
      </c>
      <c r="H178" t="s">
        <v>104</v>
      </c>
      <c r="I178">
        <v>3</v>
      </c>
      <c r="J178">
        <v>1</v>
      </c>
      <c r="K178">
        <v>28</v>
      </c>
      <c r="L178">
        <v>5.2714347839355404E-4</v>
      </c>
    </row>
    <row r="179" spans="1:12" x14ac:dyDescent="0.2">
      <c r="A179" t="s">
        <v>180</v>
      </c>
      <c r="B179" t="s">
        <v>68</v>
      </c>
      <c r="C179">
        <v>78</v>
      </c>
      <c r="D179">
        <v>254</v>
      </c>
      <c r="E179">
        <v>254</v>
      </c>
      <c r="F179">
        <v>0</v>
      </c>
      <c r="G179">
        <v>6.0740999999999996</v>
      </c>
      <c r="H179" t="s">
        <v>104</v>
      </c>
      <c r="I179">
        <v>3</v>
      </c>
      <c r="J179">
        <v>26</v>
      </c>
      <c r="K179">
        <v>93</v>
      </c>
      <c r="L179">
        <v>3.2318098545074401</v>
      </c>
    </row>
    <row r="180" spans="1:12" x14ac:dyDescent="0.2">
      <c r="A180" t="s">
        <v>180</v>
      </c>
      <c r="B180" t="s">
        <v>68</v>
      </c>
      <c r="C180">
        <v>79</v>
      </c>
      <c r="D180">
        <v>276</v>
      </c>
      <c r="E180">
        <v>276</v>
      </c>
      <c r="F180">
        <v>0</v>
      </c>
      <c r="G180">
        <v>4.7846000000000002</v>
      </c>
      <c r="H180" t="s">
        <v>104</v>
      </c>
      <c r="I180">
        <v>4</v>
      </c>
      <c r="J180">
        <v>28</v>
      </c>
      <c r="K180">
        <v>79</v>
      </c>
      <c r="L180">
        <v>1.6884522438049301</v>
      </c>
    </row>
    <row r="181" spans="1:12" x14ac:dyDescent="0.2">
      <c r="A181" t="s">
        <v>180</v>
      </c>
      <c r="B181" t="s">
        <v>68</v>
      </c>
      <c r="C181">
        <v>80</v>
      </c>
      <c r="D181">
        <v>270</v>
      </c>
      <c r="E181">
        <v>270</v>
      </c>
      <c r="F181">
        <v>0</v>
      </c>
      <c r="G181">
        <v>1.0968</v>
      </c>
      <c r="H181" t="s">
        <v>104</v>
      </c>
      <c r="I181">
        <v>2</v>
      </c>
      <c r="J181">
        <v>1</v>
      </c>
      <c r="K181">
        <v>28</v>
      </c>
      <c r="L181">
        <v>5.2928924560546799E-4</v>
      </c>
    </row>
    <row r="182" spans="1:12" x14ac:dyDescent="0.2">
      <c r="A182" t="s">
        <v>180</v>
      </c>
      <c r="B182" t="s">
        <v>68</v>
      </c>
      <c r="C182">
        <v>81</v>
      </c>
      <c r="D182">
        <v>259</v>
      </c>
      <c r="E182">
        <v>259</v>
      </c>
      <c r="F182">
        <v>0</v>
      </c>
      <c r="G182">
        <v>2.7538999999999998</v>
      </c>
      <c r="H182" t="s">
        <v>104</v>
      </c>
      <c r="I182">
        <v>5</v>
      </c>
      <c r="J182">
        <v>1</v>
      </c>
      <c r="K182">
        <v>74</v>
      </c>
      <c r="L182">
        <v>0.41462612152099598</v>
      </c>
    </row>
    <row r="183" spans="1:12" x14ac:dyDescent="0.2">
      <c r="A183" t="s">
        <v>180</v>
      </c>
      <c r="B183" t="s">
        <v>68</v>
      </c>
      <c r="C183">
        <v>82</v>
      </c>
      <c r="D183">
        <v>337</v>
      </c>
      <c r="E183">
        <v>337</v>
      </c>
      <c r="F183">
        <v>0</v>
      </c>
      <c r="G183">
        <v>2.9815</v>
      </c>
      <c r="H183" t="s">
        <v>104</v>
      </c>
      <c r="I183">
        <v>2</v>
      </c>
      <c r="J183">
        <v>3</v>
      </c>
      <c r="K183">
        <v>42</v>
      </c>
      <c r="L183">
        <v>1.10452604293823</v>
      </c>
    </row>
    <row r="184" spans="1:12" x14ac:dyDescent="0.2">
      <c r="A184" t="s">
        <v>180</v>
      </c>
      <c r="B184" t="s">
        <v>68</v>
      </c>
      <c r="C184">
        <v>83</v>
      </c>
      <c r="D184">
        <v>257</v>
      </c>
      <c r="E184">
        <v>257</v>
      </c>
      <c r="F184">
        <v>0</v>
      </c>
      <c r="G184">
        <v>2.3193999999999999</v>
      </c>
      <c r="H184" t="s">
        <v>104</v>
      </c>
      <c r="I184">
        <v>3</v>
      </c>
      <c r="J184">
        <v>1</v>
      </c>
      <c r="K184">
        <v>48</v>
      </c>
      <c r="L184">
        <v>0.33995771408080999</v>
      </c>
    </row>
    <row r="185" spans="1:12" x14ac:dyDescent="0.2">
      <c r="A185" t="s">
        <v>180</v>
      </c>
      <c r="B185" t="s">
        <v>68</v>
      </c>
      <c r="C185">
        <v>84</v>
      </c>
      <c r="D185">
        <v>263</v>
      </c>
      <c r="E185">
        <v>263</v>
      </c>
      <c r="F185">
        <v>0</v>
      </c>
      <c r="G185">
        <v>2.5350000000000001</v>
      </c>
      <c r="H185" t="s">
        <v>104</v>
      </c>
      <c r="I185">
        <v>3</v>
      </c>
      <c r="J185">
        <v>1</v>
      </c>
      <c r="K185">
        <v>62</v>
      </c>
      <c r="L185">
        <v>0.29161953926086398</v>
      </c>
    </row>
    <row r="186" spans="1:12" x14ac:dyDescent="0.2">
      <c r="A186" t="s">
        <v>180</v>
      </c>
      <c r="B186" t="s">
        <v>68</v>
      </c>
      <c r="C186">
        <v>85</v>
      </c>
      <c r="D186">
        <v>295</v>
      </c>
      <c r="E186">
        <v>295</v>
      </c>
      <c r="F186">
        <v>0</v>
      </c>
      <c r="G186">
        <v>3.3544999999999998</v>
      </c>
      <c r="H186" t="s">
        <v>104</v>
      </c>
      <c r="I186">
        <v>3</v>
      </c>
      <c r="J186">
        <v>18</v>
      </c>
      <c r="K186">
        <v>69</v>
      </c>
      <c r="L186">
        <v>1.1976237297058101</v>
      </c>
    </row>
    <row r="187" spans="1:12" x14ac:dyDescent="0.2">
      <c r="A187" t="s">
        <v>180</v>
      </c>
      <c r="B187" t="s">
        <v>68</v>
      </c>
      <c r="C187">
        <v>86</v>
      </c>
      <c r="D187">
        <v>330</v>
      </c>
      <c r="E187">
        <v>330</v>
      </c>
      <c r="F187">
        <v>0</v>
      </c>
      <c r="G187">
        <v>3.4255</v>
      </c>
      <c r="H187" t="s">
        <v>104</v>
      </c>
      <c r="I187">
        <v>4</v>
      </c>
      <c r="J187">
        <v>1</v>
      </c>
      <c r="K187">
        <v>68</v>
      </c>
      <c r="L187">
        <v>0.77989315986633301</v>
      </c>
    </row>
    <row r="188" spans="1:12" x14ac:dyDescent="0.2">
      <c r="A188" t="s">
        <v>180</v>
      </c>
      <c r="B188" t="s">
        <v>68</v>
      </c>
      <c r="C188">
        <v>87</v>
      </c>
      <c r="D188">
        <v>257</v>
      </c>
      <c r="E188">
        <v>257</v>
      </c>
      <c r="F188">
        <v>0</v>
      </c>
      <c r="G188">
        <v>1.9179999999999999</v>
      </c>
      <c r="H188" t="s">
        <v>104</v>
      </c>
      <c r="I188">
        <v>7</v>
      </c>
      <c r="J188">
        <v>1</v>
      </c>
      <c r="K188">
        <v>32</v>
      </c>
      <c r="L188">
        <v>0.435445547103881</v>
      </c>
    </row>
    <row r="189" spans="1:12" x14ac:dyDescent="0.2">
      <c r="A189" t="s">
        <v>180</v>
      </c>
      <c r="B189" t="s">
        <v>68</v>
      </c>
      <c r="C189">
        <v>88</v>
      </c>
      <c r="D189">
        <v>294</v>
      </c>
      <c r="E189">
        <v>294</v>
      </c>
      <c r="F189">
        <v>0</v>
      </c>
      <c r="G189">
        <v>1.4916</v>
      </c>
      <c r="H189" t="s">
        <v>104</v>
      </c>
      <c r="I189">
        <v>2</v>
      </c>
      <c r="J189">
        <v>1</v>
      </c>
      <c r="K189">
        <v>23</v>
      </c>
      <c r="L189">
        <v>0.22817802429199199</v>
      </c>
    </row>
    <row r="190" spans="1:12" x14ac:dyDescent="0.2">
      <c r="A190" t="s">
        <v>180</v>
      </c>
      <c r="B190" t="s">
        <v>68</v>
      </c>
      <c r="C190">
        <v>89</v>
      </c>
      <c r="D190">
        <v>285</v>
      </c>
      <c r="E190">
        <v>285</v>
      </c>
      <c r="F190">
        <v>0</v>
      </c>
      <c r="G190">
        <v>2.395</v>
      </c>
      <c r="H190" t="s">
        <v>104</v>
      </c>
      <c r="I190">
        <v>2</v>
      </c>
      <c r="J190">
        <v>1</v>
      </c>
      <c r="K190">
        <v>78</v>
      </c>
      <c r="L190">
        <v>0.149312019348144</v>
      </c>
    </row>
    <row r="191" spans="1:12" x14ac:dyDescent="0.2">
      <c r="A191" t="s">
        <v>180</v>
      </c>
      <c r="B191" t="s">
        <v>68</v>
      </c>
      <c r="C191">
        <v>90</v>
      </c>
      <c r="D191">
        <v>311</v>
      </c>
      <c r="E191">
        <v>311</v>
      </c>
      <c r="F191">
        <v>0</v>
      </c>
      <c r="G191">
        <v>2.3170000000000002</v>
      </c>
      <c r="H191" t="s">
        <v>104</v>
      </c>
      <c r="I191">
        <v>1</v>
      </c>
      <c r="J191">
        <v>8</v>
      </c>
      <c r="K191">
        <v>64</v>
      </c>
      <c r="L191">
        <v>0.17969274520874001</v>
      </c>
    </row>
    <row r="192" spans="1:12" x14ac:dyDescent="0.2">
      <c r="A192" t="s">
        <v>180</v>
      </c>
      <c r="B192" t="s">
        <v>68</v>
      </c>
      <c r="C192">
        <v>91</v>
      </c>
      <c r="D192">
        <v>273</v>
      </c>
      <c r="E192">
        <v>273</v>
      </c>
      <c r="F192">
        <v>0</v>
      </c>
      <c r="G192">
        <v>4.9339000000000004</v>
      </c>
      <c r="H192" t="s">
        <v>104</v>
      </c>
      <c r="I192">
        <v>4</v>
      </c>
      <c r="J192">
        <v>28</v>
      </c>
      <c r="K192">
        <v>92</v>
      </c>
      <c r="L192">
        <v>2.0426118373870801</v>
      </c>
    </row>
    <row r="193" spans="1:13" x14ac:dyDescent="0.2">
      <c r="A193" t="s">
        <v>180</v>
      </c>
      <c r="B193" t="s">
        <v>68</v>
      </c>
      <c r="C193">
        <v>92</v>
      </c>
      <c r="D193">
        <v>290</v>
      </c>
      <c r="E193">
        <v>290</v>
      </c>
      <c r="F193">
        <v>0</v>
      </c>
      <c r="G193">
        <v>2.9304000000000001</v>
      </c>
      <c r="H193" t="s">
        <v>104</v>
      </c>
      <c r="I193">
        <v>3</v>
      </c>
      <c r="J193">
        <v>1</v>
      </c>
      <c r="K193">
        <v>63</v>
      </c>
      <c r="L193">
        <v>0.68480467796325595</v>
      </c>
    </row>
    <row r="194" spans="1:13" x14ac:dyDescent="0.2">
      <c r="A194" t="s">
        <v>180</v>
      </c>
      <c r="B194" t="s">
        <v>68</v>
      </c>
      <c r="C194">
        <v>93</v>
      </c>
      <c r="D194">
        <v>295</v>
      </c>
      <c r="E194">
        <v>295</v>
      </c>
      <c r="F194">
        <v>0</v>
      </c>
      <c r="G194">
        <v>4.3711000000000002</v>
      </c>
      <c r="H194" t="s">
        <v>104</v>
      </c>
      <c r="I194">
        <v>4</v>
      </c>
      <c r="J194">
        <v>1</v>
      </c>
      <c r="K194">
        <v>64</v>
      </c>
      <c r="L194">
        <v>1.7797162532806301</v>
      </c>
    </row>
    <row r="195" spans="1:13" x14ac:dyDescent="0.2">
      <c r="A195" t="s">
        <v>180</v>
      </c>
      <c r="B195" t="s">
        <v>68</v>
      </c>
      <c r="C195">
        <v>94</v>
      </c>
      <c r="D195">
        <v>303</v>
      </c>
      <c r="E195">
        <v>303</v>
      </c>
      <c r="F195">
        <v>0</v>
      </c>
      <c r="G195">
        <v>5.6029</v>
      </c>
      <c r="H195" t="s">
        <v>104</v>
      </c>
      <c r="I195">
        <v>3</v>
      </c>
      <c r="J195">
        <v>51</v>
      </c>
      <c r="K195">
        <v>91</v>
      </c>
      <c r="L195">
        <v>2.6943991184234601</v>
      </c>
    </row>
    <row r="196" spans="1:13" x14ac:dyDescent="0.2">
      <c r="A196" t="s">
        <v>180</v>
      </c>
      <c r="B196" t="s">
        <v>68</v>
      </c>
      <c r="C196">
        <v>95</v>
      </c>
      <c r="D196">
        <v>256</v>
      </c>
      <c r="E196">
        <v>256</v>
      </c>
      <c r="F196">
        <v>0</v>
      </c>
      <c r="G196">
        <v>4.7732000000000001</v>
      </c>
      <c r="H196" t="s">
        <v>104</v>
      </c>
      <c r="I196">
        <v>3</v>
      </c>
      <c r="J196">
        <v>16</v>
      </c>
      <c r="K196">
        <v>87</v>
      </c>
      <c r="L196">
        <v>1.8677952289581199</v>
      </c>
    </row>
    <row r="197" spans="1:13" x14ac:dyDescent="0.2">
      <c r="A197" t="s">
        <v>180</v>
      </c>
      <c r="B197" t="s">
        <v>68</v>
      </c>
      <c r="C197">
        <v>96</v>
      </c>
      <c r="D197">
        <v>263</v>
      </c>
      <c r="E197">
        <v>263</v>
      </c>
      <c r="F197">
        <v>0</v>
      </c>
      <c r="G197">
        <v>4.4031000000000002</v>
      </c>
      <c r="H197" t="s">
        <v>104</v>
      </c>
      <c r="I197">
        <v>2</v>
      </c>
      <c r="J197">
        <v>1</v>
      </c>
      <c r="K197">
        <v>71</v>
      </c>
      <c r="L197">
        <v>1.3621220588684</v>
      </c>
    </row>
    <row r="198" spans="1:13" x14ac:dyDescent="0.2">
      <c r="A198" t="s">
        <v>180</v>
      </c>
      <c r="B198" t="s">
        <v>68</v>
      </c>
      <c r="C198">
        <v>97</v>
      </c>
      <c r="D198">
        <v>249</v>
      </c>
      <c r="E198">
        <v>249</v>
      </c>
      <c r="F198">
        <v>0</v>
      </c>
      <c r="G198">
        <v>5.6637000000000004</v>
      </c>
      <c r="H198" t="s">
        <v>104</v>
      </c>
      <c r="I198">
        <v>7</v>
      </c>
      <c r="J198">
        <v>66</v>
      </c>
      <c r="K198">
        <v>120</v>
      </c>
      <c r="L198">
        <v>2.7153244018554599</v>
      </c>
    </row>
    <row r="199" spans="1:13" x14ac:dyDescent="0.2">
      <c r="A199" t="s">
        <v>180</v>
      </c>
      <c r="B199" t="s">
        <v>68</v>
      </c>
      <c r="C199">
        <v>98</v>
      </c>
      <c r="D199">
        <v>289</v>
      </c>
      <c r="E199">
        <v>289</v>
      </c>
      <c r="F199">
        <v>0</v>
      </c>
      <c r="G199">
        <v>3.4258000000000002</v>
      </c>
      <c r="H199" t="s">
        <v>104</v>
      </c>
      <c r="I199">
        <v>3</v>
      </c>
      <c r="J199">
        <v>16</v>
      </c>
      <c r="K199">
        <v>49</v>
      </c>
      <c r="L199">
        <v>1.4851036071777299</v>
      </c>
    </row>
    <row r="200" spans="1:13" x14ac:dyDescent="0.2">
      <c r="A200" t="s">
        <v>180</v>
      </c>
      <c r="B200" t="s">
        <v>68</v>
      </c>
      <c r="C200">
        <v>99</v>
      </c>
      <c r="D200">
        <v>265</v>
      </c>
      <c r="E200">
        <v>265</v>
      </c>
      <c r="F200">
        <v>0</v>
      </c>
      <c r="G200">
        <v>1.6870000000000001</v>
      </c>
      <c r="H200" t="s">
        <v>104</v>
      </c>
      <c r="I200">
        <v>3</v>
      </c>
      <c r="J200">
        <v>1</v>
      </c>
      <c r="K200">
        <v>35</v>
      </c>
      <c r="L200">
        <v>9.3791723251342704E-2</v>
      </c>
    </row>
    <row r="201" spans="1:13" x14ac:dyDescent="0.2">
      <c r="A201" t="s">
        <v>180</v>
      </c>
      <c r="B201" t="s">
        <v>68</v>
      </c>
      <c r="C201">
        <v>100</v>
      </c>
      <c r="D201">
        <v>248</v>
      </c>
      <c r="E201">
        <v>248</v>
      </c>
      <c r="F201">
        <v>0</v>
      </c>
      <c r="G201">
        <v>0.99819999999999998</v>
      </c>
      <c r="H201" t="s">
        <v>104</v>
      </c>
      <c r="I201">
        <v>2</v>
      </c>
      <c r="J201">
        <v>1</v>
      </c>
      <c r="K201">
        <v>28</v>
      </c>
      <c r="L201">
        <v>5.6648254394531196E-4</v>
      </c>
    </row>
    <row r="202" spans="1:13" x14ac:dyDescent="0.2">
      <c r="A202" t="s">
        <v>181</v>
      </c>
      <c r="B202" t="s">
        <v>68</v>
      </c>
      <c r="C202">
        <v>1</v>
      </c>
      <c r="D202">
        <v>298</v>
      </c>
      <c r="F202">
        <v>298</v>
      </c>
      <c r="G202">
        <v>0</v>
      </c>
      <c r="H202">
        <v>2.6194000000000002</v>
      </c>
      <c r="I202" t="s">
        <v>104</v>
      </c>
      <c r="J202">
        <v>3</v>
      </c>
      <c r="K202">
        <v>23</v>
      </c>
      <c r="L202">
        <v>51</v>
      </c>
      <c r="M202">
        <v>0.81083846092224099</v>
      </c>
    </row>
    <row r="203" spans="1:13" x14ac:dyDescent="0.2">
      <c r="A203" t="s">
        <v>181</v>
      </c>
      <c r="B203" t="s">
        <v>68</v>
      </c>
      <c r="C203">
        <v>2</v>
      </c>
      <c r="D203">
        <v>267</v>
      </c>
      <c r="F203">
        <v>267</v>
      </c>
      <c r="G203">
        <v>0</v>
      </c>
      <c r="H203">
        <v>1.2859</v>
      </c>
      <c r="I203" t="s">
        <v>104</v>
      </c>
      <c r="J203">
        <v>3</v>
      </c>
      <c r="K203">
        <v>1</v>
      </c>
      <c r="L203">
        <v>34</v>
      </c>
      <c r="M203">
        <v>4.7222137451171799E-2</v>
      </c>
    </row>
    <row r="204" spans="1:13" x14ac:dyDescent="0.2">
      <c r="A204" t="s">
        <v>181</v>
      </c>
      <c r="B204" t="s">
        <v>68</v>
      </c>
      <c r="C204">
        <v>3</v>
      </c>
      <c r="D204">
        <v>280</v>
      </c>
      <c r="F204">
        <v>280</v>
      </c>
      <c r="G204">
        <v>0</v>
      </c>
      <c r="H204">
        <v>2.9550000000000001</v>
      </c>
      <c r="I204" t="s">
        <v>104</v>
      </c>
      <c r="J204">
        <v>3</v>
      </c>
      <c r="K204">
        <v>32</v>
      </c>
      <c r="L204">
        <v>76</v>
      </c>
      <c r="M204">
        <v>0.74368524551391602</v>
      </c>
    </row>
    <row r="205" spans="1:13" x14ac:dyDescent="0.2">
      <c r="A205" t="s">
        <v>181</v>
      </c>
      <c r="B205" t="s">
        <v>68</v>
      </c>
      <c r="C205">
        <v>4</v>
      </c>
      <c r="D205">
        <v>283</v>
      </c>
      <c r="F205">
        <v>283</v>
      </c>
      <c r="G205">
        <v>0</v>
      </c>
      <c r="H205">
        <v>5.0281000000000002</v>
      </c>
      <c r="I205" t="s">
        <v>104</v>
      </c>
      <c r="J205">
        <v>3</v>
      </c>
      <c r="K205">
        <v>23</v>
      </c>
      <c r="L205">
        <v>71</v>
      </c>
      <c r="M205">
        <v>2.5101788043975799</v>
      </c>
    </row>
    <row r="206" spans="1:13" x14ac:dyDescent="0.2">
      <c r="A206" t="s">
        <v>181</v>
      </c>
      <c r="B206" t="s">
        <v>68</v>
      </c>
      <c r="C206">
        <v>5</v>
      </c>
      <c r="D206">
        <v>275</v>
      </c>
      <c r="F206">
        <v>275</v>
      </c>
      <c r="G206">
        <v>0</v>
      </c>
      <c r="H206">
        <v>2.2170999999999998</v>
      </c>
      <c r="I206" t="s">
        <v>104</v>
      </c>
      <c r="J206">
        <v>2</v>
      </c>
      <c r="K206">
        <v>1</v>
      </c>
      <c r="L206">
        <v>44</v>
      </c>
      <c r="M206">
        <v>0.15361356735229401</v>
      </c>
    </row>
    <row r="207" spans="1:13" x14ac:dyDescent="0.2">
      <c r="A207" t="s">
        <v>181</v>
      </c>
      <c r="B207" t="s">
        <v>68</v>
      </c>
      <c r="C207">
        <v>6</v>
      </c>
      <c r="D207">
        <v>298</v>
      </c>
      <c r="F207">
        <v>298</v>
      </c>
      <c r="G207">
        <v>0</v>
      </c>
      <c r="H207">
        <v>1.9087000000000001</v>
      </c>
      <c r="I207" t="s">
        <v>104</v>
      </c>
      <c r="J207">
        <v>2</v>
      </c>
      <c r="K207">
        <v>1</v>
      </c>
      <c r="L207">
        <v>53</v>
      </c>
      <c r="M207">
        <v>0.38179278373718201</v>
      </c>
    </row>
    <row r="208" spans="1:13" x14ac:dyDescent="0.2">
      <c r="A208" t="s">
        <v>181</v>
      </c>
      <c r="B208" t="s">
        <v>68</v>
      </c>
      <c r="C208">
        <v>7</v>
      </c>
      <c r="D208">
        <v>281</v>
      </c>
      <c r="F208">
        <v>281</v>
      </c>
      <c r="G208">
        <v>0</v>
      </c>
      <c r="H208">
        <v>7.1227</v>
      </c>
      <c r="I208" t="s">
        <v>104</v>
      </c>
      <c r="J208">
        <v>2</v>
      </c>
      <c r="K208">
        <v>61</v>
      </c>
      <c r="L208">
        <v>101</v>
      </c>
      <c r="M208">
        <v>2.9618072509765598</v>
      </c>
    </row>
    <row r="209" spans="1:13" x14ac:dyDescent="0.2">
      <c r="A209" t="s">
        <v>181</v>
      </c>
      <c r="B209" t="s">
        <v>68</v>
      </c>
      <c r="C209">
        <v>8</v>
      </c>
      <c r="D209">
        <v>250</v>
      </c>
      <c r="F209">
        <v>250</v>
      </c>
      <c r="G209">
        <v>0</v>
      </c>
      <c r="H209">
        <v>2.3849</v>
      </c>
      <c r="I209" t="s">
        <v>104</v>
      </c>
      <c r="J209">
        <v>2</v>
      </c>
      <c r="K209">
        <v>1</v>
      </c>
      <c r="L209">
        <v>60</v>
      </c>
      <c r="M209">
        <v>0.83507943153381303</v>
      </c>
    </row>
    <row r="210" spans="1:13" x14ac:dyDescent="0.2">
      <c r="A210" t="s">
        <v>181</v>
      </c>
      <c r="B210" t="s">
        <v>68</v>
      </c>
      <c r="C210">
        <v>9</v>
      </c>
      <c r="D210">
        <v>277</v>
      </c>
      <c r="F210">
        <v>277</v>
      </c>
      <c r="G210">
        <v>0</v>
      </c>
      <c r="H210">
        <v>0.6341</v>
      </c>
      <c r="I210" t="s">
        <v>104</v>
      </c>
      <c r="J210">
        <v>1</v>
      </c>
      <c r="K210">
        <v>1</v>
      </c>
      <c r="L210">
        <v>20</v>
      </c>
      <c r="M210">
        <v>5.1236152648925705E-4</v>
      </c>
    </row>
    <row r="211" spans="1:13" x14ac:dyDescent="0.2">
      <c r="A211" t="s">
        <v>181</v>
      </c>
      <c r="B211" t="s">
        <v>68</v>
      </c>
      <c r="C211">
        <v>10</v>
      </c>
      <c r="D211">
        <v>308</v>
      </c>
      <c r="F211">
        <v>308</v>
      </c>
      <c r="G211">
        <v>0</v>
      </c>
      <c r="H211">
        <v>4.6718999999999999</v>
      </c>
      <c r="I211" t="s">
        <v>104</v>
      </c>
      <c r="J211">
        <v>3</v>
      </c>
      <c r="K211">
        <v>32</v>
      </c>
      <c r="L211">
        <v>78</v>
      </c>
      <c r="M211">
        <v>2.0508828163146902</v>
      </c>
    </row>
    <row r="212" spans="1:13" x14ac:dyDescent="0.2">
      <c r="A212" t="s">
        <v>181</v>
      </c>
      <c r="B212" t="s">
        <v>68</v>
      </c>
      <c r="C212">
        <v>11</v>
      </c>
      <c r="D212">
        <v>297</v>
      </c>
      <c r="F212">
        <v>297</v>
      </c>
      <c r="G212">
        <v>0</v>
      </c>
      <c r="H212">
        <v>5.6578999999999997</v>
      </c>
      <c r="I212" t="s">
        <v>104</v>
      </c>
      <c r="J212">
        <v>3</v>
      </c>
      <c r="K212">
        <v>23</v>
      </c>
      <c r="L212">
        <v>101</v>
      </c>
      <c r="M212">
        <v>2.53780770301818</v>
      </c>
    </row>
    <row r="213" spans="1:13" x14ac:dyDescent="0.2">
      <c r="A213" t="s">
        <v>181</v>
      </c>
      <c r="B213" t="s">
        <v>68</v>
      </c>
      <c r="C213">
        <v>12</v>
      </c>
      <c r="D213">
        <v>280</v>
      </c>
      <c r="F213">
        <v>280</v>
      </c>
      <c r="G213">
        <v>0</v>
      </c>
      <c r="H213">
        <v>1.3452</v>
      </c>
      <c r="I213" t="s">
        <v>104</v>
      </c>
      <c r="J213">
        <v>2</v>
      </c>
      <c r="K213">
        <v>1</v>
      </c>
      <c r="L213">
        <v>29</v>
      </c>
      <c r="M213">
        <v>5.56707382202148E-4</v>
      </c>
    </row>
    <row r="214" spans="1:13" x14ac:dyDescent="0.2">
      <c r="A214" t="s">
        <v>181</v>
      </c>
      <c r="B214" t="s">
        <v>68</v>
      </c>
      <c r="C214">
        <v>13</v>
      </c>
      <c r="D214">
        <v>263</v>
      </c>
      <c r="F214">
        <v>263</v>
      </c>
      <c r="G214">
        <v>0</v>
      </c>
      <c r="H214">
        <v>9.6393000000000004</v>
      </c>
      <c r="I214" t="s">
        <v>104</v>
      </c>
      <c r="J214">
        <v>5</v>
      </c>
      <c r="K214">
        <v>87</v>
      </c>
      <c r="L214">
        <v>103</v>
      </c>
      <c r="M214">
        <v>5.4941201210021902</v>
      </c>
    </row>
    <row r="215" spans="1:13" x14ac:dyDescent="0.2">
      <c r="A215" t="s">
        <v>181</v>
      </c>
      <c r="B215" t="s">
        <v>68</v>
      </c>
      <c r="C215">
        <v>14</v>
      </c>
      <c r="D215">
        <v>266</v>
      </c>
      <c r="F215">
        <v>266</v>
      </c>
      <c r="G215">
        <v>0</v>
      </c>
      <c r="H215">
        <v>1.1631</v>
      </c>
      <c r="I215" t="s">
        <v>104</v>
      </c>
      <c r="J215">
        <v>2</v>
      </c>
      <c r="K215">
        <v>1</v>
      </c>
      <c r="L215">
        <v>27</v>
      </c>
      <c r="M215">
        <v>0.21919012069702101</v>
      </c>
    </row>
    <row r="216" spans="1:13" x14ac:dyDescent="0.2">
      <c r="A216" t="s">
        <v>181</v>
      </c>
      <c r="B216" t="s">
        <v>68</v>
      </c>
      <c r="C216">
        <v>15</v>
      </c>
      <c r="D216">
        <v>269</v>
      </c>
      <c r="F216">
        <v>269</v>
      </c>
      <c r="G216">
        <v>0</v>
      </c>
      <c r="H216">
        <v>1.3503000000000001</v>
      </c>
      <c r="I216" t="s">
        <v>104</v>
      </c>
      <c r="J216">
        <v>2</v>
      </c>
      <c r="K216">
        <v>1</v>
      </c>
      <c r="L216">
        <v>33</v>
      </c>
      <c r="M216">
        <v>0.19018054008483801</v>
      </c>
    </row>
    <row r="217" spans="1:13" x14ac:dyDescent="0.2">
      <c r="A217" t="s">
        <v>181</v>
      </c>
      <c r="B217" t="s">
        <v>68</v>
      </c>
      <c r="C217">
        <v>16</v>
      </c>
      <c r="D217">
        <v>291</v>
      </c>
      <c r="F217">
        <v>291</v>
      </c>
      <c r="G217">
        <v>0</v>
      </c>
      <c r="H217">
        <v>5.5628000000000002</v>
      </c>
      <c r="I217" t="s">
        <v>104</v>
      </c>
      <c r="J217">
        <v>3</v>
      </c>
      <c r="K217">
        <v>69</v>
      </c>
      <c r="L217">
        <v>113</v>
      </c>
      <c r="M217">
        <v>2.1154611110687198</v>
      </c>
    </row>
    <row r="218" spans="1:13" x14ac:dyDescent="0.2">
      <c r="A218" t="s">
        <v>181</v>
      </c>
      <c r="B218" t="s">
        <v>68</v>
      </c>
      <c r="C218">
        <v>17</v>
      </c>
      <c r="D218">
        <v>260</v>
      </c>
      <c r="F218">
        <v>260</v>
      </c>
      <c r="G218">
        <v>0</v>
      </c>
      <c r="H218">
        <v>4.4726999999999997</v>
      </c>
      <c r="I218" t="s">
        <v>104</v>
      </c>
      <c r="J218">
        <v>2</v>
      </c>
      <c r="K218">
        <v>17</v>
      </c>
      <c r="L218">
        <v>92</v>
      </c>
      <c r="M218">
        <v>1.94704365730285</v>
      </c>
    </row>
    <row r="219" spans="1:13" x14ac:dyDescent="0.2">
      <c r="A219" t="s">
        <v>181</v>
      </c>
      <c r="B219" t="s">
        <v>68</v>
      </c>
      <c r="C219">
        <v>18</v>
      </c>
      <c r="D219">
        <v>252</v>
      </c>
      <c r="F219">
        <v>252</v>
      </c>
      <c r="G219">
        <v>0</v>
      </c>
      <c r="H219">
        <v>1.1274999999999999</v>
      </c>
      <c r="I219" t="s">
        <v>104</v>
      </c>
      <c r="J219">
        <v>2</v>
      </c>
      <c r="K219">
        <v>1</v>
      </c>
      <c r="L219">
        <v>44</v>
      </c>
      <c r="M219">
        <v>6.6232681274413997E-4</v>
      </c>
    </row>
    <row r="220" spans="1:13" x14ac:dyDescent="0.2">
      <c r="A220" t="s">
        <v>181</v>
      </c>
      <c r="B220" t="s">
        <v>68</v>
      </c>
      <c r="C220">
        <v>19</v>
      </c>
      <c r="D220">
        <v>239</v>
      </c>
      <c r="F220">
        <v>239</v>
      </c>
      <c r="G220">
        <v>0</v>
      </c>
      <c r="H220">
        <v>1.9737</v>
      </c>
      <c r="I220" t="s">
        <v>104</v>
      </c>
      <c r="J220">
        <v>2</v>
      </c>
      <c r="K220">
        <v>1</v>
      </c>
      <c r="L220">
        <v>45</v>
      </c>
      <c r="M220">
        <v>0.34116315841674799</v>
      </c>
    </row>
    <row r="221" spans="1:13" x14ac:dyDescent="0.2">
      <c r="A221" t="s">
        <v>181</v>
      </c>
      <c r="B221" t="s">
        <v>68</v>
      </c>
      <c r="C221">
        <v>20</v>
      </c>
      <c r="D221">
        <v>281</v>
      </c>
      <c r="F221">
        <v>281</v>
      </c>
      <c r="G221">
        <v>0</v>
      </c>
      <c r="H221">
        <v>5.9188000000000001</v>
      </c>
      <c r="I221" t="s">
        <v>104</v>
      </c>
      <c r="J221">
        <v>4</v>
      </c>
      <c r="K221">
        <v>36</v>
      </c>
      <c r="L221">
        <v>91</v>
      </c>
      <c r="M221">
        <v>3.4663236141204798</v>
      </c>
    </row>
    <row r="222" spans="1:13" x14ac:dyDescent="0.2">
      <c r="A222" t="s">
        <v>181</v>
      </c>
      <c r="B222" t="s">
        <v>68</v>
      </c>
      <c r="C222">
        <v>21</v>
      </c>
      <c r="D222">
        <v>284</v>
      </c>
      <c r="F222">
        <v>284</v>
      </c>
      <c r="G222">
        <v>0</v>
      </c>
      <c r="H222">
        <v>1.3310999999999999</v>
      </c>
      <c r="I222" t="s">
        <v>104</v>
      </c>
      <c r="J222">
        <v>4</v>
      </c>
      <c r="K222">
        <v>1</v>
      </c>
      <c r="L222">
        <v>29</v>
      </c>
      <c r="M222">
        <v>0.112786293029785</v>
      </c>
    </row>
    <row r="223" spans="1:13" x14ac:dyDescent="0.2">
      <c r="A223" t="s">
        <v>181</v>
      </c>
      <c r="B223" t="s">
        <v>68</v>
      </c>
      <c r="C223">
        <v>22</v>
      </c>
      <c r="D223">
        <v>236</v>
      </c>
      <c r="F223">
        <v>236</v>
      </c>
      <c r="G223">
        <v>0</v>
      </c>
      <c r="H223">
        <v>1.6325000000000001</v>
      </c>
      <c r="I223" t="s">
        <v>104</v>
      </c>
      <c r="J223">
        <v>2</v>
      </c>
      <c r="K223">
        <v>11</v>
      </c>
      <c r="L223">
        <v>56</v>
      </c>
      <c r="M223">
        <v>0.27111363410949701</v>
      </c>
    </row>
    <row r="224" spans="1:13" x14ac:dyDescent="0.2">
      <c r="A224" t="s">
        <v>181</v>
      </c>
      <c r="B224" t="s">
        <v>68</v>
      </c>
      <c r="C224">
        <v>23</v>
      </c>
      <c r="D224">
        <v>274</v>
      </c>
      <c r="F224">
        <v>274</v>
      </c>
      <c r="G224">
        <v>0</v>
      </c>
      <c r="H224">
        <v>3.4209000000000001</v>
      </c>
      <c r="I224" t="s">
        <v>104</v>
      </c>
      <c r="J224">
        <v>3</v>
      </c>
      <c r="K224">
        <v>34</v>
      </c>
      <c r="L224">
        <v>75</v>
      </c>
      <c r="M224">
        <v>1.59873247146606</v>
      </c>
    </row>
    <row r="225" spans="1:13" x14ac:dyDescent="0.2">
      <c r="A225" t="s">
        <v>181</v>
      </c>
      <c r="B225" t="s">
        <v>68</v>
      </c>
      <c r="C225">
        <v>24</v>
      </c>
      <c r="D225">
        <v>290</v>
      </c>
      <c r="F225">
        <v>290</v>
      </c>
      <c r="G225">
        <v>0</v>
      </c>
      <c r="H225">
        <v>5.3323</v>
      </c>
      <c r="I225" t="s">
        <v>104</v>
      </c>
      <c r="J225">
        <v>2</v>
      </c>
      <c r="K225">
        <v>16</v>
      </c>
      <c r="L225">
        <v>85</v>
      </c>
      <c r="M225">
        <v>2.3736698627471902</v>
      </c>
    </row>
    <row r="226" spans="1:13" x14ac:dyDescent="0.2">
      <c r="A226" t="s">
        <v>181</v>
      </c>
      <c r="B226" t="s">
        <v>68</v>
      </c>
      <c r="C226">
        <v>25</v>
      </c>
      <c r="D226">
        <v>238</v>
      </c>
      <c r="F226">
        <v>238</v>
      </c>
      <c r="G226">
        <v>0</v>
      </c>
      <c r="H226">
        <v>0.84179999999999999</v>
      </c>
      <c r="I226" t="s">
        <v>104</v>
      </c>
      <c r="J226">
        <v>1</v>
      </c>
      <c r="K226">
        <v>1</v>
      </c>
      <c r="L226">
        <v>22</v>
      </c>
      <c r="M226">
        <v>7.66034126281738E-2</v>
      </c>
    </row>
    <row r="227" spans="1:13" x14ac:dyDescent="0.2">
      <c r="A227" t="s">
        <v>181</v>
      </c>
      <c r="B227" t="s">
        <v>68</v>
      </c>
      <c r="C227">
        <v>26</v>
      </c>
      <c r="D227">
        <v>289</v>
      </c>
      <c r="F227">
        <v>289</v>
      </c>
      <c r="G227">
        <v>0</v>
      </c>
      <c r="H227">
        <v>2.8544</v>
      </c>
      <c r="I227" t="s">
        <v>104</v>
      </c>
      <c r="J227">
        <v>3</v>
      </c>
      <c r="K227">
        <v>31</v>
      </c>
      <c r="L227">
        <v>76</v>
      </c>
      <c r="M227">
        <v>1.16321969032287</v>
      </c>
    </row>
    <row r="228" spans="1:13" x14ac:dyDescent="0.2">
      <c r="A228" t="s">
        <v>181</v>
      </c>
      <c r="B228" t="s">
        <v>68</v>
      </c>
      <c r="C228">
        <v>27</v>
      </c>
      <c r="D228">
        <v>296</v>
      </c>
      <c r="F228">
        <v>296</v>
      </c>
      <c r="G228">
        <v>0</v>
      </c>
      <c r="H228">
        <v>2.2511000000000001</v>
      </c>
      <c r="I228" t="s">
        <v>104</v>
      </c>
      <c r="J228">
        <v>3</v>
      </c>
      <c r="K228">
        <v>1</v>
      </c>
      <c r="L228">
        <v>37</v>
      </c>
      <c r="M228">
        <v>0.49487137794494601</v>
      </c>
    </row>
    <row r="229" spans="1:13" x14ac:dyDescent="0.2">
      <c r="A229" t="s">
        <v>181</v>
      </c>
      <c r="B229" t="s">
        <v>68</v>
      </c>
      <c r="C229">
        <v>28</v>
      </c>
      <c r="D229">
        <v>280</v>
      </c>
      <c r="F229">
        <v>280</v>
      </c>
      <c r="G229">
        <v>0</v>
      </c>
      <c r="H229">
        <v>6.5453000000000001</v>
      </c>
      <c r="I229" t="s">
        <v>104</v>
      </c>
      <c r="J229">
        <v>4</v>
      </c>
      <c r="K229">
        <v>74</v>
      </c>
      <c r="L229">
        <v>120</v>
      </c>
      <c r="M229">
        <v>3.0278286933898899</v>
      </c>
    </row>
    <row r="230" spans="1:13" x14ac:dyDescent="0.2">
      <c r="A230" t="s">
        <v>181</v>
      </c>
      <c r="B230" t="s">
        <v>68</v>
      </c>
      <c r="C230">
        <v>29</v>
      </c>
      <c r="D230">
        <v>294</v>
      </c>
      <c r="F230">
        <v>294</v>
      </c>
      <c r="G230">
        <v>0</v>
      </c>
      <c r="H230">
        <v>3.2242999999999999</v>
      </c>
      <c r="I230" t="s">
        <v>104</v>
      </c>
      <c r="J230">
        <v>3</v>
      </c>
      <c r="K230">
        <v>9</v>
      </c>
      <c r="L230">
        <v>59</v>
      </c>
      <c r="M230">
        <v>1.0814354419708201</v>
      </c>
    </row>
    <row r="231" spans="1:13" x14ac:dyDescent="0.2">
      <c r="A231" t="s">
        <v>181</v>
      </c>
      <c r="B231" t="s">
        <v>68</v>
      </c>
      <c r="C231">
        <v>30</v>
      </c>
      <c r="D231">
        <v>296</v>
      </c>
      <c r="F231">
        <v>296</v>
      </c>
      <c r="G231">
        <v>0</v>
      </c>
      <c r="H231">
        <v>2.8344999999999998</v>
      </c>
      <c r="I231" t="s">
        <v>104</v>
      </c>
      <c r="J231">
        <v>2</v>
      </c>
      <c r="K231">
        <v>14</v>
      </c>
      <c r="L231">
        <v>45</v>
      </c>
      <c r="M231">
        <v>0.89054965972900302</v>
      </c>
    </row>
    <row r="232" spans="1:13" x14ac:dyDescent="0.2">
      <c r="A232" t="s">
        <v>181</v>
      </c>
      <c r="B232" t="s">
        <v>68</v>
      </c>
      <c r="C232">
        <v>31</v>
      </c>
      <c r="D232">
        <v>258</v>
      </c>
      <c r="F232">
        <v>258</v>
      </c>
      <c r="G232">
        <v>0</v>
      </c>
      <c r="H232">
        <v>3.0815000000000001</v>
      </c>
      <c r="I232" t="s">
        <v>104</v>
      </c>
      <c r="J232">
        <v>3</v>
      </c>
      <c r="K232">
        <v>1</v>
      </c>
      <c r="L232">
        <v>54</v>
      </c>
      <c r="M232">
        <v>0.79303598403930597</v>
      </c>
    </row>
    <row r="233" spans="1:13" x14ac:dyDescent="0.2">
      <c r="A233" t="s">
        <v>181</v>
      </c>
      <c r="B233" t="s">
        <v>68</v>
      </c>
      <c r="C233">
        <v>32</v>
      </c>
      <c r="D233">
        <v>318</v>
      </c>
      <c r="F233">
        <v>318</v>
      </c>
      <c r="G233">
        <v>0</v>
      </c>
      <c r="H233">
        <v>8.6300000000000008</v>
      </c>
      <c r="I233" t="s">
        <v>104</v>
      </c>
      <c r="J233">
        <v>4</v>
      </c>
      <c r="K233">
        <v>175</v>
      </c>
      <c r="L233">
        <v>158</v>
      </c>
      <c r="M233">
        <v>6.2004625797271702</v>
      </c>
    </row>
    <row r="234" spans="1:13" x14ac:dyDescent="0.2">
      <c r="A234" t="s">
        <v>181</v>
      </c>
      <c r="B234" t="s">
        <v>68</v>
      </c>
      <c r="C234">
        <v>33</v>
      </c>
      <c r="D234">
        <v>304</v>
      </c>
      <c r="F234">
        <v>304</v>
      </c>
      <c r="G234">
        <v>0</v>
      </c>
      <c r="H234">
        <v>9.6523000000000003</v>
      </c>
      <c r="I234" t="s">
        <v>104</v>
      </c>
      <c r="J234">
        <v>4</v>
      </c>
      <c r="K234">
        <v>81</v>
      </c>
      <c r="L234">
        <v>142</v>
      </c>
      <c r="M234">
        <v>5.4845774173736501</v>
      </c>
    </row>
    <row r="235" spans="1:13" x14ac:dyDescent="0.2">
      <c r="A235" t="s">
        <v>181</v>
      </c>
      <c r="B235" t="s">
        <v>68</v>
      </c>
      <c r="C235">
        <v>34</v>
      </c>
      <c r="D235">
        <v>293</v>
      </c>
      <c r="F235">
        <v>293</v>
      </c>
      <c r="G235">
        <v>0</v>
      </c>
      <c r="H235">
        <v>1.5495000000000001</v>
      </c>
      <c r="I235" t="s">
        <v>104</v>
      </c>
      <c r="J235">
        <v>4</v>
      </c>
      <c r="K235">
        <v>1</v>
      </c>
      <c r="L235">
        <v>22</v>
      </c>
      <c r="M235">
        <v>0.128768920898437</v>
      </c>
    </row>
    <row r="236" spans="1:13" x14ac:dyDescent="0.2">
      <c r="A236" t="s">
        <v>181</v>
      </c>
      <c r="B236" t="s">
        <v>68</v>
      </c>
      <c r="C236">
        <v>35</v>
      </c>
      <c r="D236">
        <v>280</v>
      </c>
      <c r="F236">
        <v>280</v>
      </c>
      <c r="G236">
        <v>0</v>
      </c>
      <c r="H236">
        <v>3.5084</v>
      </c>
      <c r="I236" t="s">
        <v>104</v>
      </c>
      <c r="J236">
        <v>3</v>
      </c>
      <c r="K236">
        <v>1</v>
      </c>
      <c r="L236">
        <v>84</v>
      </c>
      <c r="M236">
        <v>0.26950573921203602</v>
      </c>
    </row>
    <row r="237" spans="1:13" x14ac:dyDescent="0.2">
      <c r="A237" t="s">
        <v>181</v>
      </c>
      <c r="B237" t="s">
        <v>68</v>
      </c>
      <c r="C237">
        <v>36</v>
      </c>
      <c r="D237">
        <v>263</v>
      </c>
      <c r="F237">
        <v>263</v>
      </c>
      <c r="G237">
        <v>1.1999999999999999E-3</v>
      </c>
      <c r="H237">
        <v>5.1169000000000002</v>
      </c>
      <c r="I237" t="s">
        <v>104</v>
      </c>
      <c r="J237">
        <v>3</v>
      </c>
      <c r="K237">
        <v>37</v>
      </c>
      <c r="L237">
        <v>98</v>
      </c>
      <c r="M237">
        <v>2.9473190307617099</v>
      </c>
    </row>
    <row r="238" spans="1:13" x14ac:dyDescent="0.2">
      <c r="A238" t="s">
        <v>181</v>
      </c>
      <c r="B238" t="s">
        <v>68</v>
      </c>
      <c r="C238">
        <v>37</v>
      </c>
      <c r="D238">
        <v>269</v>
      </c>
      <c r="F238">
        <v>269</v>
      </c>
      <c r="G238">
        <v>0</v>
      </c>
      <c r="H238">
        <v>4.9828999999999999</v>
      </c>
      <c r="I238" t="s">
        <v>104</v>
      </c>
      <c r="J238">
        <v>3</v>
      </c>
      <c r="K238">
        <v>31</v>
      </c>
      <c r="L238">
        <v>74</v>
      </c>
      <c r="M238">
        <v>2.1479682922363201</v>
      </c>
    </row>
    <row r="239" spans="1:13" x14ac:dyDescent="0.2">
      <c r="A239" t="s">
        <v>181</v>
      </c>
      <c r="B239" t="s">
        <v>68</v>
      </c>
      <c r="C239">
        <v>38</v>
      </c>
      <c r="D239">
        <v>247</v>
      </c>
      <c r="F239">
        <v>247</v>
      </c>
      <c r="G239">
        <v>0</v>
      </c>
      <c r="H239">
        <v>4.8841999999999999</v>
      </c>
      <c r="I239" t="s">
        <v>104</v>
      </c>
      <c r="J239">
        <v>2</v>
      </c>
      <c r="K239">
        <v>50</v>
      </c>
      <c r="L239">
        <v>112</v>
      </c>
      <c r="M239">
        <v>3.1014497280120801</v>
      </c>
    </row>
    <row r="240" spans="1:13" x14ac:dyDescent="0.2">
      <c r="A240" t="s">
        <v>181</v>
      </c>
      <c r="B240" t="s">
        <v>68</v>
      </c>
      <c r="C240">
        <v>39</v>
      </c>
      <c r="D240">
        <v>274</v>
      </c>
      <c r="F240">
        <v>274</v>
      </c>
      <c r="G240">
        <v>0</v>
      </c>
      <c r="H240">
        <v>3.2254999999999998</v>
      </c>
      <c r="I240" t="s">
        <v>104</v>
      </c>
      <c r="J240">
        <v>2</v>
      </c>
      <c r="K240">
        <v>16</v>
      </c>
      <c r="L240">
        <v>68</v>
      </c>
      <c r="M240">
        <v>1.3803796768188401</v>
      </c>
    </row>
    <row r="241" spans="1:13" x14ac:dyDescent="0.2">
      <c r="A241" t="s">
        <v>181</v>
      </c>
      <c r="B241" t="s">
        <v>68</v>
      </c>
      <c r="C241">
        <v>40</v>
      </c>
      <c r="D241">
        <v>254</v>
      </c>
      <c r="F241">
        <v>254</v>
      </c>
      <c r="G241">
        <v>0</v>
      </c>
      <c r="H241">
        <v>4.2910000000000004</v>
      </c>
      <c r="I241" t="s">
        <v>104</v>
      </c>
      <c r="J241">
        <v>5</v>
      </c>
      <c r="K241">
        <v>1</v>
      </c>
      <c r="L241">
        <v>91</v>
      </c>
      <c r="M241">
        <v>0.86499762535095204</v>
      </c>
    </row>
    <row r="242" spans="1:13" x14ac:dyDescent="0.2">
      <c r="A242" t="s">
        <v>181</v>
      </c>
      <c r="B242" t="s">
        <v>68</v>
      </c>
      <c r="C242">
        <v>41</v>
      </c>
      <c r="D242">
        <v>282</v>
      </c>
      <c r="F242">
        <v>282</v>
      </c>
      <c r="G242">
        <v>0</v>
      </c>
      <c r="H242">
        <v>0.96409999999999996</v>
      </c>
      <c r="I242" t="s">
        <v>104</v>
      </c>
      <c r="J242">
        <v>2</v>
      </c>
      <c r="K242">
        <v>1</v>
      </c>
      <c r="L242">
        <v>24</v>
      </c>
      <c r="M242">
        <v>4.95672225952148E-4</v>
      </c>
    </row>
    <row r="243" spans="1:13" x14ac:dyDescent="0.2">
      <c r="A243" t="s">
        <v>181</v>
      </c>
      <c r="B243" t="s">
        <v>68</v>
      </c>
      <c r="C243">
        <v>42</v>
      </c>
      <c r="D243">
        <v>292</v>
      </c>
      <c r="F243">
        <v>292</v>
      </c>
      <c r="G243">
        <v>0</v>
      </c>
      <c r="H243">
        <v>3.4845000000000002</v>
      </c>
      <c r="I243" t="s">
        <v>104</v>
      </c>
      <c r="J243">
        <v>4</v>
      </c>
      <c r="K243">
        <v>46</v>
      </c>
      <c r="L243">
        <v>80</v>
      </c>
      <c r="M243">
        <v>1.4491825103759699</v>
      </c>
    </row>
    <row r="244" spans="1:13" x14ac:dyDescent="0.2">
      <c r="A244" t="s">
        <v>181</v>
      </c>
      <c r="B244" t="s">
        <v>68</v>
      </c>
      <c r="C244">
        <v>43</v>
      </c>
      <c r="D244">
        <v>291</v>
      </c>
      <c r="F244">
        <v>291</v>
      </c>
      <c r="G244">
        <v>0</v>
      </c>
      <c r="H244">
        <v>6.8952999999999998</v>
      </c>
      <c r="I244" t="s">
        <v>104</v>
      </c>
      <c r="J244">
        <v>3</v>
      </c>
      <c r="K244">
        <v>28</v>
      </c>
      <c r="L244">
        <v>93</v>
      </c>
      <c r="M244">
        <v>2.9507424831390301</v>
      </c>
    </row>
    <row r="245" spans="1:13" x14ac:dyDescent="0.2">
      <c r="A245" t="s">
        <v>181</v>
      </c>
      <c r="B245" t="s">
        <v>68</v>
      </c>
      <c r="C245">
        <v>44</v>
      </c>
      <c r="D245">
        <v>264</v>
      </c>
      <c r="F245">
        <v>264</v>
      </c>
      <c r="G245">
        <v>0</v>
      </c>
      <c r="H245">
        <v>4.3037000000000001</v>
      </c>
      <c r="I245" t="s">
        <v>104</v>
      </c>
      <c r="J245">
        <v>5</v>
      </c>
      <c r="K245">
        <v>28</v>
      </c>
      <c r="L245">
        <v>114</v>
      </c>
      <c r="M245">
        <v>1.72995376586914</v>
      </c>
    </row>
    <row r="246" spans="1:13" x14ac:dyDescent="0.2">
      <c r="A246" t="s">
        <v>181</v>
      </c>
      <c r="B246" t="s">
        <v>68</v>
      </c>
      <c r="C246">
        <v>45</v>
      </c>
      <c r="D246">
        <v>317</v>
      </c>
      <c r="F246">
        <v>317</v>
      </c>
      <c r="G246">
        <v>0</v>
      </c>
      <c r="H246">
        <v>4.5082000000000004</v>
      </c>
      <c r="I246" t="s">
        <v>104</v>
      </c>
      <c r="J246">
        <v>2</v>
      </c>
      <c r="K246">
        <v>21</v>
      </c>
      <c r="L246">
        <v>102</v>
      </c>
      <c r="M246">
        <v>1.0914440155029199</v>
      </c>
    </row>
    <row r="247" spans="1:13" x14ac:dyDescent="0.2">
      <c r="A247" t="s">
        <v>181</v>
      </c>
      <c r="B247" t="s">
        <v>68</v>
      </c>
      <c r="C247">
        <v>46</v>
      </c>
      <c r="D247">
        <v>242</v>
      </c>
      <c r="F247">
        <v>242</v>
      </c>
      <c r="G247">
        <v>0</v>
      </c>
      <c r="H247">
        <v>1.1926000000000001</v>
      </c>
      <c r="I247" t="s">
        <v>104</v>
      </c>
      <c r="J247">
        <v>2</v>
      </c>
      <c r="K247">
        <v>1</v>
      </c>
      <c r="L247">
        <v>32</v>
      </c>
      <c r="M247">
        <v>0.175430297851562</v>
      </c>
    </row>
    <row r="248" spans="1:13" x14ac:dyDescent="0.2">
      <c r="A248" t="s">
        <v>181</v>
      </c>
      <c r="B248" t="s">
        <v>68</v>
      </c>
      <c r="C248">
        <v>47</v>
      </c>
      <c r="D248">
        <v>314</v>
      </c>
      <c r="F248">
        <v>314</v>
      </c>
      <c r="G248">
        <v>0</v>
      </c>
      <c r="H248">
        <v>4.7731000000000003</v>
      </c>
      <c r="I248" t="s">
        <v>104</v>
      </c>
      <c r="J248">
        <v>3</v>
      </c>
      <c r="K248">
        <v>48</v>
      </c>
      <c r="L248">
        <v>65</v>
      </c>
      <c r="M248">
        <v>2.3535885810852002</v>
      </c>
    </row>
    <row r="249" spans="1:13" x14ac:dyDescent="0.2">
      <c r="A249" t="s">
        <v>181</v>
      </c>
      <c r="B249" t="s">
        <v>68</v>
      </c>
      <c r="C249">
        <v>48</v>
      </c>
      <c r="D249">
        <v>294</v>
      </c>
      <c r="F249">
        <v>294</v>
      </c>
      <c r="G249">
        <v>0</v>
      </c>
      <c r="H249">
        <v>6.1908000000000003</v>
      </c>
      <c r="I249" t="s">
        <v>104</v>
      </c>
      <c r="J249">
        <v>3</v>
      </c>
      <c r="K249">
        <v>13</v>
      </c>
      <c r="L249">
        <v>77</v>
      </c>
      <c r="M249">
        <v>3.1642799377441402</v>
      </c>
    </row>
    <row r="250" spans="1:13" x14ac:dyDescent="0.2">
      <c r="A250" t="s">
        <v>181</v>
      </c>
      <c r="B250" t="s">
        <v>68</v>
      </c>
      <c r="C250">
        <v>49</v>
      </c>
      <c r="D250">
        <v>264</v>
      </c>
      <c r="F250">
        <v>264</v>
      </c>
      <c r="G250">
        <v>0</v>
      </c>
      <c r="H250">
        <v>3.1941999999999999</v>
      </c>
      <c r="I250" t="s">
        <v>104</v>
      </c>
      <c r="J250">
        <v>3</v>
      </c>
      <c r="K250">
        <v>1</v>
      </c>
      <c r="L250">
        <v>92</v>
      </c>
      <c r="M250">
        <v>1.18517875671386E-3</v>
      </c>
    </row>
    <row r="251" spans="1:13" x14ac:dyDescent="0.2">
      <c r="A251" t="s">
        <v>181</v>
      </c>
      <c r="B251" t="s">
        <v>68</v>
      </c>
      <c r="C251">
        <v>50</v>
      </c>
      <c r="D251">
        <v>286</v>
      </c>
      <c r="F251">
        <v>286</v>
      </c>
      <c r="G251">
        <v>0</v>
      </c>
      <c r="H251">
        <v>1.9742</v>
      </c>
      <c r="I251" t="s">
        <v>104</v>
      </c>
      <c r="J251">
        <v>2</v>
      </c>
      <c r="K251">
        <v>1</v>
      </c>
      <c r="L251">
        <v>42</v>
      </c>
      <c r="M251">
        <v>0.218901872634887</v>
      </c>
    </row>
    <row r="252" spans="1:13" x14ac:dyDescent="0.2">
      <c r="A252" t="s">
        <v>181</v>
      </c>
      <c r="B252" t="s">
        <v>68</v>
      </c>
      <c r="C252">
        <v>51</v>
      </c>
      <c r="D252">
        <v>273</v>
      </c>
      <c r="F252">
        <v>273</v>
      </c>
      <c r="G252">
        <v>0</v>
      </c>
      <c r="H252">
        <v>3.5327999999999999</v>
      </c>
      <c r="I252" t="s">
        <v>104</v>
      </c>
      <c r="J252">
        <v>4</v>
      </c>
      <c r="K252">
        <v>9</v>
      </c>
      <c r="L252">
        <v>91</v>
      </c>
      <c r="M252">
        <v>0.72733950614929199</v>
      </c>
    </row>
    <row r="253" spans="1:13" x14ac:dyDescent="0.2">
      <c r="A253" t="s">
        <v>181</v>
      </c>
      <c r="B253" t="s">
        <v>68</v>
      </c>
      <c r="C253">
        <v>52</v>
      </c>
      <c r="D253">
        <v>334</v>
      </c>
      <c r="F253">
        <v>334</v>
      </c>
      <c r="G253">
        <v>0</v>
      </c>
      <c r="H253">
        <v>5.8628</v>
      </c>
      <c r="I253" t="s">
        <v>104</v>
      </c>
      <c r="J253">
        <v>3</v>
      </c>
      <c r="K253">
        <v>21</v>
      </c>
      <c r="L253">
        <v>90</v>
      </c>
      <c r="M253">
        <v>1.22958588600158</v>
      </c>
    </row>
    <row r="254" spans="1:13" x14ac:dyDescent="0.2">
      <c r="A254" t="s">
        <v>181</v>
      </c>
      <c r="B254" t="s">
        <v>68</v>
      </c>
      <c r="C254">
        <v>53</v>
      </c>
      <c r="D254">
        <v>281</v>
      </c>
      <c r="F254">
        <v>281</v>
      </c>
      <c r="G254">
        <v>0</v>
      </c>
      <c r="H254">
        <v>4.6250999999999998</v>
      </c>
      <c r="I254" t="s">
        <v>104</v>
      </c>
      <c r="J254">
        <v>2</v>
      </c>
      <c r="K254">
        <v>16</v>
      </c>
      <c r="L254">
        <v>79</v>
      </c>
      <c r="M254">
        <v>1.7843592166900599</v>
      </c>
    </row>
    <row r="255" spans="1:13" x14ac:dyDescent="0.2">
      <c r="A255" t="s">
        <v>181</v>
      </c>
      <c r="B255" t="s">
        <v>68</v>
      </c>
      <c r="C255">
        <v>54</v>
      </c>
      <c r="D255">
        <v>262</v>
      </c>
      <c r="F255">
        <v>262</v>
      </c>
      <c r="G255">
        <v>0</v>
      </c>
      <c r="H255">
        <v>1.4367000000000001</v>
      </c>
      <c r="I255" t="s">
        <v>104</v>
      </c>
      <c r="J255">
        <v>3</v>
      </c>
      <c r="K255">
        <v>1</v>
      </c>
      <c r="L255">
        <v>29</v>
      </c>
      <c r="M255">
        <v>0.34627103805541898</v>
      </c>
    </row>
    <row r="256" spans="1:13" x14ac:dyDescent="0.2">
      <c r="A256" t="s">
        <v>181</v>
      </c>
      <c r="B256" t="s">
        <v>68</v>
      </c>
      <c r="C256">
        <v>55</v>
      </c>
      <c r="D256">
        <v>299</v>
      </c>
      <c r="F256">
        <v>299</v>
      </c>
      <c r="G256">
        <v>0</v>
      </c>
      <c r="H256">
        <v>3.4716999999999998</v>
      </c>
      <c r="I256" t="s">
        <v>104</v>
      </c>
      <c r="J256">
        <v>4</v>
      </c>
      <c r="K256">
        <v>16</v>
      </c>
      <c r="L256">
        <v>86</v>
      </c>
      <c r="M256">
        <v>1.4080991744995099</v>
      </c>
    </row>
    <row r="257" spans="1:13" x14ac:dyDescent="0.2">
      <c r="A257" t="s">
        <v>181</v>
      </c>
      <c r="B257" t="s">
        <v>68</v>
      </c>
      <c r="C257">
        <v>56</v>
      </c>
      <c r="D257">
        <v>288</v>
      </c>
      <c r="F257">
        <v>288</v>
      </c>
      <c r="G257">
        <v>0</v>
      </c>
      <c r="H257">
        <v>0.55189999999999995</v>
      </c>
      <c r="I257" t="s">
        <v>104</v>
      </c>
      <c r="J257">
        <v>1</v>
      </c>
      <c r="K257">
        <v>1</v>
      </c>
      <c r="L257">
        <v>14</v>
      </c>
      <c r="M257">
        <v>2.5010108947753901E-4</v>
      </c>
    </row>
    <row r="258" spans="1:13" x14ac:dyDescent="0.2">
      <c r="A258" t="s">
        <v>181</v>
      </c>
      <c r="B258" t="s">
        <v>68</v>
      </c>
      <c r="C258">
        <v>57</v>
      </c>
      <c r="D258">
        <v>254</v>
      </c>
      <c r="F258">
        <v>254</v>
      </c>
      <c r="G258">
        <v>0</v>
      </c>
      <c r="H258">
        <v>3.7589999999999999</v>
      </c>
      <c r="I258" t="s">
        <v>104</v>
      </c>
      <c r="J258">
        <v>2</v>
      </c>
      <c r="K258">
        <v>1</v>
      </c>
      <c r="L258">
        <v>56</v>
      </c>
      <c r="M258">
        <v>1.20776414871215</v>
      </c>
    </row>
    <row r="259" spans="1:13" x14ac:dyDescent="0.2">
      <c r="A259" t="s">
        <v>181</v>
      </c>
      <c r="B259" t="s">
        <v>68</v>
      </c>
      <c r="C259">
        <v>58</v>
      </c>
      <c r="D259">
        <v>331</v>
      </c>
      <c r="F259">
        <v>331</v>
      </c>
      <c r="G259">
        <v>0</v>
      </c>
      <c r="H259">
        <v>0.75539999999999996</v>
      </c>
      <c r="I259" t="s">
        <v>104</v>
      </c>
      <c r="J259">
        <v>2</v>
      </c>
      <c r="K259">
        <v>1</v>
      </c>
      <c r="L259">
        <v>20</v>
      </c>
      <c r="M259">
        <v>4.730224609375E-4</v>
      </c>
    </row>
    <row r="260" spans="1:13" x14ac:dyDescent="0.2">
      <c r="A260" t="s">
        <v>181</v>
      </c>
      <c r="B260" t="s">
        <v>68</v>
      </c>
      <c r="C260">
        <v>59</v>
      </c>
      <c r="D260">
        <v>283</v>
      </c>
      <c r="F260">
        <v>283</v>
      </c>
      <c r="G260">
        <v>0</v>
      </c>
      <c r="H260">
        <v>6.7878999999999996</v>
      </c>
      <c r="I260" t="s">
        <v>104</v>
      </c>
      <c r="J260">
        <v>2</v>
      </c>
      <c r="K260">
        <v>65</v>
      </c>
      <c r="L260">
        <v>141</v>
      </c>
      <c r="M260">
        <v>3.3168165683746298</v>
      </c>
    </row>
    <row r="261" spans="1:13" x14ac:dyDescent="0.2">
      <c r="A261" t="s">
        <v>181</v>
      </c>
      <c r="B261" t="s">
        <v>68</v>
      </c>
      <c r="C261">
        <v>60</v>
      </c>
      <c r="D261">
        <v>254</v>
      </c>
      <c r="F261">
        <v>254</v>
      </c>
      <c r="G261">
        <v>0</v>
      </c>
      <c r="H261">
        <v>4.7465999999999999</v>
      </c>
      <c r="I261" t="s">
        <v>104</v>
      </c>
      <c r="J261">
        <v>3</v>
      </c>
      <c r="K261">
        <v>1</v>
      </c>
      <c r="L261">
        <v>119</v>
      </c>
      <c r="M261">
        <v>0.81848883628845204</v>
      </c>
    </row>
    <row r="262" spans="1:13" x14ac:dyDescent="0.2">
      <c r="A262" t="s">
        <v>181</v>
      </c>
      <c r="B262" t="s">
        <v>68</v>
      </c>
      <c r="C262">
        <v>61</v>
      </c>
      <c r="D262">
        <v>305</v>
      </c>
      <c r="F262">
        <v>305</v>
      </c>
      <c r="G262">
        <v>0</v>
      </c>
      <c r="H262">
        <v>5.3063000000000002</v>
      </c>
      <c r="I262" t="s">
        <v>104</v>
      </c>
      <c r="J262">
        <v>3</v>
      </c>
      <c r="K262">
        <v>33</v>
      </c>
      <c r="L262">
        <v>79</v>
      </c>
      <c r="M262">
        <v>2.8198671340942298</v>
      </c>
    </row>
    <row r="263" spans="1:13" x14ac:dyDescent="0.2">
      <c r="A263" t="s">
        <v>181</v>
      </c>
      <c r="B263" t="s">
        <v>68</v>
      </c>
      <c r="C263">
        <v>62</v>
      </c>
      <c r="D263">
        <v>289</v>
      </c>
      <c r="F263">
        <v>289</v>
      </c>
      <c r="G263">
        <v>0</v>
      </c>
      <c r="H263">
        <v>1.6633</v>
      </c>
      <c r="I263" t="s">
        <v>104</v>
      </c>
      <c r="J263">
        <v>2</v>
      </c>
      <c r="K263">
        <v>1</v>
      </c>
      <c r="L263">
        <v>32</v>
      </c>
      <c r="M263">
        <v>8.1157684326171799E-4</v>
      </c>
    </row>
    <row r="264" spans="1:13" x14ac:dyDescent="0.2">
      <c r="A264" t="s">
        <v>181</v>
      </c>
      <c r="B264" t="s">
        <v>68</v>
      </c>
      <c r="C264">
        <v>63</v>
      </c>
      <c r="D264">
        <v>272</v>
      </c>
      <c r="F264">
        <v>272</v>
      </c>
      <c r="G264">
        <v>0</v>
      </c>
      <c r="H264">
        <v>3</v>
      </c>
      <c r="I264" t="s">
        <v>104</v>
      </c>
      <c r="J264">
        <v>3</v>
      </c>
      <c r="K264">
        <v>1</v>
      </c>
      <c r="L264">
        <v>62</v>
      </c>
      <c r="M264">
        <v>1.1517691612243599</v>
      </c>
    </row>
    <row r="265" spans="1:13" x14ac:dyDescent="0.2">
      <c r="A265" t="s">
        <v>181</v>
      </c>
      <c r="B265" t="s">
        <v>68</v>
      </c>
      <c r="C265">
        <v>64</v>
      </c>
      <c r="D265">
        <v>283</v>
      </c>
      <c r="F265">
        <v>283</v>
      </c>
      <c r="G265">
        <v>0</v>
      </c>
      <c r="H265">
        <v>1.105</v>
      </c>
      <c r="I265" t="s">
        <v>104</v>
      </c>
      <c r="J265">
        <v>2</v>
      </c>
      <c r="K265">
        <v>1</v>
      </c>
      <c r="L265">
        <v>24</v>
      </c>
      <c r="M265">
        <v>5.3906440734863205E-4</v>
      </c>
    </row>
    <row r="266" spans="1:13" x14ac:dyDescent="0.2">
      <c r="A266" t="s">
        <v>181</v>
      </c>
      <c r="B266" t="s">
        <v>68</v>
      </c>
      <c r="C266">
        <v>65</v>
      </c>
      <c r="D266">
        <v>266</v>
      </c>
      <c r="F266">
        <v>266</v>
      </c>
      <c r="G266">
        <v>0</v>
      </c>
      <c r="H266">
        <v>3.1206999999999998</v>
      </c>
      <c r="I266" t="s">
        <v>104</v>
      </c>
      <c r="J266">
        <v>5</v>
      </c>
      <c r="K266">
        <v>25</v>
      </c>
      <c r="L266">
        <v>73</v>
      </c>
      <c r="M266">
        <v>0.91327857971191395</v>
      </c>
    </row>
    <row r="267" spans="1:13" x14ac:dyDescent="0.2">
      <c r="A267" t="s">
        <v>181</v>
      </c>
      <c r="B267" t="s">
        <v>68</v>
      </c>
      <c r="C267">
        <v>66</v>
      </c>
      <c r="D267">
        <v>284</v>
      </c>
      <c r="F267">
        <v>284</v>
      </c>
      <c r="G267">
        <v>0</v>
      </c>
      <c r="H267">
        <v>4.5374999999999996</v>
      </c>
      <c r="I267" t="s">
        <v>104</v>
      </c>
      <c r="J267">
        <v>2</v>
      </c>
      <c r="K267">
        <v>1</v>
      </c>
      <c r="L267">
        <v>88</v>
      </c>
      <c r="M267">
        <v>1.0195350646972601</v>
      </c>
    </row>
    <row r="268" spans="1:13" x14ac:dyDescent="0.2">
      <c r="A268" t="s">
        <v>181</v>
      </c>
      <c r="B268" t="s">
        <v>68</v>
      </c>
      <c r="C268">
        <v>67</v>
      </c>
      <c r="D268">
        <v>318</v>
      </c>
      <c r="F268">
        <v>318</v>
      </c>
      <c r="G268">
        <v>0</v>
      </c>
      <c r="H268">
        <v>1.2849999999999999</v>
      </c>
      <c r="I268" t="s">
        <v>104</v>
      </c>
      <c r="J268">
        <v>3</v>
      </c>
      <c r="K268">
        <v>1</v>
      </c>
      <c r="L268">
        <v>14</v>
      </c>
      <c r="M268">
        <v>5.7172775268554601E-4</v>
      </c>
    </row>
    <row r="269" spans="1:13" x14ac:dyDescent="0.2">
      <c r="A269" t="s">
        <v>181</v>
      </c>
      <c r="B269" t="s">
        <v>68</v>
      </c>
      <c r="C269">
        <v>68</v>
      </c>
      <c r="D269">
        <v>295</v>
      </c>
      <c r="F269">
        <v>295</v>
      </c>
      <c r="G269">
        <v>0</v>
      </c>
      <c r="H269">
        <v>7.5864000000000003</v>
      </c>
      <c r="I269" t="s">
        <v>104</v>
      </c>
      <c r="J269">
        <v>4</v>
      </c>
      <c r="K269">
        <v>51</v>
      </c>
      <c r="L269">
        <v>131</v>
      </c>
      <c r="M269">
        <v>4.4130108356475803</v>
      </c>
    </row>
    <row r="270" spans="1:13" x14ac:dyDescent="0.2">
      <c r="A270" t="s">
        <v>181</v>
      </c>
      <c r="B270" t="s">
        <v>68</v>
      </c>
      <c r="C270">
        <v>69</v>
      </c>
      <c r="D270">
        <v>297</v>
      </c>
      <c r="F270">
        <v>297</v>
      </c>
      <c r="G270">
        <v>0</v>
      </c>
      <c r="H270">
        <v>5.2649999999999997</v>
      </c>
      <c r="I270" t="s">
        <v>104</v>
      </c>
      <c r="J270">
        <v>5</v>
      </c>
      <c r="K270">
        <v>1</v>
      </c>
      <c r="L270">
        <v>87</v>
      </c>
      <c r="M270">
        <v>1.4901595115661599</v>
      </c>
    </row>
    <row r="271" spans="1:13" x14ac:dyDescent="0.2">
      <c r="A271" t="s">
        <v>181</v>
      </c>
      <c r="B271" t="s">
        <v>68</v>
      </c>
      <c r="C271">
        <v>70</v>
      </c>
      <c r="D271">
        <v>273</v>
      </c>
      <c r="F271">
        <v>273</v>
      </c>
      <c r="G271">
        <v>0</v>
      </c>
      <c r="H271">
        <v>5.7717999999999998</v>
      </c>
      <c r="I271" t="s">
        <v>104</v>
      </c>
      <c r="J271">
        <v>2</v>
      </c>
      <c r="K271">
        <v>53</v>
      </c>
      <c r="L271">
        <v>110</v>
      </c>
      <c r="M271">
        <v>3.1267216205596902</v>
      </c>
    </row>
    <row r="272" spans="1:13" x14ac:dyDescent="0.2">
      <c r="A272" t="s">
        <v>181</v>
      </c>
      <c r="B272" t="s">
        <v>68</v>
      </c>
      <c r="C272">
        <v>71</v>
      </c>
      <c r="D272">
        <v>292</v>
      </c>
      <c r="F272">
        <v>292</v>
      </c>
      <c r="G272">
        <v>0</v>
      </c>
      <c r="H272">
        <v>5.5057999999999998</v>
      </c>
      <c r="I272" t="s">
        <v>104</v>
      </c>
      <c r="J272">
        <v>3</v>
      </c>
      <c r="K272">
        <v>11</v>
      </c>
      <c r="L272">
        <v>78</v>
      </c>
      <c r="M272">
        <v>2.7911705970764098</v>
      </c>
    </row>
    <row r="273" spans="1:13" x14ac:dyDescent="0.2">
      <c r="A273" t="s">
        <v>181</v>
      </c>
      <c r="B273" t="s">
        <v>68</v>
      </c>
      <c r="C273">
        <v>72</v>
      </c>
      <c r="D273">
        <v>254</v>
      </c>
      <c r="F273">
        <v>254</v>
      </c>
      <c r="G273">
        <v>0</v>
      </c>
      <c r="H273">
        <v>4.6794000000000002</v>
      </c>
      <c r="I273" t="s">
        <v>104</v>
      </c>
      <c r="J273">
        <v>3</v>
      </c>
      <c r="K273">
        <v>55</v>
      </c>
      <c r="L273">
        <v>91</v>
      </c>
      <c r="M273">
        <v>1.90633344650268</v>
      </c>
    </row>
    <row r="274" spans="1:13" x14ac:dyDescent="0.2">
      <c r="A274" t="s">
        <v>181</v>
      </c>
      <c r="B274" t="s">
        <v>68</v>
      </c>
      <c r="C274">
        <v>73</v>
      </c>
      <c r="D274">
        <v>273</v>
      </c>
      <c r="F274">
        <v>273</v>
      </c>
      <c r="G274">
        <v>0</v>
      </c>
      <c r="H274">
        <v>1.7844</v>
      </c>
      <c r="I274" t="s">
        <v>104</v>
      </c>
      <c r="J274">
        <v>4</v>
      </c>
      <c r="K274">
        <v>1</v>
      </c>
      <c r="L274">
        <v>59</v>
      </c>
      <c r="M274">
        <v>0.22772121429443301</v>
      </c>
    </row>
    <row r="275" spans="1:13" x14ac:dyDescent="0.2">
      <c r="A275" t="s">
        <v>181</v>
      </c>
      <c r="B275" t="s">
        <v>68</v>
      </c>
      <c r="C275">
        <v>74</v>
      </c>
      <c r="D275">
        <v>271</v>
      </c>
      <c r="F275">
        <v>271</v>
      </c>
      <c r="G275">
        <v>0</v>
      </c>
      <c r="H275">
        <v>5.3364000000000003</v>
      </c>
      <c r="I275" t="s">
        <v>104</v>
      </c>
      <c r="J275">
        <v>3</v>
      </c>
      <c r="K275">
        <v>7</v>
      </c>
      <c r="L275">
        <v>118</v>
      </c>
      <c r="M275">
        <v>1.43456959724426</v>
      </c>
    </row>
    <row r="276" spans="1:13" x14ac:dyDescent="0.2">
      <c r="A276" t="s">
        <v>181</v>
      </c>
      <c r="B276" t="s">
        <v>68</v>
      </c>
      <c r="C276">
        <v>75</v>
      </c>
      <c r="D276">
        <v>211</v>
      </c>
      <c r="F276">
        <v>211</v>
      </c>
      <c r="G276">
        <v>0</v>
      </c>
      <c r="H276">
        <v>1.0550999999999999</v>
      </c>
      <c r="I276" t="s">
        <v>104</v>
      </c>
      <c r="J276">
        <v>4</v>
      </c>
      <c r="K276">
        <v>1</v>
      </c>
      <c r="L276">
        <v>48</v>
      </c>
      <c r="M276">
        <v>3.96490097045898E-4</v>
      </c>
    </row>
    <row r="277" spans="1:13" x14ac:dyDescent="0.2">
      <c r="A277" t="s">
        <v>181</v>
      </c>
      <c r="B277" t="s">
        <v>68</v>
      </c>
      <c r="C277">
        <v>76</v>
      </c>
      <c r="D277">
        <v>293</v>
      </c>
      <c r="F277">
        <v>293</v>
      </c>
      <c r="G277">
        <v>0</v>
      </c>
      <c r="H277">
        <v>3.1034999999999999</v>
      </c>
      <c r="I277" t="s">
        <v>104</v>
      </c>
      <c r="J277">
        <v>2</v>
      </c>
      <c r="K277">
        <v>12</v>
      </c>
      <c r="L277">
        <v>66</v>
      </c>
      <c r="M277">
        <v>1.5733661651611299</v>
      </c>
    </row>
    <row r="278" spans="1:13" x14ac:dyDescent="0.2">
      <c r="A278" t="s">
        <v>181</v>
      </c>
      <c r="B278" t="s">
        <v>68</v>
      </c>
      <c r="C278">
        <v>77</v>
      </c>
      <c r="D278">
        <v>271</v>
      </c>
      <c r="F278">
        <v>271</v>
      </c>
      <c r="G278">
        <v>0</v>
      </c>
      <c r="H278">
        <v>0.93910000000000005</v>
      </c>
      <c r="I278" t="s">
        <v>104</v>
      </c>
      <c r="J278">
        <v>3</v>
      </c>
      <c r="K278">
        <v>1</v>
      </c>
      <c r="L278">
        <v>28</v>
      </c>
      <c r="M278">
        <v>3.8599967956542898E-4</v>
      </c>
    </row>
    <row r="279" spans="1:13" x14ac:dyDescent="0.2">
      <c r="A279" t="s">
        <v>181</v>
      </c>
      <c r="B279" t="s">
        <v>68</v>
      </c>
      <c r="C279">
        <v>78</v>
      </c>
      <c r="D279">
        <v>254</v>
      </c>
      <c r="F279">
        <v>254</v>
      </c>
      <c r="G279">
        <v>0</v>
      </c>
      <c r="H279">
        <v>4.8169000000000004</v>
      </c>
      <c r="I279" t="s">
        <v>104</v>
      </c>
      <c r="J279">
        <v>3</v>
      </c>
      <c r="K279">
        <v>38</v>
      </c>
      <c r="L279">
        <v>85</v>
      </c>
      <c r="M279">
        <v>2.2411000728607098</v>
      </c>
    </row>
    <row r="280" spans="1:13" x14ac:dyDescent="0.2">
      <c r="A280" t="s">
        <v>181</v>
      </c>
      <c r="B280" t="s">
        <v>68</v>
      </c>
      <c r="C280">
        <v>79</v>
      </c>
      <c r="D280">
        <v>276</v>
      </c>
      <c r="F280">
        <v>276</v>
      </c>
      <c r="G280">
        <v>0</v>
      </c>
      <c r="H280">
        <v>4.3117000000000001</v>
      </c>
      <c r="I280" t="s">
        <v>104</v>
      </c>
      <c r="J280">
        <v>4</v>
      </c>
      <c r="K280">
        <v>21</v>
      </c>
      <c r="L280">
        <v>77</v>
      </c>
      <c r="M280">
        <v>1.3569240570068299</v>
      </c>
    </row>
    <row r="281" spans="1:13" x14ac:dyDescent="0.2">
      <c r="A281" t="s">
        <v>181</v>
      </c>
      <c r="B281" t="s">
        <v>68</v>
      </c>
      <c r="C281">
        <v>80</v>
      </c>
      <c r="D281">
        <v>270</v>
      </c>
      <c r="F281">
        <v>270</v>
      </c>
      <c r="G281">
        <v>0</v>
      </c>
      <c r="H281">
        <v>1.0595000000000001</v>
      </c>
      <c r="I281" t="s">
        <v>104</v>
      </c>
      <c r="J281">
        <v>2</v>
      </c>
      <c r="K281">
        <v>1</v>
      </c>
      <c r="L281">
        <v>28</v>
      </c>
      <c r="M281">
        <v>3.9601325988769499E-4</v>
      </c>
    </row>
    <row r="282" spans="1:13" x14ac:dyDescent="0.2">
      <c r="A282" t="s">
        <v>181</v>
      </c>
      <c r="B282" t="s">
        <v>68</v>
      </c>
      <c r="C282">
        <v>81</v>
      </c>
      <c r="D282">
        <v>259</v>
      </c>
      <c r="F282">
        <v>259</v>
      </c>
      <c r="G282">
        <v>0</v>
      </c>
      <c r="H282">
        <v>2.6307</v>
      </c>
      <c r="I282" t="s">
        <v>104</v>
      </c>
      <c r="J282">
        <v>5</v>
      </c>
      <c r="K282">
        <v>1</v>
      </c>
      <c r="L282">
        <v>74</v>
      </c>
      <c r="M282">
        <v>0.398325204849243</v>
      </c>
    </row>
    <row r="283" spans="1:13" x14ac:dyDescent="0.2">
      <c r="A283" t="s">
        <v>181</v>
      </c>
      <c r="B283" t="s">
        <v>68</v>
      </c>
      <c r="C283">
        <v>82</v>
      </c>
      <c r="D283">
        <v>337</v>
      </c>
      <c r="F283">
        <v>337</v>
      </c>
      <c r="G283">
        <v>0</v>
      </c>
      <c r="H283">
        <v>2.5078999999999998</v>
      </c>
      <c r="I283" t="s">
        <v>104</v>
      </c>
      <c r="J283">
        <v>2</v>
      </c>
      <c r="K283">
        <v>1</v>
      </c>
      <c r="L283">
        <v>50</v>
      </c>
      <c r="M283">
        <v>0.50778079032897905</v>
      </c>
    </row>
    <row r="284" spans="1:13" x14ac:dyDescent="0.2">
      <c r="A284" t="s">
        <v>181</v>
      </c>
      <c r="B284" t="s">
        <v>68</v>
      </c>
      <c r="C284">
        <v>83</v>
      </c>
      <c r="D284">
        <v>257</v>
      </c>
      <c r="F284">
        <v>257</v>
      </c>
      <c r="G284">
        <v>0</v>
      </c>
      <c r="H284">
        <v>2.3010000000000002</v>
      </c>
      <c r="I284" t="s">
        <v>104</v>
      </c>
      <c r="J284">
        <v>3</v>
      </c>
      <c r="K284">
        <v>1</v>
      </c>
      <c r="L284">
        <v>48</v>
      </c>
      <c r="M284">
        <v>0.33946466445922802</v>
      </c>
    </row>
    <row r="285" spans="1:13" x14ac:dyDescent="0.2">
      <c r="A285" t="s">
        <v>181</v>
      </c>
      <c r="B285" t="s">
        <v>68</v>
      </c>
      <c r="C285">
        <v>84</v>
      </c>
      <c r="D285">
        <v>263</v>
      </c>
      <c r="F285">
        <v>263</v>
      </c>
      <c r="G285">
        <v>0</v>
      </c>
      <c r="H285">
        <v>2.3759000000000001</v>
      </c>
      <c r="I285" t="s">
        <v>104</v>
      </c>
      <c r="J285">
        <v>3</v>
      </c>
      <c r="K285">
        <v>1</v>
      </c>
      <c r="L285">
        <v>62</v>
      </c>
      <c r="M285">
        <v>0.26887321472167902</v>
      </c>
    </row>
    <row r="286" spans="1:13" x14ac:dyDescent="0.2">
      <c r="A286" t="s">
        <v>181</v>
      </c>
      <c r="B286" t="s">
        <v>68</v>
      </c>
      <c r="C286">
        <v>85</v>
      </c>
      <c r="D286">
        <v>295</v>
      </c>
      <c r="F286">
        <v>295</v>
      </c>
      <c r="G286">
        <v>0</v>
      </c>
      <c r="H286">
        <v>2.9651999999999998</v>
      </c>
      <c r="I286" t="s">
        <v>104</v>
      </c>
      <c r="J286">
        <v>4</v>
      </c>
      <c r="K286">
        <v>1</v>
      </c>
      <c r="L286">
        <v>74</v>
      </c>
      <c r="M286">
        <v>0.69601750373840299</v>
      </c>
    </row>
    <row r="287" spans="1:13" x14ac:dyDescent="0.2">
      <c r="A287" t="s">
        <v>181</v>
      </c>
      <c r="B287" t="s">
        <v>68</v>
      </c>
      <c r="C287">
        <v>86</v>
      </c>
      <c r="D287">
        <v>330</v>
      </c>
      <c r="F287">
        <v>330</v>
      </c>
      <c r="G287">
        <v>0</v>
      </c>
      <c r="H287">
        <v>3.0002</v>
      </c>
      <c r="I287" t="s">
        <v>104</v>
      </c>
      <c r="J287">
        <v>3</v>
      </c>
      <c r="K287">
        <v>1</v>
      </c>
      <c r="L287">
        <v>88</v>
      </c>
      <c r="M287">
        <v>1.04284286499023E-3</v>
      </c>
    </row>
    <row r="288" spans="1:13" x14ac:dyDescent="0.2">
      <c r="A288" t="s">
        <v>181</v>
      </c>
      <c r="B288" t="s">
        <v>68</v>
      </c>
      <c r="C288">
        <v>87</v>
      </c>
      <c r="D288">
        <v>257</v>
      </c>
      <c r="F288">
        <v>257</v>
      </c>
      <c r="G288">
        <v>0</v>
      </c>
      <c r="H288">
        <v>1.8926000000000001</v>
      </c>
      <c r="I288" t="s">
        <v>104</v>
      </c>
      <c r="J288">
        <v>7</v>
      </c>
      <c r="K288">
        <v>1</v>
      </c>
      <c r="L288">
        <v>32</v>
      </c>
      <c r="M288">
        <v>0.41973304748535101</v>
      </c>
    </row>
    <row r="289" spans="1:13" x14ac:dyDescent="0.2">
      <c r="A289" t="s">
        <v>181</v>
      </c>
      <c r="B289" t="s">
        <v>68</v>
      </c>
      <c r="C289">
        <v>88</v>
      </c>
      <c r="D289">
        <v>294</v>
      </c>
      <c r="F289">
        <v>294</v>
      </c>
      <c r="G289">
        <v>0</v>
      </c>
      <c r="H289">
        <v>1.4499</v>
      </c>
      <c r="I289" t="s">
        <v>104</v>
      </c>
      <c r="J289">
        <v>2</v>
      </c>
      <c r="K289">
        <v>1</v>
      </c>
      <c r="L289">
        <v>23</v>
      </c>
      <c r="M289">
        <v>0.22211861610412501</v>
      </c>
    </row>
    <row r="290" spans="1:13" x14ac:dyDescent="0.2">
      <c r="A290" t="s">
        <v>181</v>
      </c>
      <c r="B290" t="s">
        <v>68</v>
      </c>
      <c r="C290">
        <v>89</v>
      </c>
      <c r="D290">
        <v>285</v>
      </c>
      <c r="F290">
        <v>285</v>
      </c>
      <c r="G290">
        <v>0</v>
      </c>
      <c r="H290">
        <v>2.1328</v>
      </c>
      <c r="I290" t="s">
        <v>104</v>
      </c>
      <c r="J290">
        <v>2</v>
      </c>
      <c r="K290">
        <v>1</v>
      </c>
      <c r="L290">
        <v>70</v>
      </c>
      <c r="M290">
        <v>8.3374977111816395E-4</v>
      </c>
    </row>
    <row r="291" spans="1:13" x14ac:dyDescent="0.2">
      <c r="A291" t="s">
        <v>181</v>
      </c>
      <c r="B291" t="s">
        <v>68</v>
      </c>
      <c r="C291">
        <v>90</v>
      </c>
      <c r="D291">
        <v>311</v>
      </c>
      <c r="F291">
        <v>311</v>
      </c>
      <c r="G291">
        <v>0</v>
      </c>
      <c r="H291">
        <v>2.9131</v>
      </c>
      <c r="I291" t="s">
        <v>104</v>
      </c>
      <c r="J291">
        <v>1</v>
      </c>
      <c r="K291">
        <v>18</v>
      </c>
      <c r="L291">
        <v>81</v>
      </c>
      <c r="M291">
        <v>0.54604101181030196</v>
      </c>
    </row>
    <row r="292" spans="1:13" x14ac:dyDescent="0.2">
      <c r="A292" t="s">
        <v>181</v>
      </c>
      <c r="B292" t="s">
        <v>68</v>
      </c>
      <c r="C292">
        <v>91</v>
      </c>
      <c r="D292">
        <v>273</v>
      </c>
      <c r="F292">
        <v>273</v>
      </c>
      <c r="G292">
        <v>0</v>
      </c>
      <c r="H292">
        <v>4.2961</v>
      </c>
      <c r="I292" t="s">
        <v>104</v>
      </c>
      <c r="J292">
        <v>3</v>
      </c>
      <c r="K292">
        <v>15</v>
      </c>
      <c r="L292">
        <v>94</v>
      </c>
      <c r="M292">
        <v>1.4542214870452801</v>
      </c>
    </row>
    <row r="293" spans="1:13" x14ac:dyDescent="0.2">
      <c r="A293" t="s">
        <v>181</v>
      </c>
      <c r="B293" t="s">
        <v>68</v>
      </c>
      <c r="C293">
        <v>92</v>
      </c>
      <c r="D293">
        <v>290</v>
      </c>
      <c r="F293">
        <v>290</v>
      </c>
      <c r="G293">
        <v>0</v>
      </c>
      <c r="H293">
        <v>2.3700999999999999</v>
      </c>
      <c r="I293" t="s">
        <v>104</v>
      </c>
      <c r="J293">
        <v>2</v>
      </c>
      <c r="K293">
        <v>1</v>
      </c>
      <c r="L293">
        <v>47</v>
      </c>
      <c r="M293">
        <v>0.43892669677734297</v>
      </c>
    </row>
    <row r="294" spans="1:13" x14ac:dyDescent="0.2">
      <c r="A294" t="s">
        <v>181</v>
      </c>
      <c r="B294" t="s">
        <v>68</v>
      </c>
      <c r="C294">
        <v>93</v>
      </c>
      <c r="D294">
        <v>295</v>
      </c>
      <c r="F294">
        <v>295</v>
      </c>
      <c r="G294">
        <v>0</v>
      </c>
      <c r="H294">
        <v>2.4681000000000002</v>
      </c>
      <c r="I294" t="s">
        <v>104</v>
      </c>
      <c r="J294">
        <v>2</v>
      </c>
      <c r="K294">
        <v>1</v>
      </c>
      <c r="L294">
        <v>42</v>
      </c>
      <c r="M294">
        <v>0.26779270172119102</v>
      </c>
    </row>
    <row r="295" spans="1:13" x14ac:dyDescent="0.2">
      <c r="A295" t="s">
        <v>181</v>
      </c>
      <c r="B295" t="s">
        <v>68</v>
      </c>
      <c r="C295">
        <v>94</v>
      </c>
      <c r="D295">
        <v>303</v>
      </c>
      <c r="F295">
        <v>303</v>
      </c>
      <c r="G295">
        <v>0</v>
      </c>
      <c r="H295">
        <v>5.4115000000000002</v>
      </c>
      <c r="I295" t="s">
        <v>104</v>
      </c>
      <c r="J295">
        <v>3</v>
      </c>
      <c r="K295">
        <v>50</v>
      </c>
      <c r="L295">
        <v>92</v>
      </c>
      <c r="M295">
        <v>2.47865867614746</v>
      </c>
    </row>
    <row r="296" spans="1:13" x14ac:dyDescent="0.2">
      <c r="A296" t="s">
        <v>181</v>
      </c>
      <c r="B296" t="s">
        <v>68</v>
      </c>
      <c r="C296">
        <v>95</v>
      </c>
      <c r="D296">
        <v>256</v>
      </c>
      <c r="F296">
        <v>256</v>
      </c>
      <c r="G296">
        <v>0</v>
      </c>
      <c r="H296">
        <v>3.2669000000000001</v>
      </c>
      <c r="I296" t="s">
        <v>104</v>
      </c>
      <c r="J296">
        <v>6</v>
      </c>
      <c r="K296">
        <v>1</v>
      </c>
      <c r="L296">
        <v>89</v>
      </c>
      <c r="M296">
        <v>0.76945066452026301</v>
      </c>
    </row>
    <row r="297" spans="1:13" x14ac:dyDescent="0.2">
      <c r="A297" t="s">
        <v>181</v>
      </c>
      <c r="B297" t="s">
        <v>68</v>
      </c>
      <c r="C297">
        <v>96</v>
      </c>
      <c r="D297">
        <v>263</v>
      </c>
      <c r="F297">
        <v>263</v>
      </c>
      <c r="G297">
        <v>0</v>
      </c>
      <c r="H297">
        <v>5.1355000000000004</v>
      </c>
      <c r="I297" t="s">
        <v>104</v>
      </c>
      <c r="J297">
        <v>2</v>
      </c>
      <c r="K297">
        <v>1</v>
      </c>
      <c r="L297">
        <v>88</v>
      </c>
      <c r="M297">
        <v>2.0492668151855402</v>
      </c>
    </row>
    <row r="298" spans="1:13" x14ac:dyDescent="0.2">
      <c r="A298" t="s">
        <v>181</v>
      </c>
      <c r="B298" t="s">
        <v>68</v>
      </c>
      <c r="C298">
        <v>97</v>
      </c>
      <c r="D298">
        <v>249</v>
      </c>
      <c r="F298">
        <v>249</v>
      </c>
      <c r="G298">
        <v>0</v>
      </c>
      <c r="H298">
        <v>4.8483000000000001</v>
      </c>
      <c r="I298" t="s">
        <v>104</v>
      </c>
      <c r="J298">
        <v>7</v>
      </c>
      <c r="K298">
        <v>61</v>
      </c>
      <c r="L298">
        <v>118</v>
      </c>
      <c r="M298">
        <v>2.1481411457061701</v>
      </c>
    </row>
    <row r="299" spans="1:13" x14ac:dyDescent="0.2">
      <c r="A299" t="s">
        <v>181</v>
      </c>
      <c r="B299" t="s">
        <v>68</v>
      </c>
      <c r="C299">
        <v>98</v>
      </c>
      <c r="D299">
        <v>289</v>
      </c>
      <c r="F299">
        <v>289</v>
      </c>
      <c r="G299">
        <v>0</v>
      </c>
      <c r="H299">
        <v>2.2307000000000001</v>
      </c>
      <c r="I299" t="s">
        <v>104</v>
      </c>
      <c r="J299">
        <v>2</v>
      </c>
      <c r="K299">
        <v>1</v>
      </c>
      <c r="L299">
        <v>54</v>
      </c>
      <c r="M299">
        <v>0.68843388557434004</v>
      </c>
    </row>
    <row r="300" spans="1:13" x14ac:dyDescent="0.2">
      <c r="A300" t="s">
        <v>181</v>
      </c>
      <c r="B300" t="s">
        <v>68</v>
      </c>
      <c r="C300">
        <v>99</v>
      </c>
      <c r="D300">
        <v>265</v>
      </c>
      <c r="F300">
        <v>265</v>
      </c>
      <c r="G300">
        <v>0</v>
      </c>
      <c r="H300">
        <v>2.6779999999999999</v>
      </c>
      <c r="I300" t="s">
        <v>104</v>
      </c>
      <c r="J300">
        <v>4</v>
      </c>
      <c r="K300">
        <v>1</v>
      </c>
      <c r="L300">
        <v>45</v>
      </c>
      <c r="M300">
        <v>0.88969683647155695</v>
      </c>
    </row>
    <row r="301" spans="1:13" x14ac:dyDescent="0.2">
      <c r="A301" t="s">
        <v>181</v>
      </c>
      <c r="B301" t="s">
        <v>68</v>
      </c>
      <c r="C301">
        <v>100</v>
      </c>
      <c r="D301">
        <v>248</v>
      </c>
      <c r="F301">
        <v>248</v>
      </c>
      <c r="G301">
        <v>0</v>
      </c>
      <c r="H301">
        <v>1.1039000000000001</v>
      </c>
      <c r="I301" t="s">
        <v>104</v>
      </c>
      <c r="J301">
        <v>2</v>
      </c>
      <c r="K301">
        <v>1</v>
      </c>
      <c r="L301">
        <v>32</v>
      </c>
      <c r="M301">
        <v>3.9911270141601497E-4</v>
      </c>
    </row>
    <row r="302" spans="1:13" x14ac:dyDescent="0.2">
      <c r="A302" t="s">
        <v>183</v>
      </c>
      <c r="B302" t="s">
        <v>68</v>
      </c>
      <c r="C302">
        <v>1</v>
      </c>
      <c r="D302">
        <v>298</v>
      </c>
      <c r="E302">
        <v>298</v>
      </c>
      <c r="F302">
        <v>0</v>
      </c>
      <c r="G302">
        <v>1.9441999999999999</v>
      </c>
      <c r="H302" t="s">
        <v>104</v>
      </c>
      <c r="I302">
        <v>2</v>
      </c>
      <c r="J302">
        <v>66</v>
      </c>
      <c r="K302">
        <v>62</v>
      </c>
      <c r="L302">
        <v>0.12115216255187899</v>
      </c>
    </row>
    <row r="303" spans="1:13" x14ac:dyDescent="0.2">
      <c r="A303" t="s">
        <v>183</v>
      </c>
      <c r="B303" t="s">
        <v>68</v>
      </c>
      <c r="C303">
        <v>2</v>
      </c>
      <c r="D303">
        <v>267</v>
      </c>
      <c r="E303">
        <v>267</v>
      </c>
      <c r="F303">
        <v>0</v>
      </c>
      <c r="G303">
        <v>1.8602000000000001</v>
      </c>
      <c r="H303" t="s">
        <v>104</v>
      </c>
      <c r="I303">
        <v>3</v>
      </c>
      <c r="J303">
        <v>69</v>
      </c>
      <c r="K303">
        <v>52</v>
      </c>
      <c r="L303">
        <v>0.121819019317626</v>
      </c>
    </row>
    <row r="304" spans="1:13" x14ac:dyDescent="0.2">
      <c r="A304" t="s">
        <v>183</v>
      </c>
      <c r="B304" t="s">
        <v>68</v>
      </c>
      <c r="C304">
        <v>3</v>
      </c>
      <c r="D304">
        <v>280</v>
      </c>
      <c r="E304">
        <v>280</v>
      </c>
      <c r="F304">
        <v>0</v>
      </c>
      <c r="G304">
        <v>3.6349999999999998</v>
      </c>
      <c r="H304" t="s">
        <v>104</v>
      </c>
      <c r="I304">
        <v>3</v>
      </c>
      <c r="J304">
        <v>110</v>
      </c>
      <c r="K304">
        <v>128</v>
      </c>
      <c r="L304">
        <v>0.37738752365112299</v>
      </c>
    </row>
    <row r="305" spans="1:12" x14ac:dyDescent="0.2">
      <c r="A305" t="s">
        <v>183</v>
      </c>
      <c r="B305" t="s">
        <v>68</v>
      </c>
      <c r="C305">
        <v>4</v>
      </c>
      <c r="D305">
        <v>283</v>
      </c>
      <c r="E305">
        <v>283</v>
      </c>
      <c r="F305">
        <v>0</v>
      </c>
      <c r="G305">
        <v>3.1796000000000002</v>
      </c>
      <c r="H305" t="s">
        <v>104</v>
      </c>
      <c r="I305">
        <v>5</v>
      </c>
      <c r="J305">
        <v>78</v>
      </c>
      <c r="K305">
        <v>70</v>
      </c>
      <c r="L305">
        <v>0.24697637557983301</v>
      </c>
    </row>
    <row r="306" spans="1:12" x14ac:dyDescent="0.2">
      <c r="A306" t="s">
        <v>183</v>
      </c>
      <c r="B306" t="s">
        <v>68</v>
      </c>
      <c r="C306">
        <v>5</v>
      </c>
      <c r="D306">
        <v>275</v>
      </c>
      <c r="E306">
        <v>275</v>
      </c>
      <c r="F306">
        <v>0</v>
      </c>
      <c r="G306">
        <v>2.7218</v>
      </c>
      <c r="H306" t="s">
        <v>104</v>
      </c>
      <c r="I306">
        <v>3</v>
      </c>
      <c r="J306">
        <v>1</v>
      </c>
      <c r="K306">
        <v>48</v>
      </c>
      <c r="L306">
        <v>0.13438916206359799</v>
      </c>
    </row>
    <row r="307" spans="1:12" x14ac:dyDescent="0.2">
      <c r="A307" t="s">
        <v>183</v>
      </c>
      <c r="B307" t="s">
        <v>68</v>
      </c>
      <c r="C307">
        <v>6</v>
      </c>
      <c r="D307">
        <v>298</v>
      </c>
      <c r="E307">
        <v>298</v>
      </c>
      <c r="F307">
        <v>0</v>
      </c>
      <c r="G307">
        <v>1.8409</v>
      </c>
      <c r="H307" t="s">
        <v>104</v>
      </c>
      <c r="I307">
        <v>6</v>
      </c>
      <c r="J307">
        <v>28</v>
      </c>
      <c r="K307">
        <v>55</v>
      </c>
      <c r="L307">
        <v>0.135563850402832</v>
      </c>
    </row>
    <row r="308" spans="1:12" x14ac:dyDescent="0.2">
      <c r="A308" t="s">
        <v>183</v>
      </c>
      <c r="B308" t="s">
        <v>68</v>
      </c>
      <c r="C308">
        <v>7</v>
      </c>
      <c r="D308">
        <v>281</v>
      </c>
      <c r="E308">
        <v>281</v>
      </c>
      <c r="F308">
        <v>0</v>
      </c>
      <c r="G308">
        <v>7.1702000000000004</v>
      </c>
      <c r="H308" t="s">
        <v>104</v>
      </c>
      <c r="I308">
        <v>3</v>
      </c>
      <c r="J308">
        <v>588</v>
      </c>
      <c r="K308">
        <v>484</v>
      </c>
      <c r="L308">
        <v>1.1053757667541499</v>
      </c>
    </row>
    <row r="309" spans="1:12" x14ac:dyDescent="0.2">
      <c r="A309" t="s">
        <v>183</v>
      </c>
      <c r="B309" t="s">
        <v>68</v>
      </c>
      <c r="C309">
        <v>8</v>
      </c>
      <c r="D309">
        <v>250</v>
      </c>
      <c r="E309">
        <v>249.98</v>
      </c>
      <c r="F309">
        <v>9.5999999999999992E-3</v>
      </c>
      <c r="G309">
        <v>1.238</v>
      </c>
      <c r="H309" t="s">
        <v>104</v>
      </c>
      <c r="I309">
        <v>4</v>
      </c>
      <c r="J309">
        <v>61</v>
      </c>
      <c r="K309">
        <v>53</v>
      </c>
      <c r="L309">
        <v>0.12034034729003899</v>
      </c>
    </row>
    <row r="310" spans="1:12" x14ac:dyDescent="0.2">
      <c r="A310" t="s">
        <v>183</v>
      </c>
      <c r="B310" t="s">
        <v>68</v>
      </c>
      <c r="C310">
        <v>9</v>
      </c>
      <c r="D310">
        <v>277</v>
      </c>
      <c r="E310">
        <v>277</v>
      </c>
      <c r="F310">
        <v>0</v>
      </c>
      <c r="G310">
        <v>0.61460000000000004</v>
      </c>
      <c r="H310" t="s">
        <v>104</v>
      </c>
      <c r="I310">
        <v>1</v>
      </c>
      <c r="J310">
        <v>1</v>
      </c>
      <c r="K310">
        <v>18</v>
      </c>
      <c r="L310">
        <v>3.1105756759643499E-2</v>
      </c>
    </row>
    <row r="311" spans="1:12" x14ac:dyDescent="0.2">
      <c r="A311" t="s">
        <v>183</v>
      </c>
      <c r="B311" t="s">
        <v>68</v>
      </c>
      <c r="C311">
        <v>10</v>
      </c>
      <c r="D311">
        <v>308</v>
      </c>
      <c r="E311">
        <v>308</v>
      </c>
      <c r="F311">
        <v>0</v>
      </c>
      <c r="G311">
        <v>3.5726</v>
      </c>
      <c r="H311" t="s">
        <v>104</v>
      </c>
      <c r="I311">
        <v>5</v>
      </c>
      <c r="J311">
        <v>266</v>
      </c>
      <c r="K311">
        <v>201</v>
      </c>
      <c r="L311">
        <v>0.45423269271850503</v>
      </c>
    </row>
    <row r="312" spans="1:12" x14ac:dyDescent="0.2">
      <c r="A312" t="s">
        <v>183</v>
      </c>
      <c r="B312" t="s">
        <v>68</v>
      </c>
      <c r="C312">
        <v>11</v>
      </c>
      <c r="D312">
        <v>297</v>
      </c>
      <c r="E312">
        <v>296.99</v>
      </c>
      <c r="F312">
        <v>3.0999999999999999E-3</v>
      </c>
      <c r="G312">
        <v>2.4283999999999999</v>
      </c>
      <c r="H312" t="s">
        <v>104</v>
      </c>
      <c r="I312">
        <v>3</v>
      </c>
      <c r="J312">
        <v>226</v>
      </c>
      <c r="K312">
        <v>167</v>
      </c>
      <c r="L312">
        <v>0.38658165931701599</v>
      </c>
    </row>
    <row r="313" spans="1:12" x14ac:dyDescent="0.2">
      <c r="A313" t="s">
        <v>183</v>
      </c>
      <c r="B313" t="s">
        <v>68</v>
      </c>
      <c r="C313">
        <v>12</v>
      </c>
      <c r="D313">
        <v>280</v>
      </c>
      <c r="E313">
        <v>280</v>
      </c>
      <c r="F313">
        <v>0</v>
      </c>
      <c r="G313">
        <v>1.3499000000000001</v>
      </c>
      <c r="H313" t="s">
        <v>104</v>
      </c>
      <c r="I313">
        <v>2</v>
      </c>
      <c r="J313">
        <v>1</v>
      </c>
      <c r="K313">
        <v>22</v>
      </c>
      <c r="L313">
        <v>5.3275346755981397E-2</v>
      </c>
    </row>
    <row r="314" spans="1:12" x14ac:dyDescent="0.2">
      <c r="A314" t="s">
        <v>183</v>
      </c>
      <c r="B314" t="s">
        <v>68</v>
      </c>
      <c r="C314">
        <v>13</v>
      </c>
      <c r="D314">
        <v>263</v>
      </c>
      <c r="E314">
        <v>263</v>
      </c>
      <c r="F314">
        <v>0</v>
      </c>
      <c r="G314">
        <v>4.8452000000000002</v>
      </c>
      <c r="H314" t="s">
        <v>104</v>
      </c>
      <c r="I314">
        <v>4</v>
      </c>
      <c r="J314">
        <v>158</v>
      </c>
      <c r="K314">
        <v>140</v>
      </c>
      <c r="L314">
        <v>0.35889625549316401</v>
      </c>
    </row>
    <row r="315" spans="1:12" x14ac:dyDescent="0.2">
      <c r="A315" t="s">
        <v>183</v>
      </c>
      <c r="B315" t="s">
        <v>68</v>
      </c>
      <c r="C315">
        <v>14</v>
      </c>
      <c r="D315">
        <v>266</v>
      </c>
      <c r="E315">
        <v>266</v>
      </c>
      <c r="F315">
        <v>0</v>
      </c>
      <c r="G315">
        <v>1.9460999999999999</v>
      </c>
      <c r="H315" t="s">
        <v>104</v>
      </c>
      <c r="I315">
        <v>2</v>
      </c>
      <c r="J315">
        <v>96</v>
      </c>
      <c r="K315">
        <v>96</v>
      </c>
      <c r="L315">
        <v>0.19653058052062899</v>
      </c>
    </row>
    <row r="316" spans="1:12" x14ac:dyDescent="0.2">
      <c r="A316" t="s">
        <v>183</v>
      </c>
      <c r="B316" t="s">
        <v>68</v>
      </c>
      <c r="C316">
        <v>15</v>
      </c>
      <c r="D316">
        <v>269</v>
      </c>
      <c r="E316">
        <v>269</v>
      </c>
      <c r="F316">
        <v>0</v>
      </c>
      <c r="G316">
        <v>1.7195</v>
      </c>
      <c r="H316" t="s">
        <v>104</v>
      </c>
      <c r="I316">
        <v>2</v>
      </c>
      <c r="J316">
        <v>1</v>
      </c>
      <c r="K316">
        <v>27</v>
      </c>
      <c r="L316">
        <v>8.6975574493408203E-2</v>
      </c>
    </row>
    <row r="317" spans="1:12" x14ac:dyDescent="0.2">
      <c r="A317" t="s">
        <v>183</v>
      </c>
      <c r="B317" t="s">
        <v>68</v>
      </c>
      <c r="C317">
        <v>16</v>
      </c>
      <c r="D317">
        <v>291</v>
      </c>
      <c r="E317">
        <v>291</v>
      </c>
      <c r="F317">
        <v>0</v>
      </c>
      <c r="G317">
        <v>3.9897999999999998</v>
      </c>
      <c r="H317" t="s">
        <v>104</v>
      </c>
      <c r="I317">
        <v>3</v>
      </c>
      <c r="J317">
        <v>32</v>
      </c>
      <c r="K317">
        <v>74</v>
      </c>
      <c r="L317">
        <v>0.21634244918823201</v>
      </c>
    </row>
    <row r="318" spans="1:12" x14ac:dyDescent="0.2">
      <c r="A318" t="s">
        <v>183</v>
      </c>
      <c r="B318" t="s">
        <v>68</v>
      </c>
      <c r="C318">
        <v>17</v>
      </c>
      <c r="D318">
        <v>260</v>
      </c>
      <c r="E318">
        <v>259.98</v>
      </c>
      <c r="F318">
        <v>7.4999999999999997E-3</v>
      </c>
      <c r="G318">
        <v>1.8459000000000001</v>
      </c>
      <c r="H318" t="s">
        <v>104</v>
      </c>
      <c r="I318">
        <v>3</v>
      </c>
      <c r="J318">
        <v>63</v>
      </c>
      <c r="K318">
        <v>64</v>
      </c>
      <c r="L318">
        <v>0.166300058364868</v>
      </c>
    </row>
    <row r="319" spans="1:12" x14ac:dyDescent="0.2">
      <c r="A319" t="s">
        <v>183</v>
      </c>
      <c r="B319" t="s">
        <v>68</v>
      </c>
      <c r="C319">
        <v>18</v>
      </c>
      <c r="D319">
        <v>252</v>
      </c>
      <c r="E319">
        <v>252</v>
      </c>
      <c r="F319">
        <v>0</v>
      </c>
      <c r="G319">
        <v>1.5234000000000001</v>
      </c>
      <c r="H319" t="s">
        <v>104</v>
      </c>
      <c r="I319">
        <v>2</v>
      </c>
      <c r="J319">
        <v>38</v>
      </c>
      <c r="K319">
        <v>57</v>
      </c>
      <c r="L319">
        <v>0.13006043434143</v>
      </c>
    </row>
    <row r="320" spans="1:12" x14ac:dyDescent="0.2">
      <c r="A320" t="s">
        <v>183</v>
      </c>
      <c r="B320" t="s">
        <v>68</v>
      </c>
      <c r="C320">
        <v>19</v>
      </c>
      <c r="D320">
        <v>239</v>
      </c>
      <c r="E320">
        <v>239</v>
      </c>
      <c r="F320">
        <v>0</v>
      </c>
      <c r="G320">
        <v>1.851</v>
      </c>
      <c r="H320" t="s">
        <v>104</v>
      </c>
      <c r="I320">
        <v>2</v>
      </c>
      <c r="J320">
        <v>42</v>
      </c>
      <c r="K320">
        <v>65</v>
      </c>
      <c r="L320">
        <v>0.121098041534423</v>
      </c>
    </row>
    <row r="321" spans="1:12" x14ac:dyDescent="0.2">
      <c r="A321" t="s">
        <v>183</v>
      </c>
      <c r="B321" t="s">
        <v>68</v>
      </c>
      <c r="C321">
        <v>20</v>
      </c>
      <c r="D321">
        <v>281</v>
      </c>
      <c r="E321">
        <v>281</v>
      </c>
      <c r="F321">
        <v>0</v>
      </c>
      <c r="G321">
        <v>1.7059</v>
      </c>
      <c r="H321" t="s">
        <v>104</v>
      </c>
      <c r="I321">
        <v>3</v>
      </c>
      <c r="J321">
        <v>58</v>
      </c>
      <c r="K321">
        <v>67</v>
      </c>
      <c r="L321">
        <v>0.153289079666137</v>
      </c>
    </row>
    <row r="322" spans="1:12" x14ac:dyDescent="0.2">
      <c r="A322" t="s">
        <v>183</v>
      </c>
      <c r="B322" t="s">
        <v>68</v>
      </c>
      <c r="C322">
        <v>21</v>
      </c>
      <c r="D322">
        <v>284</v>
      </c>
      <c r="E322">
        <v>284</v>
      </c>
      <c r="F322">
        <v>0</v>
      </c>
      <c r="G322">
        <v>0.99009999999999998</v>
      </c>
      <c r="H322" t="s">
        <v>104</v>
      </c>
      <c r="I322">
        <v>3</v>
      </c>
      <c r="J322">
        <v>1</v>
      </c>
      <c r="K322">
        <v>13</v>
      </c>
      <c r="L322">
        <v>2.7608633041381801E-2</v>
      </c>
    </row>
    <row r="323" spans="1:12" x14ac:dyDescent="0.2">
      <c r="A323" t="s">
        <v>183</v>
      </c>
      <c r="B323" t="s">
        <v>68</v>
      </c>
      <c r="C323">
        <v>22</v>
      </c>
      <c r="D323">
        <v>236</v>
      </c>
      <c r="E323">
        <v>236</v>
      </c>
      <c r="F323">
        <v>0</v>
      </c>
      <c r="G323">
        <v>0.97160000000000002</v>
      </c>
      <c r="H323" t="s">
        <v>104</v>
      </c>
      <c r="I323">
        <v>2</v>
      </c>
      <c r="J323">
        <v>26</v>
      </c>
      <c r="K323">
        <v>41</v>
      </c>
      <c r="L323">
        <v>7.7375173568725503E-2</v>
      </c>
    </row>
    <row r="324" spans="1:12" x14ac:dyDescent="0.2">
      <c r="A324" t="s">
        <v>183</v>
      </c>
      <c r="B324" t="s">
        <v>68</v>
      </c>
      <c r="C324">
        <v>23</v>
      </c>
      <c r="D324">
        <v>274</v>
      </c>
      <c r="E324">
        <v>274</v>
      </c>
      <c r="F324">
        <v>0</v>
      </c>
      <c r="G324">
        <v>1.4434</v>
      </c>
      <c r="H324" t="s">
        <v>104</v>
      </c>
      <c r="I324">
        <v>3</v>
      </c>
      <c r="J324">
        <v>54</v>
      </c>
      <c r="K324">
        <v>69</v>
      </c>
      <c r="L324">
        <v>0.13601160049438399</v>
      </c>
    </row>
    <row r="325" spans="1:12" x14ac:dyDescent="0.2">
      <c r="A325" t="s">
        <v>183</v>
      </c>
      <c r="B325" t="s">
        <v>68</v>
      </c>
      <c r="C325">
        <v>24</v>
      </c>
      <c r="D325">
        <v>290</v>
      </c>
      <c r="E325">
        <v>290</v>
      </c>
      <c r="F325">
        <v>0</v>
      </c>
      <c r="G325">
        <v>2.6995</v>
      </c>
      <c r="H325" t="s">
        <v>104</v>
      </c>
      <c r="I325">
        <v>3</v>
      </c>
      <c r="J325">
        <v>64</v>
      </c>
      <c r="K325">
        <v>86</v>
      </c>
      <c r="L325">
        <v>0.234094142913818</v>
      </c>
    </row>
    <row r="326" spans="1:12" x14ac:dyDescent="0.2">
      <c r="A326" t="s">
        <v>183</v>
      </c>
      <c r="B326" t="s">
        <v>68</v>
      </c>
      <c r="C326">
        <v>25</v>
      </c>
      <c r="D326">
        <v>238</v>
      </c>
      <c r="E326">
        <v>238</v>
      </c>
      <c r="F326">
        <v>0</v>
      </c>
      <c r="G326">
        <v>0.68140000000000001</v>
      </c>
      <c r="H326" t="s">
        <v>104</v>
      </c>
      <c r="I326">
        <v>1</v>
      </c>
      <c r="J326">
        <v>1</v>
      </c>
      <c r="K326">
        <v>21</v>
      </c>
      <c r="L326">
        <v>4.0234088897705002E-2</v>
      </c>
    </row>
    <row r="327" spans="1:12" x14ac:dyDescent="0.2">
      <c r="A327" t="s">
        <v>183</v>
      </c>
      <c r="B327" t="s">
        <v>68</v>
      </c>
      <c r="C327">
        <v>26</v>
      </c>
      <c r="D327">
        <v>289</v>
      </c>
      <c r="E327">
        <v>289</v>
      </c>
      <c r="F327">
        <v>0</v>
      </c>
      <c r="G327">
        <v>2.0589</v>
      </c>
      <c r="H327" t="s">
        <v>104</v>
      </c>
      <c r="I327">
        <v>4</v>
      </c>
      <c r="J327">
        <v>306</v>
      </c>
      <c r="K327">
        <v>223</v>
      </c>
      <c r="L327">
        <v>0.44106864929199202</v>
      </c>
    </row>
    <row r="328" spans="1:12" x14ac:dyDescent="0.2">
      <c r="A328" t="s">
        <v>183</v>
      </c>
      <c r="B328" t="s">
        <v>68</v>
      </c>
      <c r="C328">
        <v>27</v>
      </c>
      <c r="D328">
        <v>296</v>
      </c>
      <c r="E328">
        <v>296</v>
      </c>
      <c r="F328">
        <v>0</v>
      </c>
      <c r="G328">
        <v>3.0550000000000002</v>
      </c>
      <c r="H328" t="s">
        <v>104</v>
      </c>
      <c r="I328">
        <v>5</v>
      </c>
      <c r="J328">
        <v>65</v>
      </c>
      <c r="K328">
        <v>78</v>
      </c>
      <c r="L328">
        <v>0.242176294326782</v>
      </c>
    </row>
    <row r="329" spans="1:12" x14ac:dyDescent="0.2">
      <c r="A329" t="s">
        <v>183</v>
      </c>
      <c r="B329" t="s">
        <v>68</v>
      </c>
      <c r="C329">
        <v>28</v>
      </c>
      <c r="D329">
        <v>280</v>
      </c>
      <c r="E329">
        <v>280</v>
      </c>
      <c r="F329">
        <v>0</v>
      </c>
      <c r="G329">
        <v>4.3247</v>
      </c>
      <c r="H329" t="s">
        <v>104</v>
      </c>
      <c r="I329">
        <v>4</v>
      </c>
      <c r="J329">
        <v>503</v>
      </c>
      <c r="K329">
        <v>335</v>
      </c>
      <c r="L329">
        <v>0.85819387435912997</v>
      </c>
    </row>
    <row r="330" spans="1:12" x14ac:dyDescent="0.2">
      <c r="A330" t="s">
        <v>183</v>
      </c>
      <c r="B330" t="s">
        <v>68</v>
      </c>
      <c r="C330">
        <v>29</v>
      </c>
      <c r="D330">
        <v>294</v>
      </c>
      <c r="E330">
        <v>294</v>
      </c>
      <c r="F330">
        <v>0</v>
      </c>
      <c r="G330">
        <v>3.6469999999999998</v>
      </c>
      <c r="H330" t="s">
        <v>104</v>
      </c>
      <c r="I330">
        <v>2</v>
      </c>
      <c r="J330">
        <v>165</v>
      </c>
      <c r="K330">
        <v>147</v>
      </c>
      <c r="L330">
        <v>0.473918676376342</v>
      </c>
    </row>
    <row r="331" spans="1:12" x14ac:dyDescent="0.2">
      <c r="A331" t="s">
        <v>183</v>
      </c>
      <c r="B331" t="s">
        <v>68</v>
      </c>
      <c r="C331">
        <v>30</v>
      </c>
      <c r="D331">
        <v>296</v>
      </c>
      <c r="E331">
        <v>296</v>
      </c>
      <c r="F331">
        <v>0</v>
      </c>
      <c r="G331">
        <v>2.0484</v>
      </c>
      <c r="H331" t="s">
        <v>104</v>
      </c>
      <c r="I331">
        <v>3</v>
      </c>
      <c r="J331">
        <v>35</v>
      </c>
      <c r="K331">
        <v>46</v>
      </c>
      <c r="L331">
        <v>0.13536334037780701</v>
      </c>
    </row>
    <row r="332" spans="1:12" x14ac:dyDescent="0.2">
      <c r="A332" t="s">
        <v>183</v>
      </c>
      <c r="B332" t="s">
        <v>68</v>
      </c>
      <c r="C332">
        <v>31</v>
      </c>
      <c r="D332">
        <v>258</v>
      </c>
      <c r="E332">
        <v>257.99</v>
      </c>
      <c r="F332">
        <v>4.1999999999999997E-3</v>
      </c>
      <c r="G332">
        <v>3.6579000000000002</v>
      </c>
      <c r="H332" t="s">
        <v>104</v>
      </c>
      <c r="I332">
        <v>4</v>
      </c>
      <c r="J332">
        <v>159</v>
      </c>
      <c r="K332">
        <v>122</v>
      </c>
      <c r="L332">
        <v>0.25510025024414001</v>
      </c>
    </row>
    <row r="333" spans="1:12" x14ac:dyDescent="0.2">
      <c r="A333" t="s">
        <v>183</v>
      </c>
      <c r="B333" t="s">
        <v>68</v>
      </c>
      <c r="C333">
        <v>32</v>
      </c>
      <c r="D333">
        <v>318</v>
      </c>
      <c r="E333">
        <v>318</v>
      </c>
      <c r="F333">
        <v>0</v>
      </c>
      <c r="G333">
        <v>3.4344999999999999</v>
      </c>
      <c r="H333" t="s">
        <v>104</v>
      </c>
      <c r="I333">
        <v>5</v>
      </c>
      <c r="J333">
        <v>641</v>
      </c>
      <c r="K333">
        <v>418</v>
      </c>
      <c r="L333">
        <v>0.74470567703247004</v>
      </c>
    </row>
    <row r="334" spans="1:12" x14ac:dyDescent="0.2">
      <c r="A334" t="s">
        <v>183</v>
      </c>
      <c r="B334" t="s">
        <v>68</v>
      </c>
      <c r="C334">
        <v>33</v>
      </c>
      <c r="D334">
        <v>304</v>
      </c>
      <c r="E334">
        <v>304</v>
      </c>
      <c r="F334">
        <v>0</v>
      </c>
      <c r="G334">
        <v>2.0948000000000002</v>
      </c>
      <c r="H334" t="s">
        <v>104</v>
      </c>
      <c r="I334">
        <v>3</v>
      </c>
      <c r="J334">
        <v>84</v>
      </c>
      <c r="K334">
        <v>63</v>
      </c>
      <c r="L334">
        <v>0.210781335830688</v>
      </c>
    </row>
    <row r="335" spans="1:12" x14ac:dyDescent="0.2">
      <c r="A335" t="s">
        <v>183</v>
      </c>
      <c r="B335" t="s">
        <v>68</v>
      </c>
      <c r="C335">
        <v>34</v>
      </c>
      <c r="D335">
        <v>293</v>
      </c>
      <c r="E335">
        <v>293</v>
      </c>
      <c r="F335">
        <v>0</v>
      </c>
      <c r="G335">
        <v>1.9329000000000001</v>
      </c>
      <c r="H335" t="s">
        <v>104</v>
      </c>
      <c r="I335">
        <v>5</v>
      </c>
      <c r="J335">
        <v>1</v>
      </c>
      <c r="K335">
        <v>23</v>
      </c>
      <c r="L335">
        <v>6.3073396682739202E-2</v>
      </c>
    </row>
    <row r="336" spans="1:12" x14ac:dyDescent="0.2">
      <c r="A336" t="s">
        <v>183</v>
      </c>
      <c r="B336" t="s">
        <v>68</v>
      </c>
      <c r="C336">
        <v>35</v>
      </c>
      <c r="D336">
        <v>280</v>
      </c>
      <c r="E336">
        <v>280</v>
      </c>
      <c r="F336">
        <v>0</v>
      </c>
      <c r="G336">
        <v>3.0649999999999999</v>
      </c>
      <c r="H336" t="s">
        <v>104</v>
      </c>
      <c r="I336">
        <v>3</v>
      </c>
      <c r="J336">
        <v>90</v>
      </c>
      <c r="K336">
        <v>81</v>
      </c>
      <c r="L336">
        <v>0.21520042419433499</v>
      </c>
    </row>
    <row r="337" spans="1:12" x14ac:dyDescent="0.2">
      <c r="A337" t="s">
        <v>183</v>
      </c>
      <c r="B337" t="s">
        <v>68</v>
      </c>
      <c r="C337">
        <v>36</v>
      </c>
      <c r="D337">
        <v>263</v>
      </c>
      <c r="E337">
        <v>262.99</v>
      </c>
      <c r="F337">
        <v>5.7000000000000002E-3</v>
      </c>
      <c r="G337">
        <v>1.9332</v>
      </c>
      <c r="H337" t="s">
        <v>104</v>
      </c>
      <c r="I337">
        <v>3</v>
      </c>
      <c r="J337">
        <v>238</v>
      </c>
      <c r="K337">
        <v>169</v>
      </c>
      <c r="L337">
        <v>0.31767630577087402</v>
      </c>
    </row>
    <row r="338" spans="1:12" x14ac:dyDescent="0.2">
      <c r="A338" t="s">
        <v>183</v>
      </c>
      <c r="B338" t="s">
        <v>68</v>
      </c>
      <c r="C338">
        <v>37</v>
      </c>
      <c r="D338">
        <v>269</v>
      </c>
      <c r="E338">
        <v>269</v>
      </c>
      <c r="F338">
        <v>0</v>
      </c>
      <c r="G338">
        <v>1.8272999999999999</v>
      </c>
      <c r="H338" t="s">
        <v>104</v>
      </c>
      <c r="I338">
        <v>3</v>
      </c>
      <c r="J338">
        <v>34</v>
      </c>
      <c r="K338">
        <v>45</v>
      </c>
      <c r="L338">
        <v>0.11263227462768501</v>
      </c>
    </row>
    <row r="339" spans="1:12" x14ac:dyDescent="0.2">
      <c r="A339" t="s">
        <v>183</v>
      </c>
      <c r="B339" t="s">
        <v>68</v>
      </c>
      <c r="C339">
        <v>38</v>
      </c>
      <c r="D339">
        <v>247</v>
      </c>
      <c r="E339">
        <v>247</v>
      </c>
      <c r="F339">
        <v>0</v>
      </c>
      <c r="G339">
        <v>1.667</v>
      </c>
      <c r="H339" t="s">
        <v>104</v>
      </c>
      <c r="I339">
        <v>2</v>
      </c>
      <c r="J339">
        <v>207</v>
      </c>
      <c r="K339">
        <v>151</v>
      </c>
      <c r="L339">
        <v>0.26350378990173301</v>
      </c>
    </row>
    <row r="340" spans="1:12" x14ac:dyDescent="0.2">
      <c r="A340" t="s">
        <v>183</v>
      </c>
      <c r="B340" t="s">
        <v>68</v>
      </c>
      <c r="C340">
        <v>39</v>
      </c>
      <c r="D340">
        <v>274</v>
      </c>
      <c r="E340">
        <v>274</v>
      </c>
      <c r="F340">
        <v>0</v>
      </c>
      <c r="G340">
        <v>1.5719000000000001</v>
      </c>
      <c r="H340" t="s">
        <v>104</v>
      </c>
      <c r="I340">
        <v>2</v>
      </c>
      <c r="J340">
        <v>64</v>
      </c>
      <c r="K340">
        <v>71</v>
      </c>
      <c r="L340">
        <v>0.17042279243469199</v>
      </c>
    </row>
    <row r="341" spans="1:12" x14ac:dyDescent="0.2">
      <c r="A341" t="s">
        <v>183</v>
      </c>
      <c r="B341" t="s">
        <v>68</v>
      </c>
      <c r="C341">
        <v>40</v>
      </c>
      <c r="D341">
        <v>254</v>
      </c>
      <c r="E341">
        <v>254</v>
      </c>
      <c r="F341">
        <v>0</v>
      </c>
      <c r="G341">
        <v>3.6027</v>
      </c>
      <c r="H341" t="s">
        <v>104</v>
      </c>
      <c r="I341">
        <v>2</v>
      </c>
      <c r="J341">
        <v>34</v>
      </c>
      <c r="K341">
        <v>59</v>
      </c>
      <c r="L341">
        <v>0.160053491592407</v>
      </c>
    </row>
    <row r="342" spans="1:12" x14ac:dyDescent="0.2">
      <c r="A342" t="s">
        <v>183</v>
      </c>
      <c r="B342" t="s">
        <v>68</v>
      </c>
      <c r="C342">
        <v>41</v>
      </c>
      <c r="D342">
        <v>282</v>
      </c>
      <c r="E342">
        <v>282</v>
      </c>
      <c r="F342">
        <v>0</v>
      </c>
      <c r="G342">
        <v>1.1173999999999999</v>
      </c>
      <c r="H342" t="s">
        <v>104</v>
      </c>
      <c r="I342">
        <v>2</v>
      </c>
      <c r="J342">
        <v>1</v>
      </c>
      <c r="K342">
        <v>18</v>
      </c>
      <c r="L342">
        <v>4.4750213623046799E-2</v>
      </c>
    </row>
    <row r="343" spans="1:12" x14ac:dyDescent="0.2">
      <c r="A343" t="s">
        <v>183</v>
      </c>
      <c r="B343" t="s">
        <v>68</v>
      </c>
      <c r="C343">
        <v>42</v>
      </c>
      <c r="D343">
        <v>292</v>
      </c>
      <c r="E343">
        <v>292</v>
      </c>
      <c r="F343">
        <v>0</v>
      </c>
      <c r="G343">
        <v>2.5743999999999998</v>
      </c>
      <c r="H343" t="s">
        <v>104</v>
      </c>
      <c r="I343">
        <v>3</v>
      </c>
      <c r="J343">
        <v>141</v>
      </c>
      <c r="K343">
        <v>145</v>
      </c>
      <c r="L343">
        <v>0.326053857803344</v>
      </c>
    </row>
    <row r="344" spans="1:12" x14ac:dyDescent="0.2">
      <c r="A344" t="s">
        <v>183</v>
      </c>
      <c r="B344" t="s">
        <v>68</v>
      </c>
      <c r="C344">
        <v>43</v>
      </c>
      <c r="D344">
        <v>291</v>
      </c>
      <c r="E344">
        <v>291</v>
      </c>
      <c r="F344">
        <v>0</v>
      </c>
      <c r="G344">
        <v>3.2662</v>
      </c>
      <c r="H344" t="s">
        <v>104</v>
      </c>
      <c r="I344">
        <v>3</v>
      </c>
      <c r="J344">
        <v>88</v>
      </c>
      <c r="K344">
        <v>76</v>
      </c>
      <c r="L344">
        <v>0.26347923278808499</v>
      </c>
    </row>
    <row r="345" spans="1:12" x14ac:dyDescent="0.2">
      <c r="A345" t="s">
        <v>183</v>
      </c>
      <c r="B345" t="s">
        <v>68</v>
      </c>
      <c r="C345">
        <v>44</v>
      </c>
      <c r="D345">
        <v>264</v>
      </c>
      <c r="E345">
        <v>264</v>
      </c>
      <c r="F345">
        <v>0</v>
      </c>
      <c r="G345">
        <v>2.2317</v>
      </c>
      <c r="H345" t="s">
        <v>104</v>
      </c>
      <c r="I345">
        <v>4</v>
      </c>
      <c r="J345">
        <v>166</v>
      </c>
      <c r="K345">
        <v>133</v>
      </c>
      <c r="L345">
        <v>0.27892446517944303</v>
      </c>
    </row>
    <row r="346" spans="1:12" x14ac:dyDescent="0.2">
      <c r="A346" t="s">
        <v>183</v>
      </c>
      <c r="B346" t="s">
        <v>68</v>
      </c>
      <c r="C346">
        <v>45</v>
      </c>
      <c r="D346">
        <v>317</v>
      </c>
      <c r="E346">
        <v>317</v>
      </c>
      <c r="F346">
        <v>0</v>
      </c>
      <c r="G346">
        <v>3.9249999999999998</v>
      </c>
      <c r="H346" t="s">
        <v>104</v>
      </c>
      <c r="I346">
        <v>4</v>
      </c>
      <c r="J346">
        <v>154</v>
      </c>
      <c r="K346">
        <v>143</v>
      </c>
      <c r="L346">
        <v>0.406589746475219</v>
      </c>
    </row>
    <row r="347" spans="1:12" x14ac:dyDescent="0.2">
      <c r="A347" t="s">
        <v>183</v>
      </c>
      <c r="B347" t="s">
        <v>68</v>
      </c>
      <c r="C347">
        <v>46</v>
      </c>
      <c r="D347">
        <v>242</v>
      </c>
      <c r="E347">
        <v>242</v>
      </c>
      <c r="F347">
        <v>0</v>
      </c>
      <c r="G347">
        <v>0.86639999999999995</v>
      </c>
      <c r="H347" t="s">
        <v>104</v>
      </c>
      <c r="I347">
        <v>2</v>
      </c>
      <c r="J347">
        <v>1</v>
      </c>
      <c r="K347">
        <v>24</v>
      </c>
      <c r="L347">
        <v>5.1861524581909103E-2</v>
      </c>
    </row>
    <row r="348" spans="1:12" x14ac:dyDescent="0.2">
      <c r="A348" t="s">
        <v>183</v>
      </c>
      <c r="B348" t="s">
        <v>68</v>
      </c>
      <c r="C348">
        <v>47</v>
      </c>
      <c r="D348">
        <v>314</v>
      </c>
      <c r="E348">
        <v>314</v>
      </c>
      <c r="F348">
        <v>0</v>
      </c>
      <c r="G348">
        <v>2.8397000000000001</v>
      </c>
      <c r="H348" t="s">
        <v>104</v>
      </c>
      <c r="I348">
        <v>5</v>
      </c>
      <c r="J348">
        <v>59</v>
      </c>
      <c r="K348">
        <v>71</v>
      </c>
      <c r="L348">
        <v>0.166174411773681</v>
      </c>
    </row>
    <row r="349" spans="1:12" x14ac:dyDescent="0.2">
      <c r="A349" t="s">
        <v>183</v>
      </c>
      <c r="B349" t="s">
        <v>68</v>
      </c>
      <c r="C349">
        <v>48</v>
      </c>
      <c r="D349">
        <v>294</v>
      </c>
      <c r="E349">
        <v>293.98</v>
      </c>
      <c r="F349">
        <v>6.7000000000000002E-3</v>
      </c>
      <c r="G349">
        <v>3.0476000000000001</v>
      </c>
      <c r="H349" t="s">
        <v>104</v>
      </c>
      <c r="I349">
        <v>2</v>
      </c>
      <c r="J349">
        <v>147</v>
      </c>
      <c r="K349">
        <v>142</v>
      </c>
      <c r="L349">
        <v>0.39092779159545898</v>
      </c>
    </row>
    <row r="350" spans="1:12" x14ac:dyDescent="0.2">
      <c r="A350" t="s">
        <v>183</v>
      </c>
      <c r="B350" t="s">
        <v>68</v>
      </c>
      <c r="C350">
        <v>49</v>
      </c>
      <c r="D350">
        <v>264</v>
      </c>
      <c r="E350">
        <v>264</v>
      </c>
      <c r="F350">
        <v>0</v>
      </c>
      <c r="G350">
        <v>3.4140999999999999</v>
      </c>
      <c r="H350" t="s">
        <v>104</v>
      </c>
      <c r="I350">
        <v>3</v>
      </c>
      <c r="J350">
        <v>65</v>
      </c>
      <c r="K350">
        <v>81</v>
      </c>
      <c r="L350">
        <v>0.186666250228881</v>
      </c>
    </row>
    <row r="351" spans="1:12" x14ac:dyDescent="0.2">
      <c r="A351" t="s">
        <v>183</v>
      </c>
      <c r="B351" t="s">
        <v>68</v>
      </c>
      <c r="C351">
        <v>50</v>
      </c>
      <c r="D351">
        <v>286</v>
      </c>
      <c r="E351">
        <v>286</v>
      </c>
      <c r="F351">
        <v>0</v>
      </c>
      <c r="G351">
        <v>2.3109000000000002</v>
      </c>
      <c r="H351" t="s">
        <v>104</v>
      </c>
      <c r="I351">
        <v>4</v>
      </c>
      <c r="J351">
        <v>13</v>
      </c>
      <c r="K351">
        <v>39</v>
      </c>
      <c r="L351">
        <v>8.9777231216430595E-2</v>
      </c>
    </row>
    <row r="352" spans="1:12" x14ac:dyDescent="0.2">
      <c r="A352" t="s">
        <v>183</v>
      </c>
      <c r="B352" t="s">
        <v>68</v>
      </c>
      <c r="C352">
        <v>51</v>
      </c>
      <c r="D352">
        <v>273</v>
      </c>
      <c r="E352">
        <v>273</v>
      </c>
      <c r="F352">
        <v>0</v>
      </c>
      <c r="G352">
        <v>3.363</v>
      </c>
      <c r="H352" t="s">
        <v>104</v>
      </c>
      <c r="I352">
        <v>2</v>
      </c>
      <c r="J352">
        <v>111</v>
      </c>
      <c r="K352">
        <v>90</v>
      </c>
      <c r="L352">
        <v>0.23494553565979001</v>
      </c>
    </row>
    <row r="353" spans="1:12" x14ac:dyDescent="0.2">
      <c r="A353" t="s">
        <v>183</v>
      </c>
      <c r="B353" t="s">
        <v>68</v>
      </c>
      <c r="C353">
        <v>52</v>
      </c>
      <c r="D353">
        <v>334</v>
      </c>
      <c r="E353">
        <v>334</v>
      </c>
      <c r="F353">
        <v>0</v>
      </c>
      <c r="G353">
        <v>3.8388</v>
      </c>
      <c r="H353" t="s">
        <v>104</v>
      </c>
      <c r="I353">
        <v>5</v>
      </c>
      <c r="J353">
        <v>132</v>
      </c>
      <c r="K353">
        <v>136</v>
      </c>
      <c r="L353">
        <v>0.40811395645141602</v>
      </c>
    </row>
    <row r="354" spans="1:12" x14ac:dyDescent="0.2">
      <c r="A354" t="s">
        <v>183</v>
      </c>
      <c r="B354" t="s">
        <v>68</v>
      </c>
      <c r="C354">
        <v>53</v>
      </c>
      <c r="D354">
        <v>281</v>
      </c>
      <c r="E354">
        <v>281</v>
      </c>
      <c r="F354">
        <v>0</v>
      </c>
      <c r="G354">
        <v>2.6063999999999998</v>
      </c>
      <c r="H354" t="s">
        <v>104</v>
      </c>
      <c r="I354">
        <v>2</v>
      </c>
      <c r="J354">
        <v>160</v>
      </c>
      <c r="K354">
        <v>117</v>
      </c>
      <c r="L354">
        <v>0.323640346527099</v>
      </c>
    </row>
    <row r="355" spans="1:12" x14ac:dyDescent="0.2">
      <c r="A355" t="s">
        <v>183</v>
      </c>
      <c r="B355" t="s">
        <v>68</v>
      </c>
      <c r="C355">
        <v>54</v>
      </c>
      <c r="D355">
        <v>262</v>
      </c>
      <c r="E355">
        <v>262</v>
      </c>
      <c r="F355">
        <v>0</v>
      </c>
      <c r="G355">
        <v>1.2267999999999999</v>
      </c>
      <c r="H355" t="s">
        <v>104</v>
      </c>
      <c r="I355">
        <v>2</v>
      </c>
      <c r="J355">
        <v>5</v>
      </c>
      <c r="K355">
        <v>34</v>
      </c>
      <c r="L355">
        <v>6.0843467712402302E-2</v>
      </c>
    </row>
    <row r="356" spans="1:12" x14ac:dyDescent="0.2">
      <c r="A356" t="s">
        <v>183</v>
      </c>
      <c r="B356" t="s">
        <v>68</v>
      </c>
      <c r="C356">
        <v>55</v>
      </c>
      <c r="D356">
        <v>299</v>
      </c>
      <c r="E356">
        <v>299</v>
      </c>
      <c r="F356">
        <v>0</v>
      </c>
      <c r="G356">
        <v>1.2982</v>
      </c>
      <c r="H356" t="s">
        <v>104</v>
      </c>
      <c r="I356">
        <v>2</v>
      </c>
      <c r="J356">
        <v>1</v>
      </c>
      <c r="K356">
        <v>39</v>
      </c>
      <c r="L356">
        <v>6.7514896392822196E-2</v>
      </c>
    </row>
    <row r="357" spans="1:12" x14ac:dyDescent="0.2">
      <c r="A357" t="s">
        <v>183</v>
      </c>
      <c r="B357" t="s">
        <v>68</v>
      </c>
      <c r="C357">
        <v>56</v>
      </c>
      <c r="D357">
        <v>288</v>
      </c>
      <c r="E357">
        <v>288</v>
      </c>
      <c r="F357">
        <v>0</v>
      </c>
      <c r="G357">
        <v>0.59160000000000001</v>
      </c>
      <c r="H357" t="s">
        <v>104</v>
      </c>
      <c r="I357">
        <v>1</v>
      </c>
      <c r="J357">
        <v>1</v>
      </c>
      <c r="K357">
        <v>9</v>
      </c>
      <c r="L357">
        <v>1.53074264526367E-2</v>
      </c>
    </row>
    <row r="358" spans="1:12" x14ac:dyDescent="0.2">
      <c r="A358" t="s">
        <v>183</v>
      </c>
      <c r="B358" t="s">
        <v>68</v>
      </c>
      <c r="C358">
        <v>57</v>
      </c>
      <c r="D358">
        <v>254</v>
      </c>
      <c r="E358">
        <v>254</v>
      </c>
      <c r="F358">
        <v>0</v>
      </c>
      <c r="G358">
        <v>2.6964000000000001</v>
      </c>
      <c r="H358" t="s">
        <v>104</v>
      </c>
      <c r="I358">
        <v>5</v>
      </c>
      <c r="J358">
        <v>71</v>
      </c>
      <c r="K358">
        <v>75</v>
      </c>
      <c r="L358">
        <v>0.21909999847412101</v>
      </c>
    </row>
    <row r="359" spans="1:12" x14ac:dyDescent="0.2">
      <c r="A359" t="s">
        <v>183</v>
      </c>
      <c r="B359" t="s">
        <v>68</v>
      </c>
      <c r="C359">
        <v>58</v>
      </c>
      <c r="D359">
        <v>331</v>
      </c>
      <c r="E359">
        <v>331</v>
      </c>
      <c r="F359">
        <v>0</v>
      </c>
      <c r="G359">
        <v>0.76480000000000004</v>
      </c>
      <c r="H359" t="s">
        <v>104</v>
      </c>
      <c r="I359">
        <v>2</v>
      </c>
      <c r="J359">
        <v>1</v>
      </c>
      <c r="K359">
        <v>11</v>
      </c>
      <c r="L359">
        <v>2.3058414459228498E-2</v>
      </c>
    </row>
    <row r="360" spans="1:12" x14ac:dyDescent="0.2">
      <c r="A360" t="s">
        <v>183</v>
      </c>
      <c r="B360" t="s">
        <v>68</v>
      </c>
      <c r="C360">
        <v>59</v>
      </c>
      <c r="D360">
        <v>283</v>
      </c>
      <c r="E360">
        <v>283</v>
      </c>
      <c r="F360">
        <v>0</v>
      </c>
      <c r="G360">
        <v>2.7222</v>
      </c>
      <c r="H360" t="s">
        <v>104</v>
      </c>
      <c r="I360">
        <v>2</v>
      </c>
      <c r="J360">
        <v>159</v>
      </c>
      <c r="K360">
        <v>140</v>
      </c>
      <c r="L360">
        <v>0.35458445549011203</v>
      </c>
    </row>
    <row r="361" spans="1:12" x14ac:dyDescent="0.2">
      <c r="A361" t="s">
        <v>183</v>
      </c>
      <c r="B361" t="s">
        <v>68</v>
      </c>
      <c r="C361">
        <v>60</v>
      </c>
      <c r="D361">
        <v>254</v>
      </c>
      <c r="E361">
        <v>254</v>
      </c>
      <c r="F361">
        <v>0</v>
      </c>
      <c r="G361">
        <v>3.9272</v>
      </c>
      <c r="H361" t="s">
        <v>104</v>
      </c>
      <c r="I361">
        <v>3</v>
      </c>
      <c r="J361">
        <v>298</v>
      </c>
      <c r="K361">
        <v>225</v>
      </c>
      <c r="L361">
        <v>0.50307726860046298</v>
      </c>
    </row>
    <row r="362" spans="1:12" x14ac:dyDescent="0.2">
      <c r="A362" t="s">
        <v>183</v>
      </c>
      <c r="B362" t="s">
        <v>68</v>
      </c>
      <c r="C362">
        <v>61</v>
      </c>
      <c r="D362">
        <v>305</v>
      </c>
      <c r="E362">
        <v>305</v>
      </c>
      <c r="F362">
        <v>0</v>
      </c>
      <c r="G362">
        <v>2.2025999999999999</v>
      </c>
      <c r="H362" t="s">
        <v>104</v>
      </c>
      <c r="I362">
        <v>4</v>
      </c>
      <c r="J362">
        <v>165</v>
      </c>
      <c r="K362">
        <v>122</v>
      </c>
      <c r="L362">
        <v>0.32853388786315901</v>
      </c>
    </row>
    <row r="363" spans="1:12" x14ac:dyDescent="0.2">
      <c r="A363" t="s">
        <v>183</v>
      </c>
      <c r="B363" t="s">
        <v>68</v>
      </c>
      <c r="C363">
        <v>62</v>
      </c>
      <c r="D363">
        <v>289</v>
      </c>
      <c r="E363">
        <v>289</v>
      </c>
      <c r="F363">
        <v>0</v>
      </c>
      <c r="G363">
        <v>1.5133000000000001</v>
      </c>
      <c r="H363" t="s">
        <v>104</v>
      </c>
      <c r="I363">
        <v>2</v>
      </c>
      <c r="J363">
        <v>1</v>
      </c>
      <c r="K363">
        <v>28</v>
      </c>
      <c r="L363">
        <v>6.0099124908447203E-2</v>
      </c>
    </row>
    <row r="364" spans="1:12" x14ac:dyDescent="0.2">
      <c r="A364" t="s">
        <v>183</v>
      </c>
      <c r="B364" t="s">
        <v>68</v>
      </c>
      <c r="C364">
        <v>63</v>
      </c>
      <c r="D364">
        <v>272</v>
      </c>
      <c r="E364">
        <v>272</v>
      </c>
      <c r="F364">
        <v>0</v>
      </c>
      <c r="G364">
        <v>1.9676</v>
      </c>
      <c r="H364" t="s">
        <v>104</v>
      </c>
      <c r="I364">
        <v>4</v>
      </c>
      <c r="J364">
        <v>1</v>
      </c>
      <c r="K364">
        <v>48</v>
      </c>
      <c r="L364">
        <v>0.110760450363159</v>
      </c>
    </row>
    <row r="365" spans="1:12" x14ac:dyDescent="0.2">
      <c r="A365" t="s">
        <v>183</v>
      </c>
      <c r="B365" t="s">
        <v>68</v>
      </c>
      <c r="C365">
        <v>64</v>
      </c>
      <c r="D365">
        <v>283</v>
      </c>
      <c r="E365">
        <v>283</v>
      </c>
      <c r="F365">
        <v>0</v>
      </c>
      <c r="G365">
        <v>1.1113</v>
      </c>
      <c r="H365" t="s">
        <v>104</v>
      </c>
      <c r="I365">
        <v>2</v>
      </c>
      <c r="J365">
        <v>1</v>
      </c>
      <c r="K365">
        <v>19</v>
      </c>
      <c r="L365">
        <v>4.2366504669189398E-2</v>
      </c>
    </row>
    <row r="366" spans="1:12" x14ac:dyDescent="0.2">
      <c r="A366" t="s">
        <v>183</v>
      </c>
      <c r="B366" t="s">
        <v>68</v>
      </c>
      <c r="C366">
        <v>65</v>
      </c>
      <c r="D366">
        <v>266</v>
      </c>
      <c r="E366">
        <v>266</v>
      </c>
      <c r="F366">
        <v>0</v>
      </c>
      <c r="G366">
        <v>2.2885</v>
      </c>
      <c r="H366" t="s">
        <v>104</v>
      </c>
      <c r="I366">
        <v>4</v>
      </c>
      <c r="J366">
        <v>116</v>
      </c>
      <c r="K366">
        <v>100</v>
      </c>
      <c r="L366">
        <v>0.19621181488037101</v>
      </c>
    </row>
    <row r="367" spans="1:12" x14ac:dyDescent="0.2">
      <c r="A367" t="s">
        <v>183</v>
      </c>
      <c r="B367" t="s">
        <v>68</v>
      </c>
      <c r="C367">
        <v>66</v>
      </c>
      <c r="D367">
        <v>284</v>
      </c>
      <c r="E367">
        <v>284</v>
      </c>
      <c r="F367">
        <v>0</v>
      </c>
      <c r="G367">
        <v>4.0438000000000001</v>
      </c>
      <c r="H367" t="s">
        <v>104</v>
      </c>
      <c r="I367">
        <v>2</v>
      </c>
      <c r="J367">
        <v>81</v>
      </c>
      <c r="K367">
        <v>109</v>
      </c>
      <c r="L367">
        <v>0.27196240425109802</v>
      </c>
    </row>
    <row r="368" spans="1:12" x14ac:dyDescent="0.2">
      <c r="A368" t="s">
        <v>183</v>
      </c>
      <c r="B368" t="s">
        <v>68</v>
      </c>
      <c r="C368">
        <v>67</v>
      </c>
      <c r="D368">
        <v>318</v>
      </c>
      <c r="E368">
        <v>318</v>
      </c>
      <c r="F368">
        <v>0</v>
      </c>
      <c r="G368">
        <v>1.2798</v>
      </c>
      <c r="H368" t="s">
        <v>104</v>
      </c>
      <c r="I368">
        <v>3</v>
      </c>
      <c r="J368">
        <v>1</v>
      </c>
      <c r="K368">
        <v>14</v>
      </c>
      <c r="L368">
        <v>3.4363031387329102E-2</v>
      </c>
    </row>
    <row r="369" spans="1:12" x14ac:dyDescent="0.2">
      <c r="A369" t="s">
        <v>183</v>
      </c>
      <c r="B369" t="s">
        <v>68</v>
      </c>
      <c r="C369">
        <v>68</v>
      </c>
      <c r="D369">
        <v>295</v>
      </c>
      <c r="E369">
        <v>294.97000000000003</v>
      </c>
      <c r="F369">
        <v>8.8999999999999999E-3</v>
      </c>
      <c r="G369">
        <v>2.4114</v>
      </c>
      <c r="H369" t="s">
        <v>104</v>
      </c>
      <c r="I369">
        <v>2</v>
      </c>
      <c r="J369">
        <v>92</v>
      </c>
      <c r="K369">
        <v>99</v>
      </c>
      <c r="L369">
        <v>0.27441191673278797</v>
      </c>
    </row>
    <row r="370" spans="1:12" x14ac:dyDescent="0.2">
      <c r="A370" t="s">
        <v>183</v>
      </c>
      <c r="B370" t="s">
        <v>68</v>
      </c>
      <c r="C370">
        <v>69</v>
      </c>
      <c r="D370">
        <v>297</v>
      </c>
      <c r="E370">
        <v>297</v>
      </c>
      <c r="F370">
        <v>0</v>
      </c>
      <c r="G370">
        <v>4.7079000000000004</v>
      </c>
      <c r="H370" t="s">
        <v>104</v>
      </c>
      <c r="I370">
        <v>4</v>
      </c>
      <c r="J370">
        <v>123</v>
      </c>
      <c r="K370">
        <v>142</v>
      </c>
      <c r="L370">
        <v>0.36822676658630299</v>
      </c>
    </row>
    <row r="371" spans="1:12" x14ac:dyDescent="0.2">
      <c r="A371" t="s">
        <v>183</v>
      </c>
      <c r="B371" t="s">
        <v>68</v>
      </c>
      <c r="C371">
        <v>70</v>
      </c>
      <c r="D371">
        <v>273</v>
      </c>
      <c r="E371">
        <v>273</v>
      </c>
      <c r="F371">
        <v>0</v>
      </c>
      <c r="G371">
        <v>2.8494999999999999</v>
      </c>
      <c r="H371" t="s">
        <v>104</v>
      </c>
      <c r="I371">
        <v>2</v>
      </c>
      <c r="J371">
        <v>425</v>
      </c>
      <c r="K371">
        <v>281</v>
      </c>
      <c r="L371">
        <v>0.53612947463989202</v>
      </c>
    </row>
    <row r="372" spans="1:12" x14ac:dyDescent="0.2">
      <c r="A372" t="s">
        <v>183</v>
      </c>
      <c r="B372" t="s">
        <v>68</v>
      </c>
      <c r="C372">
        <v>71</v>
      </c>
      <c r="D372">
        <v>292</v>
      </c>
      <c r="E372">
        <v>292</v>
      </c>
      <c r="F372">
        <v>0</v>
      </c>
      <c r="G372">
        <v>1.6857</v>
      </c>
      <c r="H372" t="s">
        <v>104</v>
      </c>
      <c r="I372">
        <v>3</v>
      </c>
      <c r="J372">
        <v>100</v>
      </c>
      <c r="K372">
        <v>92</v>
      </c>
      <c r="L372">
        <v>0.191379785537719</v>
      </c>
    </row>
    <row r="373" spans="1:12" x14ac:dyDescent="0.2">
      <c r="A373" t="s">
        <v>183</v>
      </c>
      <c r="B373" t="s">
        <v>68</v>
      </c>
      <c r="C373">
        <v>72</v>
      </c>
      <c r="D373">
        <v>254</v>
      </c>
      <c r="E373">
        <v>254</v>
      </c>
      <c r="F373">
        <v>0</v>
      </c>
      <c r="G373">
        <v>2.6444000000000001</v>
      </c>
      <c r="H373" t="s">
        <v>104</v>
      </c>
      <c r="I373">
        <v>3</v>
      </c>
      <c r="J373">
        <v>195</v>
      </c>
      <c r="K373">
        <v>91</v>
      </c>
      <c r="L373">
        <v>0.36975169181823703</v>
      </c>
    </row>
    <row r="374" spans="1:12" x14ac:dyDescent="0.2">
      <c r="A374" t="s">
        <v>183</v>
      </c>
      <c r="B374" t="s">
        <v>68</v>
      </c>
      <c r="C374">
        <v>73</v>
      </c>
      <c r="D374">
        <v>273</v>
      </c>
      <c r="E374">
        <v>273</v>
      </c>
      <c r="F374">
        <v>0</v>
      </c>
      <c r="G374">
        <v>2.0558000000000001</v>
      </c>
      <c r="H374" t="s">
        <v>104</v>
      </c>
      <c r="I374">
        <v>3</v>
      </c>
      <c r="J374">
        <v>82</v>
      </c>
      <c r="K374">
        <v>92</v>
      </c>
      <c r="L374">
        <v>0.166539192199707</v>
      </c>
    </row>
    <row r="375" spans="1:12" x14ac:dyDescent="0.2">
      <c r="A375" t="s">
        <v>183</v>
      </c>
      <c r="B375" t="s">
        <v>68</v>
      </c>
      <c r="C375">
        <v>74</v>
      </c>
      <c r="D375">
        <v>271</v>
      </c>
      <c r="E375">
        <v>271</v>
      </c>
      <c r="F375">
        <v>0</v>
      </c>
      <c r="G375">
        <v>2.6659999999999999</v>
      </c>
      <c r="H375" t="s">
        <v>104</v>
      </c>
      <c r="I375">
        <v>4</v>
      </c>
      <c r="J375">
        <v>132</v>
      </c>
      <c r="K375">
        <v>124</v>
      </c>
      <c r="L375">
        <v>0.32882380485534601</v>
      </c>
    </row>
    <row r="376" spans="1:12" x14ac:dyDescent="0.2">
      <c r="A376" t="s">
        <v>183</v>
      </c>
      <c r="B376" t="s">
        <v>68</v>
      </c>
      <c r="C376">
        <v>75</v>
      </c>
      <c r="D376">
        <v>211</v>
      </c>
      <c r="E376">
        <v>211</v>
      </c>
      <c r="F376">
        <v>0</v>
      </c>
      <c r="G376">
        <v>1.5652999999999999</v>
      </c>
      <c r="H376" t="s">
        <v>104</v>
      </c>
      <c r="I376">
        <v>5</v>
      </c>
      <c r="J376">
        <v>13</v>
      </c>
      <c r="K376">
        <v>65</v>
      </c>
      <c r="L376">
        <v>0.118278503417968</v>
      </c>
    </row>
    <row r="377" spans="1:12" x14ac:dyDescent="0.2">
      <c r="A377" t="s">
        <v>183</v>
      </c>
      <c r="B377" t="s">
        <v>68</v>
      </c>
      <c r="C377">
        <v>76</v>
      </c>
      <c r="D377">
        <v>293</v>
      </c>
      <c r="E377">
        <v>293</v>
      </c>
      <c r="F377">
        <v>0</v>
      </c>
      <c r="G377">
        <v>1.9615</v>
      </c>
      <c r="H377" t="s">
        <v>104</v>
      </c>
      <c r="I377">
        <v>2</v>
      </c>
      <c r="J377">
        <v>37</v>
      </c>
      <c r="K377">
        <v>65</v>
      </c>
      <c r="L377">
        <v>0.144761562347412</v>
      </c>
    </row>
    <row r="378" spans="1:12" x14ac:dyDescent="0.2">
      <c r="A378" t="s">
        <v>183</v>
      </c>
      <c r="B378" t="s">
        <v>68</v>
      </c>
      <c r="C378">
        <v>77</v>
      </c>
      <c r="D378">
        <v>271</v>
      </c>
      <c r="E378">
        <v>271</v>
      </c>
      <c r="F378">
        <v>0</v>
      </c>
      <c r="G378">
        <v>2.0669</v>
      </c>
      <c r="H378" t="s">
        <v>104</v>
      </c>
      <c r="I378">
        <v>4</v>
      </c>
      <c r="J378">
        <v>46</v>
      </c>
      <c r="K378">
        <v>80</v>
      </c>
      <c r="L378">
        <v>0.161693334579467</v>
      </c>
    </row>
    <row r="379" spans="1:12" x14ac:dyDescent="0.2">
      <c r="A379" t="s">
        <v>183</v>
      </c>
      <c r="B379" t="s">
        <v>68</v>
      </c>
      <c r="C379">
        <v>78</v>
      </c>
      <c r="D379">
        <v>254</v>
      </c>
      <c r="E379">
        <v>254</v>
      </c>
      <c r="F379">
        <v>0</v>
      </c>
      <c r="G379">
        <v>2.2305999999999999</v>
      </c>
      <c r="H379" t="s">
        <v>104</v>
      </c>
      <c r="I379">
        <v>3</v>
      </c>
      <c r="J379">
        <v>20</v>
      </c>
      <c r="K379">
        <v>64</v>
      </c>
      <c r="L379">
        <v>0.19996404647827101</v>
      </c>
    </row>
    <row r="380" spans="1:12" x14ac:dyDescent="0.2">
      <c r="A380" t="s">
        <v>183</v>
      </c>
      <c r="B380" t="s">
        <v>68</v>
      </c>
      <c r="C380">
        <v>79</v>
      </c>
      <c r="D380">
        <v>276</v>
      </c>
      <c r="E380">
        <v>276</v>
      </c>
      <c r="F380">
        <v>0</v>
      </c>
      <c r="G380">
        <v>3.0207000000000002</v>
      </c>
      <c r="H380" t="s">
        <v>104</v>
      </c>
      <c r="I380">
        <v>4</v>
      </c>
      <c r="J380">
        <v>50</v>
      </c>
      <c r="K380">
        <v>87</v>
      </c>
      <c r="L380">
        <v>0.21466565132141099</v>
      </c>
    </row>
    <row r="381" spans="1:12" x14ac:dyDescent="0.2">
      <c r="A381" t="s">
        <v>183</v>
      </c>
      <c r="B381" t="s">
        <v>68</v>
      </c>
      <c r="C381">
        <v>80</v>
      </c>
      <c r="D381">
        <v>270</v>
      </c>
      <c r="E381">
        <v>270</v>
      </c>
      <c r="F381">
        <v>0</v>
      </c>
      <c r="G381">
        <v>3.0306000000000002</v>
      </c>
      <c r="H381" t="s">
        <v>104</v>
      </c>
      <c r="I381">
        <v>5</v>
      </c>
      <c r="J381">
        <v>107</v>
      </c>
      <c r="K381">
        <v>95</v>
      </c>
      <c r="L381">
        <v>0.24206638336181599</v>
      </c>
    </row>
    <row r="382" spans="1:12" x14ac:dyDescent="0.2">
      <c r="A382" t="s">
        <v>183</v>
      </c>
      <c r="B382" t="s">
        <v>68</v>
      </c>
      <c r="C382">
        <v>81</v>
      </c>
      <c r="D382">
        <v>259</v>
      </c>
      <c r="E382">
        <v>259</v>
      </c>
      <c r="F382">
        <v>0</v>
      </c>
      <c r="G382">
        <v>2.0383</v>
      </c>
      <c r="H382" t="s">
        <v>104</v>
      </c>
      <c r="I382">
        <v>4</v>
      </c>
      <c r="J382">
        <v>100</v>
      </c>
      <c r="K382">
        <v>107</v>
      </c>
      <c r="L382">
        <v>0.18675279617309501</v>
      </c>
    </row>
    <row r="383" spans="1:12" x14ac:dyDescent="0.2">
      <c r="A383" t="s">
        <v>183</v>
      </c>
      <c r="B383" t="s">
        <v>68</v>
      </c>
      <c r="C383">
        <v>82</v>
      </c>
      <c r="D383">
        <v>337</v>
      </c>
      <c r="E383">
        <v>337</v>
      </c>
      <c r="F383">
        <v>0</v>
      </c>
      <c r="G383">
        <v>2.3759000000000001</v>
      </c>
      <c r="H383" t="s">
        <v>104</v>
      </c>
      <c r="I383">
        <v>3</v>
      </c>
      <c r="J383">
        <v>45</v>
      </c>
      <c r="K383">
        <v>49</v>
      </c>
      <c r="L383">
        <v>0.13815498352050701</v>
      </c>
    </row>
    <row r="384" spans="1:12" x14ac:dyDescent="0.2">
      <c r="A384" t="s">
        <v>183</v>
      </c>
      <c r="B384" t="s">
        <v>68</v>
      </c>
      <c r="C384">
        <v>83</v>
      </c>
      <c r="D384">
        <v>257</v>
      </c>
      <c r="E384">
        <v>256.98</v>
      </c>
      <c r="F384">
        <v>9.4999999999999998E-3</v>
      </c>
      <c r="G384">
        <v>2.1909000000000001</v>
      </c>
      <c r="H384" t="s">
        <v>104</v>
      </c>
      <c r="I384">
        <v>3</v>
      </c>
      <c r="J384">
        <v>134</v>
      </c>
      <c r="K384">
        <v>114</v>
      </c>
      <c r="L384">
        <v>0.247242212295532</v>
      </c>
    </row>
    <row r="385" spans="1:12" x14ac:dyDescent="0.2">
      <c r="A385" t="s">
        <v>183</v>
      </c>
      <c r="B385" t="s">
        <v>68</v>
      </c>
      <c r="C385">
        <v>84</v>
      </c>
      <c r="D385">
        <v>263</v>
      </c>
      <c r="E385">
        <v>263</v>
      </c>
      <c r="F385">
        <v>0</v>
      </c>
      <c r="G385">
        <v>2.0217999999999998</v>
      </c>
      <c r="H385" t="s">
        <v>104</v>
      </c>
      <c r="I385">
        <v>3</v>
      </c>
      <c r="J385">
        <v>31</v>
      </c>
      <c r="K385">
        <v>58</v>
      </c>
      <c r="L385">
        <v>0.136942148208618</v>
      </c>
    </row>
    <row r="386" spans="1:12" x14ac:dyDescent="0.2">
      <c r="A386" t="s">
        <v>183</v>
      </c>
      <c r="B386" t="s">
        <v>68</v>
      </c>
      <c r="C386">
        <v>85</v>
      </c>
      <c r="D386">
        <v>295</v>
      </c>
      <c r="E386">
        <v>295</v>
      </c>
      <c r="F386">
        <v>0</v>
      </c>
      <c r="G386">
        <v>1.867</v>
      </c>
      <c r="H386" t="s">
        <v>104</v>
      </c>
      <c r="I386">
        <v>3</v>
      </c>
      <c r="J386">
        <v>121</v>
      </c>
      <c r="K386">
        <v>124</v>
      </c>
      <c r="L386">
        <v>0.22140002250671301</v>
      </c>
    </row>
    <row r="387" spans="1:12" x14ac:dyDescent="0.2">
      <c r="A387" t="s">
        <v>183</v>
      </c>
      <c r="B387" t="s">
        <v>68</v>
      </c>
      <c r="C387">
        <v>86</v>
      </c>
      <c r="D387">
        <v>330</v>
      </c>
      <c r="E387">
        <v>330</v>
      </c>
      <c r="F387">
        <v>0</v>
      </c>
      <c r="G387">
        <v>3.2374999999999998</v>
      </c>
      <c r="H387" t="s">
        <v>104</v>
      </c>
      <c r="I387">
        <v>3</v>
      </c>
      <c r="J387">
        <v>209</v>
      </c>
      <c r="K387">
        <v>211</v>
      </c>
      <c r="L387">
        <v>0.47151160240173301</v>
      </c>
    </row>
    <row r="388" spans="1:12" x14ac:dyDescent="0.2">
      <c r="A388" t="s">
        <v>183</v>
      </c>
      <c r="B388" t="s">
        <v>68</v>
      </c>
      <c r="C388">
        <v>87</v>
      </c>
      <c r="D388">
        <v>257</v>
      </c>
      <c r="E388">
        <v>257</v>
      </c>
      <c r="F388">
        <v>0</v>
      </c>
      <c r="G388">
        <v>1.9504999999999999</v>
      </c>
      <c r="H388" t="s">
        <v>104</v>
      </c>
      <c r="I388">
        <v>5</v>
      </c>
      <c r="J388">
        <v>31</v>
      </c>
      <c r="K388">
        <v>43</v>
      </c>
      <c r="L388">
        <v>0.11633253097534101</v>
      </c>
    </row>
    <row r="389" spans="1:12" x14ac:dyDescent="0.2">
      <c r="A389" t="s">
        <v>183</v>
      </c>
      <c r="B389" t="s">
        <v>68</v>
      </c>
      <c r="C389">
        <v>88</v>
      </c>
      <c r="D389">
        <v>294</v>
      </c>
      <c r="E389">
        <v>294</v>
      </c>
      <c r="F389">
        <v>0</v>
      </c>
      <c r="G389">
        <v>2.4416000000000002</v>
      </c>
      <c r="H389" t="s">
        <v>104</v>
      </c>
      <c r="I389">
        <v>5</v>
      </c>
      <c r="J389">
        <v>12</v>
      </c>
      <c r="K389">
        <v>36</v>
      </c>
      <c r="L389">
        <v>0.11000657081604</v>
      </c>
    </row>
    <row r="390" spans="1:12" x14ac:dyDescent="0.2">
      <c r="A390" t="s">
        <v>183</v>
      </c>
      <c r="B390" t="s">
        <v>68</v>
      </c>
      <c r="C390">
        <v>89</v>
      </c>
      <c r="D390">
        <v>285</v>
      </c>
      <c r="E390">
        <v>285</v>
      </c>
      <c r="F390">
        <v>0</v>
      </c>
      <c r="G390">
        <v>2.0440999999999998</v>
      </c>
      <c r="H390" t="s">
        <v>104</v>
      </c>
      <c r="I390">
        <v>2</v>
      </c>
      <c r="J390">
        <v>32</v>
      </c>
      <c r="K390">
        <v>68</v>
      </c>
      <c r="L390">
        <v>0.17218804359435999</v>
      </c>
    </row>
    <row r="391" spans="1:12" x14ac:dyDescent="0.2">
      <c r="A391" t="s">
        <v>183</v>
      </c>
      <c r="B391" t="s">
        <v>68</v>
      </c>
      <c r="C391">
        <v>90</v>
      </c>
      <c r="D391">
        <v>311</v>
      </c>
      <c r="E391">
        <v>311</v>
      </c>
      <c r="F391">
        <v>0</v>
      </c>
      <c r="G391">
        <v>1.8294999999999999</v>
      </c>
      <c r="H391" t="s">
        <v>104</v>
      </c>
      <c r="I391">
        <v>1</v>
      </c>
      <c r="J391">
        <v>64</v>
      </c>
      <c r="K391">
        <v>81</v>
      </c>
      <c r="L391">
        <v>0.19509935379028301</v>
      </c>
    </row>
    <row r="392" spans="1:12" x14ac:dyDescent="0.2">
      <c r="A392" t="s">
        <v>183</v>
      </c>
      <c r="B392" t="s">
        <v>68</v>
      </c>
      <c r="C392">
        <v>91</v>
      </c>
      <c r="D392">
        <v>273</v>
      </c>
      <c r="E392">
        <v>273</v>
      </c>
      <c r="F392">
        <v>0</v>
      </c>
      <c r="G392">
        <v>3.7698999999999998</v>
      </c>
      <c r="H392" t="s">
        <v>104</v>
      </c>
      <c r="I392">
        <v>3</v>
      </c>
      <c r="J392">
        <v>114</v>
      </c>
      <c r="K392">
        <v>108</v>
      </c>
      <c r="L392">
        <v>0.240718603134155</v>
      </c>
    </row>
    <row r="393" spans="1:12" x14ac:dyDescent="0.2">
      <c r="A393" t="s">
        <v>183</v>
      </c>
      <c r="B393" t="s">
        <v>68</v>
      </c>
      <c r="C393">
        <v>92</v>
      </c>
      <c r="D393">
        <v>290</v>
      </c>
      <c r="E393">
        <v>290</v>
      </c>
      <c r="F393">
        <v>0</v>
      </c>
      <c r="G393">
        <v>1.8874</v>
      </c>
      <c r="H393" t="s">
        <v>104</v>
      </c>
      <c r="I393">
        <v>2</v>
      </c>
      <c r="J393">
        <v>9</v>
      </c>
      <c r="K393">
        <v>46</v>
      </c>
      <c r="L393">
        <v>9.1434478759765597E-2</v>
      </c>
    </row>
    <row r="394" spans="1:12" x14ac:dyDescent="0.2">
      <c r="A394" t="s">
        <v>183</v>
      </c>
      <c r="B394" t="s">
        <v>68</v>
      </c>
      <c r="C394">
        <v>93</v>
      </c>
      <c r="D394">
        <v>295</v>
      </c>
      <c r="E394">
        <v>295</v>
      </c>
      <c r="F394">
        <v>0</v>
      </c>
      <c r="G394">
        <v>2.8652000000000002</v>
      </c>
      <c r="H394" t="s">
        <v>104</v>
      </c>
      <c r="I394">
        <v>4</v>
      </c>
      <c r="J394">
        <v>28</v>
      </c>
      <c r="K394">
        <v>79</v>
      </c>
      <c r="L394">
        <v>0.202444553375244</v>
      </c>
    </row>
    <row r="395" spans="1:12" x14ac:dyDescent="0.2">
      <c r="A395" t="s">
        <v>183</v>
      </c>
      <c r="B395" t="s">
        <v>68</v>
      </c>
      <c r="C395">
        <v>94</v>
      </c>
      <c r="D395">
        <v>303</v>
      </c>
      <c r="E395">
        <v>302.98</v>
      </c>
      <c r="F395">
        <v>5.0000000000000001E-3</v>
      </c>
      <c r="G395">
        <v>1.9605999999999999</v>
      </c>
      <c r="H395" t="s">
        <v>104</v>
      </c>
      <c r="I395">
        <v>2</v>
      </c>
      <c r="J395">
        <v>63</v>
      </c>
      <c r="K395">
        <v>65</v>
      </c>
      <c r="L395">
        <v>0.17847537994384699</v>
      </c>
    </row>
    <row r="396" spans="1:12" x14ac:dyDescent="0.2">
      <c r="A396" t="s">
        <v>183</v>
      </c>
      <c r="B396" t="s">
        <v>68</v>
      </c>
      <c r="C396">
        <v>95</v>
      </c>
      <c r="D396">
        <v>256</v>
      </c>
      <c r="E396">
        <v>256</v>
      </c>
      <c r="F396">
        <v>0</v>
      </c>
      <c r="G396">
        <v>2.5226999999999999</v>
      </c>
      <c r="H396" t="s">
        <v>104</v>
      </c>
      <c r="I396">
        <v>3</v>
      </c>
      <c r="J396">
        <v>88</v>
      </c>
      <c r="K396">
        <v>112</v>
      </c>
      <c r="L396">
        <v>0.21853208541870101</v>
      </c>
    </row>
    <row r="397" spans="1:12" x14ac:dyDescent="0.2">
      <c r="A397" t="s">
        <v>183</v>
      </c>
      <c r="B397" t="s">
        <v>68</v>
      </c>
      <c r="C397">
        <v>96</v>
      </c>
      <c r="D397">
        <v>263</v>
      </c>
      <c r="E397">
        <v>263</v>
      </c>
      <c r="F397">
        <v>0</v>
      </c>
      <c r="G397">
        <v>1.8525</v>
      </c>
      <c r="H397" t="s">
        <v>104</v>
      </c>
      <c r="I397">
        <v>3</v>
      </c>
      <c r="J397">
        <v>6</v>
      </c>
      <c r="K397">
        <v>38</v>
      </c>
      <c r="L397">
        <v>9.5423221588134696E-2</v>
      </c>
    </row>
    <row r="398" spans="1:12" x14ac:dyDescent="0.2">
      <c r="A398" t="s">
        <v>183</v>
      </c>
      <c r="B398" t="s">
        <v>68</v>
      </c>
      <c r="C398">
        <v>97</v>
      </c>
      <c r="D398">
        <v>249</v>
      </c>
      <c r="E398">
        <v>248.98</v>
      </c>
      <c r="F398">
        <v>9.7999999999999997E-3</v>
      </c>
      <c r="G398">
        <v>2.9485999999999999</v>
      </c>
      <c r="H398" t="s">
        <v>104</v>
      </c>
      <c r="I398">
        <v>4</v>
      </c>
      <c r="J398">
        <v>267</v>
      </c>
      <c r="K398">
        <v>218</v>
      </c>
      <c r="L398">
        <v>0.385493993759155</v>
      </c>
    </row>
    <row r="399" spans="1:12" x14ac:dyDescent="0.2">
      <c r="A399" t="s">
        <v>183</v>
      </c>
      <c r="B399" t="s">
        <v>68</v>
      </c>
      <c r="C399">
        <v>98</v>
      </c>
      <c r="D399">
        <v>289</v>
      </c>
      <c r="E399">
        <v>289</v>
      </c>
      <c r="F399">
        <v>0</v>
      </c>
      <c r="G399">
        <v>1.9737</v>
      </c>
      <c r="H399" t="s">
        <v>104</v>
      </c>
      <c r="I399">
        <v>3</v>
      </c>
      <c r="J399">
        <v>112</v>
      </c>
      <c r="K399">
        <v>84</v>
      </c>
      <c r="L399">
        <v>0.21081995964050201</v>
      </c>
    </row>
    <row r="400" spans="1:12" x14ac:dyDescent="0.2">
      <c r="A400" t="s">
        <v>183</v>
      </c>
      <c r="B400" t="s">
        <v>68</v>
      </c>
      <c r="C400">
        <v>99</v>
      </c>
      <c r="D400">
        <v>265</v>
      </c>
      <c r="E400">
        <v>265</v>
      </c>
      <c r="F400">
        <v>0</v>
      </c>
      <c r="G400">
        <v>2.8012999999999999</v>
      </c>
      <c r="H400" t="s">
        <v>104</v>
      </c>
      <c r="I400">
        <v>3</v>
      </c>
      <c r="J400">
        <v>1</v>
      </c>
      <c r="K400">
        <v>46</v>
      </c>
      <c r="L400">
        <v>0.122385501861572</v>
      </c>
    </row>
    <row r="401" spans="1:12" x14ac:dyDescent="0.2">
      <c r="A401" t="s">
        <v>183</v>
      </c>
      <c r="B401" t="s">
        <v>68</v>
      </c>
      <c r="C401">
        <v>100</v>
      </c>
      <c r="D401">
        <v>248</v>
      </c>
      <c r="E401">
        <v>248</v>
      </c>
      <c r="F401">
        <v>0</v>
      </c>
      <c r="G401">
        <v>1.5737000000000001</v>
      </c>
      <c r="H401" t="s">
        <v>104</v>
      </c>
      <c r="I401">
        <v>2</v>
      </c>
      <c r="J401">
        <v>1</v>
      </c>
      <c r="K401">
        <v>29</v>
      </c>
      <c r="L401">
        <v>4.8292160034179597E-2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F7A32-7B17-4140-B77C-41A96AB604DF}">
  <dimension ref="A1:V501"/>
  <sheetViews>
    <sheetView topLeftCell="M1" zoomScale="150" workbookViewId="0">
      <selection activeCell="O5" sqref="O5"/>
    </sheetView>
  </sheetViews>
  <sheetFormatPr baseColWidth="10" defaultRowHeight="16" x14ac:dyDescent="0.2"/>
  <cols>
    <col min="15" max="15" width="22.5" bestFit="1" customWidth="1"/>
    <col min="16" max="16" width="17" bestFit="1" customWidth="1"/>
    <col min="17" max="17" width="15" bestFit="1" customWidth="1"/>
    <col min="18" max="18" width="16.1640625" bestFit="1" customWidth="1"/>
    <col min="19" max="19" width="15.33203125" bestFit="1" customWidth="1"/>
    <col min="20" max="20" width="13.83203125" bestFit="1" customWidth="1"/>
    <col min="21" max="21" width="20" bestFit="1" customWidth="1"/>
    <col min="22" max="22" width="23" bestFit="1" customWidth="1"/>
  </cols>
  <sheetData>
    <row r="1" spans="1:22" x14ac:dyDescent="0.2">
      <c r="A1" t="s">
        <v>184</v>
      </c>
      <c r="B1" t="s">
        <v>185</v>
      </c>
      <c r="C1" t="s">
        <v>186</v>
      </c>
      <c r="D1" t="s">
        <v>125</v>
      </c>
      <c r="E1" t="s">
        <v>13</v>
      </c>
      <c r="F1" t="s">
        <v>17</v>
      </c>
      <c r="G1" t="s">
        <v>14</v>
      </c>
      <c r="H1" t="s">
        <v>107</v>
      </c>
      <c r="I1" t="s">
        <v>108</v>
      </c>
      <c r="J1" t="s">
        <v>126</v>
      </c>
      <c r="K1" t="s">
        <v>187</v>
      </c>
      <c r="L1" t="s">
        <v>188</v>
      </c>
    </row>
    <row r="2" spans="1:22" x14ac:dyDescent="0.2">
      <c r="A2" t="s">
        <v>194</v>
      </c>
      <c r="B2" t="s">
        <v>67</v>
      </c>
      <c r="C2">
        <v>2</v>
      </c>
      <c r="D2">
        <v>3370</v>
      </c>
      <c r="E2">
        <v>2689</v>
      </c>
      <c r="F2">
        <v>25.325399999999998</v>
      </c>
      <c r="G2">
        <v>3600.0953</v>
      </c>
      <c r="H2" t="s">
        <v>105</v>
      </c>
      <c r="I2">
        <v>1</v>
      </c>
      <c r="J2">
        <v>1</v>
      </c>
      <c r="K2">
        <v>0</v>
      </c>
      <c r="L2">
        <v>2.28192806243896E-2</v>
      </c>
      <c r="P2" s="73" t="s">
        <v>72</v>
      </c>
      <c r="Q2" t="s">
        <v>143</v>
      </c>
      <c r="R2" t="s">
        <v>114</v>
      </c>
      <c r="S2" t="s">
        <v>113</v>
      </c>
      <c r="T2" t="s">
        <v>190</v>
      </c>
      <c r="U2" t="s">
        <v>191</v>
      </c>
      <c r="V2" t="s">
        <v>192</v>
      </c>
    </row>
    <row r="3" spans="1:22" x14ac:dyDescent="0.2">
      <c r="A3" t="s">
        <v>194</v>
      </c>
      <c r="B3" t="s">
        <v>67</v>
      </c>
      <c r="C3">
        <v>4</v>
      </c>
      <c r="D3">
        <v>3370</v>
      </c>
      <c r="E3">
        <v>2740</v>
      </c>
      <c r="F3">
        <v>22.992699999999999</v>
      </c>
      <c r="G3">
        <v>3600.1131999999998</v>
      </c>
      <c r="H3" t="s">
        <v>105</v>
      </c>
      <c r="I3">
        <v>1</v>
      </c>
      <c r="J3">
        <v>1</v>
      </c>
      <c r="K3">
        <v>0</v>
      </c>
      <c r="L3">
        <v>1.9512176513671799E-2</v>
      </c>
      <c r="O3" t="s">
        <v>200</v>
      </c>
      <c r="P3" s="26" t="s">
        <v>195</v>
      </c>
      <c r="Q3" s="140">
        <v>3394.94</v>
      </c>
      <c r="R3" s="140">
        <v>1323.1825739999999</v>
      </c>
      <c r="S3" s="140">
        <v>13.092512000000005</v>
      </c>
      <c r="T3" s="140">
        <v>3002.538500000001</v>
      </c>
      <c r="U3" s="140">
        <v>0</v>
      </c>
      <c r="V3" s="140">
        <v>1.5050733089446993E-2</v>
      </c>
    </row>
    <row r="4" spans="1:22" x14ac:dyDescent="0.2">
      <c r="A4" t="s">
        <v>194</v>
      </c>
      <c r="B4" t="s">
        <v>67</v>
      </c>
      <c r="C4">
        <v>12</v>
      </c>
      <c r="D4">
        <v>3392</v>
      </c>
      <c r="E4">
        <v>2746</v>
      </c>
      <c r="F4">
        <v>23.525099999999998</v>
      </c>
      <c r="G4">
        <v>3600.0981999999999</v>
      </c>
      <c r="H4" t="s">
        <v>105</v>
      </c>
      <c r="I4">
        <v>1</v>
      </c>
      <c r="J4">
        <v>1</v>
      </c>
      <c r="K4">
        <v>0</v>
      </c>
      <c r="L4">
        <v>1.9428014755248999E-2</v>
      </c>
      <c r="O4" t="s">
        <v>204</v>
      </c>
      <c r="P4" s="26" t="s">
        <v>196</v>
      </c>
      <c r="Q4" s="140">
        <v>3394.94</v>
      </c>
      <c r="R4" s="140">
        <v>104.95412</v>
      </c>
      <c r="S4" s="140">
        <v>13.092512000000001</v>
      </c>
      <c r="T4" s="140">
        <v>3002.5385000000006</v>
      </c>
      <c r="U4" s="140">
        <v>0</v>
      </c>
      <c r="V4" s="140">
        <v>7.9299330711364718E-3</v>
      </c>
    </row>
    <row r="5" spans="1:22" x14ac:dyDescent="0.2">
      <c r="A5" t="s">
        <v>194</v>
      </c>
      <c r="B5" t="s">
        <v>67</v>
      </c>
      <c r="C5">
        <v>6</v>
      </c>
      <c r="D5">
        <v>3179</v>
      </c>
      <c r="E5">
        <v>2524</v>
      </c>
      <c r="F5">
        <v>25.950900000000001</v>
      </c>
      <c r="G5">
        <v>3600.0562</v>
      </c>
      <c r="H5" t="s">
        <v>105</v>
      </c>
      <c r="I5">
        <v>1</v>
      </c>
      <c r="J5">
        <v>1</v>
      </c>
      <c r="K5">
        <v>0</v>
      </c>
      <c r="L5">
        <v>1.91788673400878E-2</v>
      </c>
      <c r="O5" t="s">
        <v>203</v>
      </c>
      <c r="P5" s="26" t="s">
        <v>194</v>
      </c>
      <c r="Q5" s="140">
        <v>3394.94</v>
      </c>
      <c r="R5" s="140">
        <v>3592.3075020000015</v>
      </c>
      <c r="S5" s="140">
        <v>24.283405999999999</v>
      </c>
      <c r="T5" s="140">
        <v>2732.9785999999999</v>
      </c>
      <c r="U5" s="140">
        <v>0</v>
      </c>
      <c r="V5" s="140">
        <v>1.977102279663083E-2</v>
      </c>
    </row>
    <row r="6" spans="1:22" x14ac:dyDescent="0.2">
      <c r="A6" t="s">
        <v>194</v>
      </c>
      <c r="B6" t="s">
        <v>67</v>
      </c>
      <c r="C6">
        <v>9</v>
      </c>
      <c r="D6">
        <v>3245</v>
      </c>
      <c r="E6">
        <v>2618</v>
      </c>
      <c r="F6">
        <v>23.9496</v>
      </c>
      <c r="G6">
        <v>3600.0617000000002</v>
      </c>
      <c r="H6" t="s">
        <v>105</v>
      </c>
      <c r="I6">
        <v>1</v>
      </c>
      <c r="J6">
        <v>1</v>
      </c>
      <c r="K6">
        <v>0</v>
      </c>
      <c r="L6">
        <v>2.0423412322997998E-2</v>
      </c>
      <c r="O6" t="s">
        <v>202</v>
      </c>
      <c r="P6" s="26" t="s">
        <v>197</v>
      </c>
      <c r="Q6" s="140">
        <v>3394.94</v>
      </c>
      <c r="R6" s="140">
        <v>3600.090514</v>
      </c>
      <c r="S6" s="140">
        <v>24.633457999999997</v>
      </c>
      <c r="T6" s="140">
        <v>2724.51</v>
      </c>
      <c r="U6" s="140">
        <v>0</v>
      </c>
      <c r="V6" s="140">
        <v>2.055500030517576E-2</v>
      </c>
    </row>
    <row r="7" spans="1:22" x14ac:dyDescent="0.2">
      <c r="A7" t="s">
        <v>194</v>
      </c>
      <c r="B7" t="s">
        <v>67</v>
      </c>
      <c r="C7">
        <v>1</v>
      </c>
      <c r="D7">
        <v>3138</v>
      </c>
      <c r="E7">
        <v>2448</v>
      </c>
      <c r="F7">
        <v>28.186299999999999</v>
      </c>
      <c r="G7">
        <v>3600.047</v>
      </c>
      <c r="H7" t="s">
        <v>105</v>
      </c>
      <c r="I7">
        <v>1</v>
      </c>
      <c r="J7">
        <v>1</v>
      </c>
      <c r="K7">
        <v>0</v>
      </c>
      <c r="L7">
        <v>1.86579227447509E-2</v>
      </c>
      <c r="O7" t="s">
        <v>201</v>
      </c>
      <c r="P7" s="26" t="s">
        <v>198</v>
      </c>
      <c r="Q7" s="140">
        <v>3394.94</v>
      </c>
      <c r="R7" s="140">
        <v>3593.1949040000009</v>
      </c>
      <c r="S7" s="140">
        <v>24.515866000000003</v>
      </c>
      <c r="T7" s="140">
        <v>2727.3173999999999</v>
      </c>
      <c r="U7" s="140">
        <v>0</v>
      </c>
      <c r="V7" s="140">
        <v>1.8443965911865205E-2</v>
      </c>
    </row>
    <row r="8" spans="1:22" x14ac:dyDescent="0.2">
      <c r="A8" t="s">
        <v>194</v>
      </c>
      <c r="B8" t="s">
        <v>67</v>
      </c>
      <c r="C8">
        <v>19</v>
      </c>
      <c r="D8">
        <v>3394</v>
      </c>
      <c r="E8">
        <v>2732</v>
      </c>
      <c r="F8">
        <v>24.231300000000001</v>
      </c>
      <c r="G8">
        <v>3600.0650999999998</v>
      </c>
      <c r="H8" t="s">
        <v>105</v>
      </c>
      <c r="I8">
        <v>1</v>
      </c>
      <c r="J8">
        <v>1</v>
      </c>
      <c r="K8">
        <v>0</v>
      </c>
      <c r="L8">
        <v>1.8553018569946199E-2</v>
      </c>
      <c r="P8" s="26" t="s">
        <v>71</v>
      </c>
      <c r="Q8" s="140">
        <v>3394.94</v>
      </c>
      <c r="R8" s="140">
        <v>2442.7459227999984</v>
      </c>
      <c r="S8" s="140">
        <v>19.923550800000012</v>
      </c>
      <c r="T8" s="140">
        <v>2837.9766</v>
      </c>
      <c r="U8" s="140">
        <v>0</v>
      </c>
      <c r="V8" s="140">
        <v>1.6350131034851067E-2</v>
      </c>
    </row>
    <row r="9" spans="1:22" x14ac:dyDescent="0.2">
      <c r="A9" t="s">
        <v>194</v>
      </c>
      <c r="B9" t="s">
        <v>67</v>
      </c>
      <c r="C9">
        <v>11</v>
      </c>
      <c r="D9">
        <v>3283</v>
      </c>
      <c r="E9">
        <v>2589</v>
      </c>
      <c r="F9">
        <v>26.805700000000002</v>
      </c>
      <c r="G9">
        <v>3600.0659000000001</v>
      </c>
      <c r="H9" t="s">
        <v>105</v>
      </c>
      <c r="I9">
        <v>1</v>
      </c>
      <c r="J9">
        <v>1</v>
      </c>
      <c r="K9">
        <v>0</v>
      </c>
      <c r="L9">
        <v>2.0568132400512602E-2</v>
      </c>
    </row>
    <row r="10" spans="1:22" x14ac:dyDescent="0.2">
      <c r="A10" t="s">
        <v>194</v>
      </c>
      <c r="B10" t="s">
        <v>67</v>
      </c>
      <c r="C10">
        <v>14</v>
      </c>
      <c r="D10">
        <v>3362</v>
      </c>
      <c r="E10">
        <v>2688</v>
      </c>
      <c r="F10">
        <v>25.074400000000001</v>
      </c>
      <c r="G10">
        <v>3600.0992000000001</v>
      </c>
      <c r="H10" t="s">
        <v>105</v>
      </c>
      <c r="I10">
        <v>1</v>
      </c>
      <c r="J10">
        <v>1</v>
      </c>
      <c r="K10">
        <v>0</v>
      </c>
      <c r="L10">
        <v>1.76687240600585E-2</v>
      </c>
    </row>
    <row r="11" spans="1:22" x14ac:dyDescent="0.2">
      <c r="A11" t="s">
        <v>194</v>
      </c>
      <c r="B11" t="s">
        <v>67</v>
      </c>
      <c r="C11">
        <v>20</v>
      </c>
      <c r="D11">
        <v>3376</v>
      </c>
      <c r="E11">
        <v>2713</v>
      </c>
      <c r="F11">
        <v>24.437899999999999</v>
      </c>
      <c r="G11">
        <v>3600.1365999999998</v>
      </c>
      <c r="H11" t="s">
        <v>105</v>
      </c>
      <c r="I11">
        <v>1</v>
      </c>
      <c r="J11">
        <v>1</v>
      </c>
      <c r="K11">
        <v>0</v>
      </c>
      <c r="L11">
        <v>1.9162178039550701E-2</v>
      </c>
    </row>
    <row r="12" spans="1:22" x14ac:dyDescent="0.2">
      <c r="A12" t="s">
        <v>194</v>
      </c>
      <c r="B12" t="s">
        <v>67</v>
      </c>
      <c r="C12">
        <v>17</v>
      </c>
      <c r="D12">
        <v>3456</v>
      </c>
      <c r="E12">
        <v>2765</v>
      </c>
      <c r="F12">
        <v>24.991</v>
      </c>
      <c r="G12">
        <v>3600.0608999999999</v>
      </c>
      <c r="H12" t="s">
        <v>105</v>
      </c>
      <c r="I12">
        <v>1</v>
      </c>
      <c r="J12">
        <v>1</v>
      </c>
      <c r="K12">
        <v>0</v>
      </c>
      <c r="L12">
        <v>1.8788099288940398E-2</v>
      </c>
    </row>
    <row r="13" spans="1:22" x14ac:dyDescent="0.2">
      <c r="A13" t="s">
        <v>194</v>
      </c>
      <c r="B13" t="s">
        <v>67</v>
      </c>
      <c r="C13">
        <v>3</v>
      </c>
      <c r="D13">
        <v>3370</v>
      </c>
      <c r="E13">
        <v>2690</v>
      </c>
      <c r="F13">
        <v>25.2788</v>
      </c>
      <c r="G13">
        <v>3600.0468000000001</v>
      </c>
      <c r="H13" t="s">
        <v>105</v>
      </c>
      <c r="I13">
        <v>1</v>
      </c>
      <c r="J13">
        <v>1</v>
      </c>
      <c r="K13">
        <v>0</v>
      </c>
      <c r="L13">
        <v>1.8506526947021401E-2</v>
      </c>
    </row>
    <row r="14" spans="1:22" x14ac:dyDescent="0.2">
      <c r="A14" t="s">
        <v>194</v>
      </c>
      <c r="B14" t="s">
        <v>67</v>
      </c>
      <c r="C14">
        <v>15</v>
      </c>
      <c r="D14">
        <v>3368</v>
      </c>
      <c r="E14">
        <v>2673</v>
      </c>
      <c r="F14">
        <v>26.000699999999998</v>
      </c>
      <c r="G14">
        <v>3600.0752000000002</v>
      </c>
      <c r="H14" t="s">
        <v>105</v>
      </c>
      <c r="I14">
        <v>1</v>
      </c>
      <c r="J14">
        <v>1</v>
      </c>
      <c r="K14">
        <v>0</v>
      </c>
      <c r="L14">
        <v>2.1663188934326099E-2</v>
      </c>
    </row>
    <row r="15" spans="1:22" x14ac:dyDescent="0.2">
      <c r="A15" t="s">
        <v>194</v>
      </c>
      <c r="B15" t="s">
        <v>67</v>
      </c>
      <c r="C15">
        <v>18</v>
      </c>
      <c r="D15">
        <v>3502</v>
      </c>
      <c r="E15">
        <v>2799</v>
      </c>
      <c r="F15">
        <v>25.116099999999999</v>
      </c>
      <c r="G15">
        <v>3600.0781000000002</v>
      </c>
      <c r="H15" t="s">
        <v>105</v>
      </c>
      <c r="I15">
        <v>1</v>
      </c>
      <c r="J15">
        <v>1</v>
      </c>
      <c r="K15">
        <v>0</v>
      </c>
      <c r="L15">
        <v>1.7171144485473602E-2</v>
      </c>
    </row>
    <row r="16" spans="1:22" x14ac:dyDescent="0.2">
      <c r="A16" t="s">
        <v>194</v>
      </c>
      <c r="B16" t="s">
        <v>67</v>
      </c>
      <c r="C16">
        <v>7</v>
      </c>
      <c r="D16">
        <v>3430</v>
      </c>
      <c r="E16">
        <v>2796</v>
      </c>
      <c r="F16">
        <v>22.6753</v>
      </c>
      <c r="G16">
        <v>3600.0988000000002</v>
      </c>
      <c r="H16" t="s">
        <v>105</v>
      </c>
      <c r="I16">
        <v>1</v>
      </c>
      <c r="J16">
        <v>1</v>
      </c>
      <c r="K16">
        <v>0</v>
      </c>
      <c r="L16">
        <v>1.8532991409301699E-2</v>
      </c>
    </row>
    <row r="17" spans="1:12" x14ac:dyDescent="0.2">
      <c r="A17" t="s">
        <v>194</v>
      </c>
      <c r="B17" t="s">
        <v>67</v>
      </c>
      <c r="C17">
        <v>10</v>
      </c>
      <c r="D17">
        <v>3439</v>
      </c>
      <c r="E17">
        <v>2739</v>
      </c>
      <c r="F17">
        <v>25.556799999999999</v>
      </c>
      <c r="G17">
        <v>3600.0906</v>
      </c>
      <c r="H17" t="s">
        <v>105</v>
      </c>
      <c r="I17">
        <v>1</v>
      </c>
      <c r="J17">
        <v>1</v>
      </c>
      <c r="K17">
        <v>0</v>
      </c>
      <c r="L17">
        <v>1.76365375518798E-2</v>
      </c>
    </row>
    <row r="18" spans="1:12" x14ac:dyDescent="0.2">
      <c r="A18" t="s">
        <v>194</v>
      </c>
      <c r="B18" t="s">
        <v>67</v>
      </c>
      <c r="C18">
        <v>16</v>
      </c>
      <c r="D18">
        <v>3585</v>
      </c>
      <c r="E18">
        <v>2891</v>
      </c>
      <c r="F18">
        <v>24.005500000000001</v>
      </c>
      <c r="G18">
        <v>3600.0839999999998</v>
      </c>
      <c r="H18" t="s">
        <v>105</v>
      </c>
      <c r="I18">
        <v>1</v>
      </c>
      <c r="J18">
        <v>1</v>
      </c>
      <c r="K18">
        <v>0</v>
      </c>
      <c r="L18">
        <v>1.9232273101806599E-2</v>
      </c>
    </row>
    <row r="19" spans="1:12" x14ac:dyDescent="0.2">
      <c r="A19" t="s">
        <v>194</v>
      </c>
      <c r="B19" t="s">
        <v>67</v>
      </c>
      <c r="C19">
        <v>5</v>
      </c>
      <c r="D19">
        <v>3550</v>
      </c>
      <c r="E19">
        <v>2835</v>
      </c>
      <c r="F19">
        <v>25.220500000000001</v>
      </c>
      <c r="G19">
        <v>3600.1113999999998</v>
      </c>
      <c r="H19" t="s">
        <v>105</v>
      </c>
      <c r="I19">
        <v>1</v>
      </c>
      <c r="J19">
        <v>1</v>
      </c>
      <c r="K19">
        <v>0</v>
      </c>
      <c r="L19">
        <v>1.68220996856689E-2</v>
      </c>
    </row>
    <row r="20" spans="1:12" x14ac:dyDescent="0.2">
      <c r="A20" t="s">
        <v>194</v>
      </c>
      <c r="B20" t="s">
        <v>67</v>
      </c>
      <c r="C20">
        <v>8</v>
      </c>
      <c r="D20">
        <v>3479</v>
      </c>
      <c r="E20">
        <v>2833</v>
      </c>
      <c r="F20">
        <v>22.802700000000002</v>
      </c>
      <c r="G20">
        <v>3600.0810999999999</v>
      </c>
      <c r="H20" t="s">
        <v>105</v>
      </c>
      <c r="I20">
        <v>1</v>
      </c>
      <c r="J20">
        <v>1</v>
      </c>
      <c r="K20">
        <v>0</v>
      </c>
      <c r="L20">
        <v>1.9117116928100499E-2</v>
      </c>
    </row>
    <row r="21" spans="1:12" x14ac:dyDescent="0.2">
      <c r="A21" t="s">
        <v>194</v>
      </c>
      <c r="B21" t="s">
        <v>67</v>
      </c>
      <c r="C21">
        <v>13</v>
      </c>
      <c r="D21">
        <v>3422</v>
      </c>
      <c r="E21">
        <v>2735</v>
      </c>
      <c r="F21">
        <v>25.1188</v>
      </c>
      <c r="G21">
        <v>3600.0729999999999</v>
      </c>
      <c r="H21" t="s">
        <v>105</v>
      </c>
      <c r="I21">
        <v>1</v>
      </c>
      <c r="J21">
        <v>1</v>
      </c>
      <c r="K21">
        <v>0</v>
      </c>
      <c r="L21">
        <v>2.0288705825805602E-2</v>
      </c>
    </row>
    <row r="22" spans="1:12" x14ac:dyDescent="0.2">
      <c r="A22" t="s">
        <v>194</v>
      </c>
      <c r="B22" t="s">
        <v>67</v>
      </c>
      <c r="C22">
        <v>23</v>
      </c>
      <c r="D22">
        <v>3286</v>
      </c>
      <c r="E22">
        <v>2889.56</v>
      </c>
      <c r="F22">
        <v>13.7197</v>
      </c>
      <c r="G22">
        <v>3358.6442000000002</v>
      </c>
      <c r="H22" t="s">
        <v>193</v>
      </c>
      <c r="I22">
        <v>1</v>
      </c>
      <c r="J22">
        <v>1</v>
      </c>
      <c r="K22">
        <v>0</v>
      </c>
      <c r="L22">
        <v>1.7542123794555602E-2</v>
      </c>
    </row>
    <row r="23" spans="1:12" x14ac:dyDescent="0.2">
      <c r="A23" t="s">
        <v>194</v>
      </c>
      <c r="B23" t="s">
        <v>67</v>
      </c>
      <c r="C23">
        <v>29</v>
      </c>
      <c r="D23">
        <v>3207</v>
      </c>
      <c r="E23">
        <v>2555</v>
      </c>
      <c r="F23">
        <v>25.518599999999999</v>
      </c>
      <c r="G23">
        <v>3600.0578999999998</v>
      </c>
      <c r="H23" t="s">
        <v>105</v>
      </c>
      <c r="I23">
        <v>1</v>
      </c>
      <c r="J23">
        <v>1</v>
      </c>
      <c r="K23">
        <v>0</v>
      </c>
      <c r="L23">
        <v>1.9592523574829102E-2</v>
      </c>
    </row>
    <row r="24" spans="1:12" x14ac:dyDescent="0.2">
      <c r="A24" t="s">
        <v>194</v>
      </c>
      <c r="B24" t="s">
        <v>67</v>
      </c>
      <c r="C24">
        <v>31</v>
      </c>
      <c r="D24">
        <v>3189</v>
      </c>
      <c r="E24">
        <v>2574</v>
      </c>
      <c r="F24">
        <v>23.892800000000001</v>
      </c>
      <c r="G24">
        <v>3600.0823</v>
      </c>
      <c r="H24" t="s">
        <v>105</v>
      </c>
      <c r="I24">
        <v>1</v>
      </c>
      <c r="J24">
        <v>1</v>
      </c>
      <c r="K24">
        <v>0</v>
      </c>
      <c r="L24">
        <v>1.9519805908203101E-2</v>
      </c>
    </row>
    <row r="25" spans="1:12" x14ac:dyDescent="0.2">
      <c r="A25" t="s">
        <v>194</v>
      </c>
      <c r="B25" t="s">
        <v>67</v>
      </c>
      <c r="C25">
        <v>26</v>
      </c>
      <c r="D25">
        <v>3367</v>
      </c>
      <c r="E25">
        <v>2703</v>
      </c>
      <c r="F25">
        <v>24.565300000000001</v>
      </c>
      <c r="G25">
        <v>3600.1143000000002</v>
      </c>
      <c r="H25" t="s">
        <v>105</v>
      </c>
      <c r="I25">
        <v>1</v>
      </c>
      <c r="J25">
        <v>1</v>
      </c>
      <c r="K25">
        <v>0</v>
      </c>
      <c r="L25">
        <v>1.77454948425292E-2</v>
      </c>
    </row>
    <row r="26" spans="1:12" x14ac:dyDescent="0.2">
      <c r="A26" t="s">
        <v>194</v>
      </c>
      <c r="B26" t="s">
        <v>67</v>
      </c>
      <c r="C26">
        <v>21</v>
      </c>
      <c r="D26">
        <v>3481</v>
      </c>
      <c r="E26">
        <v>2790</v>
      </c>
      <c r="F26">
        <v>24.766999999999999</v>
      </c>
      <c r="G26">
        <v>3600.0754000000002</v>
      </c>
      <c r="H26" t="s">
        <v>105</v>
      </c>
      <c r="I26">
        <v>1</v>
      </c>
      <c r="J26">
        <v>1</v>
      </c>
      <c r="K26">
        <v>0</v>
      </c>
      <c r="L26">
        <v>1.9160747528076099E-2</v>
      </c>
    </row>
    <row r="27" spans="1:12" x14ac:dyDescent="0.2">
      <c r="A27" t="s">
        <v>194</v>
      </c>
      <c r="B27" t="s">
        <v>67</v>
      </c>
      <c r="C27">
        <v>30</v>
      </c>
      <c r="D27">
        <v>3138</v>
      </c>
      <c r="E27">
        <v>2509</v>
      </c>
      <c r="F27">
        <v>25.069700000000001</v>
      </c>
      <c r="G27">
        <v>3600.0774999999999</v>
      </c>
      <c r="H27" t="s">
        <v>105</v>
      </c>
      <c r="I27">
        <v>1</v>
      </c>
      <c r="J27">
        <v>1</v>
      </c>
      <c r="K27">
        <v>0</v>
      </c>
      <c r="L27">
        <v>1.9260644912719699E-2</v>
      </c>
    </row>
    <row r="28" spans="1:12" x14ac:dyDescent="0.2">
      <c r="A28" t="s">
        <v>194</v>
      </c>
      <c r="B28" t="s">
        <v>67</v>
      </c>
      <c r="C28">
        <v>28</v>
      </c>
      <c r="D28">
        <v>3391</v>
      </c>
      <c r="E28">
        <v>2719</v>
      </c>
      <c r="F28">
        <v>24.715</v>
      </c>
      <c r="G28">
        <v>3600.0614</v>
      </c>
      <c r="H28" t="s">
        <v>105</v>
      </c>
      <c r="I28">
        <v>1</v>
      </c>
      <c r="J28">
        <v>1</v>
      </c>
      <c r="K28">
        <v>0</v>
      </c>
      <c r="L28">
        <v>1.8883228302001901E-2</v>
      </c>
    </row>
    <row r="29" spans="1:12" x14ac:dyDescent="0.2">
      <c r="A29" t="s">
        <v>194</v>
      </c>
      <c r="B29" t="s">
        <v>67</v>
      </c>
      <c r="C29">
        <v>27</v>
      </c>
      <c r="D29">
        <v>3458</v>
      </c>
      <c r="E29">
        <v>2793</v>
      </c>
      <c r="F29">
        <v>23.8095</v>
      </c>
      <c r="G29">
        <v>3600.0893000000001</v>
      </c>
      <c r="H29" t="s">
        <v>105</v>
      </c>
      <c r="I29">
        <v>1</v>
      </c>
      <c r="J29">
        <v>1</v>
      </c>
      <c r="K29">
        <v>0</v>
      </c>
      <c r="L29">
        <v>1.93228721618652E-2</v>
      </c>
    </row>
    <row r="30" spans="1:12" x14ac:dyDescent="0.2">
      <c r="A30" t="s">
        <v>194</v>
      </c>
      <c r="B30" t="s">
        <v>67</v>
      </c>
      <c r="C30">
        <v>22</v>
      </c>
      <c r="D30">
        <v>3581</v>
      </c>
      <c r="E30">
        <v>2900</v>
      </c>
      <c r="F30">
        <v>23.482800000000001</v>
      </c>
      <c r="G30">
        <v>3600.0722000000001</v>
      </c>
      <c r="H30" t="s">
        <v>105</v>
      </c>
      <c r="I30">
        <v>1</v>
      </c>
      <c r="J30">
        <v>1</v>
      </c>
      <c r="K30">
        <v>0</v>
      </c>
      <c r="L30">
        <v>1.9936084747314401E-2</v>
      </c>
    </row>
    <row r="31" spans="1:12" x14ac:dyDescent="0.2">
      <c r="A31" t="s">
        <v>194</v>
      </c>
      <c r="B31" t="s">
        <v>67</v>
      </c>
      <c r="C31">
        <v>34</v>
      </c>
      <c r="D31">
        <v>3377</v>
      </c>
      <c r="E31">
        <v>2706</v>
      </c>
      <c r="F31">
        <v>24.796700000000001</v>
      </c>
      <c r="G31">
        <v>3600.0754999999999</v>
      </c>
      <c r="H31" t="s">
        <v>105</v>
      </c>
      <c r="I31">
        <v>1</v>
      </c>
      <c r="J31">
        <v>1</v>
      </c>
      <c r="K31">
        <v>0</v>
      </c>
      <c r="L31">
        <v>1.99244022369384E-2</v>
      </c>
    </row>
    <row r="32" spans="1:12" x14ac:dyDescent="0.2">
      <c r="A32" t="s">
        <v>194</v>
      </c>
      <c r="B32" t="s">
        <v>67</v>
      </c>
      <c r="C32">
        <v>24</v>
      </c>
      <c r="D32">
        <v>3352</v>
      </c>
      <c r="E32">
        <v>2665</v>
      </c>
      <c r="F32">
        <v>25.778600000000001</v>
      </c>
      <c r="G32">
        <v>3600.0852</v>
      </c>
      <c r="H32" t="s">
        <v>105</v>
      </c>
      <c r="I32">
        <v>1</v>
      </c>
      <c r="J32">
        <v>1</v>
      </c>
      <c r="K32">
        <v>0</v>
      </c>
      <c r="L32">
        <v>1.6294240951537999E-2</v>
      </c>
    </row>
    <row r="33" spans="1:12" x14ac:dyDescent="0.2">
      <c r="A33" t="s">
        <v>194</v>
      </c>
      <c r="B33" t="s">
        <v>67</v>
      </c>
      <c r="C33">
        <v>32</v>
      </c>
      <c r="D33">
        <v>3466</v>
      </c>
      <c r="E33">
        <v>2779</v>
      </c>
      <c r="F33">
        <v>24.7211</v>
      </c>
      <c r="G33">
        <v>3600.0897</v>
      </c>
      <c r="H33" t="s">
        <v>105</v>
      </c>
      <c r="I33">
        <v>1</v>
      </c>
      <c r="J33">
        <v>1</v>
      </c>
      <c r="K33">
        <v>0</v>
      </c>
      <c r="L33">
        <v>1.70466899871826E-2</v>
      </c>
    </row>
    <row r="34" spans="1:12" x14ac:dyDescent="0.2">
      <c r="A34" t="s">
        <v>194</v>
      </c>
      <c r="B34" t="s">
        <v>67</v>
      </c>
      <c r="C34">
        <v>25</v>
      </c>
      <c r="D34">
        <v>3552</v>
      </c>
      <c r="E34">
        <v>2848</v>
      </c>
      <c r="F34">
        <v>24.719100000000001</v>
      </c>
      <c r="G34">
        <v>3600.0850999999998</v>
      </c>
      <c r="H34" t="s">
        <v>105</v>
      </c>
      <c r="I34">
        <v>1</v>
      </c>
      <c r="J34">
        <v>1</v>
      </c>
      <c r="K34">
        <v>0</v>
      </c>
      <c r="L34">
        <v>1.74002647399902E-2</v>
      </c>
    </row>
    <row r="35" spans="1:12" x14ac:dyDescent="0.2">
      <c r="A35" t="s">
        <v>194</v>
      </c>
      <c r="B35" t="s">
        <v>67</v>
      </c>
      <c r="C35">
        <v>36</v>
      </c>
      <c r="D35">
        <v>3389</v>
      </c>
      <c r="E35">
        <v>2695</v>
      </c>
      <c r="F35">
        <v>25.7514</v>
      </c>
      <c r="G35">
        <v>3600.0666000000001</v>
      </c>
      <c r="H35" t="s">
        <v>105</v>
      </c>
      <c r="I35">
        <v>1</v>
      </c>
      <c r="J35">
        <v>1</v>
      </c>
      <c r="K35">
        <v>0</v>
      </c>
      <c r="L35">
        <v>2.0814180374145501E-2</v>
      </c>
    </row>
    <row r="36" spans="1:12" x14ac:dyDescent="0.2">
      <c r="A36" t="s">
        <v>194</v>
      </c>
      <c r="B36" t="s">
        <v>67</v>
      </c>
      <c r="C36">
        <v>40</v>
      </c>
      <c r="D36">
        <v>3173</v>
      </c>
      <c r="E36">
        <v>2547</v>
      </c>
      <c r="F36">
        <v>24.5779</v>
      </c>
      <c r="G36">
        <v>3600.1024000000002</v>
      </c>
      <c r="H36" t="s">
        <v>105</v>
      </c>
      <c r="I36">
        <v>1</v>
      </c>
      <c r="J36">
        <v>1</v>
      </c>
      <c r="K36">
        <v>0</v>
      </c>
      <c r="L36">
        <v>2.2080898284912099E-2</v>
      </c>
    </row>
    <row r="37" spans="1:12" x14ac:dyDescent="0.2">
      <c r="A37" t="s">
        <v>194</v>
      </c>
      <c r="B37" t="s">
        <v>67</v>
      </c>
      <c r="C37">
        <v>35</v>
      </c>
      <c r="D37">
        <v>3389</v>
      </c>
      <c r="E37">
        <v>2726</v>
      </c>
      <c r="F37">
        <v>24.321300000000001</v>
      </c>
      <c r="G37">
        <v>3600.0725000000002</v>
      </c>
      <c r="H37" t="s">
        <v>105</v>
      </c>
      <c r="I37">
        <v>1</v>
      </c>
      <c r="J37">
        <v>1</v>
      </c>
      <c r="K37">
        <v>0</v>
      </c>
      <c r="L37">
        <v>2.0880460739135701E-2</v>
      </c>
    </row>
    <row r="38" spans="1:12" x14ac:dyDescent="0.2">
      <c r="A38" t="s">
        <v>194</v>
      </c>
      <c r="B38" t="s">
        <v>67</v>
      </c>
      <c r="C38">
        <v>33</v>
      </c>
      <c r="D38">
        <v>3548</v>
      </c>
      <c r="E38">
        <v>2817</v>
      </c>
      <c r="F38">
        <v>25.9496</v>
      </c>
      <c r="G38">
        <v>3600.1122999999998</v>
      </c>
      <c r="H38" t="s">
        <v>105</v>
      </c>
      <c r="I38">
        <v>1</v>
      </c>
      <c r="J38">
        <v>1</v>
      </c>
      <c r="K38">
        <v>0</v>
      </c>
      <c r="L38">
        <v>1.9722461700439401E-2</v>
      </c>
    </row>
    <row r="39" spans="1:12" x14ac:dyDescent="0.2">
      <c r="A39" t="s">
        <v>194</v>
      </c>
      <c r="B39" t="s">
        <v>67</v>
      </c>
      <c r="C39">
        <v>39</v>
      </c>
      <c r="D39">
        <v>3313</v>
      </c>
      <c r="E39">
        <v>2617</v>
      </c>
      <c r="F39">
        <v>26.595300000000002</v>
      </c>
      <c r="G39">
        <v>3600.0706</v>
      </c>
      <c r="H39" t="s">
        <v>105</v>
      </c>
      <c r="I39">
        <v>1</v>
      </c>
      <c r="J39">
        <v>1</v>
      </c>
      <c r="K39">
        <v>0</v>
      </c>
      <c r="L39">
        <v>1.9433259963989199E-2</v>
      </c>
    </row>
    <row r="40" spans="1:12" x14ac:dyDescent="0.2">
      <c r="A40" t="s">
        <v>194</v>
      </c>
      <c r="B40" t="s">
        <v>67</v>
      </c>
      <c r="C40">
        <v>38</v>
      </c>
      <c r="D40">
        <v>3521</v>
      </c>
      <c r="E40">
        <v>2803</v>
      </c>
      <c r="F40">
        <v>25.615400000000001</v>
      </c>
      <c r="G40">
        <v>3600.0684000000001</v>
      </c>
      <c r="H40" t="s">
        <v>105</v>
      </c>
      <c r="I40">
        <v>1</v>
      </c>
      <c r="J40">
        <v>1</v>
      </c>
      <c r="K40">
        <v>0</v>
      </c>
      <c r="L40">
        <v>2.3588895797729399E-2</v>
      </c>
    </row>
    <row r="41" spans="1:12" x14ac:dyDescent="0.2">
      <c r="A41" t="s">
        <v>194</v>
      </c>
      <c r="B41" t="s">
        <v>67</v>
      </c>
      <c r="C41">
        <v>37</v>
      </c>
      <c r="D41">
        <v>3567</v>
      </c>
      <c r="E41">
        <v>2882</v>
      </c>
      <c r="F41">
        <v>23.7682</v>
      </c>
      <c r="G41">
        <v>3600.0709999999999</v>
      </c>
      <c r="H41" t="s">
        <v>105</v>
      </c>
      <c r="I41">
        <v>1</v>
      </c>
      <c r="J41">
        <v>1</v>
      </c>
      <c r="K41">
        <v>0</v>
      </c>
      <c r="L41">
        <v>1.8608093261718701E-2</v>
      </c>
    </row>
    <row r="42" spans="1:12" x14ac:dyDescent="0.2">
      <c r="A42" t="s">
        <v>194</v>
      </c>
      <c r="B42" t="s">
        <v>67</v>
      </c>
      <c r="C42">
        <v>41</v>
      </c>
      <c r="D42">
        <v>3345</v>
      </c>
      <c r="E42">
        <v>2694</v>
      </c>
      <c r="F42">
        <v>24.1648</v>
      </c>
      <c r="G42">
        <v>3600.0486999999998</v>
      </c>
      <c r="H42" t="s">
        <v>105</v>
      </c>
      <c r="I42">
        <v>1</v>
      </c>
      <c r="J42">
        <v>1</v>
      </c>
      <c r="K42">
        <v>0</v>
      </c>
      <c r="L42">
        <v>2.1146297454833901E-2</v>
      </c>
    </row>
    <row r="43" spans="1:12" x14ac:dyDescent="0.2">
      <c r="A43" t="s">
        <v>194</v>
      </c>
      <c r="B43" t="s">
        <v>67</v>
      </c>
      <c r="C43">
        <v>46</v>
      </c>
      <c r="D43">
        <v>3285</v>
      </c>
      <c r="E43">
        <v>2598</v>
      </c>
      <c r="F43">
        <v>26.4434</v>
      </c>
      <c r="G43">
        <v>3600.0909999999999</v>
      </c>
      <c r="H43" t="s">
        <v>105</v>
      </c>
      <c r="I43">
        <v>1</v>
      </c>
      <c r="J43">
        <v>1</v>
      </c>
      <c r="K43">
        <v>0</v>
      </c>
      <c r="L43">
        <v>2.00264453887939E-2</v>
      </c>
    </row>
    <row r="44" spans="1:12" x14ac:dyDescent="0.2">
      <c r="A44" t="s">
        <v>194</v>
      </c>
      <c r="B44" t="s">
        <v>67</v>
      </c>
      <c r="C44">
        <v>43</v>
      </c>
      <c r="D44">
        <v>3306</v>
      </c>
      <c r="E44">
        <v>2614</v>
      </c>
      <c r="F44">
        <v>26.472799999999999</v>
      </c>
      <c r="G44">
        <v>3600.0626000000002</v>
      </c>
      <c r="H44" t="s">
        <v>105</v>
      </c>
      <c r="I44">
        <v>1</v>
      </c>
      <c r="J44">
        <v>1</v>
      </c>
      <c r="K44">
        <v>0</v>
      </c>
      <c r="L44">
        <v>1.9811868667602501E-2</v>
      </c>
    </row>
    <row r="45" spans="1:12" x14ac:dyDescent="0.2">
      <c r="A45" t="s">
        <v>194</v>
      </c>
      <c r="B45" t="s">
        <v>67</v>
      </c>
      <c r="C45">
        <v>47</v>
      </c>
      <c r="D45">
        <v>3219</v>
      </c>
      <c r="E45">
        <v>2573</v>
      </c>
      <c r="F45">
        <v>25.1069</v>
      </c>
      <c r="G45">
        <v>3600.0891999999999</v>
      </c>
      <c r="H45" t="s">
        <v>105</v>
      </c>
      <c r="I45">
        <v>1</v>
      </c>
      <c r="J45">
        <v>1</v>
      </c>
      <c r="K45">
        <v>0</v>
      </c>
      <c r="L45">
        <v>1.89414024353027E-2</v>
      </c>
    </row>
    <row r="46" spans="1:12" x14ac:dyDescent="0.2">
      <c r="A46" t="s">
        <v>194</v>
      </c>
      <c r="B46" t="s">
        <v>67</v>
      </c>
      <c r="C46">
        <v>45</v>
      </c>
      <c r="D46">
        <v>3471</v>
      </c>
      <c r="E46">
        <v>2826</v>
      </c>
      <c r="F46">
        <v>22.823799999999999</v>
      </c>
      <c r="G46">
        <v>3600.1059</v>
      </c>
      <c r="H46" t="s">
        <v>105</v>
      </c>
      <c r="I46">
        <v>1</v>
      </c>
      <c r="J46">
        <v>1</v>
      </c>
      <c r="K46">
        <v>0</v>
      </c>
      <c r="L46">
        <v>1.9878864288329998E-2</v>
      </c>
    </row>
    <row r="47" spans="1:12" x14ac:dyDescent="0.2">
      <c r="A47" t="s">
        <v>194</v>
      </c>
      <c r="B47" t="s">
        <v>67</v>
      </c>
      <c r="C47">
        <v>51</v>
      </c>
      <c r="D47">
        <v>3271</v>
      </c>
      <c r="E47">
        <v>2630</v>
      </c>
      <c r="F47">
        <v>24.372599999999998</v>
      </c>
      <c r="G47">
        <v>3600.0772999999999</v>
      </c>
      <c r="H47" t="s">
        <v>105</v>
      </c>
      <c r="I47">
        <v>1</v>
      </c>
      <c r="J47">
        <v>1</v>
      </c>
      <c r="K47">
        <v>0</v>
      </c>
      <c r="L47">
        <v>2.1083593368530201E-2</v>
      </c>
    </row>
    <row r="48" spans="1:12" x14ac:dyDescent="0.2">
      <c r="A48" t="s">
        <v>194</v>
      </c>
      <c r="B48" t="s">
        <v>67</v>
      </c>
      <c r="C48">
        <v>42</v>
      </c>
      <c r="D48">
        <v>3386</v>
      </c>
      <c r="E48">
        <v>2747</v>
      </c>
      <c r="F48">
        <v>23.261700000000001</v>
      </c>
      <c r="G48">
        <v>3600.0886</v>
      </c>
      <c r="H48" t="s">
        <v>105</v>
      </c>
      <c r="I48">
        <v>1</v>
      </c>
      <c r="J48">
        <v>1</v>
      </c>
      <c r="K48">
        <v>0</v>
      </c>
      <c r="L48">
        <v>1.7329931259155201E-2</v>
      </c>
    </row>
    <row r="49" spans="1:12" x14ac:dyDescent="0.2">
      <c r="A49" t="s">
        <v>194</v>
      </c>
      <c r="B49" t="s">
        <v>67</v>
      </c>
      <c r="C49">
        <v>44</v>
      </c>
      <c r="D49">
        <v>3496</v>
      </c>
      <c r="E49">
        <v>2813</v>
      </c>
      <c r="F49">
        <v>24.280100000000001</v>
      </c>
      <c r="G49">
        <v>3600.0841</v>
      </c>
      <c r="H49" t="s">
        <v>105</v>
      </c>
      <c r="I49">
        <v>1</v>
      </c>
      <c r="J49">
        <v>1</v>
      </c>
      <c r="K49">
        <v>0</v>
      </c>
      <c r="L49">
        <v>1.93724632263183E-2</v>
      </c>
    </row>
    <row r="50" spans="1:12" x14ac:dyDescent="0.2">
      <c r="A50" t="s">
        <v>194</v>
      </c>
      <c r="B50" t="s">
        <v>67</v>
      </c>
      <c r="C50">
        <v>48</v>
      </c>
      <c r="D50">
        <v>3478</v>
      </c>
      <c r="E50">
        <v>2836</v>
      </c>
      <c r="F50">
        <v>22.637499999999999</v>
      </c>
      <c r="G50">
        <v>3600.0893999999998</v>
      </c>
      <c r="H50" t="s">
        <v>105</v>
      </c>
      <c r="I50">
        <v>1</v>
      </c>
      <c r="J50">
        <v>1</v>
      </c>
      <c r="K50">
        <v>0</v>
      </c>
      <c r="L50">
        <v>2.0027160644531201E-2</v>
      </c>
    </row>
    <row r="51" spans="1:12" x14ac:dyDescent="0.2">
      <c r="A51" t="s">
        <v>194</v>
      </c>
      <c r="B51" t="s">
        <v>67</v>
      </c>
      <c r="C51">
        <v>53</v>
      </c>
      <c r="D51">
        <v>3410</v>
      </c>
      <c r="E51">
        <v>2785</v>
      </c>
      <c r="F51">
        <v>22.441700000000001</v>
      </c>
      <c r="G51">
        <v>3600.0889000000002</v>
      </c>
      <c r="H51" t="s">
        <v>105</v>
      </c>
      <c r="I51">
        <v>1</v>
      </c>
      <c r="J51">
        <v>1</v>
      </c>
      <c r="K51">
        <v>0</v>
      </c>
      <c r="L51">
        <v>2.00016498565673E-2</v>
      </c>
    </row>
    <row r="52" spans="1:12" x14ac:dyDescent="0.2">
      <c r="A52" t="s">
        <v>194</v>
      </c>
      <c r="B52" t="s">
        <v>67</v>
      </c>
      <c r="C52">
        <v>54</v>
      </c>
      <c r="D52">
        <v>3263</v>
      </c>
      <c r="E52">
        <v>2637</v>
      </c>
      <c r="F52">
        <v>23.739100000000001</v>
      </c>
      <c r="G52">
        <v>3600.0612999999998</v>
      </c>
      <c r="H52" t="s">
        <v>105</v>
      </c>
      <c r="I52">
        <v>1</v>
      </c>
      <c r="J52">
        <v>1</v>
      </c>
      <c r="K52">
        <v>0</v>
      </c>
      <c r="L52">
        <v>1.9475936889648399E-2</v>
      </c>
    </row>
    <row r="53" spans="1:12" x14ac:dyDescent="0.2">
      <c r="A53" t="s">
        <v>194</v>
      </c>
      <c r="B53" t="s">
        <v>67</v>
      </c>
      <c r="C53">
        <v>49</v>
      </c>
      <c r="D53">
        <v>3487</v>
      </c>
      <c r="E53">
        <v>2788</v>
      </c>
      <c r="F53">
        <v>25.0717</v>
      </c>
      <c r="G53">
        <v>3600.0639999999999</v>
      </c>
      <c r="H53" t="s">
        <v>105</v>
      </c>
      <c r="I53">
        <v>1</v>
      </c>
      <c r="J53">
        <v>1</v>
      </c>
      <c r="K53">
        <v>0</v>
      </c>
      <c r="L53">
        <v>1.9549846649169901E-2</v>
      </c>
    </row>
    <row r="54" spans="1:12" x14ac:dyDescent="0.2">
      <c r="A54" t="s">
        <v>194</v>
      </c>
      <c r="B54" t="s">
        <v>67</v>
      </c>
      <c r="C54">
        <v>52</v>
      </c>
      <c r="D54">
        <v>3227</v>
      </c>
      <c r="E54">
        <v>2564</v>
      </c>
      <c r="F54">
        <v>25.858000000000001</v>
      </c>
      <c r="G54">
        <v>3600.0765999999999</v>
      </c>
      <c r="H54" t="s">
        <v>105</v>
      </c>
      <c r="I54">
        <v>1</v>
      </c>
      <c r="J54">
        <v>1</v>
      </c>
      <c r="K54">
        <v>0</v>
      </c>
      <c r="L54">
        <v>1.9382476806640601E-2</v>
      </c>
    </row>
    <row r="55" spans="1:12" x14ac:dyDescent="0.2">
      <c r="A55" t="s">
        <v>194</v>
      </c>
      <c r="B55" t="s">
        <v>67</v>
      </c>
      <c r="C55">
        <v>50</v>
      </c>
      <c r="D55">
        <v>3464</v>
      </c>
      <c r="E55">
        <v>2765</v>
      </c>
      <c r="F55">
        <v>25.2803</v>
      </c>
      <c r="G55">
        <v>3600.0668000000001</v>
      </c>
      <c r="H55" t="s">
        <v>105</v>
      </c>
      <c r="I55">
        <v>1</v>
      </c>
      <c r="J55">
        <v>1</v>
      </c>
      <c r="K55">
        <v>0</v>
      </c>
      <c r="L55">
        <v>1.8209218978881801E-2</v>
      </c>
    </row>
    <row r="56" spans="1:12" x14ac:dyDescent="0.2">
      <c r="A56" t="s">
        <v>194</v>
      </c>
      <c r="B56" t="s">
        <v>67</v>
      </c>
      <c r="C56">
        <v>59</v>
      </c>
      <c r="D56">
        <v>3194</v>
      </c>
      <c r="E56">
        <v>2543</v>
      </c>
      <c r="F56">
        <v>25.599699999999999</v>
      </c>
      <c r="G56">
        <v>3600.0738999999999</v>
      </c>
      <c r="H56" t="s">
        <v>105</v>
      </c>
      <c r="I56">
        <v>1</v>
      </c>
      <c r="J56">
        <v>1</v>
      </c>
      <c r="K56">
        <v>0</v>
      </c>
      <c r="L56">
        <v>2.2182464599609299E-2</v>
      </c>
    </row>
    <row r="57" spans="1:12" x14ac:dyDescent="0.2">
      <c r="A57" t="s">
        <v>194</v>
      </c>
      <c r="B57" t="s">
        <v>67</v>
      </c>
      <c r="C57">
        <v>56</v>
      </c>
      <c r="D57">
        <v>3580</v>
      </c>
      <c r="E57">
        <v>2907</v>
      </c>
      <c r="F57">
        <v>23.151</v>
      </c>
      <c r="G57">
        <v>3600.1129999999998</v>
      </c>
      <c r="H57" t="s">
        <v>105</v>
      </c>
      <c r="I57">
        <v>1</v>
      </c>
      <c r="J57">
        <v>1</v>
      </c>
      <c r="K57">
        <v>0</v>
      </c>
      <c r="L57">
        <v>1.8247127532958901E-2</v>
      </c>
    </row>
    <row r="58" spans="1:12" x14ac:dyDescent="0.2">
      <c r="A58" t="s">
        <v>194</v>
      </c>
      <c r="B58" t="s">
        <v>67</v>
      </c>
      <c r="C58">
        <v>55</v>
      </c>
      <c r="D58">
        <v>3600</v>
      </c>
      <c r="E58">
        <v>2848</v>
      </c>
      <c r="F58">
        <v>26.404499999999999</v>
      </c>
      <c r="G58">
        <v>3600.1017999999999</v>
      </c>
      <c r="H58" t="s">
        <v>105</v>
      </c>
      <c r="I58">
        <v>1</v>
      </c>
      <c r="J58">
        <v>1</v>
      </c>
      <c r="K58">
        <v>0</v>
      </c>
      <c r="L58">
        <v>1.7587423324584898E-2</v>
      </c>
    </row>
    <row r="59" spans="1:12" x14ac:dyDescent="0.2">
      <c r="A59" t="s">
        <v>194</v>
      </c>
      <c r="B59" t="s">
        <v>67</v>
      </c>
      <c r="C59">
        <v>60</v>
      </c>
      <c r="D59">
        <v>3295</v>
      </c>
      <c r="E59">
        <v>2627</v>
      </c>
      <c r="F59">
        <v>25.4282</v>
      </c>
      <c r="G59">
        <v>3600.0641999999998</v>
      </c>
      <c r="H59" t="s">
        <v>105</v>
      </c>
      <c r="I59">
        <v>1</v>
      </c>
      <c r="J59">
        <v>1</v>
      </c>
      <c r="K59">
        <v>0</v>
      </c>
      <c r="L59">
        <v>2.28698253631591E-2</v>
      </c>
    </row>
    <row r="60" spans="1:12" x14ac:dyDescent="0.2">
      <c r="A60" t="s">
        <v>194</v>
      </c>
      <c r="B60" t="s">
        <v>67</v>
      </c>
      <c r="C60">
        <v>57</v>
      </c>
      <c r="D60">
        <v>3591</v>
      </c>
      <c r="E60">
        <v>2901</v>
      </c>
      <c r="F60">
        <v>23.7849</v>
      </c>
      <c r="G60">
        <v>3600.0743000000002</v>
      </c>
      <c r="H60" t="s">
        <v>105</v>
      </c>
      <c r="I60">
        <v>1</v>
      </c>
      <c r="J60">
        <v>1</v>
      </c>
      <c r="K60">
        <v>0</v>
      </c>
      <c r="L60">
        <v>2.0841360092162999E-2</v>
      </c>
    </row>
    <row r="61" spans="1:12" x14ac:dyDescent="0.2">
      <c r="A61" t="s">
        <v>194</v>
      </c>
      <c r="B61" t="s">
        <v>67</v>
      </c>
      <c r="C61">
        <v>58</v>
      </c>
      <c r="D61">
        <v>3518</v>
      </c>
      <c r="E61">
        <v>2833</v>
      </c>
      <c r="F61">
        <v>24.179300000000001</v>
      </c>
      <c r="G61">
        <v>3600.0949999999998</v>
      </c>
      <c r="H61" t="s">
        <v>105</v>
      </c>
      <c r="I61">
        <v>1</v>
      </c>
      <c r="J61">
        <v>1</v>
      </c>
      <c r="K61">
        <v>0</v>
      </c>
      <c r="L61">
        <v>2.1184921264648399E-2</v>
      </c>
    </row>
    <row r="62" spans="1:12" x14ac:dyDescent="0.2">
      <c r="A62" t="s">
        <v>194</v>
      </c>
      <c r="B62" t="s">
        <v>67</v>
      </c>
      <c r="C62">
        <v>67</v>
      </c>
      <c r="D62">
        <v>3326</v>
      </c>
      <c r="E62">
        <v>2961.74</v>
      </c>
      <c r="F62">
        <v>12.298999999999999</v>
      </c>
      <c r="G62">
        <v>3185.5279</v>
      </c>
      <c r="H62" t="s">
        <v>193</v>
      </c>
      <c r="I62">
        <v>1</v>
      </c>
      <c r="J62">
        <v>1</v>
      </c>
      <c r="K62">
        <v>0</v>
      </c>
      <c r="L62">
        <v>1.76548957824707E-2</v>
      </c>
    </row>
    <row r="63" spans="1:12" x14ac:dyDescent="0.2">
      <c r="A63" t="s">
        <v>194</v>
      </c>
      <c r="B63" t="s">
        <v>67</v>
      </c>
      <c r="C63">
        <v>61</v>
      </c>
      <c r="D63">
        <v>3310</v>
      </c>
      <c r="E63">
        <v>2618</v>
      </c>
      <c r="F63">
        <v>26.432400000000001</v>
      </c>
      <c r="G63">
        <v>3600.0578999999998</v>
      </c>
      <c r="H63" t="s">
        <v>105</v>
      </c>
      <c r="I63">
        <v>1</v>
      </c>
      <c r="J63">
        <v>1</v>
      </c>
      <c r="K63">
        <v>0</v>
      </c>
      <c r="L63">
        <v>2.32965946197509E-2</v>
      </c>
    </row>
    <row r="64" spans="1:12" x14ac:dyDescent="0.2">
      <c r="A64" t="s">
        <v>194</v>
      </c>
      <c r="B64" t="s">
        <v>67</v>
      </c>
      <c r="C64">
        <v>62</v>
      </c>
      <c r="D64">
        <v>3511</v>
      </c>
      <c r="E64">
        <v>2834</v>
      </c>
      <c r="F64">
        <v>23.888500000000001</v>
      </c>
      <c r="G64">
        <v>3600.038</v>
      </c>
      <c r="H64" t="s">
        <v>105</v>
      </c>
      <c r="I64">
        <v>1</v>
      </c>
      <c r="J64">
        <v>1</v>
      </c>
      <c r="K64">
        <v>0</v>
      </c>
      <c r="L64">
        <v>2.0190238952636701E-2</v>
      </c>
    </row>
    <row r="65" spans="1:12" x14ac:dyDescent="0.2">
      <c r="A65" t="s">
        <v>194</v>
      </c>
      <c r="B65" t="s">
        <v>67</v>
      </c>
      <c r="C65">
        <v>64</v>
      </c>
      <c r="D65">
        <v>3373</v>
      </c>
      <c r="E65">
        <v>2704</v>
      </c>
      <c r="F65">
        <v>24.741099999999999</v>
      </c>
      <c r="G65">
        <v>3600.0634</v>
      </c>
      <c r="H65" t="s">
        <v>105</v>
      </c>
      <c r="I65">
        <v>1</v>
      </c>
      <c r="J65">
        <v>1</v>
      </c>
      <c r="K65">
        <v>0</v>
      </c>
      <c r="L65">
        <v>1.68862342834472E-2</v>
      </c>
    </row>
    <row r="66" spans="1:12" x14ac:dyDescent="0.2">
      <c r="A66" t="s">
        <v>194</v>
      </c>
      <c r="B66" t="s">
        <v>67</v>
      </c>
      <c r="C66">
        <v>68</v>
      </c>
      <c r="D66">
        <v>3234</v>
      </c>
      <c r="E66">
        <v>2637</v>
      </c>
      <c r="F66">
        <v>22.639399999999998</v>
      </c>
      <c r="G66">
        <v>3600.0677000000001</v>
      </c>
      <c r="H66" t="s">
        <v>105</v>
      </c>
      <c r="I66">
        <v>1</v>
      </c>
      <c r="J66">
        <v>1</v>
      </c>
      <c r="K66">
        <v>0</v>
      </c>
      <c r="L66">
        <v>1.7823457717895501E-2</v>
      </c>
    </row>
    <row r="67" spans="1:12" x14ac:dyDescent="0.2">
      <c r="A67" t="s">
        <v>194</v>
      </c>
      <c r="B67" t="s">
        <v>67</v>
      </c>
      <c r="C67">
        <v>66</v>
      </c>
      <c r="D67">
        <v>3515</v>
      </c>
      <c r="E67">
        <v>2863</v>
      </c>
      <c r="F67">
        <v>22.773299999999999</v>
      </c>
      <c r="G67">
        <v>3600.0819999999999</v>
      </c>
      <c r="H67" t="s">
        <v>105</v>
      </c>
      <c r="I67">
        <v>1</v>
      </c>
      <c r="J67">
        <v>1</v>
      </c>
      <c r="K67">
        <v>0</v>
      </c>
      <c r="L67">
        <v>1.94392204284667E-2</v>
      </c>
    </row>
    <row r="68" spans="1:12" x14ac:dyDescent="0.2">
      <c r="A68" t="s">
        <v>194</v>
      </c>
      <c r="B68" t="s">
        <v>67</v>
      </c>
      <c r="C68">
        <v>74</v>
      </c>
      <c r="D68">
        <v>3178</v>
      </c>
      <c r="E68">
        <v>2535</v>
      </c>
      <c r="F68">
        <v>25.364899999999999</v>
      </c>
      <c r="G68">
        <v>3600.0632000000001</v>
      </c>
      <c r="H68" t="s">
        <v>105</v>
      </c>
      <c r="I68">
        <v>1</v>
      </c>
      <c r="J68">
        <v>1</v>
      </c>
      <c r="K68">
        <v>0</v>
      </c>
      <c r="L68">
        <v>2.06577777862548E-2</v>
      </c>
    </row>
    <row r="69" spans="1:12" x14ac:dyDescent="0.2">
      <c r="A69" t="s">
        <v>194</v>
      </c>
      <c r="B69" t="s">
        <v>67</v>
      </c>
      <c r="C69">
        <v>71</v>
      </c>
      <c r="D69">
        <v>3472</v>
      </c>
      <c r="E69">
        <v>2788</v>
      </c>
      <c r="F69">
        <v>24.5337</v>
      </c>
      <c r="G69">
        <v>3600.0727999999999</v>
      </c>
      <c r="H69" t="s">
        <v>105</v>
      </c>
      <c r="I69">
        <v>1</v>
      </c>
      <c r="J69">
        <v>1</v>
      </c>
      <c r="K69">
        <v>0</v>
      </c>
      <c r="L69">
        <v>1.93724632263183E-2</v>
      </c>
    </row>
    <row r="70" spans="1:12" x14ac:dyDescent="0.2">
      <c r="A70" t="s">
        <v>194</v>
      </c>
      <c r="B70" t="s">
        <v>67</v>
      </c>
      <c r="C70">
        <v>63</v>
      </c>
      <c r="D70">
        <v>3450</v>
      </c>
      <c r="E70">
        <v>2786</v>
      </c>
      <c r="F70">
        <v>23.833500000000001</v>
      </c>
      <c r="G70">
        <v>3600.0988000000002</v>
      </c>
      <c r="H70" t="s">
        <v>105</v>
      </c>
      <c r="I70">
        <v>1</v>
      </c>
      <c r="J70">
        <v>1</v>
      </c>
      <c r="K70">
        <v>0</v>
      </c>
      <c r="L70">
        <v>1.77581310272216E-2</v>
      </c>
    </row>
    <row r="71" spans="1:12" x14ac:dyDescent="0.2">
      <c r="A71" t="s">
        <v>194</v>
      </c>
      <c r="B71" t="s">
        <v>67</v>
      </c>
      <c r="C71">
        <v>75</v>
      </c>
      <c r="D71">
        <v>3303</v>
      </c>
      <c r="E71">
        <v>2634</v>
      </c>
      <c r="F71">
        <v>25.398599999999998</v>
      </c>
      <c r="G71">
        <v>3600.1729999999998</v>
      </c>
      <c r="H71" t="s">
        <v>105</v>
      </c>
      <c r="I71">
        <v>1</v>
      </c>
      <c r="J71">
        <v>1</v>
      </c>
      <c r="K71">
        <v>0</v>
      </c>
      <c r="L71">
        <v>1.9197940826415998E-2</v>
      </c>
    </row>
    <row r="72" spans="1:12" x14ac:dyDescent="0.2">
      <c r="A72" t="s">
        <v>194</v>
      </c>
      <c r="B72" t="s">
        <v>67</v>
      </c>
      <c r="C72">
        <v>73</v>
      </c>
      <c r="D72">
        <v>3304</v>
      </c>
      <c r="E72">
        <v>2630</v>
      </c>
      <c r="F72">
        <v>25.627400000000002</v>
      </c>
      <c r="G72">
        <v>3600.0756999999999</v>
      </c>
      <c r="H72" t="s">
        <v>105</v>
      </c>
      <c r="I72">
        <v>1</v>
      </c>
      <c r="J72">
        <v>1</v>
      </c>
      <c r="K72">
        <v>0</v>
      </c>
      <c r="L72">
        <v>2.40252017974853E-2</v>
      </c>
    </row>
    <row r="73" spans="1:12" x14ac:dyDescent="0.2">
      <c r="A73" t="s">
        <v>194</v>
      </c>
      <c r="B73" t="s">
        <v>67</v>
      </c>
      <c r="C73">
        <v>69</v>
      </c>
      <c r="D73">
        <v>3509</v>
      </c>
      <c r="E73">
        <v>2864</v>
      </c>
      <c r="F73">
        <v>22.520900000000001</v>
      </c>
      <c r="G73">
        <v>3600.116</v>
      </c>
      <c r="H73" t="s">
        <v>105</v>
      </c>
      <c r="I73">
        <v>1</v>
      </c>
      <c r="J73">
        <v>1</v>
      </c>
      <c r="K73">
        <v>0</v>
      </c>
      <c r="L73">
        <v>1.7632484436035101E-2</v>
      </c>
    </row>
    <row r="74" spans="1:12" x14ac:dyDescent="0.2">
      <c r="A74" t="s">
        <v>194</v>
      </c>
      <c r="B74" t="s">
        <v>67</v>
      </c>
      <c r="C74">
        <v>70</v>
      </c>
      <c r="D74">
        <v>3414</v>
      </c>
      <c r="E74">
        <v>2681</v>
      </c>
      <c r="F74">
        <v>27.340499999999999</v>
      </c>
      <c r="G74">
        <v>3600.0655000000002</v>
      </c>
      <c r="H74" t="s">
        <v>105</v>
      </c>
      <c r="I74">
        <v>1</v>
      </c>
      <c r="J74">
        <v>1</v>
      </c>
      <c r="K74">
        <v>0</v>
      </c>
      <c r="L74">
        <v>1.9021272659301699E-2</v>
      </c>
    </row>
    <row r="75" spans="1:12" x14ac:dyDescent="0.2">
      <c r="A75" t="s">
        <v>194</v>
      </c>
      <c r="B75" t="s">
        <v>67</v>
      </c>
      <c r="C75">
        <v>78</v>
      </c>
      <c r="D75">
        <v>3338</v>
      </c>
      <c r="E75">
        <v>2687</v>
      </c>
      <c r="F75">
        <v>24.227799999999998</v>
      </c>
      <c r="G75">
        <v>3600.0589</v>
      </c>
      <c r="H75" t="s">
        <v>105</v>
      </c>
      <c r="I75">
        <v>1</v>
      </c>
      <c r="J75">
        <v>1</v>
      </c>
      <c r="K75">
        <v>0</v>
      </c>
      <c r="L75">
        <v>2.06520557403564E-2</v>
      </c>
    </row>
    <row r="76" spans="1:12" x14ac:dyDescent="0.2">
      <c r="A76" t="s">
        <v>194</v>
      </c>
      <c r="B76" t="s">
        <v>67</v>
      </c>
      <c r="C76">
        <v>65</v>
      </c>
      <c r="D76">
        <v>3586</v>
      </c>
      <c r="E76">
        <v>2953</v>
      </c>
      <c r="F76">
        <v>21.4358</v>
      </c>
      <c r="G76">
        <v>3600.0758000000001</v>
      </c>
      <c r="H76" t="s">
        <v>105</v>
      </c>
      <c r="I76">
        <v>1</v>
      </c>
      <c r="J76">
        <v>1</v>
      </c>
      <c r="K76">
        <v>0</v>
      </c>
      <c r="L76">
        <v>1.85441970825195E-2</v>
      </c>
    </row>
    <row r="77" spans="1:12" x14ac:dyDescent="0.2">
      <c r="A77" t="s">
        <v>194</v>
      </c>
      <c r="B77" t="s">
        <v>67</v>
      </c>
      <c r="C77">
        <v>72</v>
      </c>
      <c r="D77">
        <v>3517</v>
      </c>
      <c r="E77">
        <v>2841</v>
      </c>
      <c r="F77">
        <v>23.7944</v>
      </c>
      <c r="G77">
        <v>3600.0702000000001</v>
      </c>
      <c r="H77" t="s">
        <v>105</v>
      </c>
      <c r="I77">
        <v>1</v>
      </c>
      <c r="J77">
        <v>1</v>
      </c>
      <c r="K77">
        <v>0</v>
      </c>
      <c r="L77">
        <v>1.90730094909667E-2</v>
      </c>
    </row>
    <row r="78" spans="1:12" x14ac:dyDescent="0.2">
      <c r="A78" t="s">
        <v>194</v>
      </c>
      <c r="B78" t="s">
        <v>67</v>
      </c>
      <c r="C78">
        <v>76</v>
      </c>
      <c r="D78">
        <v>3511</v>
      </c>
      <c r="E78">
        <v>2825</v>
      </c>
      <c r="F78">
        <v>24.283200000000001</v>
      </c>
      <c r="G78">
        <v>3600.1044000000002</v>
      </c>
      <c r="H78" t="s">
        <v>105</v>
      </c>
      <c r="I78">
        <v>1</v>
      </c>
      <c r="J78">
        <v>1</v>
      </c>
      <c r="K78">
        <v>0</v>
      </c>
      <c r="L78">
        <v>1.8166542053222601E-2</v>
      </c>
    </row>
    <row r="79" spans="1:12" x14ac:dyDescent="0.2">
      <c r="A79" t="s">
        <v>194</v>
      </c>
      <c r="B79" t="s">
        <v>67</v>
      </c>
      <c r="C79">
        <v>77</v>
      </c>
      <c r="D79">
        <v>3359</v>
      </c>
      <c r="E79">
        <v>2727</v>
      </c>
      <c r="F79">
        <v>23.175699999999999</v>
      </c>
      <c r="G79">
        <v>3600.0864999999999</v>
      </c>
      <c r="H79" t="s">
        <v>105</v>
      </c>
      <c r="I79">
        <v>1</v>
      </c>
      <c r="J79">
        <v>1</v>
      </c>
      <c r="K79">
        <v>0</v>
      </c>
      <c r="L79">
        <v>2.1770477294921799E-2</v>
      </c>
    </row>
    <row r="80" spans="1:12" x14ac:dyDescent="0.2">
      <c r="A80" t="s">
        <v>194</v>
      </c>
      <c r="B80" t="s">
        <v>67</v>
      </c>
      <c r="C80">
        <v>80</v>
      </c>
      <c r="D80">
        <v>3430</v>
      </c>
      <c r="E80">
        <v>2771</v>
      </c>
      <c r="F80">
        <v>23.782</v>
      </c>
      <c r="G80">
        <v>3600.0922999999998</v>
      </c>
      <c r="H80" t="s">
        <v>105</v>
      </c>
      <c r="I80">
        <v>1</v>
      </c>
      <c r="J80">
        <v>1</v>
      </c>
      <c r="K80">
        <v>0</v>
      </c>
      <c r="L80">
        <v>2.05004215240478E-2</v>
      </c>
    </row>
    <row r="81" spans="1:12" x14ac:dyDescent="0.2">
      <c r="A81" t="s">
        <v>194</v>
      </c>
      <c r="B81" t="s">
        <v>67</v>
      </c>
      <c r="C81">
        <v>79</v>
      </c>
      <c r="D81">
        <v>3538</v>
      </c>
      <c r="E81">
        <v>2885</v>
      </c>
      <c r="F81">
        <v>22.6343</v>
      </c>
      <c r="G81">
        <v>3600.0992000000001</v>
      </c>
      <c r="H81" t="s">
        <v>105</v>
      </c>
      <c r="I81">
        <v>1</v>
      </c>
      <c r="J81">
        <v>1</v>
      </c>
      <c r="K81">
        <v>0</v>
      </c>
      <c r="L81">
        <v>2.0851850509643499E-2</v>
      </c>
    </row>
    <row r="82" spans="1:12" x14ac:dyDescent="0.2">
      <c r="A82" t="s">
        <v>194</v>
      </c>
      <c r="B82" t="s">
        <v>67</v>
      </c>
      <c r="C82">
        <v>81</v>
      </c>
      <c r="D82">
        <v>3323</v>
      </c>
      <c r="E82">
        <v>2679</v>
      </c>
      <c r="F82">
        <v>24.038799999999998</v>
      </c>
      <c r="G82">
        <v>3600.0373</v>
      </c>
      <c r="H82" t="s">
        <v>105</v>
      </c>
      <c r="I82">
        <v>1</v>
      </c>
      <c r="J82">
        <v>1</v>
      </c>
      <c r="K82">
        <v>0</v>
      </c>
      <c r="L82">
        <v>2.3416757583618102E-2</v>
      </c>
    </row>
    <row r="83" spans="1:12" x14ac:dyDescent="0.2">
      <c r="A83" t="s">
        <v>194</v>
      </c>
      <c r="B83" t="s">
        <v>67</v>
      </c>
      <c r="C83">
        <v>82</v>
      </c>
      <c r="D83">
        <v>3367</v>
      </c>
      <c r="E83">
        <v>2691</v>
      </c>
      <c r="F83">
        <v>25.120799999999999</v>
      </c>
      <c r="G83">
        <v>3600.0610999999999</v>
      </c>
      <c r="H83" t="s">
        <v>105</v>
      </c>
      <c r="I83">
        <v>1</v>
      </c>
      <c r="J83">
        <v>1</v>
      </c>
      <c r="K83">
        <v>0</v>
      </c>
      <c r="L83">
        <v>2.3789167404174801E-2</v>
      </c>
    </row>
    <row r="84" spans="1:12" x14ac:dyDescent="0.2">
      <c r="A84" t="s">
        <v>194</v>
      </c>
      <c r="B84" t="s">
        <v>67</v>
      </c>
      <c r="C84">
        <v>90</v>
      </c>
      <c r="D84">
        <v>3719</v>
      </c>
      <c r="E84">
        <v>3240.56</v>
      </c>
      <c r="F84">
        <v>14.7643</v>
      </c>
      <c r="G84">
        <v>3478.8816999999999</v>
      </c>
      <c r="H84" t="s">
        <v>193</v>
      </c>
      <c r="I84">
        <v>1</v>
      </c>
      <c r="J84">
        <v>1</v>
      </c>
      <c r="K84">
        <v>0</v>
      </c>
      <c r="L84">
        <v>2.1983623504638599E-2</v>
      </c>
    </row>
    <row r="85" spans="1:12" x14ac:dyDescent="0.2">
      <c r="A85" t="s">
        <v>194</v>
      </c>
      <c r="B85" t="s">
        <v>67</v>
      </c>
      <c r="C85">
        <v>83</v>
      </c>
      <c r="D85">
        <v>3308</v>
      </c>
      <c r="E85">
        <v>2705</v>
      </c>
      <c r="F85">
        <v>22.292100000000001</v>
      </c>
      <c r="G85">
        <v>3600.0497999999998</v>
      </c>
      <c r="H85" t="s">
        <v>105</v>
      </c>
      <c r="I85">
        <v>1</v>
      </c>
      <c r="J85">
        <v>1</v>
      </c>
      <c r="K85">
        <v>0</v>
      </c>
      <c r="L85">
        <v>2.1127700805664E-2</v>
      </c>
    </row>
    <row r="86" spans="1:12" x14ac:dyDescent="0.2">
      <c r="A86" t="s">
        <v>194</v>
      </c>
      <c r="B86" t="s">
        <v>67</v>
      </c>
      <c r="C86">
        <v>86</v>
      </c>
      <c r="D86">
        <v>3450</v>
      </c>
      <c r="E86">
        <v>2760</v>
      </c>
      <c r="F86">
        <v>25</v>
      </c>
      <c r="G86">
        <v>3600.0617999999999</v>
      </c>
      <c r="H86" t="s">
        <v>105</v>
      </c>
      <c r="I86">
        <v>1</v>
      </c>
      <c r="J86">
        <v>1</v>
      </c>
      <c r="K86">
        <v>0</v>
      </c>
      <c r="L86">
        <v>1.8664360046386701E-2</v>
      </c>
    </row>
    <row r="87" spans="1:12" x14ac:dyDescent="0.2">
      <c r="A87" t="s">
        <v>194</v>
      </c>
      <c r="B87" t="s">
        <v>67</v>
      </c>
      <c r="C87">
        <v>84</v>
      </c>
      <c r="D87">
        <v>3431</v>
      </c>
      <c r="E87">
        <v>2753</v>
      </c>
      <c r="F87">
        <v>24.627700000000001</v>
      </c>
      <c r="G87">
        <v>3600.0702000000001</v>
      </c>
      <c r="H87" t="s">
        <v>105</v>
      </c>
      <c r="I87">
        <v>1</v>
      </c>
      <c r="J87">
        <v>1</v>
      </c>
      <c r="K87">
        <v>0</v>
      </c>
      <c r="L87">
        <v>1.9554138183593701E-2</v>
      </c>
    </row>
    <row r="88" spans="1:12" x14ac:dyDescent="0.2">
      <c r="A88" t="s">
        <v>194</v>
      </c>
      <c r="B88" t="s">
        <v>67</v>
      </c>
      <c r="C88">
        <v>89</v>
      </c>
      <c r="D88">
        <v>3309</v>
      </c>
      <c r="E88">
        <v>2681</v>
      </c>
      <c r="F88">
        <v>23.424099999999999</v>
      </c>
      <c r="G88">
        <v>3600.0958999999998</v>
      </c>
      <c r="H88" t="s">
        <v>105</v>
      </c>
      <c r="I88">
        <v>1</v>
      </c>
      <c r="J88">
        <v>1</v>
      </c>
      <c r="K88">
        <v>0</v>
      </c>
      <c r="L88">
        <v>1.9646406173705999E-2</v>
      </c>
    </row>
    <row r="89" spans="1:12" x14ac:dyDescent="0.2">
      <c r="A89" t="s">
        <v>194</v>
      </c>
      <c r="B89" t="s">
        <v>67</v>
      </c>
      <c r="C89">
        <v>88</v>
      </c>
      <c r="D89">
        <v>3276</v>
      </c>
      <c r="E89">
        <v>2616</v>
      </c>
      <c r="F89">
        <v>25.229399999999998</v>
      </c>
      <c r="G89">
        <v>3600.0862999999999</v>
      </c>
      <c r="H89" t="s">
        <v>105</v>
      </c>
      <c r="I89">
        <v>1</v>
      </c>
      <c r="J89">
        <v>1</v>
      </c>
      <c r="K89">
        <v>0</v>
      </c>
      <c r="L89">
        <v>2.02810764312744E-2</v>
      </c>
    </row>
    <row r="90" spans="1:12" x14ac:dyDescent="0.2">
      <c r="A90" t="s">
        <v>194</v>
      </c>
      <c r="B90" t="s">
        <v>67</v>
      </c>
      <c r="C90">
        <v>91</v>
      </c>
      <c r="D90">
        <v>3340</v>
      </c>
      <c r="E90">
        <v>2625</v>
      </c>
      <c r="F90">
        <v>27.238099999999999</v>
      </c>
      <c r="G90">
        <v>3600.0671000000002</v>
      </c>
      <c r="H90" t="s">
        <v>105</v>
      </c>
      <c r="I90">
        <v>1</v>
      </c>
      <c r="J90">
        <v>1</v>
      </c>
      <c r="K90">
        <v>0</v>
      </c>
      <c r="L90">
        <v>1.7877340316772398E-2</v>
      </c>
    </row>
    <row r="91" spans="1:12" x14ac:dyDescent="0.2">
      <c r="A91" t="s">
        <v>194</v>
      </c>
      <c r="B91" t="s">
        <v>67</v>
      </c>
      <c r="C91">
        <v>94</v>
      </c>
      <c r="D91">
        <v>3344</v>
      </c>
      <c r="E91">
        <v>2723</v>
      </c>
      <c r="F91">
        <v>22.805700000000002</v>
      </c>
      <c r="G91">
        <v>3600.0648999999999</v>
      </c>
      <c r="H91" t="s">
        <v>105</v>
      </c>
      <c r="I91">
        <v>1</v>
      </c>
      <c r="J91">
        <v>1</v>
      </c>
      <c r="K91">
        <v>0</v>
      </c>
      <c r="L91">
        <v>2.42915153503417E-2</v>
      </c>
    </row>
    <row r="92" spans="1:12" x14ac:dyDescent="0.2">
      <c r="A92" t="s">
        <v>194</v>
      </c>
      <c r="B92" t="s">
        <v>67</v>
      </c>
      <c r="C92">
        <v>85</v>
      </c>
      <c r="D92">
        <v>3397</v>
      </c>
      <c r="E92">
        <v>2772</v>
      </c>
      <c r="F92">
        <v>22.546900000000001</v>
      </c>
      <c r="G92">
        <v>3600.0744</v>
      </c>
      <c r="H92" t="s">
        <v>105</v>
      </c>
      <c r="I92">
        <v>1</v>
      </c>
      <c r="J92">
        <v>1</v>
      </c>
      <c r="K92">
        <v>0</v>
      </c>
      <c r="L92">
        <v>1.7324447631835899E-2</v>
      </c>
    </row>
    <row r="93" spans="1:12" x14ac:dyDescent="0.2">
      <c r="A93" t="s">
        <v>194</v>
      </c>
      <c r="B93" t="s">
        <v>67</v>
      </c>
      <c r="C93">
        <v>93</v>
      </c>
      <c r="D93">
        <v>3205</v>
      </c>
      <c r="E93">
        <v>2556</v>
      </c>
      <c r="F93">
        <v>25.391200000000001</v>
      </c>
      <c r="G93">
        <v>3600.0779000000002</v>
      </c>
      <c r="H93" t="s">
        <v>105</v>
      </c>
      <c r="I93">
        <v>1</v>
      </c>
      <c r="J93">
        <v>1</v>
      </c>
      <c r="K93">
        <v>0</v>
      </c>
      <c r="L93">
        <v>2.1030187606811499E-2</v>
      </c>
    </row>
    <row r="94" spans="1:12" x14ac:dyDescent="0.2">
      <c r="A94" t="s">
        <v>194</v>
      </c>
      <c r="B94" t="s">
        <v>67</v>
      </c>
      <c r="C94">
        <v>92</v>
      </c>
      <c r="D94">
        <v>3444</v>
      </c>
      <c r="E94">
        <v>2757</v>
      </c>
      <c r="F94">
        <v>24.918399999999998</v>
      </c>
      <c r="G94">
        <v>3600.0578</v>
      </c>
      <c r="H94" t="s">
        <v>105</v>
      </c>
      <c r="I94">
        <v>1</v>
      </c>
      <c r="J94">
        <v>1</v>
      </c>
      <c r="K94">
        <v>0</v>
      </c>
      <c r="L94">
        <v>1.9931077957153299E-2</v>
      </c>
    </row>
    <row r="95" spans="1:12" x14ac:dyDescent="0.2">
      <c r="A95" t="s">
        <v>194</v>
      </c>
      <c r="B95" t="s">
        <v>67</v>
      </c>
      <c r="C95">
        <v>87</v>
      </c>
      <c r="D95">
        <v>3427</v>
      </c>
      <c r="E95">
        <v>2719</v>
      </c>
      <c r="F95">
        <v>26.039000000000001</v>
      </c>
      <c r="G95">
        <v>3600.0702000000001</v>
      </c>
      <c r="H95" t="s">
        <v>105</v>
      </c>
      <c r="I95">
        <v>1</v>
      </c>
      <c r="J95">
        <v>1</v>
      </c>
      <c r="K95">
        <v>0</v>
      </c>
      <c r="L95">
        <v>2.0022392272949201E-2</v>
      </c>
    </row>
    <row r="96" spans="1:12" x14ac:dyDescent="0.2">
      <c r="A96" t="s">
        <v>194</v>
      </c>
      <c r="B96" t="s">
        <v>67</v>
      </c>
      <c r="C96">
        <v>96</v>
      </c>
      <c r="D96">
        <v>3378</v>
      </c>
      <c r="E96">
        <v>2696</v>
      </c>
      <c r="F96">
        <v>25.296700000000001</v>
      </c>
      <c r="G96">
        <v>3600.0527999999999</v>
      </c>
      <c r="H96" t="s">
        <v>105</v>
      </c>
      <c r="I96">
        <v>1</v>
      </c>
      <c r="J96">
        <v>1</v>
      </c>
      <c r="K96">
        <v>0</v>
      </c>
      <c r="L96">
        <v>2.1662950515747001E-2</v>
      </c>
    </row>
    <row r="97" spans="1:12" x14ac:dyDescent="0.2">
      <c r="A97" t="s">
        <v>194</v>
      </c>
      <c r="B97" t="s">
        <v>67</v>
      </c>
      <c r="C97">
        <v>98</v>
      </c>
      <c r="D97">
        <v>3185</v>
      </c>
      <c r="E97">
        <v>2508</v>
      </c>
      <c r="F97">
        <v>26.993600000000001</v>
      </c>
      <c r="G97">
        <v>3600.0621000000001</v>
      </c>
      <c r="H97" t="s">
        <v>105</v>
      </c>
      <c r="I97">
        <v>1</v>
      </c>
      <c r="J97">
        <v>1</v>
      </c>
      <c r="K97">
        <v>0</v>
      </c>
      <c r="L97">
        <v>2.1585464477539E-2</v>
      </c>
    </row>
    <row r="98" spans="1:12" x14ac:dyDescent="0.2">
      <c r="A98" t="s">
        <v>194</v>
      </c>
      <c r="B98" t="s">
        <v>67</v>
      </c>
      <c r="C98">
        <v>95</v>
      </c>
      <c r="D98">
        <v>3510</v>
      </c>
      <c r="E98">
        <v>2796</v>
      </c>
      <c r="F98">
        <v>25.5365</v>
      </c>
      <c r="G98">
        <v>3600.0862999999999</v>
      </c>
      <c r="H98" t="s">
        <v>105</v>
      </c>
      <c r="I98">
        <v>1</v>
      </c>
      <c r="J98">
        <v>1</v>
      </c>
      <c r="K98">
        <v>0</v>
      </c>
      <c r="L98">
        <v>2.1746873855590799E-2</v>
      </c>
    </row>
    <row r="99" spans="1:12" x14ac:dyDescent="0.2">
      <c r="A99" t="s">
        <v>194</v>
      </c>
      <c r="B99" t="s">
        <v>67</v>
      </c>
      <c r="C99">
        <v>97</v>
      </c>
      <c r="D99">
        <v>3523</v>
      </c>
      <c r="E99">
        <v>2839</v>
      </c>
      <c r="F99">
        <v>24.093</v>
      </c>
      <c r="G99">
        <v>3600.1007</v>
      </c>
      <c r="H99" t="s">
        <v>105</v>
      </c>
      <c r="I99">
        <v>1</v>
      </c>
      <c r="J99">
        <v>1</v>
      </c>
      <c r="K99">
        <v>0</v>
      </c>
      <c r="L99">
        <v>2.3603439331054601E-2</v>
      </c>
    </row>
    <row r="100" spans="1:12" x14ac:dyDescent="0.2">
      <c r="A100" t="s">
        <v>194</v>
      </c>
      <c r="B100" t="s">
        <v>67</v>
      </c>
      <c r="C100">
        <v>99</v>
      </c>
      <c r="D100">
        <v>3644</v>
      </c>
      <c r="E100">
        <v>2916</v>
      </c>
      <c r="F100">
        <v>24.965699999999998</v>
      </c>
      <c r="G100">
        <v>3600.0752000000002</v>
      </c>
      <c r="H100" t="s">
        <v>105</v>
      </c>
      <c r="I100">
        <v>1</v>
      </c>
      <c r="J100">
        <v>1</v>
      </c>
      <c r="K100">
        <v>0</v>
      </c>
      <c r="L100">
        <v>1.8896341323852501E-2</v>
      </c>
    </row>
    <row r="101" spans="1:12" x14ac:dyDescent="0.2">
      <c r="A101" t="s">
        <v>194</v>
      </c>
      <c r="B101" t="s">
        <v>67</v>
      </c>
      <c r="C101">
        <v>100</v>
      </c>
      <c r="D101">
        <v>3395</v>
      </c>
      <c r="E101">
        <v>2751</v>
      </c>
      <c r="F101">
        <v>23.409700000000001</v>
      </c>
      <c r="G101">
        <v>3600.0988000000002</v>
      </c>
      <c r="H101" t="s">
        <v>105</v>
      </c>
      <c r="I101">
        <v>1</v>
      </c>
      <c r="J101">
        <v>1</v>
      </c>
      <c r="K101">
        <v>0</v>
      </c>
      <c r="L101">
        <v>2.0514488220214799E-2</v>
      </c>
    </row>
    <row r="102" spans="1:12" x14ac:dyDescent="0.2">
      <c r="A102" t="s">
        <v>198</v>
      </c>
      <c r="B102" t="s">
        <v>67</v>
      </c>
      <c r="C102">
        <v>2</v>
      </c>
      <c r="D102">
        <v>3370</v>
      </c>
      <c r="E102">
        <v>2689</v>
      </c>
      <c r="F102">
        <v>25.325399999999998</v>
      </c>
      <c r="G102">
        <v>3600.1071000000002</v>
      </c>
      <c r="H102" t="s">
        <v>105</v>
      </c>
      <c r="I102">
        <v>1</v>
      </c>
      <c r="J102">
        <v>1</v>
      </c>
      <c r="K102">
        <v>0</v>
      </c>
      <c r="L102">
        <v>1.86710357666015E-2</v>
      </c>
    </row>
    <row r="103" spans="1:12" x14ac:dyDescent="0.2">
      <c r="A103" t="s">
        <v>198</v>
      </c>
      <c r="B103" t="s">
        <v>67</v>
      </c>
      <c r="C103">
        <v>9</v>
      </c>
      <c r="D103">
        <v>3245</v>
      </c>
      <c r="E103">
        <v>2618</v>
      </c>
      <c r="F103">
        <v>23.9496</v>
      </c>
      <c r="G103">
        <v>3600.0769</v>
      </c>
      <c r="H103" t="s">
        <v>105</v>
      </c>
      <c r="I103">
        <v>1</v>
      </c>
      <c r="J103">
        <v>1</v>
      </c>
      <c r="K103">
        <v>0</v>
      </c>
      <c r="L103">
        <v>1.72188282012939E-2</v>
      </c>
    </row>
    <row r="104" spans="1:12" x14ac:dyDescent="0.2">
      <c r="A104" t="s">
        <v>198</v>
      </c>
      <c r="B104" t="s">
        <v>67</v>
      </c>
      <c r="C104">
        <v>12</v>
      </c>
      <c r="D104">
        <v>3392</v>
      </c>
      <c r="E104">
        <v>2746</v>
      </c>
      <c r="F104">
        <v>23.525099999999998</v>
      </c>
      <c r="G104">
        <v>3600.0727000000002</v>
      </c>
      <c r="H104" t="s">
        <v>105</v>
      </c>
      <c r="I104">
        <v>1</v>
      </c>
      <c r="J104">
        <v>1</v>
      </c>
      <c r="K104">
        <v>0</v>
      </c>
      <c r="L104">
        <v>1.83079242706298E-2</v>
      </c>
    </row>
    <row r="105" spans="1:12" x14ac:dyDescent="0.2">
      <c r="A105" t="s">
        <v>198</v>
      </c>
      <c r="B105" t="s">
        <v>67</v>
      </c>
      <c r="C105">
        <v>6</v>
      </c>
      <c r="D105">
        <v>3179</v>
      </c>
      <c r="E105">
        <v>2524</v>
      </c>
      <c r="F105">
        <v>25.950900000000001</v>
      </c>
      <c r="G105">
        <v>3600.1035999999999</v>
      </c>
      <c r="H105" t="s">
        <v>105</v>
      </c>
      <c r="I105">
        <v>1</v>
      </c>
      <c r="J105">
        <v>1</v>
      </c>
      <c r="K105">
        <v>0</v>
      </c>
      <c r="L105">
        <v>1.98965072631835E-2</v>
      </c>
    </row>
    <row r="106" spans="1:12" x14ac:dyDescent="0.2">
      <c r="A106" t="s">
        <v>198</v>
      </c>
      <c r="B106" t="s">
        <v>67</v>
      </c>
      <c r="C106">
        <v>14</v>
      </c>
      <c r="D106">
        <v>3362</v>
      </c>
      <c r="E106">
        <v>2688</v>
      </c>
      <c r="F106">
        <v>25.074400000000001</v>
      </c>
      <c r="G106">
        <v>3600.0711000000001</v>
      </c>
      <c r="H106" t="s">
        <v>105</v>
      </c>
      <c r="I106">
        <v>1</v>
      </c>
      <c r="J106">
        <v>1</v>
      </c>
      <c r="K106">
        <v>0</v>
      </c>
      <c r="L106">
        <v>1.7160415649414E-2</v>
      </c>
    </row>
    <row r="107" spans="1:12" x14ac:dyDescent="0.2">
      <c r="A107" t="s">
        <v>198</v>
      </c>
      <c r="B107" t="s">
        <v>67</v>
      </c>
      <c r="C107">
        <v>1</v>
      </c>
      <c r="D107">
        <v>3138</v>
      </c>
      <c r="E107">
        <v>2448</v>
      </c>
      <c r="F107">
        <v>28.186299999999999</v>
      </c>
      <c r="G107">
        <v>3600.0947000000001</v>
      </c>
      <c r="H107" t="s">
        <v>105</v>
      </c>
      <c r="I107">
        <v>1</v>
      </c>
      <c r="J107">
        <v>1</v>
      </c>
      <c r="K107">
        <v>0</v>
      </c>
      <c r="L107">
        <v>1.9262075424194301E-2</v>
      </c>
    </row>
    <row r="108" spans="1:12" x14ac:dyDescent="0.2">
      <c r="A108" t="s">
        <v>198</v>
      </c>
      <c r="B108" t="s">
        <v>67</v>
      </c>
      <c r="C108">
        <v>19</v>
      </c>
      <c r="D108">
        <v>3394</v>
      </c>
      <c r="E108">
        <v>2732</v>
      </c>
      <c r="F108">
        <v>24.231300000000001</v>
      </c>
      <c r="G108">
        <v>3600.0956999999999</v>
      </c>
      <c r="H108" t="s">
        <v>105</v>
      </c>
      <c r="I108">
        <v>1</v>
      </c>
      <c r="J108">
        <v>1</v>
      </c>
      <c r="K108">
        <v>0</v>
      </c>
      <c r="L108">
        <v>1.66957378387451E-2</v>
      </c>
    </row>
    <row r="109" spans="1:12" x14ac:dyDescent="0.2">
      <c r="A109" t="s">
        <v>198</v>
      </c>
      <c r="B109" t="s">
        <v>67</v>
      </c>
      <c r="C109">
        <v>20</v>
      </c>
      <c r="D109">
        <v>3376</v>
      </c>
      <c r="E109">
        <v>2713</v>
      </c>
      <c r="F109">
        <v>24.437899999999999</v>
      </c>
      <c r="G109">
        <v>3600.1084000000001</v>
      </c>
      <c r="H109" t="s">
        <v>105</v>
      </c>
      <c r="I109">
        <v>1</v>
      </c>
      <c r="J109">
        <v>1</v>
      </c>
      <c r="K109">
        <v>0</v>
      </c>
      <c r="L109">
        <v>1.8140792846679601E-2</v>
      </c>
    </row>
    <row r="110" spans="1:12" x14ac:dyDescent="0.2">
      <c r="A110" t="s">
        <v>198</v>
      </c>
      <c r="B110" t="s">
        <v>67</v>
      </c>
      <c r="C110">
        <v>11</v>
      </c>
      <c r="D110">
        <v>3283</v>
      </c>
      <c r="E110">
        <v>2589</v>
      </c>
      <c r="F110">
        <v>26.805700000000002</v>
      </c>
      <c r="G110">
        <v>3600.0958999999998</v>
      </c>
      <c r="H110" t="s">
        <v>105</v>
      </c>
      <c r="I110">
        <v>1</v>
      </c>
      <c r="J110">
        <v>1</v>
      </c>
      <c r="K110">
        <v>0</v>
      </c>
      <c r="L110">
        <v>1.86483860015869E-2</v>
      </c>
    </row>
    <row r="111" spans="1:12" x14ac:dyDescent="0.2">
      <c r="A111" t="s">
        <v>198</v>
      </c>
      <c r="B111" t="s">
        <v>67</v>
      </c>
      <c r="C111">
        <v>4</v>
      </c>
      <c r="D111">
        <v>3370</v>
      </c>
      <c r="E111">
        <v>2740</v>
      </c>
      <c r="F111">
        <v>22.992699999999999</v>
      </c>
      <c r="G111">
        <v>3600.0594999999998</v>
      </c>
      <c r="H111" t="s">
        <v>105</v>
      </c>
      <c r="I111">
        <v>1</v>
      </c>
      <c r="J111">
        <v>1</v>
      </c>
      <c r="K111">
        <v>0</v>
      </c>
      <c r="L111">
        <v>2.0310163497924801E-2</v>
      </c>
    </row>
    <row r="112" spans="1:12" x14ac:dyDescent="0.2">
      <c r="A112" t="s">
        <v>198</v>
      </c>
      <c r="B112" t="s">
        <v>67</v>
      </c>
      <c r="C112">
        <v>15</v>
      </c>
      <c r="D112">
        <v>3368</v>
      </c>
      <c r="E112">
        <v>2673</v>
      </c>
      <c r="F112">
        <v>26.000699999999998</v>
      </c>
      <c r="G112">
        <v>3600.0787</v>
      </c>
      <c r="H112" t="s">
        <v>105</v>
      </c>
      <c r="I112">
        <v>1</v>
      </c>
      <c r="J112">
        <v>1</v>
      </c>
      <c r="K112">
        <v>0</v>
      </c>
      <c r="L112">
        <v>1.7579793930053701E-2</v>
      </c>
    </row>
    <row r="113" spans="1:12" x14ac:dyDescent="0.2">
      <c r="A113" t="s">
        <v>198</v>
      </c>
      <c r="B113" t="s">
        <v>67</v>
      </c>
      <c r="C113">
        <v>3</v>
      </c>
      <c r="D113">
        <v>3370</v>
      </c>
      <c r="E113">
        <v>2690</v>
      </c>
      <c r="F113">
        <v>25.2788</v>
      </c>
      <c r="G113">
        <v>3600.1113</v>
      </c>
      <c r="H113" t="s">
        <v>105</v>
      </c>
      <c r="I113">
        <v>1</v>
      </c>
      <c r="J113">
        <v>1</v>
      </c>
      <c r="K113">
        <v>0</v>
      </c>
      <c r="L113">
        <v>2.7688026428222601E-2</v>
      </c>
    </row>
    <row r="114" spans="1:12" x14ac:dyDescent="0.2">
      <c r="A114" t="s">
        <v>198</v>
      </c>
      <c r="B114" t="s">
        <v>67</v>
      </c>
      <c r="C114">
        <v>17</v>
      </c>
      <c r="D114">
        <v>3456</v>
      </c>
      <c r="E114">
        <v>2765</v>
      </c>
      <c r="F114">
        <v>24.991</v>
      </c>
      <c r="G114">
        <v>3600.1048000000001</v>
      </c>
      <c r="H114" t="s">
        <v>105</v>
      </c>
      <c r="I114">
        <v>1</v>
      </c>
      <c r="J114">
        <v>1</v>
      </c>
      <c r="K114">
        <v>0</v>
      </c>
      <c r="L114">
        <v>1.49321556091308E-2</v>
      </c>
    </row>
    <row r="115" spans="1:12" x14ac:dyDescent="0.2">
      <c r="A115" t="s">
        <v>198</v>
      </c>
      <c r="B115" t="s">
        <v>67</v>
      </c>
      <c r="C115">
        <v>7</v>
      </c>
      <c r="D115">
        <v>3430</v>
      </c>
      <c r="E115">
        <v>2796</v>
      </c>
      <c r="F115">
        <v>22.6753</v>
      </c>
      <c r="G115">
        <v>3600.0693000000001</v>
      </c>
      <c r="H115" t="s">
        <v>105</v>
      </c>
      <c r="I115">
        <v>1</v>
      </c>
      <c r="J115">
        <v>1</v>
      </c>
      <c r="K115">
        <v>0</v>
      </c>
      <c r="L115">
        <v>1.8160820007324201E-2</v>
      </c>
    </row>
    <row r="116" spans="1:12" x14ac:dyDescent="0.2">
      <c r="A116" t="s">
        <v>198</v>
      </c>
      <c r="B116" t="s">
        <v>67</v>
      </c>
      <c r="C116">
        <v>18</v>
      </c>
      <c r="D116">
        <v>3502</v>
      </c>
      <c r="E116">
        <v>2799</v>
      </c>
      <c r="F116">
        <v>25.116099999999999</v>
      </c>
      <c r="G116">
        <v>3600.1102000000001</v>
      </c>
      <c r="H116" t="s">
        <v>105</v>
      </c>
      <c r="I116">
        <v>1</v>
      </c>
      <c r="J116">
        <v>1</v>
      </c>
      <c r="K116">
        <v>0</v>
      </c>
      <c r="L116">
        <v>1.66590213775634E-2</v>
      </c>
    </row>
    <row r="117" spans="1:12" x14ac:dyDescent="0.2">
      <c r="A117" t="s">
        <v>198</v>
      </c>
      <c r="B117" t="s">
        <v>67</v>
      </c>
      <c r="C117">
        <v>10</v>
      </c>
      <c r="D117">
        <v>3439</v>
      </c>
      <c r="E117">
        <v>2739</v>
      </c>
      <c r="F117">
        <v>25.556799999999999</v>
      </c>
      <c r="G117">
        <v>3600.0700999999999</v>
      </c>
      <c r="H117" t="s">
        <v>105</v>
      </c>
      <c r="I117">
        <v>1</v>
      </c>
      <c r="J117">
        <v>1</v>
      </c>
      <c r="K117">
        <v>0</v>
      </c>
      <c r="L117">
        <v>1.6813993453979399E-2</v>
      </c>
    </row>
    <row r="118" spans="1:12" x14ac:dyDescent="0.2">
      <c r="A118" t="s">
        <v>198</v>
      </c>
      <c r="B118" t="s">
        <v>67</v>
      </c>
      <c r="C118">
        <v>16</v>
      </c>
      <c r="D118">
        <v>3585</v>
      </c>
      <c r="E118">
        <v>2891</v>
      </c>
      <c r="F118">
        <v>24.005500000000001</v>
      </c>
      <c r="G118">
        <v>3600.0843</v>
      </c>
      <c r="H118" t="s">
        <v>105</v>
      </c>
      <c r="I118">
        <v>1</v>
      </c>
      <c r="J118">
        <v>1</v>
      </c>
      <c r="K118">
        <v>0</v>
      </c>
      <c r="L118">
        <v>1.7578363418579102E-2</v>
      </c>
    </row>
    <row r="119" spans="1:12" x14ac:dyDescent="0.2">
      <c r="A119" t="s">
        <v>198</v>
      </c>
      <c r="B119" t="s">
        <v>67</v>
      </c>
      <c r="C119">
        <v>8</v>
      </c>
      <c r="D119">
        <v>3479</v>
      </c>
      <c r="E119">
        <v>2833</v>
      </c>
      <c r="F119">
        <v>22.802700000000002</v>
      </c>
      <c r="G119">
        <v>3600.0956999999999</v>
      </c>
      <c r="H119" t="s">
        <v>105</v>
      </c>
      <c r="I119">
        <v>1</v>
      </c>
      <c r="J119">
        <v>1</v>
      </c>
      <c r="K119">
        <v>0</v>
      </c>
      <c r="L119">
        <v>1.7911434173583901E-2</v>
      </c>
    </row>
    <row r="120" spans="1:12" x14ac:dyDescent="0.2">
      <c r="A120" t="s">
        <v>198</v>
      </c>
      <c r="B120" t="s">
        <v>67</v>
      </c>
      <c r="C120">
        <v>5</v>
      </c>
      <c r="D120">
        <v>3550</v>
      </c>
      <c r="E120">
        <v>2835</v>
      </c>
      <c r="F120">
        <v>25.220500000000001</v>
      </c>
      <c r="G120">
        <v>3600.0794999999998</v>
      </c>
      <c r="H120" t="s">
        <v>105</v>
      </c>
      <c r="I120">
        <v>1</v>
      </c>
      <c r="J120">
        <v>1</v>
      </c>
      <c r="K120">
        <v>0</v>
      </c>
      <c r="L120">
        <v>1.9279003143310498E-2</v>
      </c>
    </row>
    <row r="121" spans="1:12" x14ac:dyDescent="0.2">
      <c r="A121" t="s">
        <v>198</v>
      </c>
      <c r="B121" t="s">
        <v>67</v>
      </c>
      <c r="C121">
        <v>13</v>
      </c>
      <c r="D121">
        <v>3422</v>
      </c>
      <c r="E121">
        <v>2735</v>
      </c>
      <c r="F121">
        <v>25.1188</v>
      </c>
      <c r="G121">
        <v>3600.0904999999998</v>
      </c>
      <c r="H121" t="s">
        <v>105</v>
      </c>
      <c r="I121">
        <v>1</v>
      </c>
      <c r="J121">
        <v>1</v>
      </c>
      <c r="K121">
        <v>0</v>
      </c>
      <c r="L121">
        <v>1.7064809799194301E-2</v>
      </c>
    </row>
    <row r="122" spans="1:12" x14ac:dyDescent="0.2">
      <c r="A122" t="s">
        <v>198</v>
      </c>
      <c r="B122" t="s">
        <v>67</v>
      </c>
      <c r="C122">
        <v>23</v>
      </c>
      <c r="D122">
        <v>3286</v>
      </c>
      <c r="E122">
        <v>2623</v>
      </c>
      <c r="F122">
        <v>25.276399999999999</v>
      </c>
      <c r="G122">
        <v>3600.0630000000001</v>
      </c>
      <c r="H122" t="s">
        <v>105</v>
      </c>
      <c r="I122">
        <v>1</v>
      </c>
      <c r="J122">
        <v>1</v>
      </c>
      <c r="K122">
        <v>0</v>
      </c>
      <c r="L122">
        <v>2.0020723342895501E-2</v>
      </c>
    </row>
    <row r="123" spans="1:12" x14ac:dyDescent="0.2">
      <c r="A123" t="s">
        <v>198</v>
      </c>
      <c r="B123" t="s">
        <v>67</v>
      </c>
      <c r="C123">
        <v>29</v>
      </c>
      <c r="D123">
        <v>3207</v>
      </c>
      <c r="E123">
        <v>2555</v>
      </c>
      <c r="F123">
        <v>25.518599999999999</v>
      </c>
      <c r="G123">
        <v>3600.0636</v>
      </c>
      <c r="H123" t="s">
        <v>105</v>
      </c>
      <c r="I123">
        <v>1</v>
      </c>
      <c r="J123">
        <v>1</v>
      </c>
      <c r="K123">
        <v>0</v>
      </c>
      <c r="L123">
        <v>1.9342660903930602E-2</v>
      </c>
    </row>
    <row r="124" spans="1:12" x14ac:dyDescent="0.2">
      <c r="A124" t="s">
        <v>198</v>
      </c>
      <c r="B124" t="s">
        <v>67</v>
      </c>
      <c r="C124">
        <v>31</v>
      </c>
      <c r="D124">
        <v>3189</v>
      </c>
      <c r="E124">
        <v>2574</v>
      </c>
      <c r="F124">
        <v>23.892800000000001</v>
      </c>
      <c r="G124">
        <v>3600.1163999999999</v>
      </c>
      <c r="H124" t="s">
        <v>105</v>
      </c>
      <c r="I124">
        <v>1</v>
      </c>
      <c r="J124">
        <v>1</v>
      </c>
      <c r="K124">
        <v>0</v>
      </c>
      <c r="L124">
        <v>1.8198966979980399E-2</v>
      </c>
    </row>
    <row r="125" spans="1:12" x14ac:dyDescent="0.2">
      <c r="A125" t="s">
        <v>198</v>
      </c>
      <c r="B125" t="s">
        <v>67</v>
      </c>
      <c r="C125">
        <v>26</v>
      </c>
      <c r="D125">
        <v>3367</v>
      </c>
      <c r="E125">
        <v>2703</v>
      </c>
      <c r="F125">
        <v>24.565300000000001</v>
      </c>
      <c r="G125">
        <v>3600.0673999999999</v>
      </c>
      <c r="H125" t="s">
        <v>105</v>
      </c>
      <c r="I125">
        <v>1</v>
      </c>
      <c r="J125">
        <v>1</v>
      </c>
      <c r="K125">
        <v>0</v>
      </c>
      <c r="L125">
        <v>1.7186880111694301E-2</v>
      </c>
    </row>
    <row r="126" spans="1:12" x14ac:dyDescent="0.2">
      <c r="A126" t="s">
        <v>198</v>
      </c>
      <c r="B126" t="s">
        <v>67</v>
      </c>
      <c r="C126">
        <v>30</v>
      </c>
      <c r="D126">
        <v>3138</v>
      </c>
      <c r="E126">
        <v>2509</v>
      </c>
      <c r="F126">
        <v>25.069700000000001</v>
      </c>
      <c r="G126">
        <v>3600.0654</v>
      </c>
      <c r="H126" t="s">
        <v>105</v>
      </c>
      <c r="I126">
        <v>1</v>
      </c>
      <c r="J126">
        <v>1</v>
      </c>
      <c r="K126">
        <v>0</v>
      </c>
      <c r="L126">
        <v>1.80122852325439E-2</v>
      </c>
    </row>
    <row r="127" spans="1:12" x14ac:dyDescent="0.2">
      <c r="A127" t="s">
        <v>198</v>
      </c>
      <c r="B127" t="s">
        <v>67</v>
      </c>
      <c r="C127">
        <v>28</v>
      </c>
      <c r="D127">
        <v>3391</v>
      </c>
      <c r="E127">
        <v>2719</v>
      </c>
      <c r="F127">
        <v>24.715</v>
      </c>
      <c r="G127">
        <v>3600.0871999999999</v>
      </c>
      <c r="H127" t="s">
        <v>105</v>
      </c>
      <c r="I127">
        <v>1</v>
      </c>
      <c r="J127">
        <v>1</v>
      </c>
      <c r="K127">
        <v>0</v>
      </c>
      <c r="L127">
        <v>1.51031017303466E-2</v>
      </c>
    </row>
    <row r="128" spans="1:12" x14ac:dyDescent="0.2">
      <c r="A128" t="s">
        <v>198</v>
      </c>
      <c r="B128" t="s">
        <v>67</v>
      </c>
      <c r="C128">
        <v>21</v>
      </c>
      <c r="D128">
        <v>3481</v>
      </c>
      <c r="E128">
        <v>2790</v>
      </c>
      <c r="F128">
        <v>24.766999999999999</v>
      </c>
      <c r="G128">
        <v>3600.1073999999999</v>
      </c>
      <c r="H128" t="s">
        <v>105</v>
      </c>
      <c r="I128">
        <v>1</v>
      </c>
      <c r="J128">
        <v>1</v>
      </c>
      <c r="K128">
        <v>0</v>
      </c>
      <c r="L128">
        <v>1.61211490631103E-2</v>
      </c>
    </row>
    <row r="129" spans="1:12" x14ac:dyDescent="0.2">
      <c r="A129" t="s">
        <v>198</v>
      </c>
      <c r="B129" t="s">
        <v>67</v>
      </c>
      <c r="C129">
        <v>27</v>
      </c>
      <c r="D129">
        <v>3458</v>
      </c>
      <c r="E129">
        <v>2793</v>
      </c>
      <c r="F129">
        <v>23.8095</v>
      </c>
      <c r="G129">
        <v>3600.1158999999998</v>
      </c>
      <c r="H129" t="s">
        <v>105</v>
      </c>
      <c r="I129">
        <v>1</v>
      </c>
      <c r="J129">
        <v>1</v>
      </c>
      <c r="K129">
        <v>0</v>
      </c>
      <c r="L129">
        <v>1.47218704223632E-2</v>
      </c>
    </row>
    <row r="130" spans="1:12" x14ac:dyDescent="0.2">
      <c r="A130" t="s">
        <v>198</v>
      </c>
      <c r="B130" t="s">
        <v>67</v>
      </c>
      <c r="C130">
        <v>36</v>
      </c>
      <c r="D130">
        <v>3389</v>
      </c>
      <c r="E130">
        <v>2695</v>
      </c>
      <c r="F130">
        <v>25.7514</v>
      </c>
      <c r="G130">
        <v>3600.0632000000001</v>
      </c>
      <c r="H130" t="s">
        <v>105</v>
      </c>
      <c r="I130">
        <v>1</v>
      </c>
      <c r="J130">
        <v>1</v>
      </c>
      <c r="K130">
        <v>0</v>
      </c>
      <c r="L130">
        <v>1.79359912872314E-2</v>
      </c>
    </row>
    <row r="131" spans="1:12" x14ac:dyDescent="0.2">
      <c r="A131" t="s">
        <v>198</v>
      </c>
      <c r="B131" t="s">
        <v>67</v>
      </c>
      <c r="C131">
        <v>40</v>
      </c>
      <c r="D131">
        <v>3173</v>
      </c>
      <c r="E131">
        <v>2547</v>
      </c>
      <c r="F131">
        <v>24.5779</v>
      </c>
      <c r="G131">
        <v>3600.1352999999999</v>
      </c>
      <c r="H131" t="s">
        <v>105</v>
      </c>
      <c r="I131">
        <v>1</v>
      </c>
      <c r="J131">
        <v>1</v>
      </c>
      <c r="K131">
        <v>0</v>
      </c>
      <c r="L131">
        <v>2.1201610565185498E-2</v>
      </c>
    </row>
    <row r="132" spans="1:12" x14ac:dyDescent="0.2">
      <c r="A132" t="s">
        <v>198</v>
      </c>
      <c r="B132" t="s">
        <v>67</v>
      </c>
      <c r="C132">
        <v>34</v>
      </c>
      <c r="D132">
        <v>3377</v>
      </c>
      <c r="E132">
        <v>2706</v>
      </c>
      <c r="F132">
        <v>24.796700000000001</v>
      </c>
      <c r="G132">
        <v>3600.1062999999999</v>
      </c>
      <c r="H132" t="s">
        <v>105</v>
      </c>
      <c r="I132">
        <v>1</v>
      </c>
      <c r="J132">
        <v>1</v>
      </c>
      <c r="K132">
        <v>0</v>
      </c>
      <c r="L132">
        <v>1.5906095504760701E-2</v>
      </c>
    </row>
    <row r="133" spans="1:12" x14ac:dyDescent="0.2">
      <c r="A133" t="s">
        <v>198</v>
      </c>
      <c r="B133" t="s">
        <v>67</v>
      </c>
      <c r="C133">
        <v>35</v>
      </c>
      <c r="D133">
        <v>3389</v>
      </c>
      <c r="E133">
        <v>2726</v>
      </c>
      <c r="F133">
        <v>24.321300000000001</v>
      </c>
      <c r="G133">
        <v>3600.1226000000001</v>
      </c>
      <c r="H133" t="s">
        <v>105</v>
      </c>
      <c r="I133">
        <v>1</v>
      </c>
      <c r="J133">
        <v>1</v>
      </c>
      <c r="K133">
        <v>0</v>
      </c>
      <c r="L133">
        <v>1.6714811325073201E-2</v>
      </c>
    </row>
    <row r="134" spans="1:12" x14ac:dyDescent="0.2">
      <c r="A134" t="s">
        <v>198</v>
      </c>
      <c r="B134" t="s">
        <v>67</v>
      </c>
      <c r="C134">
        <v>25</v>
      </c>
      <c r="D134">
        <v>3552</v>
      </c>
      <c r="E134">
        <v>2848</v>
      </c>
      <c r="F134">
        <v>24.719100000000001</v>
      </c>
      <c r="G134">
        <v>3600.1185</v>
      </c>
      <c r="H134" t="s">
        <v>105</v>
      </c>
      <c r="I134">
        <v>1</v>
      </c>
      <c r="J134">
        <v>1</v>
      </c>
      <c r="K134">
        <v>0</v>
      </c>
      <c r="L134">
        <v>1.56221389770507E-2</v>
      </c>
    </row>
    <row r="135" spans="1:12" x14ac:dyDescent="0.2">
      <c r="A135" t="s">
        <v>198</v>
      </c>
      <c r="B135" t="s">
        <v>67</v>
      </c>
      <c r="C135">
        <v>22</v>
      </c>
      <c r="D135">
        <v>3581</v>
      </c>
      <c r="E135">
        <v>2900</v>
      </c>
      <c r="F135">
        <v>23.482800000000001</v>
      </c>
      <c r="G135">
        <v>3600.1221999999998</v>
      </c>
      <c r="H135" t="s">
        <v>105</v>
      </c>
      <c r="I135">
        <v>1</v>
      </c>
      <c r="J135">
        <v>1</v>
      </c>
      <c r="K135">
        <v>0</v>
      </c>
      <c r="L135">
        <v>1.7848491668701099E-2</v>
      </c>
    </row>
    <row r="136" spans="1:12" x14ac:dyDescent="0.2">
      <c r="A136" t="s">
        <v>198</v>
      </c>
      <c r="B136" t="s">
        <v>67</v>
      </c>
      <c r="C136">
        <v>32</v>
      </c>
      <c r="D136">
        <v>3466</v>
      </c>
      <c r="E136">
        <v>2779</v>
      </c>
      <c r="F136">
        <v>24.7211</v>
      </c>
      <c r="G136">
        <v>3600.0655999999999</v>
      </c>
      <c r="H136" t="s">
        <v>105</v>
      </c>
      <c r="I136">
        <v>1</v>
      </c>
      <c r="J136">
        <v>1</v>
      </c>
      <c r="K136">
        <v>0</v>
      </c>
      <c r="L136">
        <v>1.5721559524536102E-2</v>
      </c>
    </row>
    <row r="137" spans="1:12" x14ac:dyDescent="0.2">
      <c r="A137" t="s">
        <v>198</v>
      </c>
      <c r="B137" t="s">
        <v>67</v>
      </c>
      <c r="C137">
        <v>24</v>
      </c>
      <c r="D137">
        <v>3352</v>
      </c>
      <c r="E137">
        <v>2665</v>
      </c>
      <c r="F137">
        <v>25.778600000000001</v>
      </c>
      <c r="G137">
        <v>3600.0781000000002</v>
      </c>
      <c r="H137" t="s">
        <v>105</v>
      </c>
      <c r="I137">
        <v>1</v>
      </c>
      <c r="J137">
        <v>1</v>
      </c>
      <c r="K137">
        <v>0</v>
      </c>
      <c r="L137">
        <v>2.0411491394042899E-2</v>
      </c>
    </row>
    <row r="138" spans="1:12" x14ac:dyDescent="0.2">
      <c r="A138" t="s">
        <v>198</v>
      </c>
      <c r="B138" t="s">
        <v>67</v>
      </c>
      <c r="C138">
        <v>33</v>
      </c>
      <c r="D138">
        <v>3548</v>
      </c>
      <c r="E138">
        <v>2817</v>
      </c>
      <c r="F138">
        <v>25.9496</v>
      </c>
      <c r="G138">
        <v>3600.1154000000001</v>
      </c>
      <c r="H138" t="s">
        <v>105</v>
      </c>
      <c r="I138">
        <v>1</v>
      </c>
      <c r="J138">
        <v>1</v>
      </c>
      <c r="K138">
        <v>0</v>
      </c>
      <c r="L138">
        <v>1.7550468444824201E-2</v>
      </c>
    </row>
    <row r="139" spans="1:12" x14ac:dyDescent="0.2">
      <c r="A139" t="s">
        <v>198</v>
      </c>
      <c r="B139" t="s">
        <v>67</v>
      </c>
      <c r="C139">
        <v>39</v>
      </c>
      <c r="D139">
        <v>3313</v>
      </c>
      <c r="E139">
        <v>2617</v>
      </c>
      <c r="F139">
        <v>26.595300000000002</v>
      </c>
      <c r="G139">
        <v>3600.0677000000001</v>
      </c>
      <c r="H139" t="s">
        <v>105</v>
      </c>
      <c r="I139">
        <v>1</v>
      </c>
      <c r="J139">
        <v>1</v>
      </c>
      <c r="K139">
        <v>0</v>
      </c>
      <c r="L139">
        <v>1.8301963806152299E-2</v>
      </c>
    </row>
    <row r="140" spans="1:12" x14ac:dyDescent="0.2">
      <c r="A140" t="s">
        <v>198</v>
      </c>
      <c r="B140" t="s">
        <v>67</v>
      </c>
      <c r="C140">
        <v>38</v>
      </c>
      <c r="D140">
        <v>3521</v>
      </c>
      <c r="E140">
        <v>2803</v>
      </c>
      <c r="F140">
        <v>25.615400000000001</v>
      </c>
      <c r="G140">
        <v>3600.0729999999999</v>
      </c>
      <c r="H140" t="s">
        <v>105</v>
      </c>
      <c r="I140">
        <v>1</v>
      </c>
      <c r="J140">
        <v>1</v>
      </c>
      <c r="K140">
        <v>0</v>
      </c>
      <c r="L140">
        <v>1.7454862594604399E-2</v>
      </c>
    </row>
    <row r="141" spans="1:12" x14ac:dyDescent="0.2">
      <c r="A141" t="s">
        <v>198</v>
      </c>
      <c r="B141" t="s">
        <v>67</v>
      </c>
      <c r="C141">
        <v>37</v>
      </c>
      <c r="D141">
        <v>3567</v>
      </c>
      <c r="E141">
        <v>2882</v>
      </c>
      <c r="F141">
        <v>23.7682</v>
      </c>
      <c r="G141">
        <v>3600.069</v>
      </c>
      <c r="H141" t="s">
        <v>105</v>
      </c>
      <c r="I141">
        <v>1</v>
      </c>
      <c r="J141">
        <v>1</v>
      </c>
      <c r="K141">
        <v>0</v>
      </c>
      <c r="L141">
        <v>1.7564535140991201E-2</v>
      </c>
    </row>
    <row r="142" spans="1:12" x14ac:dyDescent="0.2">
      <c r="A142" t="s">
        <v>198</v>
      </c>
      <c r="B142" t="s">
        <v>67</v>
      </c>
      <c r="C142">
        <v>43</v>
      </c>
      <c r="D142">
        <v>3306</v>
      </c>
      <c r="E142">
        <v>2614</v>
      </c>
      <c r="F142">
        <v>26.472799999999999</v>
      </c>
      <c r="G142">
        <v>3600.0814999999998</v>
      </c>
      <c r="H142" t="s">
        <v>105</v>
      </c>
      <c r="I142">
        <v>1</v>
      </c>
      <c r="J142">
        <v>1</v>
      </c>
      <c r="K142">
        <v>0</v>
      </c>
      <c r="L142">
        <v>1.8992185592651301E-2</v>
      </c>
    </row>
    <row r="143" spans="1:12" x14ac:dyDescent="0.2">
      <c r="A143" t="s">
        <v>198</v>
      </c>
      <c r="B143" t="s">
        <v>67</v>
      </c>
      <c r="C143">
        <v>46</v>
      </c>
      <c r="D143">
        <v>3285</v>
      </c>
      <c r="E143">
        <v>2598</v>
      </c>
      <c r="F143">
        <v>26.4434</v>
      </c>
      <c r="G143">
        <v>3600.0754999999999</v>
      </c>
      <c r="H143" t="s">
        <v>105</v>
      </c>
      <c r="I143">
        <v>1</v>
      </c>
      <c r="J143">
        <v>1</v>
      </c>
      <c r="K143">
        <v>0</v>
      </c>
      <c r="L143">
        <v>1.99174880981445E-2</v>
      </c>
    </row>
    <row r="144" spans="1:12" x14ac:dyDescent="0.2">
      <c r="A144" t="s">
        <v>198</v>
      </c>
      <c r="B144" t="s">
        <v>67</v>
      </c>
      <c r="C144">
        <v>41</v>
      </c>
      <c r="D144">
        <v>3345</v>
      </c>
      <c r="E144">
        <v>2694</v>
      </c>
      <c r="F144">
        <v>24.1648</v>
      </c>
      <c r="G144">
        <v>3600.0796</v>
      </c>
      <c r="H144" t="s">
        <v>105</v>
      </c>
      <c r="I144">
        <v>1</v>
      </c>
      <c r="J144">
        <v>1</v>
      </c>
      <c r="K144">
        <v>0</v>
      </c>
      <c r="L144">
        <v>1.8802642822265601E-2</v>
      </c>
    </row>
    <row r="145" spans="1:12" x14ac:dyDescent="0.2">
      <c r="A145" t="s">
        <v>198</v>
      </c>
      <c r="B145" t="s">
        <v>67</v>
      </c>
      <c r="C145">
        <v>47</v>
      </c>
      <c r="D145">
        <v>3219</v>
      </c>
      <c r="E145">
        <v>2573</v>
      </c>
      <c r="F145">
        <v>25.1069</v>
      </c>
      <c r="G145">
        <v>3600.0812999999998</v>
      </c>
      <c r="H145" t="s">
        <v>105</v>
      </c>
      <c r="I145">
        <v>1</v>
      </c>
      <c r="J145">
        <v>1</v>
      </c>
      <c r="K145">
        <v>0</v>
      </c>
      <c r="L145">
        <v>1.6938924789428701E-2</v>
      </c>
    </row>
    <row r="146" spans="1:12" x14ac:dyDescent="0.2">
      <c r="A146" t="s">
        <v>198</v>
      </c>
      <c r="B146" t="s">
        <v>67</v>
      </c>
      <c r="C146">
        <v>45</v>
      </c>
      <c r="D146">
        <v>3471</v>
      </c>
      <c r="E146">
        <v>2826</v>
      </c>
      <c r="F146">
        <v>22.823799999999999</v>
      </c>
      <c r="G146">
        <v>3600.0761000000002</v>
      </c>
      <c r="H146" t="s">
        <v>105</v>
      </c>
      <c r="I146">
        <v>1</v>
      </c>
      <c r="J146">
        <v>1</v>
      </c>
      <c r="K146">
        <v>0</v>
      </c>
      <c r="L146">
        <v>1.8427133560180602E-2</v>
      </c>
    </row>
    <row r="147" spans="1:12" x14ac:dyDescent="0.2">
      <c r="A147" t="s">
        <v>198</v>
      </c>
      <c r="B147" t="s">
        <v>67</v>
      </c>
      <c r="C147">
        <v>51</v>
      </c>
      <c r="D147">
        <v>3271</v>
      </c>
      <c r="E147">
        <v>2630</v>
      </c>
      <c r="F147">
        <v>24.372599999999998</v>
      </c>
      <c r="G147">
        <v>3600.1061</v>
      </c>
      <c r="H147" t="s">
        <v>105</v>
      </c>
      <c r="I147">
        <v>1</v>
      </c>
      <c r="J147">
        <v>1</v>
      </c>
      <c r="K147">
        <v>0</v>
      </c>
      <c r="L147">
        <v>2.07266807556152E-2</v>
      </c>
    </row>
    <row r="148" spans="1:12" x14ac:dyDescent="0.2">
      <c r="A148" t="s">
        <v>198</v>
      </c>
      <c r="B148" t="s">
        <v>67</v>
      </c>
      <c r="C148">
        <v>44</v>
      </c>
      <c r="D148">
        <v>3496</v>
      </c>
      <c r="E148">
        <v>2813</v>
      </c>
      <c r="F148">
        <v>24.280100000000001</v>
      </c>
      <c r="G148">
        <v>3600.0726</v>
      </c>
      <c r="H148" t="s">
        <v>105</v>
      </c>
      <c r="I148">
        <v>1</v>
      </c>
      <c r="J148">
        <v>1</v>
      </c>
      <c r="K148">
        <v>0</v>
      </c>
      <c r="L148">
        <v>1.6996383666992101E-2</v>
      </c>
    </row>
    <row r="149" spans="1:12" x14ac:dyDescent="0.2">
      <c r="A149" t="s">
        <v>198</v>
      </c>
      <c r="B149" t="s">
        <v>67</v>
      </c>
      <c r="C149">
        <v>48</v>
      </c>
      <c r="D149">
        <v>3478</v>
      </c>
      <c r="E149">
        <v>2836</v>
      </c>
      <c r="F149">
        <v>22.637499999999999</v>
      </c>
      <c r="G149">
        <v>3600.0740999999998</v>
      </c>
      <c r="H149" t="s">
        <v>105</v>
      </c>
      <c r="I149">
        <v>1</v>
      </c>
      <c r="J149">
        <v>1</v>
      </c>
      <c r="K149">
        <v>0</v>
      </c>
      <c r="L149">
        <v>1.69551372528076E-2</v>
      </c>
    </row>
    <row r="150" spans="1:12" x14ac:dyDescent="0.2">
      <c r="A150" t="s">
        <v>198</v>
      </c>
      <c r="B150" t="s">
        <v>67</v>
      </c>
      <c r="C150">
        <v>42</v>
      </c>
      <c r="D150">
        <v>3386</v>
      </c>
      <c r="E150">
        <v>2747</v>
      </c>
      <c r="F150">
        <v>23.261700000000001</v>
      </c>
      <c r="G150">
        <v>3600.0681</v>
      </c>
      <c r="H150" t="s">
        <v>105</v>
      </c>
      <c r="I150">
        <v>1</v>
      </c>
      <c r="J150">
        <v>1</v>
      </c>
      <c r="K150">
        <v>0</v>
      </c>
      <c r="L150">
        <v>2.1481990814208901E-2</v>
      </c>
    </row>
    <row r="151" spans="1:12" x14ac:dyDescent="0.2">
      <c r="A151" t="s">
        <v>198</v>
      </c>
      <c r="B151" t="s">
        <v>67</v>
      </c>
      <c r="C151">
        <v>49</v>
      </c>
      <c r="D151">
        <v>3487</v>
      </c>
      <c r="E151">
        <v>2788</v>
      </c>
      <c r="F151">
        <v>25.0717</v>
      </c>
      <c r="G151">
        <v>3600.0756999999999</v>
      </c>
      <c r="H151" t="s">
        <v>105</v>
      </c>
      <c r="I151">
        <v>1</v>
      </c>
      <c r="J151">
        <v>1</v>
      </c>
      <c r="K151">
        <v>0</v>
      </c>
      <c r="L151">
        <v>1.60508155822753E-2</v>
      </c>
    </row>
    <row r="152" spans="1:12" x14ac:dyDescent="0.2">
      <c r="A152" t="s">
        <v>198</v>
      </c>
      <c r="B152" t="s">
        <v>67</v>
      </c>
      <c r="C152">
        <v>53</v>
      </c>
      <c r="D152">
        <v>3410</v>
      </c>
      <c r="E152">
        <v>2785</v>
      </c>
      <c r="F152">
        <v>22.441700000000001</v>
      </c>
      <c r="G152">
        <v>3600.0644000000002</v>
      </c>
      <c r="H152" t="s">
        <v>105</v>
      </c>
      <c r="I152">
        <v>1</v>
      </c>
      <c r="J152">
        <v>1</v>
      </c>
      <c r="K152">
        <v>0</v>
      </c>
      <c r="L152">
        <v>1.5834808349609299E-2</v>
      </c>
    </row>
    <row r="153" spans="1:12" x14ac:dyDescent="0.2">
      <c r="A153" t="s">
        <v>198</v>
      </c>
      <c r="B153" t="s">
        <v>67</v>
      </c>
      <c r="C153">
        <v>54</v>
      </c>
      <c r="D153">
        <v>3263</v>
      </c>
      <c r="E153">
        <v>2637</v>
      </c>
      <c r="F153">
        <v>23.739100000000001</v>
      </c>
      <c r="G153">
        <v>3600.0614</v>
      </c>
      <c r="H153" t="s">
        <v>105</v>
      </c>
      <c r="I153">
        <v>1</v>
      </c>
      <c r="J153">
        <v>1</v>
      </c>
      <c r="K153">
        <v>0</v>
      </c>
      <c r="L153">
        <v>1.96385383605957E-2</v>
      </c>
    </row>
    <row r="154" spans="1:12" x14ac:dyDescent="0.2">
      <c r="A154" t="s">
        <v>198</v>
      </c>
      <c r="B154" t="s">
        <v>67</v>
      </c>
      <c r="C154">
        <v>52</v>
      </c>
      <c r="D154">
        <v>3227</v>
      </c>
      <c r="E154">
        <v>2564</v>
      </c>
      <c r="F154">
        <v>25.858000000000001</v>
      </c>
      <c r="G154">
        <v>3600.0868999999998</v>
      </c>
      <c r="H154" t="s">
        <v>105</v>
      </c>
      <c r="I154">
        <v>1</v>
      </c>
      <c r="J154">
        <v>1</v>
      </c>
      <c r="K154">
        <v>0</v>
      </c>
      <c r="L154">
        <v>1.7421722412109299E-2</v>
      </c>
    </row>
    <row r="155" spans="1:12" x14ac:dyDescent="0.2">
      <c r="A155" t="s">
        <v>198</v>
      </c>
      <c r="B155" t="s">
        <v>67</v>
      </c>
      <c r="C155">
        <v>50</v>
      </c>
      <c r="D155">
        <v>3464</v>
      </c>
      <c r="E155">
        <v>2765</v>
      </c>
      <c r="F155">
        <v>25.2803</v>
      </c>
      <c r="G155">
        <v>3600.0846999999999</v>
      </c>
      <c r="H155" t="s">
        <v>105</v>
      </c>
      <c r="I155">
        <v>1</v>
      </c>
      <c r="J155">
        <v>1</v>
      </c>
      <c r="K155">
        <v>0</v>
      </c>
      <c r="L155">
        <v>1.93397998809814E-2</v>
      </c>
    </row>
    <row r="156" spans="1:12" x14ac:dyDescent="0.2">
      <c r="A156" t="s">
        <v>198</v>
      </c>
      <c r="B156" t="s">
        <v>67</v>
      </c>
      <c r="C156">
        <v>59</v>
      </c>
      <c r="D156">
        <v>3194</v>
      </c>
      <c r="E156">
        <v>2543</v>
      </c>
      <c r="F156">
        <v>25.599699999999999</v>
      </c>
      <c r="G156">
        <v>3600.0661</v>
      </c>
      <c r="H156" t="s">
        <v>105</v>
      </c>
      <c r="I156">
        <v>1</v>
      </c>
      <c r="J156">
        <v>1</v>
      </c>
      <c r="K156">
        <v>0</v>
      </c>
      <c r="L156">
        <v>2.0719528198242101E-2</v>
      </c>
    </row>
    <row r="157" spans="1:12" x14ac:dyDescent="0.2">
      <c r="A157" t="s">
        <v>198</v>
      </c>
      <c r="B157" t="s">
        <v>67</v>
      </c>
      <c r="C157">
        <v>56</v>
      </c>
      <c r="D157">
        <v>3580</v>
      </c>
      <c r="E157">
        <v>2907</v>
      </c>
      <c r="F157">
        <v>23.151</v>
      </c>
      <c r="G157">
        <v>3600.0754999999999</v>
      </c>
      <c r="H157" t="s">
        <v>105</v>
      </c>
      <c r="I157">
        <v>1</v>
      </c>
      <c r="J157">
        <v>1</v>
      </c>
      <c r="K157">
        <v>0</v>
      </c>
      <c r="L157">
        <v>1.7815113067626901E-2</v>
      </c>
    </row>
    <row r="158" spans="1:12" x14ac:dyDescent="0.2">
      <c r="A158" t="s">
        <v>198</v>
      </c>
      <c r="B158" t="s">
        <v>67</v>
      </c>
      <c r="C158">
        <v>55</v>
      </c>
      <c r="D158">
        <v>3600</v>
      </c>
      <c r="E158">
        <v>2848</v>
      </c>
      <c r="F158">
        <v>26.404499999999999</v>
      </c>
      <c r="G158">
        <v>3600.0934999999999</v>
      </c>
      <c r="H158" t="s">
        <v>105</v>
      </c>
      <c r="I158">
        <v>1</v>
      </c>
      <c r="J158">
        <v>1</v>
      </c>
      <c r="K158">
        <v>0</v>
      </c>
      <c r="L158">
        <v>1.7881631851196199E-2</v>
      </c>
    </row>
    <row r="159" spans="1:12" x14ac:dyDescent="0.2">
      <c r="A159" t="s">
        <v>198</v>
      </c>
      <c r="B159" t="s">
        <v>67</v>
      </c>
      <c r="C159">
        <v>60</v>
      </c>
      <c r="D159">
        <v>3295</v>
      </c>
      <c r="E159">
        <v>2627</v>
      </c>
      <c r="F159">
        <v>25.4282</v>
      </c>
      <c r="G159">
        <v>3600.0776000000001</v>
      </c>
      <c r="H159" t="s">
        <v>105</v>
      </c>
      <c r="I159">
        <v>1</v>
      </c>
      <c r="J159">
        <v>1</v>
      </c>
      <c r="K159">
        <v>0</v>
      </c>
      <c r="L159">
        <v>2.16648578643798E-2</v>
      </c>
    </row>
    <row r="160" spans="1:12" x14ac:dyDescent="0.2">
      <c r="A160" t="s">
        <v>198</v>
      </c>
      <c r="B160" t="s">
        <v>67</v>
      </c>
      <c r="C160">
        <v>57</v>
      </c>
      <c r="D160">
        <v>3591</v>
      </c>
      <c r="E160">
        <v>2901</v>
      </c>
      <c r="F160">
        <v>23.7849</v>
      </c>
      <c r="G160">
        <v>3600.0888</v>
      </c>
      <c r="H160" t="s">
        <v>105</v>
      </c>
      <c r="I160">
        <v>1</v>
      </c>
      <c r="J160">
        <v>1</v>
      </c>
      <c r="K160">
        <v>0</v>
      </c>
      <c r="L160">
        <v>1.95918083190917E-2</v>
      </c>
    </row>
    <row r="161" spans="1:12" x14ac:dyDescent="0.2">
      <c r="A161" t="s">
        <v>198</v>
      </c>
      <c r="B161" t="s">
        <v>67</v>
      </c>
      <c r="C161">
        <v>58</v>
      </c>
      <c r="D161">
        <v>3518</v>
      </c>
      <c r="E161">
        <v>2833</v>
      </c>
      <c r="F161">
        <v>24.179300000000001</v>
      </c>
      <c r="G161">
        <v>3600.0848000000001</v>
      </c>
      <c r="H161" t="s">
        <v>105</v>
      </c>
      <c r="I161">
        <v>1</v>
      </c>
      <c r="J161">
        <v>1</v>
      </c>
      <c r="K161">
        <v>0</v>
      </c>
      <c r="L161">
        <v>1.96349620819091E-2</v>
      </c>
    </row>
    <row r="162" spans="1:12" x14ac:dyDescent="0.2">
      <c r="A162" t="s">
        <v>198</v>
      </c>
      <c r="B162" t="s">
        <v>67</v>
      </c>
      <c r="C162">
        <v>67</v>
      </c>
      <c r="D162">
        <v>3326</v>
      </c>
      <c r="E162">
        <v>2961.74</v>
      </c>
      <c r="F162">
        <v>12.298999999999999</v>
      </c>
      <c r="G162">
        <v>2911.3564999999999</v>
      </c>
      <c r="H162" t="s">
        <v>193</v>
      </c>
      <c r="I162">
        <v>1</v>
      </c>
      <c r="J162">
        <v>1</v>
      </c>
      <c r="K162">
        <v>0</v>
      </c>
      <c r="L162">
        <v>1.4886140823364201E-2</v>
      </c>
    </row>
    <row r="163" spans="1:12" x14ac:dyDescent="0.2">
      <c r="A163" t="s">
        <v>198</v>
      </c>
      <c r="B163" t="s">
        <v>67</v>
      </c>
      <c r="C163">
        <v>62</v>
      </c>
      <c r="D163">
        <v>3511</v>
      </c>
      <c r="E163">
        <v>2834</v>
      </c>
      <c r="F163">
        <v>23.888500000000001</v>
      </c>
      <c r="G163">
        <v>3600.07</v>
      </c>
      <c r="H163" t="s">
        <v>105</v>
      </c>
      <c r="I163">
        <v>1</v>
      </c>
      <c r="J163">
        <v>1</v>
      </c>
      <c r="K163">
        <v>0</v>
      </c>
      <c r="L163">
        <v>1.81775093078613E-2</v>
      </c>
    </row>
    <row r="164" spans="1:12" x14ac:dyDescent="0.2">
      <c r="A164" t="s">
        <v>198</v>
      </c>
      <c r="B164" t="s">
        <v>67</v>
      </c>
      <c r="C164">
        <v>61</v>
      </c>
      <c r="D164">
        <v>3310</v>
      </c>
      <c r="E164">
        <v>2618</v>
      </c>
      <c r="F164">
        <v>26.432400000000001</v>
      </c>
      <c r="G164">
        <v>3600.078</v>
      </c>
      <c r="H164" t="s">
        <v>105</v>
      </c>
      <c r="I164">
        <v>1</v>
      </c>
      <c r="J164">
        <v>1</v>
      </c>
      <c r="K164">
        <v>0</v>
      </c>
      <c r="L164">
        <v>1.84452533721923E-2</v>
      </c>
    </row>
    <row r="165" spans="1:12" x14ac:dyDescent="0.2">
      <c r="A165" t="s">
        <v>198</v>
      </c>
      <c r="B165" t="s">
        <v>67</v>
      </c>
      <c r="C165">
        <v>64</v>
      </c>
      <c r="D165">
        <v>3373</v>
      </c>
      <c r="E165">
        <v>2704</v>
      </c>
      <c r="F165">
        <v>24.741099999999999</v>
      </c>
      <c r="G165">
        <v>3600.0671000000002</v>
      </c>
      <c r="H165" t="s">
        <v>105</v>
      </c>
      <c r="I165">
        <v>1</v>
      </c>
      <c r="J165">
        <v>1</v>
      </c>
      <c r="K165">
        <v>0</v>
      </c>
      <c r="L165">
        <v>1.7914533615112301E-2</v>
      </c>
    </row>
    <row r="166" spans="1:12" x14ac:dyDescent="0.2">
      <c r="A166" t="s">
        <v>198</v>
      </c>
      <c r="B166" t="s">
        <v>67</v>
      </c>
      <c r="C166">
        <v>68</v>
      </c>
      <c r="D166">
        <v>3234</v>
      </c>
      <c r="E166">
        <v>2637</v>
      </c>
      <c r="F166">
        <v>22.639399999999998</v>
      </c>
      <c r="G166">
        <v>3600.0754000000002</v>
      </c>
      <c r="H166" t="s">
        <v>105</v>
      </c>
      <c r="I166">
        <v>1</v>
      </c>
      <c r="J166">
        <v>1</v>
      </c>
      <c r="K166">
        <v>0</v>
      </c>
      <c r="L166">
        <v>2.1775007247924801E-2</v>
      </c>
    </row>
    <row r="167" spans="1:12" x14ac:dyDescent="0.2">
      <c r="A167" t="s">
        <v>198</v>
      </c>
      <c r="B167" t="s">
        <v>67</v>
      </c>
      <c r="C167">
        <v>66</v>
      </c>
      <c r="D167">
        <v>3515</v>
      </c>
      <c r="E167">
        <v>2863</v>
      </c>
      <c r="F167">
        <v>22.773299999999999</v>
      </c>
      <c r="G167">
        <v>3600.0904</v>
      </c>
      <c r="H167" t="s">
        <v>105</v>
      </c>
      <c r="I167">
        <v>1</v>
      </c>
      <c r="J167">
        <v>1</v>
      </c>
      <c r="K167">
        <v>0</v>
      </c>
      <c r="L167">
        <v>1.5780448913574201E-2</v>
      </c>
    </row>
    <row r="168" spans="1:12" x14ac:dyDescent="0.2">
      <c r="A168" t="s">
        <v>198</v>
      </c>
      <c r="B168" t="s">
        <v>67</v>
      </c>
      <c r="C168">
        <v>74</v>
      </c>
      <c r="D168">
        <v>3178</v>
      </c>
      <c r="E168">
        <v>2535</v>
      </c>
      <c r="F168">
        <v>25.364899999999999</v>
      </c>
      <c r="G168">
        <v>3600.0682999999999</v>
      </c>
      <c r="H168" t="s">
        <v>105</v>
      </c>
      <c r="I168">
        <v>1</v>
      </c>
      <c r="J168">
        <v>1</v>
      </c>
      <c r="K168">
        <v>0</v>
      </c>
      <c r="L168">
        <v>1.7230510711669901E-2</v>
      </c>
    </row>
    <row r="169" spans="1:12" x14ac:dyDescent="0.2">
      <c r="A169" t="s">
        <v>198</v>
      </c>
      <c r="B169" t="s">
        <v>67</v>
      </c>
      <c r="C169">
        <v>75</v>
      </c>
      <c r="D169">
        <v>3303</v>
      </c>
      <c r="E169">
        <v>2634</v>
      </c>
      <c r="F169">
        <v>25.398599999999998</v>
      </c>
      <c r="G169">
        <v>3600.058</v>
      </c>
      <c r="H169" t="s">
        <v>105</v>
      </c>
      <c r="I169">
        <v>1</v>
      </c>
      <c r="J169">
        <v>1</v>
      </c>
      <c r="K169">
        <v>0</v>
      </c>
      <c r="L169">
        <v>1.7594337463378899E-2</v>
      </c>
    </row>
    <row r="170" spans="1:12" x14ac:dyDescent="0.2">
      <c r="A170" t="s">
        <v>198</v>
      </c>
      <c r="B170" t="s">
        <v>67</v>
      </c>
      <c r="C170">
        <v>71</v>
      </c>
      <c r="D170">
        <v>3472</v>
      </c>
      <c r="E170">
        <v>2788</v>
      </c>
      <c r="F170">
        <v>24.5337</v>
      </c>
      <c r="G170">
        <v>3600.0828999999999</v>
      </c>
      <c r="H170" t="s">
        <v>105</v>
      </c>
      <c r="I170">
        <v>1</v>
      </c>
      <c r="J170">
        <v>1</v>
      </c>
      <c r="K170">
        <v>0</v>
      </c>
      <c r="L170">
        <v>1.7660617828369099E-2</v>
      </c>
    </row>
    <row r="171" spans="1:12" x14ac:dyDescent="0.2">
      <c r="A171" t="s">
        <v>198</v>
      </c>
      <c r="B171" t="s">
        <v>67</v>
      </c>
      <c r="C171">
        <v>63</v>
      </c>
      <c r="D171">
        <v>3450</v>
      </c>
      <c r="E171">
        <v>2786</v>
      </c>
      <c r="F171">
        <v>23.833500000000001</v>
      </c>
      <c r="G171">
        <v>3600.0985000000001</v>
      </c>
      <c r="H171" t="s">
        <v>105</v>
      </c>
      <c r="I171">
        <v>1</v>
      </c>
      <c r="J171">
        <v>1</v>
      </c>
      <c r="K171">
        <v>0</v>
      </c>
      <c r="L171">
        <v>1.55632495880126E-2</v>
      </c>
    </row>
    <row r="172" spans="1:12" x14ac:dyDescent="0.2">
      <c r="A172" t="s">
        <v>198</v>
      </c>
      <c r="B172" t="s">
        <v>67</v>
      </c>
      <c r="C172">
        <v>73</v>
      </c>
      <c r="D172">
        <v>3304</v>
      </c>
      <c r="E172">
        <v>2630</v>
      </c>
      <c r="F172">
        <v>25.627400000000002</v>
      </c>
      <c r="G172">
        <v>3600.0834</v>
      </c>
      <c r="H172" t="s">
        <v>105</v>
      </c>
      <c r="I172">
        <v>1</v>
      </c>
      <c r="J172">
        <v>1</v>
      </c>
      <c r="K172">
        <v>0</v>
      </c>
      <c r="L172">
        <v>2.23352909088134E-2</v>
      </c>
    </row>
    <row r="173" spans="1:12" x14ac:dyDescent="0.2">
      <c r="A173" t="s">
        <v>198</v>
      </c>
      <c r="B173" t="s">
        <v>67</v>
      </c>
      <c r="C173">
        <v>69</v>
      </c>
      <c r="D173">
        <v>3509</v>
      </c>
      <c r="E173">
        <v>2864</v>
      </c>
      <c r="F173">
        <v>22.520900000000001</v>
      </c>
      <c r="G173">
        <v>3600.0819000000001</v>
      </c>
      <c r="H173" t="s">
        <v>105</v>
      </c>
      <c r="I173">
        <v>1</v>
      </c>
      <c r="J173">
        <v>1</v>
      </c>
      <c r="K173">
        <v>0</v>
      </c>
      <c r="L173">
        <v>1.7396926879882799E-2</v>
      </c>
    </row>
    <row r="174" spans="1:12" x14ac:dyDescent="0.2">
      <c r="A174" t="s">
        <v>198</v>
      </c>
      <c r="B174" t="s">
        <v>67</v>
      </c>
      <c r="C174">
        <v>70</v>
      </c>
      <c r="D174">
        <v>3414</v>
      </c>
      <c r="E174">
        <v>2681</v>
      </c>
      <c r="F174">
        <v>27.340499999999999</v>
      </c>
      <c r="G174">
        <v>3600.0868999999998</v>
      </c>
      <c r="H174" t="s">
        <v>105</v>
      </c>
      <c r="I174">
        <v>1</v>
      </c>
      <c r="J174">
        <v>1</v>
      </c>
      <c r="K174">
        <v>0</v>
      </c>
      <c r="L174">
        <v>1.68983936309814E-2</v>
      </c>
    </row>
    <row r="175" spans="1:12" x14ac:dyDescent="0.2">
      <c r="A175" t="s">
        <v>198</v>
      </c>
      <c r="B175" t="s">
        <v>67</v>
      </c>
      <c r="C175">
        <v>78</v>
      </c>
      <c r="D175">
        <v>3338</v>
      </c>
      <c r="E175">
        <v>2687</v>
      </c>
      <c r="F175">
        <v>24.227799999999998</v>
      </c>
      <c r="G175">
        <v>3600.1172999999999</v>
      </c>
      <c r="H175" t="s">
        <v>105</v>
      </c>
      <c r="I175">
        <v>1</v>
      </c>
      <c r="J175">
        <v>1</v>
      </c>
      <c r="K175">
        <v>0</v>
      </c>
      <c r="L175">
        <v>2.1161079406738201E-2</v>
      </c>
    </row>
    <row r="176" spans="1:12" x14ac:dyDescent="0.2">
      <c r="A176" t="s">
        <v>198</v>
      </c>
      <c r="B176" t="s">
        <v>67</v>
      </c>
      <c r="C176">
        <v>65</v>
      </c>
      <c r="D176">
        <v>3586</v>
      </c>
      <c r="E176">
        <v>2953</v>
      </c>
      <c r="F176">
        <v>21.4358</v>
      </c>
      <c r="G176">
        <v>3600.0736000000002</v>
      </c>
      <c r="H176" t="s">
        <v>105</v>
      </c>
      <c r="I176">
        <v>1</v>
      </c>
      <c r="J176">
        <v>1</v>
      </c>
      <c r="K176">
        <v>0</v>
      </c>
      <c r="L176">
        <v>1.6078710556030201E-2</v>
      </c>
    </row>
    <row r="177" spans="1:12" x14ac:dyDescent="0.2">
      <c r="A177" t="s">
        <v>198</v>
      </c>
      <c r="B177" t="s">
        <v>67</v>
      </c>
      <c r="C177">
        <v>72</v>
      </c>
      <c r="D177">
        <v>3517</v>
      </c>
      <c r="E177">
        <v>2841</v>
      </c>
      <c r="F177">
        <v>23.7944</v>
      </c>
      <c r="G177">
        <v>3600.0702999999999</v>
      </c>
      <c r="H177" t="s">
        <v>105</v>
      </c>
      <c r="I177">
        <v>1</v>
      </c>
      <c r="J177">
        <v>1</v>
      </c>
      <c r="K177">
        <v>0</v>
      </c>
      <c r="L177">
        <v>1.7258405685424801E-2</v>
      </c>
    </row>
    <row r="178" spans="1:12" x14ac:dyDescent="0.2">
      <c r="A178" t="s">
        <v>198</v>
      </c>
      <c r="B178" t="s">
        <v>67</v>
      </c>
      <c r="C178">
        <v>76</v>
      </c>
      <c r="D178">
        <v>3511</v>
      </c>
      <c r="E178">
        <v>2825</v>
      </c>
      <c r="F178">
        <v>24.283200000000001</v>
      </c>
      <c r="G178">
        <v>3600.0664000000002</v>
      </c>
      <c r="H178" t="s">
        <v>105</v>
      </c>
      <c r="I178">
        <v>1</v>
      </c>
      <c r="J178">
        <v>1</v>
      </c>
      <c r="K178">
        <v>0</v>
      </c>
      <c r="L178">
        <v>1.6953468322753899E-2</v>
      </c>
    </row>
    <row r="179" spans="1:12" x14ac:dyDescent="0.2">
      <c r="A179" t="s">
        <v>198</v>
      </c>
      <c r="B179" t="s">
        <v>67</v>
      </c>
      <c r="C179">
        <v>77</v>
      </c>
      <c r="D179">
        <v>3359</v>
      </c>
      <c r="E179">
        <v>2727</v>
      </c>
      <c r="F179">
        <v>23.175699999999999</v>
      </c>
      <c r="G179">
        <v>3600.0805999999998</v>
      </c>
      <c r="H179" t="s">
        <v>105</v>
      </c>
      <c r="I179">
        <v>1</v>
      </c>
      <c r="J179">
        <v>1</v>
      </c>
      <c r="K179">
        <v>0</v>
      </c>
      <c r="L179">
        <v>1.9728422164916899E-2</v>
      </c>
    </row>
    <row r="180" spans="1:12" x14ac:dyDescent="0.2">
      <c r="A180" t="s">
        <v>198</v>
      </c>
      <c r="B180" t="s">
        <v>67</v>
      </c>
      <c r="C180">
        <v>80</v>
      </c>
      <c r="D180">
        <v>3430</v>
      </c>
      <c r="E180">
        <v>2771</v>
      </c>
      <c r="F180">
        <v>23.782</v>
      </c>
      <c r="G180">
        <v>3600.0641000000001</v>
      </c>
      <c r="H180" t="s">
        <v>105</v>
      </c>
      <c r="I180">
        <v>1</v>
      </c>
      <c r="J180">
        <v>1</v>
      </c>
      <c r="K180">
        <v>0</v>
      </c>
      <c r="L180">
        <v>2.1900177001953101E-2</v>
      </c>
    </row>
    <row r="181" spans="1:12" x14ac:dyDescent="0.2">
      <c r="A181" t="s">
        <v>198</v>
      </c>
      <c r="B181" t="s">
        <v>67</v>
      </c>
      <c r="C181">
        <v>79</v>
      </c>
      <c r="D181">
        <v>3538</v>
      </c>
      <c r="E181">
        <v>2885</v>
      </c>
      <c r="F181">
        <v>22.6343</v>
      </c>
      <c r="G181">
        <v>3600.0949000000001</v>
      </c>
      <c r="H181" t="s">
        <v>105</v>
      </c>
      <c r="I181">
        <v>1</v>
      </c>
      <c r="J181">
        <v>1</v>
      </c>
      <c r="K181">
        <v>0</v>
      </c>
      <c r="L181">
        <v>1.7007112503051699E-2</v>
      </c>
    </row>
    <row r="182" spans="1:12" x14ac:dyDescent="0.2">
      <c r="A182" t="s">
        <v>198</v>
      </c>
      <c r="B182" t="s">
        <v>67</v>
      </c>
      <c r="C182">
        <v>81</v>
      </c>
      <c r="D182">
        <v>3323</v>
      </c>
      <c r="E182">
        <v>2679</v>
      </c>
      <c r="F182">
        <v>24.038799999999998</v>
      </c>
      <c r="G182">
        <v>3600.0391</v>
      </c>
      <c r="H182" t="s">
        <v>105</v>
      </c>
      <c r="I182">
        <v>1</v>
      </c>
      <c r="J182">
        <v>1</v>
      </c>
      <c r="K182">
        <v>0</v>
      </c>
      <c r="L182">
        <v>2.28145122528076E-2</v>
      </c>
    </row>
    <row r="183" spans="1:12" x14ac:dyDescent="0.2">
      <c r="A183" t="s">
        <v>198</v>
      </c>
      <c r="B183" t="s">
        <v>67</v>
      </c>
      <c r="C183">
        <v>86</v>
      </c>
      <c r="D183">
        <v>3450</v>
      </c>
      <c r="E183">
        <v>2760</v>
      </c>
      <c r="F183">
        <v>25</v>
      </c>
      <c r="G183">
        <v>3600.0693999999999</v>
      </c>
      <c r="H183" t="s">
        <v>105</v>
      </c>
      <c r="I183">
        <v>1</v>
      </c>
      <c r="J183">
        <v>1</v>
      </c>
      <c r="K183">
        <v>0</v>
      </c>
      <c r="L183">
        <v>1.9423723220825102E-2</v>
      </c>
    </row>
    <row r="184" spans="1:12" x14ac:dyDescent="0.2">
      <c r="A184" t="s">
        <v>198</v>
      </c>
      <c r="B184" t="s">
        <v>67</v>
      </c>
      <c r="C184">
        <v>83</v>
      </c>
      <c r="D184">
        <v>3308</v>
      </c>
      <c r="E184">
        <v>2705</v>
      </c>
      <c r="F184">
        <v>22.292100000000001</v>
      </c>
      <c r="G184">
        <v>3600.0796999999998</v>
      </c>
      <c r="H184" t="s">
        <v>105</v>
      </c>
      <c r="I184">
        <v>1</v>
      </c>
      <c r="J184">
        <v>1</v>
      </c>
      <c r="K184">
        <v>0</v>
      </c>
      <c r="L184">
        <v>1.8214464187622001E-2</v>
      </c>
    </row>
    <row r="185" spans="1:12" x14ac:dyDescent="0.2">
      <c r="A185" t="s">
        <v>198</v>
      </c>
      <c r="B185" t="s">
        <v>67</v>
      </c>
      <c r="C185">
        <v>82</v>
      </c>
      <c r="D185">
        <v>3367</v>
      </c>
      <c r="E185">
        <v>2691</v>
      </c>
      <c r="F185">
        <v>25.120799999999999</v>
      </c>
      <c r="G185">
        <v>3600.0410000000002</v>
      </c>
      <c r="H185" t="s">
        <v>105</v>
      </c>
      <c r="I185">
        <v>1</v>
      </c>
      <c r="J185">
        <v>1</v>
      </c>
      <c r="K185">
        <v>0</v>
      </c>
      <c r="L185">
        <v>1.7954111099243102E-2</v>
      </c>
    </row>
    <row r="186" spans="1:12" x14ac:dyDescent="0.2">
      <c r="A186" t="s">
        <v>198</v>
      </c>
      <c r="B186" t="s">
        <v>67</v>
      </c>
      <c r="C186">
        <v>89</v>
      </c>
      <c r="D186">
        <v>3309</v>
      </c>
      <c r="E186">
        <v>2681</v>
      </c>
      <c r="F186">
        <v>23.424099999999999</v>
      </c>
      <c r="G186">
        <v>3600.0677000000001</v>
      </c>
      <c r="H186" t="s">
        <v>105</v>
      </c>
      <c r="I186">
        <v>1</v>
      </c>
      <c r="J186">
        <v>1</v>
      </c>
      <c r="K186">
        <v>0</v>
      </c>
      <c r="L186">
        <v>1.8851041793823201E-2</v>
      </c>
    </row>
    <row r="187" spans="1:12" x14ac:dyDescent="0.2">
      <c r="A187" t="s">
        <v>198</v>
      </c>
      <c r="B187" t="s">
        <v>67</v>
      </c>
      <c r="C187">
        <v>84</v>
      </c>
      <c r="D187">
        <v>3431</v>
      </c>
      <c r="E187">
        <v>2753</v>
      </c>
      <c r="F187">
        <v>24.627700000000001</v>
      </c>
      <c r="G187">
        <v>3600.0814999999998</v>
      </c>
      <c r="H187" t="s">
        <v>105</v>
      </c>
      <c r="I187">
        <v>1</v>
      </c>
      <c r="J187">
        <v>1</v>
      </c>
      <c r="K187">
        <v>0</v>
      </c>
      <c r="L187">
        <v>1.9361019134521401E-2</v>
      </c>
    </row>
    <row r="188" spans="1:12" x14ac:dyDescent="0.2">
      <c r="A188" t="s">
        <v>198</v>
      </c>
      <c r="B188" t="s">
        <v>67</v>
      </c>
      <c r="C188">
        <v>88</v>
      </c>
      <c r="D188">
        <v>3276</v>
      </c>
      <c r="E188">
        <v>2616</v>
      </c>
      <c r="F188">
        <v>25.229399999999998</v>
      </c>
      <c r="G188">
        <v>3600.0735</v>
      </c>
      <c r="H188" t="s">
        <v>105</v>
      </c>
      <c r="I188">
        <v>1</v>
      </c>
      <c r="J188">
        <v>1</v>
      </c>
      <c r="K188">
        <v>0</v>
      </c>
      <c r="L188">
        <v>2.1528244018554601E-2</v>
      </c>
    </row>
    <row r="189" spans="1:12" x14ac:dyDescent="0.2">
      <c r="A189" t="s">
        <v>198</v>
      </c>
      <c r="B189" t="s">
        <v>67</v>
      </c>
      <c r="C189">
        <v>91</v>
      </c>
      <c r="D189">
        <v>3340</v>
      </c>
      <c r="E189">
        <v>2625</v>
      </c>
      <c r="F189">
        <v>27.238099999999999</v>
      </c>
      <c r="G189">
        <v>3600.0560999999998</v>
      </c>
      <c r="H189" t="s">
        <v>105</v>
      </c>
      <c r="I189">
        <v>1</v>
      </c>
      <c r="J189">
        <v>1</v>
      </c>
      <c r="K189">
        <v>0</v>
      </c>
      <c r="L189">
        <v>1.8840551376342701E-2</v>
      </c>
    </row>
    <row r="190" spans="1:12" x14ac:dyDescent="0.2">
      <c r="A190" t="s">
        <v>198</v>
      </c>
      <c r="B190" t="s">
        <v>67</v>
      </c>
      <c r="C190">
        <v>94</v>
      </c>
      <c r="D190">
        <v>3344</v>
      </c>
      <c r="E190">
        <v>2723</v>
      </c>
      <c r="F190">
        <v>22.805700000000002</v>
      </c>
      <c r="G190">
        <v>3600.0547999999999</v>
      </c>
      <c r="H190" t="s">
        <v>105</v>
      </c>
      <c r="I190">
        <v>1</v>
      </c>
      <c r="J190">
        <v>1</v>
      </c>
      <c r="K190">
        <v>0</v>
      </c>
      <c r="L190">
        <v>1.7708301544189401E-2</v>
      </c>
    </row>
    <row r="191" spans="1:12" x14ac:dyDescent="0.2">
      <c r="A191" t="s">
        <v>198</v>
      </c>
      <c r="B191" t="s">
        <v>67</v>
      </c>
      <c r="C191">
        <v>93</v>
      </c>
      <c r="D191">
        <v>3205</v>
      </c>
      <c r="E191">
        <v>2556</v>
      </c>
      <c r="F191">
        <v>25.391200000000001</v>
      </c>
      <c r="G191">
        <v>3600.0605999999998</v>
      </c>
      <c r="H191" t="s">
        <v>105</v>
      </c>
      <c r="I191">
        <v>1</v>
      </c>
      <c r="J191">
        <v>1</v>
      </c>
      <c r="K191">
        <v>0</v>
      </c>
      <c r="L191">
        <v>1.8304109573364199E-2</v>
      </c>
    </row>
    <row r="192" spans="1:12" x14ac:dyDescent="0.2">
      <c r="A192" t="s">
        <v>198</v>
      </c>
      <c r="B192" t="s">
        <v>67</v>
      </c>
      <c r="C192">
        <v>85</v>
      </c>
      <c r="D192">
        <v>3397</v>
      </c>
      <c r="E192">
        <v>2772</v>
      </c>
      <c r="F192">
        <v>22.546900000000001</v>
      </c>
      <c r="G192">
        <v>3600.0956000000001</v>
      </c>
      <c r="H192" t="s">
        <v>105</v>
      </c>
      <c r="I192">
        <v>1</v>
      </c>
      <c r="J192">
        <v>1</v>
      </c>
      <c r="K192">
        <v>0</v>
      </c>
      <c r="L192">
        <v>1.92713737487792E-2</v>
      </c>
    </row>
    <row r="193" spans="1:12" x14ac:dyDescent="0.2">
      <c r="A193" t="s">
        <v>198</v>
      </c>
      <c r="B193" t="s">
        <v>67</v>
      </c>
      <c r="C193">
        <v>92</v>
      </c>
      <c r="D193">
        <v>3444</v>
      </c>
      <c r="E193">
        <v>2757</v>
      </c>
      <c r="F193">
        <v>24.918399999999998</v>
      </c>
      <c r="G193">
        <v>3600.0801000000001</v>
      </c>
      <c r="H193" t="s">
        <v>105</v>
      </c>
      <c r="I193">
        <v>1</v>
      </c>
      <c r="J193">
        <v>1</v>
      </c>
      <c r="K193">
        <v>0</v>
      </c>
      <c r="L193">
        <v>2.10719108581542E-2</v>
      </c>
    </row>
    <row r="194" spans="1:12" x14ac:dyDescent="0.2">
      <c r="A194" t="s">
        <v>198</v>
      </c>
      <c r="B194" t="s">
        <v>67</v>
      </c>
      <c r="C194">
        <v>96</v>
      </c>
      <c r="D194">
        <v>3378</v>
      </c>
      <c r="E194">
        <v>2696</v>
      </c>
      <c r="F194">
        <v>25.296700000000001</v>
      </c>
      <c r="G194">
        <v>3600.0587999999998</v>
      </c>
      <c r="H194" t="s">
        <v>105</v>
      </c>
      <c r="I194">
        <v>1</v>
      </c>
      <c r="J194">
        <v>1</v>
      </c>
      <c r="K194">
        <v>0</v>
      </c>
      <c r="L194">
        <v>1.8821239471435498E-2</v>
      </c>
    </row>
    <row r="195" spans="1:12" x14ac:dyDescent="0.2">
      <c r="A195" t="s">
        <v>198</v>
      </c>
      <c r="B195" t="s">
        <v>67</v>
      </c>
      <c r="C195">
        <v>87</v>
      </c>
      <c r="D195">
        <v>3427</v>
      </c>
      <c r="E195">
        <v>2719</v>
      </c>
      <c r="F195">
        <v>26.039000000000001</v>
      </c>
      <c r="G195">
        <v>3600.0763000000002</v>
      </c>
      <c r="H195" t="s">
        <v>105</v>
      </c>
      <c r="I195">
        <v>1</v>
      </c>
      <c r="J195">
        <v>1</v>
      </c>
      <c r="K195">
        <v>0</v>
      </c>
      <c r="L195">
        <v>1.6242980957031201E-2</v>
      </c>
    </row>
    <row r="196" spans="1:12" x14ac:dyDescent="0.2">
      <c r="A196" t="s">
        <v>198</v>
      </c>
      <c r="B196" t="s">
        <v>67</v>
      </c>
      <c r="C196">
        <v>98</v>
      </c>
      <c r="D196">
        <v>3185</v>
      </c>
      <c r="E196">
        <v>2508</v>
      </c>
      <c r="F196">
        <v>26.993600000000001</v>
      </c>
      <c r="G196">
        <v>3600.0587</v>
      </c>
      <c r="H196" t="s">
        <v>105</v>
      </c>
      <c r="I196">
        <v>1</v>
      </c>
      <c r="J196">
        <v>1</v>
      </c>
      <c r="K196">
        <v>0</v>
      </c>
      <c r="L196">
        <v>2.0548105239868102E-2</v>
      </c>
    </row>
    <row r="197" spans="1:12" x14ac:dyDescent="0.2">
      <c r="A197" t="s">
        <v>198</v>
      </c>
      <c r="B197" t="s">
        <v>67</v>
      </c>
      <c r="C197">
        <v>90</v>
      </c>
      <c r="D197">
        <v>3719</v>
      </c>
      <c r="E197">
        <v>2941</v>
      </c>
      <c r="F197">
        <v>26.453600000000002</v>
      </c>
      <c r="G197">
        <v>3600.0698000000002</v>
      </c>
      <c r="H197" t="s">
        <v>105</v>
      </c>
      <c r="I197">
        <v>1</v>
      </c>
      <c r="J197">
        <v>1</v>
      </c>
      <c r="K197">
        <v>0</v>
      </c>
      <c r="L197">
        <v>2.01385021209716E-2</v>
      </c>
    </row>
    <row r="198" spans="1:12" x14ac:dyDescent="0.2">
      <c r="A198" t="s">
        <v>198</v>
      </c>
      <c r="B198" t="s">
        <v>67</v>
      </c>
      <c r="C198">
        <v>95</v>
      </c>
      <c r="D198">
        <v>3510</v>
      </c>
      <c r="E198">
        <v>2796</v>
      </c>
      <c r="F198">
        <v>25.5365</v>
      </c>
      <c r="G198">
        <v>3600.0619999999999</v>
      </c>
      <c r="H198" t="s">
        <v>105</v>
      </c>
      <c r="I198">
        <v>1</v>
      </c>
      <c r="J198">
        <v>1</v>
      </c>
      <c r="K198">
        <v>0</v>
      </c>
      <c r="L198">
        <v>1.66246891021728E-2</v>
      </c>
    </row>
    <row r="199" spans="1:12" x14ac:dyDescent="0.2">
      <c r="A199" t="s">
        <v>198</v>
      </c>
      <c r="B199" t="s">
        <v>67</v>
      </c>
      <c r="C199">
        <v>97</v>
      </c>
      <c r="D199">
        <v>3523</v>
      </c>
      <c r="E199">
        <v>2839</v>
      </c>
      <c r="F199">
        <v>24.093</v>
      </c>
      <c r="G199">
        <v>3600.1424999999999</v>
      </c>
      <c r="H199" t="s">
        <v>105</v>
      </c>
      <c r="I199">
        <v>1</v>
      </c>
      <c r="J199">
        <v>1</v>
      </c>
      <c r="K199">
        <v>0</v>
      </c>
      <c r="L199">
        <v>2.48713493347167E-2</v>
      </c>
    </row>
    <row r="200" spans="1:12" x14ac:dyDescent="0.2">
      <c r="A200" t="s">
        <v>198</v>
      </c>
      <c r="B200" t="s">
        <v>67</v>
      </c>
      <c r="C200">
        <v>99</v>
      </c>
      <c r="D200">
        <v>3644</v>
      </c>
      <c r="E200">
        <v>2916</v>
      </c>
      <c r="F200">
        <v>24.965699999999998</v>
      </c>
      <c r="G200">
        <v>3600.0742</v>
      </c>
      <c r="H200" t="s">
        <v>105</v>
      </c>
      <c r="I200">
        <v>1</v>
      </c>
      <c r="J200">
        <v>1</v>
      </c>
      <c r="K200">
        <v>0</v>
      </c>
      <c r="L200">
        <v>1.9168853759765601E-2</v>
      </c>
    </row>
    <row r="201" spans="1:12" x14ac:dyDescent="0.2">
      <c r="A201" t="s">
        <v>198</v>
      </c>
      <c r="B201" t="s">
        <v>67</v>
      </c>
      <c r="C201">
        <v>100</v>
      </c>
      <c r="D201">
        <v>3395</v>
      </c>
      <c r="E201">
        <v>2751</v>
      </c>
      <c r="F201">
        <v>23.409700000000001</v>
      </c>
      <c r="G201">
        <v>3600.107</v>
      </c>
      <c r="H201" t="s">
        <v>105</v>
      </c>
      <c r="I201">
        <v>1</v>
      </c>
      <c r="J201">
        <v>1</v>
      </c>
      <c r="K201">
        <v>0</v>
      </c>
      <c r="L201">
        <v>1.91388130187988E-2</v>
      </c>
    </row>
    <row r="202" spans="1:12" x14ac:dyDescent="0.2">
      <c r="A202" t="s">
        <v>195</v>
      </c>
      <c r="B202" t="s">
        <v>67</v>
      </c>
      <c r="C202">
        <v>2</v>
      </c>
      <c r="D202">
        <v>3370</v>
      </c>
      <c r="E202">
        <v>2969.98</v>
      </c>
      <c r="F202">
        <v>13.4689</v>
      </c>
      <c r="G202">
        <v>551.34580000000005</v>
      </c>
      <c r="H202" t="s">
        <v>193</v>
      </c>
      <c r="I202">
        <v>1</v>
      </c>
      <c r="J202">
        <v>1</v>
      </c>
      <c r="K202">
        <v>0</v>
      </c>
      <c r="L202">
        <v>7.5831413269042899E-3</v>
      </c>
    </row>
    <row r="203" spans="1:12" x14ac:dyDescent="0.2">
      <c r="A203" t="s">
        <v>195</v>
      </c>
      <c r="B203" t="s">
        <v>67</v>
      </c>
      <c r="C203">
        <v>14</v>
      </c>
      <c r="D203">
        <v>3362</v>
      </c>
      <c r="E203">
        <v>2957.27</v>
      </c>
      <c r="F203">
        <v>13.6858</v>
      </c>
      <c r="G203">
        <v>646.37189999999998</v>
      </c>
      <c r="H203" t="s">
        <v>193</v>
      </c>
      <c r="I203">
        <v>1</v>
      </c>
      <c r="J203">
        <v>1</v>
      </c>
      <c r="K203">
        <v>0</v>
      </c>
      <c r="L203">
        <v>9.2723369598388602E-3</v>
      </c>
    </row>
    <row r="204" spans="1:12" x14ac:dyDescent="0.2">
      <c r="A204" t="s">
        <v>195</v>
      </c>
      <c r="B204" t="s">
        <v>67</v>
      </c>
      <c r="C204">
        <v>6</v>
      </c>
      <c r="D204">
        <v>3179</v>
      </c>
      <c r="E204">
        <v>2773.01</v>
      </c>
      <c r="F204">
        <v>14.640700000000001</v>
      </c>
      <c r="G204">
        <v>856.30769999999995</v>
      </c>
      <c r="H204" t="s">
        <v>193</v>
      </c>
      <c r="I204">
        <v>1</v>
      </c>
      <c r="J204">
        <v>1</v>
      </c>
      <c r="K204">
        <v>0</v>
      </c>
      <c r="L204">
        <v>9.9513530731201102E-3</v>
      </c>
    </row>
    <row r="205" spans="1:12" x14ac:dyDescent="0.2">
      <c r="A205" t="s">
        <v>195</v>
      </c>
      <c r="B205" t="s">
        <v>67</v>
      </c>
      <c r="C205">
        <v>18</v>
      </c>
      <c r="D205">
        <v>3502</v>
      </c>
      <c r="E205">
        <v>3090.46</v>
      </c>
      <c r="F205">
        <v>13.3165</v>
      </c>
      <c r="G205">
        <v>907.24689999999998</v>
      </c>
      <c r="H205" t="s">
        <v>193</v>
      </c>
      <c r="I205">
        <v>1</v>
      </c>
      <c r="J205">
        <v>1</v>
      </c>
      <c r="K205">
        <v>0</v>
      </c>
      <c r="L205">
        <v>1.14917755126953E-2</v>
      </c>
    </row>
    <row r="206" spans="1:12" x14ac:dyDescent="0.2">
      <c r="A206" t="s">
        <v>195</v>
      </c>
      <c r="B206" t="s">
        <v>67</v>
      </c>
      <c r="C206">
        <v>4</v>
      </c>
      <c r="D206">
        <v>3370</v>
      </c>
      <c r="E206">
        <v>3032.57</v>
      </c>
      <c r="F206">
        <v>11.126799999999999</v>
      </c>
      <c r="G206">
        <v>985.43870000000004</v>
      </c>
      <c r="H206" t="s">
        <v>193</v>
      </c>
      <c r="I206">
        <v>1</v>
      </c>
      <c r="J206">
        <v>1</v>
      </c>
      <c r="K206">
        <v>0</v>
      </c>
      <c r="L206">
        <v>1.0148286819457999E-2</v>
      </c>
    </row>
    <row r="207" spans="1:12" x14ac:dyDescent="0.2">
      <c r="A207" t="s">
        <v>195</v>
      </c>
      <c r="B207" t="s">
        <v>67</v>
      </c>
      <c r="C207">
        <v>17</v>
      </c>
      <c r="D207">
        <v>3456</v>
      </c>
      <c r="E207">
        <v>3076.43</v>
      </c>
      <c r="F207">
        <v>12.337899999999999</v>
      </c>
      <c r="G207">
        <v>985.48180000000002</v>
      </c>
      <c r="H207" t="s">
        <v>193</v>
      </c>
      <c r="I207">
        <v>1</v>
      </c>
      <c r="J207">
        <v>1</v>
      </c>
      <c r="K207">
        <v>0</v>
      </c>
      <c r="L207">
        <v>1.2561798095703101E-2</v>
      </c>
    </row>
    <row r="208" spans="1:12" x14ac:dyDescent="0.2">
      <c r="A208" t="s">
        <v>195</v>
      </c>
      <c r="B208" t="s">
        <v>67</v>
      </c>
      <c r="C208">
        <v>9</v>
      </c>
      <c r="D208">
        <v>3245</v>
      </c>
      <c r="E208">
        <v>2914.16</v>
      </c>
      <c r="F208">
        <v>11.3528</v>
      </c>
      <c r="G208">
        <v>1029.5902000000001</v>
      </c>
      <c r="H208" t="s">
        <v>193</v>
      </c>
      <c r="I208">
        <v>1</v>
      </c>
      <c r="J208">
        <v>1</v>
      </c>
      <c r="K208">
        <v>0</v>
      </c>
      <c r="L208">
        <v>1.0921239852905201E-2</v>
      </c>
    </row>
    <row r="209" spans="1:12" x14ac:dyDescent="0.2">
      <c r="A209" t="s">
        <v>195</v>
      </c>
      <c r="B209" t="s">
        <v>67</v>
      </c>
      <c r="C209">
        <v>12</v>
      </c>
      <c r="D209">
        <v>3392</v>
      </c>
      <c r="E209">
        <v>3045</v>
      </c>
      <c r="F209">
        <v>11.3956</v>
      </c>
      <c r="G209">
        <v>1045.2456</v>
      </c>
      <c r="H209" t="s">
        <v>193</v>
      </c>
      <c r="I209">
        <v>1</v>
      </c>
      <c r="J209">
        <v>1</v>
      </c>
      <c r="K209">
        <v>0</v>
      </c>
      <c r="L209">
        <v>1.09121799468994E-2</v>
      </c>
    </row>
    <row r="210" spans="1:12" x14ac:dyDescent="0.2">
      <c r="A210" t="s">
        <v>195</v>
      </c>
      <c r="B210" t="s">
        <v>67</v>
      </c>
      <c r="C210">
        <v>1</v>
      </c>
      <c r="D210">
        <v>3138</v>
      </c>
      <c r="E210">
        <v>2681.6</v>
      </c>
      <c r="F210">
        <v>17.019500000000001</v>
      </c>
      <c r="G210">
        <v>1062.9239</v>
      </c>
      <c r="H210" t="s">
        <v>193</v>
      </c>
      <c r="I210">
        <v>1</v>
      </c>
      <c r="J210">
        <v>1</v>
      </c>
      <c r="K210">
        <v>0</v>
      </c>
      <c r="L210">
        <v>1.0979413986205999E-2</v>
      </c>
    </row>
    <row r="211" spans="1:12" x14ac:dyDescent="0.2">
      <c r="A211" t="s">
        <v>195</v>
      </c>
      <c r="B211" t="s">
        <v>67</v>
      </c>
      <c r="C211">
        <v>13</v>
      </c>
      <c r="D211">
        <v>3422</v>
      </c>
      <c r="E211">
        <v>3026.25</v>
      </c>
      <c r="F211">
        <v>13.0771</v>
      </c>
      <c r="G211">
        <v>1423.3966</v>
      </c>
      <c r="H211" t="s">
        <v>193</v>
      </c>
      <c r="I211">
        <v>1</v>
      </c>
      <c r="J211">
        <v>1</v>
      </c>
      <c r="K211">
        <v>0</v>
      </c>
      <c r="L211">
        <v>1.48947238922119E-2</v>
      </c>
    </row>
    <row r="212" spans="1:12" x14ac:dyDescent="0.2">
      <c r="A212" t="s">
        <v>195</v>
      </c>
      <c r="B212" t="s">
        <v>67</v>
      </c>
      <c r="C212">
        <v>19</v>
      </c>
      <c r="D212">
        <v>3394</v>
      </c>
      <c r="E212">
        <v>3020.33</v>
      </c>
      <c r="F212">
        <v>12.3718</v>
      </c>
      <c r="G212">
        <v>1452.9262000000001</v>
      </c>
      <c r="H212" t="s">
        <v>193</v>
      </c>
      <c r="I212">
        <v>1</v>
      </c>
      <c r="J212">
        <v>1</v>
      </c>
      <c r="K212">
        <v>0</v>
      </c>
      <c r="L212">
        <v>1.31683349609375E-2</v>
      </c>
    </row>
    <row r="213" spans="1:12" x14ac:dyDescent="0.2">
      <c r="A213" t="s">
        <v>195</v>
      </c>
      <c r="B213" t="s">
        <v>67</v>
      </c>
      <c r="C213">
        <v>20</v>
      </c>
      <c r="D213">
        <v>3376</v>
      </c>
      <c r="E213">
        <v>2963.58</v>
      </c>
      <c r="F213">
        <v>13.9161</v>
      </c>
      <c r="G213">
        <v>1590.0192999999999</v>
      </c>
      <c r="H213" t="s">
        <v>193</v>
      </c>
      <c r="I213">
        <v>1</v>
      </c>
      <c r="J213">
        <v>1</v>
      </c>
      <c r="K213">
        <v>0</v>
      </c>
      <c r="L213">
        <v>1.29358768463134E-2</v>
      </c>
    </row>
    <row r="214" spans="1:12" x14ac:dyDescent="0.2">
      <c r="A214" t="s">
        <v>195</v>
      </c>
      <c r="B214" t="s">
        <v>67</v>
      </c>
      <c r="C214">
        <v>11</v>
      </c>
      <c r="D214">
        <v>3283</v>
      </c>
      <c r="E214">
        <v>2876.95</v>
      </c>
      <c r="F214">
        <v>14.1137</v>
      </c>
      <c r="G214">
        <v>1689.953</v>
      </c>
      <c r="H214" t="s">
        <v>193</v>
      </c>
      <c r="I214">
        <v>1</v>
      </c>
      <c r="J214">
        <v>1</v>
      </c>
      <c r="K214">
        <v>0</v>
      </c>
      <c r="L214">
        <v>1.29926204681396E-2</v>
      </c>
    </row>
    <row r="215" spans="1:12" x14ac:dyDescent="0.2">
      <c r="A215" t="s">
        <v>195</v>
      </c>
      <c r="B215" t="s">
        <v>67</v>
      </c>
      <c r="C215">
        <v>23</v>
      </c>
      <c r="D215">
        <v>3286</v>
      </c>
      <c r="E215">
        <v>2889.56</v>
      </c>
      <c r="F215">
        <v>13.7197</v>
      </c>
      <c r="G215">
        <v>877.27880000000005</v>
      </c>
      <c r="H215" t="s">
        <v>193</v>
      </c>
      <c r="I215">
        <v>1</v>
      </c>
      <c r="J215">
        <v>1</v>
      </c>
      <c r="K215">
        <v>0</v>
      </c>
      <c r="L215">
        <v>1.3736724853515601E-2</v>
      </c>
    </row>
    <row r="216" spans="1:12" x14ac:dyDescent="0.2">
      <c r="A216" t="s">
        <v>195</v>
      </c>
      <c r="B216" t="s">
        <v>67</v>
      </c>
      <c r="C216">
        <v>15</v>
      </c>
      <c r="D216">
        <v>3368</v>
      </c>
      <c r="E216">
        <v>2951.17</v>
      </c>
      <c r="F216">
        <v>14.1242</v>
      </c>
      <c r="G216">
        <v>1984.2079000000001</v>
      </c>
      <c r="H216" t="s">
        <v>193</v>
      </c>
      <c r="I216">
        <v>1</v>
      </c>
      <c r="J216">
        <v>1</v>
      </c>
      <c r="K216">
        <v>0</v>
      </c>
      <c r="L216">
        <v>1.62985324859619E-2</v>
      </c>
    </row>
    <row r="217" spans="1:12" x14ac:dyDescent="0.2">
      <c r="A217" t="s">
        <v>195</v>
      </c>
      <c r="B217" t="s">
        <v>67</v>
      </c>
      <c r="C217">
        <v>8</v>
      </c>
      <c r="D217">
        <v>3479</v>
      </c>
      <c r="E217">
        <v>3100.86</v>
      </c>
      <c r="F217">
        <v>12.194599999999999</v>
      </c>
      <c r="G217">
        <v>2011.4836</v>
      </c>
      <c r="H217" t="s">
        <v>193</v>
      </c>
      <c r="I217">
        <v>1</v>
      </c>
      <c r="J217">
        <v>1</v>
      </c>
      <c r="K217">
        <v>0</v>
      </c>
      <c r="L217">
        <v>1.7490625381469699E-2</v>
      </c>
    </row>
    <row r="218" spans="1:12" x14ac:dyDescent="0.2">
      <c r="A218" t="s">
        <v>195</v>
      </c>
      <c r="B218" t="s">
        <v>67</v>
      </c>
      <c r="C218">
        <v>5</v>
      </c>
      <c r="D218">
        <v>3550</v>
      </c>
      <c r="E218">
        <v>3125.32</v>
      </c>
      <c r="F218">
        <v>13.588200000000001</v>
      </c>
      <c r="G218">
        <v>2100.0781000000002</v>
      </c>
      <c r="H218" t="s">
        <v>193</v>
      </c>
      <c r="I218">
        <v>1</v>
      </c>
      <c r="J218">
        <v>1</v>
      </c>
      <c r="K218">
        <v>0</v>
      </c>
      <c r="L218">
        <v>1.8040418624877898E-2</v>
      </c>
    </row>
    <row r="219" spans="1:12" x14ac:dyDescent="0.2">
      <c r="A219" t="s">
        <v>195</v>
      </c>
      <c r="B219" t="s">
        <v>67</v>
      </c>
      <c r="C219">
        <v>16</v>
      </c>
      <c r="D219">
        <v>3585</v>
      </c>
      <c r="E219">
        <v>3177.81</v>
      </c>
      <c r="F219">
        <v>12.813599999999999</v>
      </c>
      <c r="G219">
        <v>2175.0362</v>
      </c>
      <c r="H219" t="s">
        <v>193</v>
      </c>
      <c r="I219">
        <v>1</v>
      </c>
      <c r="J219">
        <v>1</v>
      </c>
      <c r="K219">
        <v>0</v>
      </c>
      <c r="L219">
        <v>1.84330940246582E-2</v>
      </c>
    </row>
    <row r="220" spans="1:12" x14ac:dyDescent="0.2">
      <c r="A220" t="s">
        <v>195</v>
      </c>
      <c r="B220" t="s">
        <v>67</v>
      </c>
      <c r="C220">
        <v>3</v>
      </c>
      <c r="D220">
        <v>3370</v>
      </c>
      <c r="E220">
        <v>2993.49</v>
      </c>
      <c r="F220">
        <v>12.5778</v>
      </c>
      <c r="G220">
        <v>2323.9088000000002</v>
      </c>
      <c r="H220" t="s">
        <v>193</v>
      </c>
      <c r="I220">
        <v>1</v>
      </c>
      <c r="J220">
        <v>1</v>
      </c>
      <c r="K220">
        <v>0</v>
      </c>
      <c r="L220">
        <v>1.6567230224609299E-2</v>
      </c>
    </row>
    <row r="221" spans="1:12" x14ac:dyDescent="0.2">
      <c r="A221" t="s">
        <v>195</v>
      </c>
      <c r="B221" t="s">
        <v>67</v>
      </c>
      <c r="C221">
        <v>29</v>
      </c>
      <c r="D221">
        <v>3207</v>
      </c>
      <c r="E221">
        <v>2813.75</v>
      </c>
      <c r="F221">
        <v>13.976000000000001</v>
      </c>
      <c r="G221">
        <v>1223.336</v>
      </c>
      <c r="H221" t="s">
        <v>193</v>
      </c>
      <c r="I221">
        <v>1</v>
      </c>
      <c r="J221">
        <v>1</v>
      </c>
      <c r="K221">
        <v>0</v>
      </c>
      <c r="L221">
        <v>1.53961181640625E-2</v>
      </c>
    </row>
    <row r="222" spans="1:12" x14ac:dyDescent="0.2">
      <c r="A222" t="s">
        <v>195</v>
      </c>
      <c r="B222" t="s">
        <v>67</v>
      </c>
      <c r="C222">
        <v>32</v>
      </c>
      <c r="D222">
        <v>3466</v>
      </c>
      <c r="E222">
        <v>3029.53</v>
      </c>
      <c r="F222">
        <v>14.4071</v>
      </c>
      <c r="G222">
        <v>686.6653</v>
      </c>
      <c r="H222" t="s">
        <v>193</v>
      </c>
      <c r="I222">
        <v>1</v>
      </c>
      <c r="J222">
        <v>1</v>
      </c>
      <c r="K222">
        <v>0</v>
      </c>
      <c r="L222">
        <v>1.57954692840576E-2</v>
      </c>
    </row>
    <row r="223" spans="1:12" x14ac:dyDescent="0.2">
      <c r="A223" t="s">
        <v>195</v>
      </c>
      <c r="B223" t="s">
        <v>67</v>
      </c>
      <c r="C223">
        <v>27</v>
      </c>
      <c r="D223">
        <v>3458</v>
      </c>
      <c r="E223">
        <v>3071.59</v>
      </c>
      <c r="F223">
        <v>12.58</v>
      </c>
      <c r="G223">
        <v>1254.4347</v>
      </c>
      <c r="H223" t="s">
        <v>193</v>
      </c>
      <c r="I223">
        <v>1</v>
      </c>
      <c r="J223">
        <v>1</v>
      </c>
      <c r="K223">
        <v>0</v>
      </c>
      <c r="L223">
        <v>1.5891551971435498E-2</v>
      </c>
    </row>
    <row r="224" spans="1:12" x14ac:dyDescent="0.2">
      <c r="A224" t="s">
        <v>195</v>
      </c>
      <c r="B224" t="s">
        <v>67</v>
      </c>
      <c r="C224">
        <v>7</v>
      </c>
      <c r="D224">
        <v>3430</v>
      </c>
      <c r="E224">
        <v>3074.16</v>
      </c>
      <c r="F224">
        <v>11.575100000000001</v>
      </c>
      <c r="G224">
        <v>2343.9180000000001</v>
      </c>
      <c r="H224" t="s">
        <v>193</v>
      </c>
      <c r="I224">
        <v>1</v>
      </c>
      <c r="J224">
        <v>1</v>
      </c>
      <c r="K224">
        <v>0</v>
      </c>
      <c r="L224">
        <v>1.6809701919555602E-2</v>
      </c>
    </row>
    <row r="225" spans="1:12" x14ac:dyDescent="0.2">
      <c r="A225" t="s">
        <v>195</v>
      </c>
      <c r="B225" t="s">
        <v>67</v>
      </c>
      <c r="C225">
        <v>28</v>
      </c>
      <c r="D225">
        <v>3391</v>
      </c>
      <c r="E225">
        <v>2971.69</v>
      </c>
      <c r="F225">
        <v>14.110099999999999</v>
      </c>
      <c r="G225">
        <v>1291.9203</v>
      </c>
      <c r="H225" t="s">
        <v>193</v>
      </c>
      <c r="I225">
        <v>1</v>
      </c>
      <c r="J225">
        <v>1</v>
      </c>
      <c r="K225">
        <v>0</v>
      </c>
      <c r="L225">
        <v>1.6836166381835899E-2</v>
      </c>
    </row>
    <row r="226" spans="1:12" x14ac:dyDescent="0.2">
      <c r="A226" t="s">
        <v>195</v>
      </c>
      <c r="B226" t="s">
        <v>67</v>
      </c>
      <c r="C226">
        <v>26</v>
      </c>
      <c r="D226">
        <v>3367</v>
      </c>
      <c r="E226">
        <v>2996.53</v>
      </c>
      <c r="F226">
        <v>12.363300000000001</v>
      </c>
      <c r="G226">
        <v>1411.7806</v>
      </c>
      <c r="H226" t="s">
        <v>193</v>
      </c>
      <c r="I226">
        <v>1</v>
      </c>
      <c r="J226">
        <v>1</v>
      </c>
      <c r="K226">
        <v>0</v>
      </c>
      <c r="L226">
        <v>1.36260986328125E-2</v>
      </c>
    </row>
    <row r="227" spans="1:12" x14ac:dyDescent="0.2">
      <c r="A227" t="s">
        <v>195</v>
      </c>
      <c r="B227" t="s">
        <v>67</v>
      </c>
      <c r="C227">
        <v>10</v>
      </c>
      <c r="D227">
        <v>3439</v>
      </c>
      <c r="E227">
        <v>3047.59</v>
      </c>
      <c r="F227">
        <v>12.843400000000001</v>
      </c>
      <c r="G227">
        <v>2569.8211999999999</v>
      </c>
      <c r="H227" t="s">
        <v>193</v>
      </c>
      <c r="I227">
        <v>1</v>
      </c>
      <c r="J227">
        <v>1</v>
      </c>
      <c r="K227">
        <v>0</v>
      </c>
      <c r="L227">
        <v>1.8350601196289E-2</v>
      </c>
    </row>
    <row r="228" spans="1:12" x14ac:dyDescent="0.2">
      <c r="A228" t="s">
        <v>195</v>
      </c>
      <c r="B228" t="s">
        <v>67</v>
      </c>
      <c r="C228">
        <v>35</v>
      </c>
      <c r="D228">
        <v>3389</v>
      </c>
      <c r="E228">
        <v>2998.72</v>
      </c>
      <c r="F228">
        <v>13.0151</v>
      </c>
      <c r="G228">
        <v>579.05079999999998</v>
      </c>
      <c r="H228" t="s">
        <v>193</v>
      </c>
      <c r="I228">
        <v>1</v>
      </c>
      <c r="J228">
        <v>1</v>
      </c>
      <c r="K228">
        <v>0</v>
      </c>
      <c r="L228">
        <v>1.3593196868896399E-2</v>
      </c>
    </row>
    <row r="229" spans="1:12" x14ac:dyDescent="0.2">
      <c r="A229" t="s">
        <v>195</v>
      </c>
      <c r="B229" t="s">
        <v>67</v>
      </c>
      <c r="C229">
        <v>31</v>
      </c>
      <c r="D229">
        <v>3189</v>
      </c>
      <c r="E229">
        <v>2802.9</v>
      </c>
      <c r="F229">
        <v>13.775</v>
      </c>
      <c r="G229">
        <v>1218.6605999999999</v>
      </c>
      <c r="H229" t="s">
        <v>193</v>
      </c>
      <c r="I229">
        <v>1</v>
      </c>
      <c r="J229">
        <v>1</v>
      </c>
      <c r="K229">
        <v>0</v>
      </c>
      <c r="L229">
        <v>1.46946907043457E-2</v>
      </c>
    </row>
    <row r="230" spans="1:12" x14ac:dyDescent="0.2">
      <c r="A230" t="s">
        <v>195</v>
      </c>
      <c r="B230" t="s">
        <v>67</v>
      </c>
      <c r="C230">
        <v>30</v>
      </c>
      <c r="D230">
        <v>3138</v>
      </c>
      <c r="E230">
        <v>2779.74</v>
      </c>
      <c r="F230">
        <v>12.888400000000001</v>
      </c>
      <c r="G230">
        <v>1255.4962</v>
      </c>
      <c r="H230" t="s">
        <v>193</v>
      </c>
      <c r="I230">
        <v>1</v>
      </c>
      <c r="J230">
        <v>1</v>
      </c>
      <c r="K230">
        <v>0</v>
      </c>
      <c r="L230">
        <v>1.4486551284789999E-2</v>
      </c>
    </row>
    <row r="231" spans="1:12" x14ac:dyDescent="0.2">
      <c r="A231" t="s">
        <v>195</v>
      </c>
      <c r="B231" t="s">
        <v>67</v>
      </c>
      <c r="C231">
        <v>36</v>
      </c>
      <c r="D231">
        <v>3389</v>
      </c>
      <c r="E231">
        <v>2939.1</v>
      </c>
      <c r="F231">
        <v>15.3073</v>
      </c>
      <c r="G231">
        <v>922.34100000000001</v>
      </c>
      <c r="H231" t="s">
        <v>193</v>
      </c>
      <c r="I231">
        <v>1</v>
      </c>
      <c r="J231">
        <v>1</v>
      </c>
      <c r="K231">
        <v>0</v>
      </c>
      <c r="L231">
        <v>1.6663312911987301E-2</v>
      </c>
    </row>
    <row r="232" spans="1:12" x14ac:dyDescent="0.2">
      <c r="A232" t="s">
        <v>195</v>
      </c>
      <c r="B232" t="s">
        <v>67</v>
      </c>
      <c r="C232">
        <v>34</v>
      </c>
      <c r="D232">
        <v>3377</v>
      </c>
      <c r="E232">
        <v>2990.08</v>
      </c>
      <c r="F232">
        <v>12.94</v>
      </c>
      <c r="G232">
        <v>1196.0427</v>
      </c>
      <c r="H232" t="s">
        <v>193</v>
      </c>
      <c r="I232">
        <v>1</v>
      </c>
      <c r="J232">
        <v>1</v>
      </c>
      <c r="K232">
        <v>0</v>
      </c>
      <c r="L232">
        <v>1.6399860382079998E-2</v>
      </c>
    </row>
    <row r="233" spans="1:12" x14ac:dyDescent="0.2">
      <c r="A233" t="s">
        <v>195</v>
      </c>
      <c r="B233" t="s">
        <v>67</v>
      </c>
      <c r="C233">
        <v>21</v>
      </c>
      <c r="D233">
        <v>3481</v>
      </c>
      <c r="E233">
        <v>3076.79</v>
      </c>
      <c r="F233">
        <v>13.1373</v>
      </c>
      <c r="G233">
        <v>2487.6453999999999</v>
      </c>
      <c r="H233" t="s">
        <v>193</v>
      </c>
      <c r="I233">
        <v>1</v>
      </c>
      <c r="J233">
        <v>1</v>
      </c>
      <c r="K233">
        <v>0</v>
      </c>
      <c r="L233">
        <v>2.02457904815673E-2</v>
      </c>
    </row>
    <row r="234" spans="1:12" x14ac:dyDescent="0.2">
      <c r="A234" t="s">
        <v>195</v>
      </c>
      <c r="B234" t="s">
        <v>67</v>
      </c>
      <c r="C234">
        <v>22</v>
      </c>
      <c r="D234">
        <v>3581</v>
      </c>
      <c r="E234">
        <v>3173.62</v>
      </c>
      <c r="F234">
        <v>12.8363</v>
      </c>
      <c r="G234">
        <v>2547.5065</v>
      </c>
      <c r="H234" t="s">
        <v>193</v>
      </c>
      <c r="I234">
        <v>1</v>
      </c>
      <c r="J234">
        <v>1</v>
      </c>
      <c r="K234">
        <v>0</v>
      </c>
      <c r="L234">
        <v>2.2820472717285101E-2</v>
      </c>
    </row>
    <row r="235" spans="1:12" x14ac:dyDescent="0.2">
      <c r="A235" t="s">
        <v>195</v>
      </c>
      <c r="B235" t="s">
        <v>67</v>
      </c>
      <c r="C235">
        <v>37</v>
      </c>
      <c r="D235">
        <v>3567</v>
      </c>
      <c r="E235">
        <v>3185.36</v>
      </c>
      <c r="F235">
        <v>11.9811</v>
      </c>
      <c r="G235">
        <v>1119.365</v>
      </c>
      <c r="H235" t="s">
        <v>193</v>
      </c>
      <c r="I235">
        <v>1</v>
      </c>
      <c r="J235">
        <v>1</v>
      </c>
      <c r="K235">
        <v>0</v>
      </c>
      <c r="L235">
        <v>1.6422510147094699E-2</v>
      </c>
    </row>
    <row r="236" spans="1:12" x14ac:dyDescent="0.2">
      <c r="A236" t="s">
        <v>195</v>
      </c>
      <c r="B236" t="s">
        <v>67</v>
      </c>
      <c r="C236">
        <v>39</v>
      </c>
      <c r="D236">
        <v>3313</v>
      </c>
      <c r="E236">
        <v>2886.05</v>
      </c>
      <c r="F236">
        <v>14.793699999999999</v>
      </c>
      <c r="G236">
        <v>926.87279999999998</v>
      </c>
      <c r="H236" t="s">
        <v>193</v>
      </c>
      <c r="I236">
        <v>1</v>
      </c>
      <c r="J236">
        <v>1</v>
      </c>
      <c r="K236">
        <v>0</v>
      </c>
      <c r="L236">
        <v>1.3822078704833899E-2</v>
      </c>
    </row>
    <row r="237" spans="1:12" x14ac:dyDescent="0.2">
      <c r="A237" t="s">
        <v>195</v>
      </c>
      <c r="B237" t="s">
        <v>67</v>
      </c>
      <c r="C237">
        <v>25</v>
      </c>
      <c r="D237">
        <v>3552</v>
      </c>
      <c r="E237">
        <v>3148.23</v>
      </c>
      <c r="F237">
        <v>12.8253</v>
      </c>
      <c r="G237">
        <v>2320.5091000000002</v>
      </c>
      <c r="H237" t="s">
        <v>193</v>
      </c>
      <c r="I237">
        <v>1</v>
      </c>
      <c r="J237">
        <v>1</v>
      </c>
      <c r="K237">
        <v>0</v>
      </c>
      <c r="L237">
        <v>1.9479036331176699E-2</v>
      </c>
    </row>
    <row r="238" spans="1:12" x14ac:dyDescent="0.2">
      <c r="A238" t="s">
        <v>195</v>
      </c>
      <c r="B238" t="s">
        <v>67</v>
      </c>
      <c r="C238">
        <v>40</v>
      </c>
      <c r="D238">
        <v>3173</v>
      </c>
      <c r="E238">
        <v>2817.36</v>
      </c>
      <c r="F238">
        <v>12.622999999999999</v>
      </c>
      <c r="G238">
        <v>1003.4447</v>
      </c>
      <c r="H238" t="s">
        <v>193</v>
      </c>
      <c r="I238">
        <v>1</v>
      </c>
      <c r="J238">
        <v>1</v>
      </c>
      <c r="K238">
        <v>0</v>
      </c>
      <c r="L238">
        <v>1.2306928634643499E-2</v>
      </c>
    </row>
    <row r="239" spans="1:12" x14ac:dyDescent="0.2">
      <c r="A239" t="s">
        <v>195</v>
      </c>
      <c r="B239" t="s">
        <v>67</v>
      </c>
      <c r="C239">
        <v>38</v>
      </c>
      <c r="D239">
        <v>3521</v>
      </c>
      <c r="E239">
        <v>3040.68</v>
      </c>
      <c r="F239">
        <v>15.7964</v>
      </c>
      <c r="G239">
        <v>1221.2420999999999</v>
      </c>
      <c r="H239" t="s">
        <v>193</v>
      </c>
      <c r="I239">
        <v>1</v>
      </c>
      <c r="J239">
        <v>1</v>
      </c>
      <c r="K239">
        <v>0</v>
      </c>
      <c r="L239">
        <v>1.7491102218627898E-2</v>
      </c>
    </row>
    <row r="240" spans="1:12" x14ac:dyDescent="0.2">
      <c r="A240" t="s">
        <v>195</v>
      </c>
      <c r="B240" t="s">
        <v>67</v>
      </c>
      <c r="C240">
        <v>51</v>
      </c>
      <c r="D240">
        <v>3271</v>
      </c>
      <c r="E240">
        <v>2888.19</v>
      </c>
      <c r="F240">
        <v>13.2545</v>
      </c>
      <c r="G240">
        <v>521.21659999999997</v>
      </c>
      <c r="H240" t="s">
        <v>193</v>
      </c>
      <c r="I240">
        <v>1</v>
      </c>
      <c r="J240">
        <v>1</v>
      </c>
      <c r="K240">
        <v>0</v>
      </c>
      <c r="L240">
        <v>1.33042335510253E-2</v>
      </c>
    </row>
    <row r="241" spans="1:12" x14ac:dyDescent="0.2">
      <c r="A241" t="s">
        <v>195</v>
      </c>
      <c r="B241" t="s">
        <v>67</v>
      </c>
      <c r="C241">
        <v>24</v>
      </c>
      <c r="D241">
        <v>3352</v>
      </c>
      <c r="E241">
        <v>2959.97</v>
      </c>
      <c r="F241">
        <v>13.244400000000001</v>
      </c>
      <c r="G241">
        <v>2656.6433000000002</v>
      </c>
      <c r="H241" t="s">
        <v>193</v>
      </c>
      <c r="I241">
        <v>1</v>
      </c>
      <c r="J241">
        <v>1</v>
      </c>
      <c r="K241">
        <v>0</v>
      </c>
      <c r="L241">
        <v>1.9909381866454998E-2</v>
      </c>
    </row>
    <row r="242" spans="1:12" x14ac:dyDescent="0.2">
      <c r="A242" t="s">
        <v>195</v>
      </c>
      <c r="B242" t="s">
        <v>67</v>
      </c>
      <c r="C242">
        <v>45</v>
      </c>
      <c r="D242">
        <v>3471</v>
      </c>
      <c r="E242">
        <v>3097.78</v>
      </c>
      <c r="F242">
        <v>12.0482</v>
      </c>
      <c r="G242">
        <v>1163.2103</v>
      </c>
      <c r="H242" t="s">
        <v>193</v>
      </c>
      <c r="I242">
        <v>1</v>
      </c>
      <c r="J242">
        <v>1</v>
      </c>
      <c r="K242">
        <v>0</v>
      </c>
      <c r="L242">
        <v>1.67109966278076E-2</v>
      </c>
    </row>
    <row r="243" spans="1:12" x14ac:dyDescent="0.2">
      <c r="A243" t="s">
        <v>195</v>
      </c>
      <c r="B243" t="s">
        <v>67</v>
      </c>
      <c r="C243">
        <v>42</v>
      </c>
      <c r="D243">
        <v>3386</v>
      </c>
      <c r="E243">
        <v>3026.1</v>
      </c>
      <c r="F243">
        <v>11.8933</v>
      </c>
      <c r="G243">
        <v>1328.0878</v>
      </c>
      <c r="H243" t="s">
        <v>193</v>
      </c>
      <c r="I243">
        <v>1</v>
      </c>
      <c r="J243">
        <v>1</v>
      </c>
      <c r="K243">
        <v>0</v>
      </c>
      <c r="L243">
        <v>1.55460834503173E-2</v>
      </c>
    </row>
    <row r="244" spans="1:12" x14ac:dyDescent="0.2">
      <c r="A244" t="s">
        <v>195</v>
      </c>
      <c r="B244" t="s">
        <v>67</v>
      </c>
      <c r="C244">
        <v>52</v>
      </c>
      <c r="D244">
        <v>3227</v>
      </c>
      <c r="E244">
        <v>2803.44</v>
      </c>
      <c r="F244">
        <v>15.108700000000001</v>
      </c>
      <c r="G244">
        <v>599.1123</v>
      </c>
      <c r="H244" t="s">
        <v>193</v>
      </c>
      <c r="I244">
        <v>1</v>
      </c>
      <c r="J244">
        <v>1</v>
      </c>
      <c r="K244">
        <v>0</v>
      </c>
      <c r="L244">
        <v>1.5157938003539999E-2</v>
      </c>
    </row>
    <row r="245" spans="1:12" x14ac:dyDescent="0.2">
      <c r="A245" t="s">
        <v>195</v>
      </c>
      <c r="B245" t="s">
        <v>67</v>
      </c>
      <c r="C245">
        <v>47</v>
      </c>
      <c r="D245">
        <v>3219</v>
      </c>
      <c r="E245">
        <v>2863.02</v>
      </c>
      <c r="F245">
        <v>12.4339</v>
      </c>
      <c r="G245">
        <v>1077.1729</v>
      </c>
      <c r="H245" t="s">
        <v>193</v>
      </c>
      <c r="I245">
        <v>1</v>
      </c>
      <c r="J245">
        <v>1</v>
      </c>
      <c r="K245">
        <v>0</v>
      </c>
      <c r="L245">
        <v>1.58934593200683E-2</v>
      </c>
    </row>
    <row r="246" spans="1:12" x14ac:dyDescent="0.2">
      <c r="A246" t="s">
        <v>195</v>
      </c>
      <c r="B246" t="s">
        <v>67</v>
      </c>
      <c r="C246">
        <v>48</v>
      </c>
      <c r="D246">
        <v>3478</v>
      </c>
      <c r="E246">
        <v>3129.95</v>
      </c>
      <c r="F246">
        <v>11.12</v>
      </c>
      <c r="G246">
        <v>984.77980000000002</v>
      </c>
      <c r="H246" t="s">
        <v>193</v>
      </c>
      <c r="I246">
        <v>1</v>
      </c>
      <c r="J246">
        <v>1</v>
      </c>
      <c r="K246">
        <v>0</v>
      </c>
      <c r="L246">
        <v>1.33962631225585E-2</v>
      </c>
    </row>
    <row r="247" spans="1:12" x14ac:dyDescent="0.2">
      <c r="A247" t="s">
        <v>195</v>
      </c>
      <c r="B247" t="s">
        <v>67</v>
      </c>
      <c r="C247">
        <v>46</v>
      </c>
      <c r="D247">
        <v>3285</v>
      </c>
      <c r="E247">
        <v>2875.55</v>
      </c>
      <c r="F247">
        <v>14.2392</v>
      </c>
      <c r="G247">
        <v>1226.1442</v>
      </c>
      <c r="H247" t="s">
        <v>193</v>
      </c>
      <c r="I247">
        <v>1</v>
      </c>
      <c r="J247">
        <v>1</v>
      </c>
      <c r="K247">
        <v>0</v>
      </c>
      <c r="L247">
        <v>1.42900943756103E-2</v>
      </c>
    </row>
    <row r="248" spans="1:12" x14ac:dyDescent="0.2">
      <c r="A248" t="s">
        <v>195</v>
      </c>
      <c r="B248" t="s">
        <v>67</v>
      </c>
      <c r="C248">
        <v>33</v>
      </c>
      <c r="D248">
        <v>3548</v>
      </c>
      <c r="E248">
        <v>3106.26</v>
      </c>
      <c r="F248">
        <v>14.220800000000001</v>
      </c>
      <c r="G248">
        <v>2135.9686000000002</v>
      </c>
      <c r="H248" t="s">
        <v>193</v>
      </c>
      <c r="I248">
        <v>1</v>
      </c>
      <c r="J248">
        <v>1</v>
      </c>
      <c r="K248">
        <v>0</v>
      </c>
      <c r="L248">
        <v>2.0488739013671799E-2</v>
      </c>
    </row>
    <row r="249" spans="1:12" x14ac:dyDescent="0.2">
      <c r="A249" t="s">
        <v>195</v>
      </c>
      <c r="B249" t="s">
        <v>67</v>
      </c>
      <c r="C249">
        <v>41</v>
      </c>
      <c r="D249">
        <v>3345</v>
      </c>
      <c r="E249">
        <v>2955.3</v>
      </c>
      <c r="F249">
        <v>13.186500000000001</v>
      </c>
      <c r="G249">
        <v>1665.5334</v>
      </c>
      <c r="H249" t="s">
        <v>193</v>
      </c>
      <c r="I249">
        <v>1</v>
      </c>
      <c r="J249">
        <v>1</v>
      </c>
      <c r="K249">
        <v>0</v>
      </c>
      <c r="L249">
        <v>1.52986049652099E-2</v>
      </c>
    </row>
    <row r="250" spans="1:12" x14ac:dyDescent="0.2">
      <c r="A250" t="s">
        <v>195</v>
      </c>
      <c r="B250" t="s">
        <v>67</v>
      </c>
      <c r="C250">
        <v>49</v>
      </c>
      <c r="D250">
        <v>3487</v>
      </c>
      <c r="E250">
        <v>3075.78</v>
      </c>
      <c r="F250">
        <v>13.369400000000001</v>
      </c>
      <c r="G250">
        <v>1273.9178999999999</v>
      </c>
      <c r="H250" t="s">
        <v>193</v>
      </c>
      <c r="I250">
        <v>1</v>
      </c>
      <c r="J250">
        <v>1</v>
      </c>
      <c r="K250">
        <v>0</v>
      </c>
      <c r="L250">
        <v>1.68120861053466E-2</v>
      </c>
    </row>
    <row r="251" spans="1:12" x14ac:dyDescent="0.2">
      <c r="A251" t="s">
        <v>195</v>
      </c>
      <c r="B251" t="s">
        <v>67</v>
      </c>
      <c r="C251">
        <v>53</v>
      </c>
      <c r="D251">
        <v>3410</v>
      </c>
      <c r="E251">
        <v>3025.83</v>
      </c>
      <c r="F251">
        <v>12.696300000000001</v>
      </c>
      <c r="G251">
        <v>831.10950000000003</v>
      </c>
      <c r="H251" t="s">
        <v>193</v>
      </c>
      <c r="I251">
        <v>1</v>
      </c>
      <c r="J251">
        <v>1</v>
      </c>
      <c r="K251">
        <v>0</v>
      </c>
      <c r="L251">
        <v>1.38850212097167E-2</v>
      </c>
    </row>
    <row r="252" spans="1:12" x14ac:dyDescent="0.2">
      <c r="A252" t="s">
        <v>195</v>
      </c>
      <c r="B252" t="s">
        <v>67</v>
      </c>
      <c r="C252">
        <v>56</v>
      </c>
      <c r="D252">
        <v>3580</v>
      </c>
      <c r="E252">
        <v>3208.51</v>
      </c>
      <c r="F252">
        <v>11.578200000000001</v>
      </c>
      <c r="G252">
        <v>817.2758</v>
      </c>
      <c r="H252" t="s">
        <v>193</v>
      </c>
      <c r="I252">
        <v>1</v>
      </c>
      <c r="J252">
        <v>1</v>
      </c>
      <c r="K252">
        <v>0</v>
      </c>
      <c r="L252">
        <v>1.35014057159423E-2</v>
      </c>
    </row>
    <row r="253" spans="1:12" x14ac:dyDescent="0.2">
      <c r="A253" t="s">
        <v>195</v>
      </c>
      <c r="B253" t="s">
        <v>67</v>
      </c>
      <c r="C253">
        <v>43</v>
      </c>
      <c r="D253">
        <v>3306</v>
      </c>
      <c r="E253">
        <v>2864.98</v>
      </c>
      <c r="F253">
        <v>15.3935</v>
      </c>
      <c r="G253">
        <v>1944.5398</v>
      </c>
      <c r="H253" t="s">
        <v>193</v>
      </c>
      <c r="I253">
        <v>1</v>
      </c>
      <c r="J253">
        <v>1</v>
      </c>
      <c r="K253">
        <v>0</v>
      </c>
      <c r="L253">
        <v>1.7765998840332E-2</v>
      </c>
    </row>
    <row r="254" spans="1:12" x14ac:dyDescent="0.2">
      <c r="A254" t="s">
        <v>195</v>
      </c>
      <c r="B254" t="s">
        <v>67</v>
      </c>
      <c r="C254">
        <v>50</v>
      </c>
      <c r="D254">
        <v>3464</v>
      </c>
      <c r="E254">
        <v>3053.91</v>
      </c>
      <c r="F254">
        <v>13.4285</v>
      </c>
      <c r="G254">
        <v>1331.19</v>
      </c>
      <c r="H254" t="s">
        <v>193</v>
      </c>
      <c r="I254">
        <v>1</v>
      </c>
      <c r="J254">
        <v>1</v>
      </c>
      <c r="K254">
        <v>0</v>
      </c>
      <c r="L254">
        <v>1.6216278076171799E-2</v>
      </c>
    </row>
    <row r="255" spans="1:12" x14ac:dyDescent="0.2">
      <c r="A255" t="s">
        <v>195</v>
      </c>
      <c r="B255" t="s">
        <v>67</v>
      </c>
      <c r="C255">
        <v>67</v>
      </c>
      <c r="D255">
        <v>3326</v>
      </c>
      <c r="E255">
        <v>2961.74</v>
      </c>
      <c r="F255">
        <v>12.298999999999999</v>
      </c>
      <c r="G255">
        <v>471.4522</v>
      </c>
      <c r="H255" t="s">
        <v>193</v>
      </c>
      <c r="I255">
        <v>1</v>
      </c>
      <c r="J255">
        <v>1</v>
      </c>
      <c r="K255">
        <v>0</v>
      </c>
      <c r="L255">
        <v>1.0793685913085899E-2</v>
      </c>
    </row>
    <row r="256" spans="1:12" x14ac:dyDescent="0.2">
      <c r="A256" t="s">
        <v>195</v>
      </c>
      <c r="B256" t="s">
        <v>67</v>
      </c>
      <c r="C256">
        <v>44</v>
      </c>
      <c r="D256">
        <v>3496</v>
      </c>
      <c r="E256">
        <v>3109.52</v>
      </c>
      <c r="F256">
        <v>12.429</v>
      </c>
      <c r="G256">
        <v>1967.6628000000001</v>
      </c>
      <c r="H256" t="s">
        <v>193</v>
      </c>
      <c r="I256">
        <v>1</v>
      </c>
      <c r="J256">
        <v>1</v>
      </c>
      <c r="K256">
        <v>0</v>
      </c>
      <c r="L256">
        <v>1.84910297393798E-2</v>
      </c>
    </row>
    <row r="257" spans="1:12" x14ac:dyDescent="0.2">
      <c r="A257" t="s">
        <v>195</v>
      </c>
      <c r="B257" t="s">
        <v>67</v>
      </c>
      <c r="C257">
        <v>60</v>
      </c>
      <c r="D257">
        <v>3295</v>
      </c>
      <c r="E257">
        <v>2911.66</v>
      </c>
      <c r="F257">
        <v>13.165900000000001</v>
      </c>
      <c r="G257">
        <v>746.8673</v>
      </c>
      <c r="H257" t="s">
        <v>193</v>
      </c>
      <c r="I257">
        <v>1</v>
      </c>
      <c r="J257">
        <v>1</v>
      </c>
      <c r="K257">
        <v>0</v>
      </c>
      <c r="L257">
        <v>1.27174854278564E-2</v>
      </c>
    </row>
    <row r="258" spans="1:12" x14ac:dyDescent="0.2">
      <c r="A258" t="s">
        <v>195</v>
      </c>
      <c r="B258" t="s">
        <v>67</v>
      </c>
      <c r="C258">
        <v>59</v>
      </c>
      <c r="D258">
        <v>3194</v>
      </c>
      <c r="E258">
        <v>2753.08</v>
      </c>
      <c r="F258">
        <v>16.015699999999999</v>
      </c>
      <c r="G258">
        <v>924.19989999999996</v>
      </c>
      <c r="H258" t="s">
        <v>193</v>
      </c>
      <c r="I258">
        <v>1</v>
      </c>
      <c r="J258">
        <v>1</v>
      </c>
      <c r="K258">
        <v>0</v>
      </c>
      <c r="L258">
        <v>1.34196281433105E-2</v>
      </c>
    </row>
    <row r="259" spans="1:12" x14ac:dyDescent="0.2">
      <c r="A259" t="s">
        <v>195</v>
      </c>
      <c r="B259" t="s">
        <v>67</v>
      </c>
      <c r="C259">
        <v>58</v>
      </c>
      <c r="D259">
        <v>3518</v>
      </c>
      <c r="E259">
        <v>3127.5</v>
      </c>
      <c r="F259">
        <v>12.486000000000001</v>
      </c>
      <c r="G259">
        <v>1053.2998</v>
      </c>
      <c r="H259" t="s">
        <v>193</v>
      </c>
      <c r="I259">
        <v>1</v>
      </c>
      <c r="J259">
        <v>1</v>
      </c>
      <c r="K259">
        <v>0</v>
      </c>
      <c r="L259">
        <v>1.5963077545165998E-2</v>
      </c>
    </row>
    <row r="260" spans="1:12" x14ac:dyDescent="0.2">
      <c r="A260" t="s">
        <v>195</v>
      </c>
      <c r="B260" t="s">
        <v>67</v>
      </c>
      <c r="C260">
        <v>54</v>
      </c>
      <c r="D260">
        <v>3263</v>
      </c>
      <c r="E260">
        <v>2922.86</v>
      </c>
      <c r="F260">
        <v>11.6372</v>
      </c>
      <c r="G260">
        <v>1296.9621</v>
      </c>
      <c r="H260" t="s">
        <v>193</v>
      </c>
      <c r="I260">
        <v>1</v>
      </c>
      <c r="J260">
        <v>1</v>
      </c>
      <c r="K260">
        <v>0</v>
      </c>
      <c r="L260">
        <v>1.46229267120361E-2</v>
      </c>
    </row>
    <row r="261" spans="1:12" x14ac:dyDescent="0.2">
      <c r="A261" t="s">
        <v>195</v>
      </c>
      <c r="B261" t="s">
        <v>67</v>
      </c>
      <c r="C261">
        <v>68</v>
      </c>
      <c r="D261">
        <v>3234</v>
      </c>
      <c r="E261">
        <v>2897.42</v>
      </c>
      <c r="F261">
        <v>11.6166</v>
      </c>
      <c r="G261">
        <v>692.54020000000003</v>
      </c>
      <c r="H261" t="s">
        <v>193</v>
      </c>
      <c r="I261">
        <v>1</v>
      </c>
      <c r="J261">
        <v>1</v>
      </c>
      <c r="K261">
        <v>0</v>
      </c>
      <c r="L261">
        <v>1.2711286544799799E-2</v>
      </c>
    </row>
    <row r="262" spans="1:12" x14ac:dyDescent="0.2">
      <c r="A262" t="s">
        <v>195</v>
      </c>
      <c r="B262" t="s">
        <v>67</v>
      </c>
      <c r="C262">
        <v>66</v>
      </c>
      <c r="D262">
        <v>3515</v>
      </c>
      <c r="E262">
        <v>3119.29</v>
      </c>
      <c r="F262">
        <v>12.686</v>
      </c>
      <c r="G262">
        <v>966.24950000000001</v>
      </c>
      <c r="H262" t="s">
        <v>193</v>
      </c>
      <c r="I262">
        <v>1</v>
      </c>
      <c r="J262">
        <v>1</v>
      </c>
      <c r="K262">
        <v>0</v>
      </c>
      <c r="L262">
        <v>1.5552043914794899E-2</v>
      </c>
    </row>
    <row r="263" spans="1:12" x14ac:dyDescent="0.2">
      <c r="A263" t="s">
        <v>195</v>
      </c>
      <c r="B263" t="s">
        <v>67</v>
      </c>
      <c r="C263">
        <v>71</v>
      </c>
      <c r="D263">
        <v>3472</v>
      </c>
      <c r="E263">
        <v>3073.2</v>
      </c>
      <c r="F263">
        <v>12.976800000000001</v>
      </c>
      <c r="G263">
        <v>689.50639999999999</v>
      </c>
      <c r="H263" t="s">
        <v>193</v>
      </c>
      <c r="I263">
        <v>1</v>
      </c>
      <c r="J263">
        <v>1</v>
      </c>
      <c r="K263">
        <v>0</v>
      </c>
      <c r="L263">
        <v>1.25782489776611E-2</v>
      </c>
    </row>
    <row r="264" spans="1:12" x14ac:dyDescent="0.2">
      <c r="A264" t="s">
        <v>195</v>
      </c>
      <c r="B264" t="s">
        <v>67</v>
      </c>
      <c r="C264">
        <v>64</v>
      </c>
      <c r="D264">
        <v>3373</v>
      </c>
      <c r="E264">
        <v>2956.06</v>
      </c>
      <c r="F264">
        <v>14.1046</v>
      </c>
      <c r="G264">
        <v>1230.4170999999999</v>
      </c>
      <c r="H264" t="s">
        <v>193</v>
      </c>
      <c r="I264">
        <v>1</v>
      </c>
      <c r="J264">
        <v>1</v>
      </c>
      <c r="K264">
        <v>0</v>
      </c>
      <c r="L264">
        <v>1.45597457885742E-2</v>
      </c>
    </row>
    <row r="265" spans="1:12" x14ac:dyDescent="0.2">
      <c r="A265" t="s">
        <v>195</v>
      </c>
      <c r="B265" t="s">
        <v>67</v>
      </c>
      <c r="C265">
        <v>55</v>
      </c>
      <c r="D265">
        <v>3600</v>
      </c>
      <c r="E265">
        <v>3115.89</v>
      </c>
      <c r="F265">
        <v>15.536899999999999</v>
      </c>
      <c r="G265">
        <v>1694.4041999999999</v>
      </c>
      <c r="H265" t="s">
        <v>193</v>
      </c>
      <c r="I265">
        <v>1</v>
      </c>
      <c r="J265">
        <v>1</v>
      </c>
      <c r="K265">
        <v>0</v>
      </c>
      <c r="L265">
        <v>1.6480684280395501E-2</v>
      </c>
    </row>
    <row r="266" spans="1:12" x14ac:dyDescent="0.2">
      <c r="A266" t="s">
        <v>195</v>
      </c>
      <c r="B266" t="s">
        <v>67</v>
      </c>
      <c r="C266">
        <v>57</v>
      </c>
      <c r="D266">
        <v>3591</v>
      </c>
      <c r="E266">
        <v>3190.41</v>
      </c>
      <c r="F266">
        <v>12.5562</v>
      </c>
      <c r="G266">
        <v>1636.4213</v>
      </c>
      <c r="H266" t="s">
        <v>193</v>
      </c>
      <c r="I266">
        <v>1</v>
      </c>
      <c r="J266">
        <v>1</v>
      </c>
      <c r="K266">
        <v>0</v>
      </c>
      <c r="L266">
        <v>1.7410993576049801E-2</v>
      </c>
    </row>
    <row r="267" spans="1:12" x14ac:dyDescent="0.2">
      <c r="A267" t="s">
        <v>195</v>
      </c>
      <c r="B267" t="s">
        <v>67</v>
      </c>
      <c r="C267">
        <v>62</v>
      </c>
      <c r="D267">
        <v>3511</v>
      </c>
      <c r="E267">
        <v>3134.27</v>
      </c>
      <c r="F267">
        <v>12.0198</v>
      </c>
      <c r="G267">
        <v>1365.6611</v>
      </c>
      <c r="H267" t="s">
        <v>193</v>
      </c>
      <c r="I267">
        <v>1</v>
      </c>
      <c r="J267">
        <v>1</v>
      </c>
      <c r="K267">
        <v>0</v>
      </c>
      <c r="L267">
        <v>1.5141487121582E-2</v>
      </c>
    </row>
    <row r="268" spans="1:12" x14ac:dyDescent="0.2">
      <c r="A268" t="s">
        <v>195</v>
      </c>
      <c r="B268" t="s">
        <v>67</v>
      </c>
      <c r="C268">
        <v>78</v>
      </c>
      <c r="D268">
        <v>3338</v>
      </c>
      <c r="E268">
        <v>2949.99</v>
      </c>
      <c r="F268">
        <v>13.152799999999999</v>
      </c>
      <c r="G268">
        <v>563.61300000000006</v>
      </c>
      <c r="H268" t="s">
        <v>193</v>
      </c>
      <c r="I268">
        <v>1</v>
      </c>
      <c r="J268">
        <v>1</v>
      </c>
      <c r="K268">
        <v>0</v>
      </c>
      <c r="L268">
        <v>1.2497663497924799E-2</v>
      </c>
    </row>
    <row r="269" spans="1:12" x14ac:dyDescent="0.2">
      <c r="A269" t="s">
        <v>195</v>
      </c>
      <c r="B269" t="s">
        <v>67</v>
      </c>
      <c r="C269">
        <v>81</v>
      </c>
      <c r="D269">
        <v>3323</v>
      </c>
      <c r="E269">
        <v>2951.94</v>
      </c>
      <c r="F269">
        <v>12.5702</v>
      </c>
      <c r="G269">
        <v>572.29549999999995</v>
      </c>
      <c r="H269" t="s">
        <v>193</v>
      </c>
      <c r="I269">
        <v>1</v>
      </c>
      <c r="J269">
        <v>1</v>
      </c>
      <c r="K269">
        <v>0</v>
      </c>
      <c r="L269">
        <v>1.20964050292968E-2</v>
      </c>
    </row>
    <row r="270" spans="1:12" x14ac:dyDescent="0.2">
      <c r="A270" t="s">
        <v>195</v>
      </c>
      <c r="B270" t="s">
        <v>67</v>
      </c>
      <c r="C270">
        <v>74</v>
      </c>
      <c r="D270">
        <v>3178</v>
      </c>
      <c r="E270">
        <v>2784.31</v>
      </c>
      <c r="F270">
        <v>14.139699999999999</v>
      </c>
      <c r="G270">
        <v>1123.1006</v>
      </c>
      <c r="H270" t="s">
        <v>193</v>
      </c>
      <c r="I270">
        <v>1</v>
      </c>
      <c r="J270">
        <v>1</v>
      </c>
      <c r="K270">
        <v>0</v>
      </c>
      <c r="L270">
        <v>1.45084857940673E-2</v>
      </c>
    </row>
    <row r="271" spans="1:12" x14ac:dyDescent="0.2">
      <c r="A271" t="s">
        <v>195</v>
      </c>
      <c r="B271" t="s">
        <v>67</v>
      </c>
      <c r="C271">
        <v>80</v>
      </c>
      <c r="D271">
        <v>3430</v>
      </c>
      <c r="E271">
        <v>3032</v>
      </c>
      <c r="F271">
        <v>13.1266</v>
      </c>
      <c r="G271">
        <v>746.14139999999998</v>
      </c>
      <c r="H271" t="s">
        <v>193</v>
      </c>
      <c r="I271">
        <v>1</v>
      </c>
      <c r="J271">
        <v>1</v>
      </c>
      <c r="K271">
        <v>0</v>
      </c>
      <c r="L271">
        <v>1.3639688491821201E-2</v>
      </c>
    </row>
    <row r="272" spans="1:12" x14ac:dyDescent="0.2">
      <c r="A272" t="s">
        <v>195</v>
      </c>
      <c r="B272" t="s">
        <v>67</v>
      </c>
      <c r="C272">
        <v>63</v>
      </c>
      <c r="D272">
        <v>3450</v>
      </c>
      <c r="E272">
        <v>3073.06</v>
      </c>
      <c r="F272">
        <v>12.2658</v>
      </c>
      <c r="G272">
        <v>1903.8614</v>
      </c>
      <c r="H272" t="s">
        <v>193</v>
      </c>
      <c r="I272">
        <v>1</v>
      </c>
      <c r="J272">
        <v>1</v>
      </c>
      <c r="K272">
        <v>0</v>
      </c>
      <c r="L272">
        <v>1.6825914382934501E-2</v>
      </c>
    </row>
    <row r="273" spans="1:12" x14ac:dyDescent="0.2">
      <c r="A273" t="s">
        <v>195</v>
      </c>
      <c r="B273" t="s">
        <v>67</v>
      </c>
      <c r="C273">
        <v>79</v>
      </c>
      <c r="D273">
        <v>3538</v>
      </c>
      <c r="E273">
        <v>3194.82</v>
      </c>
      <c r="F273">
        <v>10.7418</v>
      </c>
      <c r="G273">
        <v>1114.3774000000001</v>
      </c>
      <c r="H273" t="s">
        <v>193</v>
      </c>
      <c r="I273">
        <v>1</v>
      </c>
      <c r="J273">
        <v>1</v>
      </c>
      <c r="K273">
        <v>0</v>
      </c>
      <c r="L273">
        <v>1.72035694122314E-2</v>
      </c>
    </row>
    <row r="274" spans="1:12" x14ac:dyDescent="0.2">
      <c r="A274" t="s">
        <v>195</v>
      </c>
      <c r="B274" t="s">
        <v>67</v>
      </c>
      <c r="C274">
        <v>77</v>
      </c>
      <c r="D274">
        <v>3359</v>
      </c>
      <c r="E274">
        <v>2986.34</v>
      </c>
      <c r="F274">
        <v>12.4787</v>
      </c>
      <c r="G274">
        <v>1238.2293999999999</v>
      </c>
      <c r="H274" t="s">
        <v>193</v>
      </c>
      <c r="I274">
        <v>1</v>
      </c>
      <c r="J274">
        <v>1</v>
      </c>
      <c r="K274">
        <v>0</v>
      </c>
      <c r="L274">
        <v>1.5794754028320299E-2</v>
      </c>
    </row>
    <row r="275" spans="1:12" x14ac:dyDescent="0.2">
      <c r="A275" t="s">
        <v>195</v>
      </c>
      <c r="B275" t="s">
        <v>67</v>
      </c>
      <c r="C275">
        <v>69</v>
      </c>
      <c r="D275">
        <v>3509</v>
      </c>
      <c r="E275">
        <v>3172.59</v>
      </c>
      <c r="F275">
        <v>10.6035</v>
      </c>
      <c r="G275">
        <v>1755.7732000000001</v>
      </c>
      <c r="H275" t="s">
        <v>193</v>
      </c>
      <c r="I275">
        <v>1</v>
      </c>
      <c r="J275">
        <v>1</v>
      </c>
      <c r="K275">
        <v>0</v>
      </c>
      <c r="L275">
        <v>1.8848419189453101E-2</v>
      </c>
    </row>
    <row r="276" spans="1:12" x14ac:dyDescent="0.2">
      <c r="A276" t="s">
        <v>195</v>
      </c>
      <c r="B276" t="s">
        <v>67</v>
      </c>
      <c r="C276">
        <v>70</v>
      </c>
      <c r="D276">
        <v>3414</v>
      </c>
      <c r="E276">
        <v>2991.44</v>
      </c>
      <c r="F276">
        <v>14.125500000000001</v>
      </c>
      <c r="G276">
        <v>1744.7991</v>
      </c>
      <c r="H276" t="s">
        <v>193</v>
      </c>
      <c r="I276">
        <v>1</v>
      </c>
      <c r="J276">
        <v>1</v>
      </c>
      <c r="K276">
        <v>0</v>
      </c>
      <c r="L276">
        <v>1.7422676086425701E-2</v>
      </c>
    </row>
    <row r="277" spans="1:12" x14ac:dyDescent="0.2">
      <c r="A277" t="s">
        <v>195</v>
      </c>
      <c r="B277" t="s">
        <v>67</v>
      </c>
      <c r="C277">
        <v>72</v>
      </c>
      <c r="D277">
        <v>3517</v>
      </c>
      <c r="E277">
        <v>3140.64</v>
      </c>
      <c r="F277">
        <v>11.983499999999999</v>
      </c>
      <c r="G277">
        <v>1610.4793</v>
      </c>
      <c r="H277" t="s">
        <v>193</v>
      </c>
      <c r="I277">
        <v>1</v>
      </c>
      <c r="J277">
        <v>1</v>
      </c>
      <c r="K277">
        <v>0</v>
      </c>
      <c r="L277">
        <v>1.6548633575439401E-2</v>
      </c>
    </row>
    <row r="278" spans="1:12" x14ac:dyDescent="0.2">
      <c r="A278" t="s">
        <v>195</v>
      </c>
      <c r="B278" t="s">
        <v>67</v>
      </c>
      <c r="C278">
        <v>75</v>
      </c>
      <c r="D278">
        <v>3303</v>
      </c>
      <c r="E278">
        <v>2906.76</v>
      </c>
      <c r="F278">
        <v>13.6317</v>
      </c>
      <c r="G278">
        <v>1569.6116</v>
      </c>
      <c r="H278" t="s">
        <v>193</v>
      </c>
      <c r="I278">
        <v>1</v>
      </c>
      <c r="J278">
        <v>1</v>
      </c>
      <c r="K278">
        <v>0</v>
      </c>
      <c r="L278">
        <v>1.47221088409423E-2</v>
      </c>
    </row>
    <row r="279" spans="1:12" x14ac:dyDescent="0.2">
      <c r="A279" t="s">
        <v>195</v>
      </c>
      <c r="B279" t="s">
        <v>67</v>
      </c>
      <c r="C279">
        <v>83</v>
      </c>
      <c r="D279">
        <v>3308</v>
      </c>
      <c r="E279">
        <v>2969.63</v>
      </c>
      <c r="F279">
        <v>11.394399999999999</v>
      </c>
      <c r="G279">
        <v>971.99940000000004</v>
      </c>
      <c r="H279" t="s">
        <v>193</v>
      </c>
      <c r="I279">
        <v>1</v>
      </c>
      <c r="J279">
        <v>1</v>
      </c>
      <c r="K279">
        <v>0</v>
      </c>
      <c r="L279">
        <v>1.30460262298583E-2</v>
      </c>
    </row>
    <row r="280" spans="1:12" x14ac:dyDescent="0.2">
      <c r="A280" t="s">
        <v>195</v>
      </c>
      <c r="B280" t="s">
        <v>67</v>
      </c>
      <c r="C280">
        <v>86</v>
      </c>
      <c r="D280">
        <v>3450</v>
      </c>
      <c r="E280">
        <v>3036.24</v>
      </c>
      <c r="F280">
        <v>13.6274</v>
      </c>
      <c r="G280">
        <v>924.65710000000001</v>
      </c>
      <c r="H280" t="s">
        <v>193</v>
      </c>
      <c r="I280">
        <v>1</v>
      </c>
      <c r="J280">
        <v>1</v>
      </c>
      <c r="K280">
        <v>0</v>
      </c>
      <c r="L280">
        <v>1.34305953979492E-2</v>
      </c>
    </row>
    <row r="281" spans="1:12" x14ac:dyDescent="0.2">
      <c r="A281" t="s">
        <v>195</v>
      </c>
      <c r="B281" t="s">
        <v>67</v>
      </c>
      <c r="C281">
        <v>82</v>
      </c>
      <c r="D281">
        <v>3367</v>
      </c>
      <c r="E281">
        <v>2946.49</v>
      </c>
      <c r="F281">
        <v>14.2714</v>
      </c>
      <c r="G281">
        <v>1075.1161</v>
      </c>
      <c r="H281" t="s">
        <v>193</v>
      </c>
      <c r="I281">
        <v>1</v>
      </c>
      <c r="J281">
        <v>1</v>
      </c>
      <c r="K281">
        <v>0</v>
      </c>
      <c r="L281">
        <v>1.4589071273803701E-2</v>
      </c>
    </row>
    <row r="282" spans="1:12" x14ac:dyDescent="0.2">
      <c r="A282" t="s">
        <v>195</v>
      </c>
      <c r="B282" t="s">
        <v>67</v>
      </c>
      <c r="C282">
        <v>84</v>
      </c>
      <c r="D282">
        <v>3431</v>
      </c>
      <c r="E282">
        <v>3031.14</v>
      </c>
      <c r="F282">
        <v>13.191700000000001</v>
      </c>
      <c r="G282">
        <v>1009.1014</v>
      </c>
      <c r="H282" t="s">
        <v>193</v>
      </c>
      <c r="I282">
        <v>1</v>
      </c>
      <c r="J282">
        <v>1</v>
      </c>
      <c r="K282">
        <v>0</v>
      </c>
      <c r="L282">
        <v>1.3858079910278299E-2</v>
      </c>
    </row>
    <row r="283" spans="1:12" x14ac:dyDescent="0.2">
      <c r="A283" t="s">
        <v>195</v>
      </c>
      <c r="B283" t="s">
        <v>67</v>
      </c>
      <c r="C283">
        <v>65</v>
      </c>
      <c r="D283">
        <v>3586</v>
      </c>
      <c r="E283">
        <v>3227.25</v>
      </c>
      <c r="F283">
        <v>11.116199999999999</v>
      </c>
      <c r="G283">
        <v>2453.6849000000002</v>
      </c>
      <c r="H283" t="s">
        <v>193</v>
      </c>
      <c r="I283">
        <v>1</v>
      </c>
      <c r="J283">
        <v>1</v>
      </c>
      <c r="K283">
        <v>0</v>
      </c>
      <c r="L283">
        <v>2.0424365997314401E-2</v>
      </c>
    </row>
    <row r="284" spans="1:12" x14ac:dyDescent="0.2">
      <c r="A284" t="s">
        <v>195</v>
      </c>
      <c r="B284" t="s">
        <v>67</v>
      </c>
      <c r="C284">
        <v>88</v>
      </c>
      <c r="D284">
        <v>3276</v>
      </c>
      <c r="E284">
        <v>2896.72</v>
      </c>
      <c r="F284">
        <v>13.093500000000001</v>
      </c>
      <c r="G284">
        <v>790.03480000000002</v>
      </c>
      <c r="H284" t="s">
        <v>193</v>
      </c>
      <c r="I284">
        <v>1</v>
      </c>
      <c r="J284">
        <v>1</v>
      </c>
      <c r="K284">
        <v>0</v>
      </c>
      <c r="L284">
        <v>1.31077766418457E-2</v>
      </c>
    </row>
    <row r="285" spans="1:12" x14ac:dyDescent="0.2">
      <c r="A285" t="s">
        <v>195</v>
      </c>
      <c r="B285" t="s">
        <v>67</v>
      </c>
      <c r="C285">
        <v>61</v>
      </c>
      <c r="D285">
        <v>3310</v>
      </c>
      <c r="E285">
        <v>2896.06</v>
      </c>
      <c r="F285">
        <v>14.293200000000001</v>
      </c>
      <c r="G285">
        <v>2639.2811000000002</v>
      </c>
      <c r="H285" t="s">
        <v>193</v>
      </c>
      <c r="I285">
        <v>1</v>
      </c>
      <c r="J285">
        <v>1</v>
      </c>
      <c r="K285">
        <v>0</v>
      </c>
      <c r="L285">
        <v>2.10382938385009E-2</v>
      </c>
    </row>
    <row r="286" spans="1:12" x14ac:dyDescent="0.2">
      <c r="A286" t="s">
        <v>195</v>
      </c>
      <c r="B286" t="s">
        <v>67</v>
      </c>
      <c r="C286">
        <v>94</v>
      </c>
      <c r="D286">
        <v>3344</v>
      </c>
      <c r="E286">
        <v>2997.87</v>
      </c>
      <c r="F286">
        <v>11.5459</v>
      </c>
      <c r="G286">
        <v>621.17679999999996</v>
      </c>
      <c r="H286" t="s">
        <v>193</v>
      </c>
      <c r="I286">
        <v>1</v>
      </c>
      <c r="J286">
        <v>1</v>
      </c>
      <c r="K286">
        <v>0</v>
      </c>
      <c r="L286">
        <v>1.2884855270385701E-2</v>
      </c>
    </row>
    <row r="287" spans="1:12" x14ac:dyDescent="0.2">
      <c r="A287" t="s">
        <v>195</v>
      </c>
      <c r="B287" t="s">
        <v>67</v>
      </c>
      <c r="C287">
        <v>90</v>
      </c>
      <c r="D287">
        <v>3719</v>
      </c>
      <c r="E287">
        <v>3240.56</v>
      </c>
      <c r="F287">
        <v>14.7643</v>
      </c>
      <c r="G287">
        <v>963.95910000000003</v>
      </c>
      <c r="H287" t="s">
        <v>193</v>
      </c>
      <c r="I287">
        <v>1</v>
      </c>
      <c r="J287">
        <v>1</v>
      </c>
      <c r="K287">
        <v>0</v>
      </c>
      <c r="L287">
        <v>1.65936946868896E-2</v>
      </c>
    </row>
    <row r="288" spans="1:12" x14ac:dyDescent="0.2">
      <c r="A288" t="s">
        <v>195</v>
      </c>
      <c r="B288" t="s">
        <v>67</v>
      </c>
      <c r="C288">
        <v>91</v>
      </c>
      <c r="D288">
        <v>3340</v>
      </c>
      <c r="E288">
        <v>2904.16</v>
      </c>
      <c r="F288">
        <v>15.007400000000001</v>
      </c>
      <c r="G288">
        <v>896.37649999999996</v>
      </c>
      <c r="H288" t="s">
        <v>193</v>
      </c>
      <c r="I288">
        <v>1</v>
      </c>
      <c r="J288">
        <v>1</v>
      </c>
      <c r="K288">
        <v>0</v>
      </c>
      <c r="L288">
        <v>1.3194322586059499E-2</v>
      </c>
    </row>
    <row r="289" spans="1:12" x14ac:dyDescent="0.2">
      <c r="A289" t="s">
        <v>195</v>
      </c>
      <c r="B289" t="s">
        <v>67</v>
      </c>
      <c r="C289">
        <v>89</v>
      </c>
      <c r="D289">
        <v>3309</v>
      </c>
      <c r="E289">
        <v>2955.53</v>
      </c>
      <c r="F289">
        <v>11.9597</v>
      </c>
      <c r="G289">
        <v>1051.4425000000001</v>
      </c>
      <c r="H289" t="s">
        <v>193</v>
      </c>
      <c r="I289">
        <v>1</v>
      </c>
      <c r="J289">
        <v>1</v>
      </c>
      <c r="K289">
        <v>0</v>
      </c>
      <c r="L289">
        <v>1.29313468933105E-2</v>
      </c>
    </row>
    <row r="290" spans="1:12" x14ac:dyDescent="0.2">
      <c r="A290" t="s">
        <v>195</v>
      </c>
      <c r="B290" t="s">
        <v>67</v>
      </c>
      <c r="C290">
        <v>93</v>
      </c>
      <c r="D290">
        <v>3205</v>
      </c>
      <c r="E290">
        <v>2841.82</v>
      </c>
      <c r="F290">
        <v>12.7798</v>
      </c>
      <c r="G290">
        <v>747.98929999999996</v>
      </c>
      <c r="H290" t="s">
        <v>193</v>
      </c>
      <c r="I290">
        <v>1</v>
      </c>
      <c r="J290">
        <v>1</v>
      </c>
      <c r="K290">
        <v>0</v>
      </c>
      <c r="L290">
        <v>1.21605396270751E-2</v>
      </c>
    </row>
    <row r="291" spans="1:12" x14ac:dyDescent="0.2">
      <c r="A291" t="s">
        <v>195</v>
      </c>
      <c r="B291" t="s">
        <v>67</v>
      </c>
      <c r="C291">
        <v>87</v>
      </c>
      <c r="D291">
        <v>3427</v>
      </c>
      <c r="E291">
        <v>2989.29</v>
      </c>
      <c r="F291">
        <v>14.6424</v>
      </c>
      <c r="G291">
        <v>1429.9998000000001</v>
      </c>
      <c r="H291" t="s">
        <v>193</v>
      </c>
      <c r="I291">
        <v>1</v>
      </c>
      <c r="J291">
        <v>1</v>
      </c>
      <c r="K291">
        <v>0</v>
      </c>
      <c r="L291">
        <v>1.8360137939453101E-2</v>
      </c>
    </row>
    <row r="292" spans="1:12" x14ac:dyDescent="0.2">
      <c r="A292" t="s">
        <v>195</v>
      </c>
      <c r="B292" t="s">
        <v>67</v>
      </c>
      <c r="C292">
        <v>76</v>
      </c>
      <c r="D292">
        <v>3511</v>
      </c>
      <c r="E292">
        <v>3118.58</v>
      </c>
      <c r="F292">
        <v>12.583299999999999</v>
      </c>
      <c r="G292">
        <v>2207.8208</v>
      </c>
      <c r="H292" t="s">
        <v>193</v>
      </c>
      <c r="I292">
        <v>1</v>
      </c>
      <c r="J292">
        <v>1</v>
      </c>
      <c r="K292">
        <v>0</v>
      </c>
      <c r="L292">
        <v>1.8037796020507799E-2</v>
      </c>
    </row>
    <row r="293" spans="1:12" x14ac:dyDescent="0.2">
      <c r="A293" t="s">
        <v>195</v>
      </c>
      <c r="B293" t="s">
        <v>67</v>
      </c>
      <c r="C293">
        <v>85</v>
      </c>
      <c r="D293">
        <v>3397</v>
      </c>
      <c r="E293">
        <v>3093.3</v>
      </c>
      <c r="F293">
        <v>9.8178999999999998</v>
      </c>
      <c r="G293">
        <v>1569.2469000000001</v>
      </c>
      <c r="H293" t="s">
        <v>193</v>
      </c>
      <c r="I293">
        <v>1</v>
      </c>
      <c r="J293">
        <v>1</v>
      </c>
      <c r="K293">
        <v>0</v>
      </c>
      <c r="L293">
        <v>1.5697240829467701E-2</v>
      </c>
    </row>
    <row r="294" spans="1:12" x14ac:dyDescent="0.2">
      <c r="A294" t="s">
        <v>195</v>
      </c>
      <c r="B294" t="s">
        <v>67</v>
      </c>
      <c r="C294">
        <v>96</v>
      </c>
      <c r="D294">
        <v>3378</v>
      </c>
      <c r="E294">
        <v>2980.59</v>
      </c>
      <c r="F294">
        <v>13.333299999999999</v>
      </c>
      <c r="G294">
        <v>709.53539999999998</v>
      </c>
      <c r="H294" t="s">
        <v>193</v>
      </c>
      <c r="I294">
        <v>1</v>
      </c>
      <c r="J294">
        <v>1</v>
      </c>
      <c r="K294">
        <v>0</v>
      </c>
      <c r="L294">
        <v>1.26848220825195E-2</v>
      </c>
    </row>
    <row r="295" spans="1:12" x14ac:dyDescent="0.2">
      <c r="A295" t="s">
        <v>195</v>
      </c>
      <c r="B295" t="s">
        <v>67</v>
      </c>
      <c r="C295">
        <v>98</v>
      </c>
      <c r="D295">
        <v>3185</v>
      </c>
      <c r="E295">
        <v>2797.48</v>
      </c>
      <c r="F295">
        <v>13.852499999999999</v>
      </c>
      <c r="G295">
        <v>728.57100000000003</v>
      </c>
      <c r="H295" t="s">
        <v>193</v>
      </c>
      <c r="I295">
        <v>1</v>
      </c>
      <c r="J295">
        <v>1</v>
      </c>
      <c r="K295">
        <v>0</v>
      </c>
      <c r="L295">
        <v>1.1857271194457999E-2</v>
      </c>
    </row>
    <row r="296" spans="1:12" x14ac:dyDescent="0.2">
      <c r="A296" t="s">
        <v>195</v>
      </c>
      <c r="B296" t="s">
        <v>67</v>
      </c>
      <c r="C296">
        <v>100</v>
      </c>
      <c r="D296">
        <v>3395</v>
      </c>
      <c r="E296">
        <v>3030.09</v>
      </c>
      <c r="F296">
        <v>12.042899999999999</v>
      </c>
      <c r="G296">
        <v>1107.4892</v>
      </c>
      <c r="H296" t="s">
        <v>193</v>
      </c>
      <c r="I296">
        <v>1</v>
      </c>
      <c r="J296">
        <v>1</v>
      </c>
      <c r="K296">
        <v>0</v>
      </c>
      <c r="L296">
        <v>1.50809288024902E-2</v>
      </c>
    </row>
    <row r="297" spans="1:12" x14ac:dyDescent="0.2">
      <c r="A297" t="s">
        <v>195</v>
      </c>
      <c r="B297" t="s">
        <v>67</v>
      </c>
      <c r="C297">
        <v>95</v>
      </c>
      <c r="D297">
        <v>3510</v>
      </c>
      <c r="E297">
        <v>3096.13</v>
      </c>
      <c r="F297">
        <v>13.3672</v>
      </c>
      <c r="G297">
        <v>1423.6365000000001</v>
      </c>
      <c r="H297" t="s">
        <v>193</v>
      </c>
      <c r="I297">
        <v>1</v>
      </c>
      <c r="J297">
        <v>1</v>
      </c>
      <c r="K297">
        <v>0</v>
      </c>
      <c r="L297">
        <v>1.4703035354614201E-2</v>
      </c>
    </row>
    <row r="298" spans="1:12" x14ac:dyDescent="0.2">
      <c r="A298" t="s">
        <v>195</v>
      </c>
      <c r="B298" t="s">
        <v>67</v>
      </c>
      <c r="C298">
        <v>97</v>
      </c>
      <c r="D298">
        <v>3523</v>
      </c>
      <c r="E298">
        <v>3150.56</v>
      </c>
      <c r="F298">
        <v>11.821400000000001</v>
      </c>
      <c r="G298">
        <v>1358.1122</v>
      </c>
      <c r="H298" t="s">
        <v>193</v>
      </c>
      <c r="I298">
        <v>1</v>
      </c>
      <c r="J298">
        <v>1</v>
      </c>
      <c r="K298">
        <v>0</v>
      </c>
      <c r="L298">
        <v>1.5834331512451099E-2</v>
      </c>
    </row>
    <row r="299" spans="1:12" x14ac:dyDescent="0.2">
      <c r="A299" t="s">
        <v>195</v>
      </c>
      <c r="B299" t="s">
        <v>67</v>
      </c>
      <c r="C299">
        <v>92</v>
      </c>
      <c r="D299">
        <v>3444</v>
      </c>
      <c r="E299">
        <v>3042.21</v>
      </c>
      <c r="F299">
        <v>13.2073</v>
      </c>
      <c r="G299">
        <v>1632.0675000000001</v>
      </c>
      <c r="H299" t="s">
        <v>193</v>
      </c>
      <c r="I299">
        <v>1</v>
      </c>
      <c r="J299">
        <v>1</v>
      </c>
      <c r="K299">
        <v>0</v>
      </c>
      <c r="L299">
        <v>1.55327320098876E-2</v>
      </c>
    </row>
    <row r="300" spans="1:12" x14ac:dyDescent="0.2">
      <c r="A300" t="s">
        <v>195</v>
      </c>
      <c r="B300" t="s">
        <v>67</v>
      </c>
      <c r="C300">
        <v>99</v>
      </c>
      <c r="D300">
        <v>3644</v>
      </c>
      <c r="E300">
        <v>3200.9</v>
      </c>
      <c r="F300">
        <v>13.8429</v>
      </c>
      <c r="G300">
        <v>1357.421</v>
      </c>
      <c r="H300" t="s">
        <v>193</v>
      </c>
      <c r="I300">
        <v>1</v>
      </c>
      <c r="J300">
        <v>1</v>
      </c>
      <c r="K300">
        <v>0</v>
      </c>
      <c r="L300">
        <v>1.3623952865600499E-2</v>
      </c>
    </row>
    <row r="301" spans="1:12" x14ac:dyDescent="0.2">
      <c r="A301" t="s">
        <v>195</v>
      </c>
      <c r="B301" t="s">
        <v>67</v>
      </c>
      <c r="C301">
        <v>73</v>
      </c>
      <c r="D301">
        <v>3304</v>
      </c>
      <c r="E301">
        <v>2910.62</v>
      </c>
      <c r="F301">
        <v>13.5151</v>
      </c>
      <c r="G301">
        <v>3137.4160999999999</v>
      </c>
      <c r="H301" t="s">
        <v>193</v>
      </c>
      <c r="I301">
        <v>1</v>
      </c>
      <c r="J301">
        <v>1</v>
      </c>
      <c r="K301">
        <v>0</v>
      </c>
      <c r="L301">
        <v>1.8163919448852501E-2</v>
      </c>
    </row>
    <row r="302" spans="1:12" x14ac:dyDescent="0.2">
      <c r="A302" t="s">
        <v>196</v>
      </c>
      <c r="B302" t="s">
        <v>67</v>
      </c>
      <c r="C302">
        <v>1</v>
      </c>
      <c r="D302">
        <v>3138</v>
      </c>
      <c r="E302">
        <v>2681.6</v>
      </c>
      <c r="F302">
        <v>17.019500000000001</v>
      </c>
      <c r="G302">
        <v>85.870199999999997</v>
      </c>
      <c r="H302" t="s">
        <v>193</v>
      </c>
      <c r="I302">
        <v>1</v>
      </c>
      <c r="J302">
        <v>1</v>
      </c>
      <c r="K302">
        <v>0</v>
      </c>
      <c r="L302">
        <v>7.3342323303222604E-3</v>
      </c>
    </row>
    <row r="303" spans="1:12" x14ac:dyDescent="0.2">
      <c r="A303" t="s">
        <v>196</v>
      </c>
      <c r="B303" t="s">
        <v>67</v>
      </c>
      <c r="C303">
        <v>2</v>
      </c>
      <c r="D303">
        <v>3370</v>
      </c>
      <c r="E303">
        <v>2969.98</v>
      </c>
      <c r="F303">
        <v>13.4689</v>
      </c>
      <c r="G303">
        <v>83.032200000000003</v>
      </c>
      <c r="H303" t="s">
        <v>193</v>
      </c>
      <c r="I303">
        <v>1</v>
      </c>
      <c r="J303">
        <v>1</v>
      </c>
      <c r="K303">
        <v>0</v>
      </c>
      <c r="L303">
        <v>7.3077678680419896E-3</v>
      </c>
    </row>
    <row r="304" spans="1:12" x14ac:dyDescent="0.2">
      <c r="A304" t="s">
        <v>196</v>
      </c>
      <c r="B304" t="s">
        <v>67</v>
      </c>
      <c r="C304">
        <v>3</v>
      </c>
      <c r="D304">
        <v>3370</v>
      </c>
      <c r="E304">
        <v>2993.49</v>
      </c>
      <c r="F304">
        <v>12.5778</v>
      </c>
      <c r="G304">
        <v>98.409300000000002</v>
      </c>
      <c r="H304" t="s">
        <v>193</v>
      </c>
      <c r="I304">
        <v>1</v>
      </c>
      <c r="J304">
        <v>1</v>
      </c>
      <c r="K304">
        <v>0</v>
      </c>
      <c r="L304">
        <v>9.2098712921142491E-3</v>
      </c>
    </row>
    <row r="305" spans="1:12" x14ac:dyDescent="0.2">
      <c r="A305" t="s">
        <v>196</v>
      </c>
      <c r="B305" t="s">
        <v>67</v>
      </c>
      <c r="C305">
        <v>4</v>
      </c>
      <c r="D305">
        <v>3370</v>
      </c>
      <c r="E305">
        <v>3032.57</v>
      </c>
      <c r="F305">
        <v>11.126799999999999</v>
      </c>
      <c r="G305">
        <v>100.6336</v>
      </c>
      <c r="H305" t="s">
        <v>193</v>
      </c>
      <c r="I305">
        <v>1</v>
      </c>
      <c r="J305">
        <v>1</v>
      </c>
      <c r="K305">
        <v>0</v>
      </c>
      <c r="L305">
        <v>7.8063011169433498E-3</v>
      </c>
    </row>
    <row r="306" spans="1:12" x14ac:dyDescent="0.2">
      <c r="A306" t="s">
        <v>196</v>
      </c>
      <c r="B306" t="s">
        <v>67</v>
      </c>
      <c r="C306">
        <v>5</v>
      </c>
      <c r="D306">
        <v>3550</v>
      </c>
      <c r="E306">
        <v>3125.32</v>
      </c>
      <c r="F306">
        <v>13.588200000000001</v>
      </c>
      <c r="G306">
        <v>142.48410000000001</v>
      </c>
      <c r="H306" t="s">
        <v>193</v>
      </c>
      <c r="I306">
        <v>1</v>
      </c>
      <c r="J306">
        <v>1</v>
      </c>
      <c r="K306">
        <v>0</v>
      </c>
      <c r="L306">
        <v>8.5861682891845703E-3</v>
      </c>
    </row>
    <row r="307" spans="1:12" x14ac:dyDescent="0.2">
      <c r="A307" t="s">
        <v>196</v>
      </c>
      <c r="B307" t="s">
        <v>67</v>
      </c>
      <c r="C307">
        <v>6</v>
      </c>
      <c r="D307">
        <v>3179</v>
      </c>
      <c r="E307">
        <v>2773.01</v>
      </c>
      <c r="F307">
        <v>14.640700000000001</v>
      </c>
      <c r="G307">
        <v>77.641499999999994</v>
      </c>
      <c r="H307" t="s">
        <v>193</v>
      </c>
      <c r="I307">
        <v>1</v>
      </c>
      <c r="J307">
        <v>1</v>
      </c>
      <c r="K307">
        <v>0</v>
      </c>
      <c r="L307">
        <v>6.7787170410156198E-3</v>
      </c>
    </row>
    <row r="308" spans="1:12" x14ac:dyDescent="0.2">
      <c r="A308" t="s">
        <v>196</v>
      </c>
      <c r="B308" t="s">
        <v>67</v>
      </c>
      <c r="C308">
        <v>7</v>
      </c>
      <c r="D308">
        <v>3430</v>
      </c>
      <c r="E308">
        <v>3074.16</v>
      </c>
      <c r="F308">
        <v>11.575100000000001</v>
      </c>
      <c r="G308">
        <v>121.72629999999999</v>
      </c>
      <c r="H308" t="s">
        <v>193</v>
      </c>
      <c r="I308">
        <v>1</v>
      </c>
      <c r="J308">
        <v>1</v>
      </c>
      <c r="K308">
        <v>0</v>
      </c>
      <c r="L308">
        <v>7.9352855682372995E-3</v>
      </c>
    </row>
    <row r="309" spans="1:12" x14ac:dyDescent="0.2">
      <c r="A309" t="s">
        <v>196</v>
      </c>
      <c r="B309" t="s">
        <v>67</v>
      </c>
      <c r="C309">
        <v>8</v>
      </c>
      <c r="D309">
        <v>3479</v>
      </c>
      <c r="E309">
        <v>3100.86</v>
      </c>
      <c r="F309">
        <v>12.194599999999999</v>
      </c>
      <c r="G309">
        <v>137.34870000000001</v>
      </c>
      <c r="H309" t="s">
        <v>193</v>
      </c>
      <c r="I309">
        <v>1</v>
      </c>
      <c r="J309">
        <v>1</v>
      </c>
      <c r="K309">
        <v>0</v>
      </c>
      <c r="L309">
        <v>8.6560249328613195E-3</v>
      </c>
    </row>
    <row r="310" spans="1:12" x14ac:dyDescent="0.2">
      <c r="A310" t="s">
        <v>196</v>
      </c>
      <c r="B310" t="s">
        <v>67</v>
      </c>
      <c r="C310">
        <v>9</v>
      </c>
      <c r="D310">
        <v>3245</v>
      </c>
      <c r="E310">
        <v>2914.16</v>
      </c>
      <c r="F310">
        <v>11.3528</v>
      </c>
      <c r="G310">
        <v>85.610100000000003</v>
      </c>
      <c r="H310" t="s">
        <v>193</v>
      </c>
      <c r="I310">
        <v>1</v>
      </c>
      <c r="J310">
        <v>1</v>
      </c>
      <c r="K310">
        <v>0</v>
      </c>
      <c r="L310">
        <v>6.8531036376953099E-3</v>
      </c>
    </row>
    <row r="311" spans="1:12" x14ac:dyDescent="0.2">
      <c r="A311" t="s">
        <v>196</v>
      </c>
      <c r="B311" t="s">
        <v>67</v>
      </c>
      <c r="C311">
        <v>10</v>
      </c>
      <c r="D311">
        <v>3439</v>
      </c>
      <c r="E311">
        <v>3047.59</v>
      </c>
      <c r="F311">
        <v>12.843400000000001</v>
      </c>
      <c r="G311">
        <v>138.9083</v>
      </c>
      <c r="H311" t="s">
        <v>193</v>
      </c>
      <c r="I311">
        <v>1</v>
      </c>
      <c r="J311">
        <v>1</v>
      </c>
      <c r="K311">
        <v>0</v>
      </c>
      <c r="L311">
        <v>8.5721015930175695E-3</v>
      </c>
    </row>
    <row r="312" spans="1:12" x14ac:dyDescent="0.2">
      <c r="A312" t="s">
        <v>196</v>
      </c>
      <c r="B312" t="s">
        <v>67</v>
      </c>
      <c r="C312">
        <v>11</v>
      </c>
      <c r="D312">
        <v>3283</v>
      </c>
      <c r="E312">
        <v>2876.95</v>
      </c>
      <c r="F312">
        <v>14.1137</v>
      </c>
      <c r="G312">
        <v>93.433000000000007</v>
      </c>
      <c r="H312" t="s">
        <v>193</v>
      </c>
      <c r="I312">
        <v>1</v>
      </c>
      <c r="J312">
        <v>1</v>
      </c>
      <c r="K312">
        <v>0</v>
      </c>
      <c r="L312">
        <v>7.3134899139404297E-3</v>
      </c>
    </row>
    <row r="313" spans="1:12" x14ac:dyDescent="0.2">
      <c r="A313" t="s">
        <v>196</v>
      </c>
      <c r="B313" t="s">
        <v>67</v>
      </c>
      <c r="C313">
        <v>12</v>
      </c>
      <c r="D313">
        <v>3392</v>
      </c>
      <c r="E313">
        <v>3045</v>
      </c>
      <c r="F313">
        <v>11.3956</v>
      </c>
      <c r="G313">
        <v>99.474900000000005</v>
      </c>
      <c r="H313" t="s">
        <v>193</v>
      </c>
      <c r="I313">
        <v>1</v>
      </c>
      <c r="J313">
        <v>1</v>
      </c>
      <c r="K313">
        <v>0</v>
      </c>
      <c r="L313">
        <v>7.5857639312744097E-3</v>
      </c>
    </row>
    <row r="314" spans="1:12" x14ac:dyDescent="0.2">
      <c r="A314" t="s">
        <v>196</v>
      </c>
      <c r="B314" t="s">
        <v>67</v>
      </c>
      <c r="C314">
        <v>13</v>
      </c>
      <c r="D314">
        <v>3422</v>
      </c>
      <c r="E314">
        <v>3026.25</v>
      </c>
      <c r="F314">
        <v>13.0771</v>
      </c>
      <c r="G314">
        <v>149.39240000000001</v>
      </c>
      <c r="H314" t="s">
        <v>193</v>
      </c>
      <c r="I314">
        <v>1</v>
      </c>
      <c r="J314">
        <v>1</v>
      </c>
      <c r="K314">
        <v>0</v>
      </c>
      <c r="L314">
        <v>9.3879699707031198E-3</v>
      </c>
    </row>
    <row r="315" spans="1:12" x14ac:dyDescent="0.2">
      <c r="A315" t="s">
        <v>196</v>
      </c>
      <c r="B315" t="s">
        <v>67</v>
      </c>
      <c r="C315">
        <v>14</v>
      </c>
      <c r="D315">
        <v>3362</v>
      </c>
      <c r="E315">
        <v>2957.27</v>
      </c>
      <c r="F315">
        <v>13.6858</v>
      </c>
      <c r="G315">
        <v>88.504099999999994</v>
      </c>
      <c r="H315" t="s">
        <v>193</v>
      </c>
      <c r="I315">
        <v>1</v>
      </c>
      <c r="J315">
        <v>1</v>
      </c>
      <c r="K315">
        <v>0</v>
      </c>
      <c r="L315">
        <v>7.5018405914306597E-3</v>
      </c>
    </row>
    <row r="316" spans="1:12" x14ac:dyDescent="0.2">
      <c r="A316" t="s">
        <v>196</v>
      </c>
      <c r="B316" t="s">
        <v>67</v>
      </c>
      <c r="C316">
        <v>15</v>
      </c>
      <c r="D316">
        <v>3368</v>
      </c>
      <c r="E316">
        <v>2951.17</v>
      </c>
      <c r="F316">
        <v>14.1242</v>
      </c>
      <c r="G316">
        <v>105.38339999999999</v>
      </c>
      <c r="H316" t="s">
        <v>193</v>
      </c>
      <c r="I316">
        <v>1</v>
      </c>
      <c r="J316">
        <v>1</v>
      </c>
      <c r="K316">
        <v>0</v>
      </c>
      <c r="L316">
        <v>7.3974132537841797E-3</v>
      </c>
    </row>
    <row r="317" spans="1:12" x14ac:dyDescent="0.2">
      <c r="A317" t="s">
        <v>196</v>
      </c>
      <c r="B317" t="s">
        <v>67</v>
      </c>
      <c r="C317">
        <v>16</v>
      </c>
      <c r="D317">
        <v>3585</v>
      </c>
      <c r="E317">
        <v>3177.81</v>
      </c>
      <c r="F317">
        <v>12.813599999999999</v>
      </c>
      <c r="G317">
        <v>125.35469999999999</v>
      </c>
      <c r="H317" t="s">
        <v>193</v>
      </c>
      <c r="I317">
        <v>1</v>
      </c>
      <c r="J317">
        <v>1</v>
      </c>
      <c r="K317">
        <v>0</v>
      </c>
      <c r="L317">
        <v>8.18991661071777E-3</v>
      </c>
    </row>
    <row r="318" spans="1:12" x14ac:dyDescent="0.2">
      <c r="A318" t="s">
        <v>196</v>
      </c>
      <c r="B318" t="s">
        <v>67</v>
      </c>
      <c r="C318">
        <v>17</v>
      </c>
      <c r="D318">
        <v>3456</v>
      </c>
      <c r="E318">
        <v>3076.43</v>
      </c>
      <c r="F318">
        <v>12.337899999999999</v>
      </c>
      <c r="G318">
        <v>116.4325</v>
      </c>
      <c r="H318" t="s">
        <v>193</v>
      </c>
      <c r="I318">
        <v>1</v>
      </c>
      <c r="J318">
        <v>1</v>
      </c>
      <c r="K318">
        <v>0</v>
      </c>
      <c r="L318">
        <v>7.9042911529540998E-3</v>
      </c>
    </row>
    <row r="319" spans="1:12" x14ac:dyDescent="0.2">
      <c r="A319" t="s">
        <v>196</v>
      </c>
      <c r="B319" t="s">
        <v>67</v>
      </c>
      <c r="C319">
        <v>18</v>
      </c>
      <c r="D319">
        <v>3502</v>
      </c>
      <c r="E319">
        <v>3090.46</v>
      </c>
      <c r="F319">
        <v>13.3165</v>
      </c>
      <c r="G319">
        <v>99.680899999999994</v>
      </c>
      <c r="H319" t="s">
        <v>193</v>
      </c>
      <c r="I319">
        <v>1</v>
      </c>
      <c r="J319">
        <v>1</v>
      </c>
      <c r="K319">
        <v>0</v>
      </c>
      <c r="L319">
        <v>7.1415901184081997E-3</v>
      </c>
    </row>
    <row r="320" spans="1:12" x14ac:dyDescent="0.2">
      <c r="A320" t="s">
        <v>196</v>
      </c>
      <c r="B320" t="s">
        <v>67</v>
      </c>
      <c r="C320">
        <v>19</v>
      </c>
      <c r="D320">
        <v>3394</v>
      </c>
      <c r="E320">
        <v>3020.33</v>
      </c>
      <c r="F320">
        <v>12.3718</v>
      </c>
      <c r="G320">
        <v>91.389700000000005</v>
      </c>
      <c r="H320" t="s">
        <v>193</v>
      </c>
      <c r="I320">
        <v>1</v>
      </c>
      <c r="J320">
        <v>1</v>
      </c>
      <c r="K320">
        <v>0</v>
      </c>
      <c r="L320">
        <v>7.9619884490966797E-3</v>
      </c>
    </row>
    <row r="321" spans="1:12" x14ac:dyDescent="0.2">
      <c r="A321" t="s">
        <v>196</v>
      </c>
      <c r="B321" t="s">
        <v>67</v>
      </c>
      <c r="C321">
        <v>20</v>
      </c>
      <c r="D321">
        <v>3376</v>
      </c>
      <c r="E321">
        <v>2963.58</v>
      </c>
      <c r="F321">
        <v>13.9161</v>
      </c>
      <c r="G321">
        <v>93.55</v>
      </c>
      <c r="H321" t="s">
        <v>193</v>
      </c>
      <c r="I321">
        <v>1</v>
      </c>
      <c r="J321">
        <v>1</v>
      </c>
      <c r="K321">
        <v>0</v>
      </c>
      <c r="L321">
        <v>7.71093368530273E-3</v>
      </c>
    </row>
    <row r="322" spans="1:12" x14ac:dyDescent="0.2">
      <c r="A322" t="s">
        <v>196</v>
      </c>
      <c r="B322" t="s">
        <v>67</v>
      </c>
      <c r="C322">
        <v>21</v>
      </c>
      <c r="D322">
        <v>3481</v>
      </c>
      <c r="E322">
        <v>3076.79</v>
      </c>
      <c r="F322">
        <v>13.1373</v>
      </c>
      <c r="G322">
        <v>111.13039999999999</v>
      </c>
      <c r="H322" t="s">
        <v>193</v>
      </c>
      <c r="I322">
        <v>1</v>
      </c>
      <c r="J322">
        <v>1</v>
      </c>
      <c r="K322">
        <v>0</v>
      </c>
      <c r="L322">
        <v>7.7002048492431597E-3</v>
      </c>
    </row>
    <row r="323" spans="1:12" x14ac:dyDescent="0.2">
      <c r="A323" t="s">
        <v>196</v>
      </c>
      <c r="B323" t="s">
        <v>67</v>
      </c>
      <c r="C323">
        <v>22</v>
      </c>
      <c r="D323">
        <v>3581</v>
      </c>
      <c r="E323">
        <v>3173.62</v>
      </c>
      <c r="F323">
        <v>12.8363</v>
      </c>
      <c r="G323">
        <v>134.80289999999999</v>
      </c>
      <c r="H323" t="s">
        <v>193</v>
      </c>
      <c r="I323">
        <v>1</v>
      </c>
      <c r="J323">
        <v>1</v>
      </c>
      <c r="K323">
        <v>0</v>
      </c>
      <c r="L323">
        <v>8.3525180816650304E-3</v>
      </c>
    </row>
    <row r="324" spans="1:12" x14ac:dyDescent="0.2">
      <c r="A324" t="s">
        <v>196</v>
      </c>
      <c r="B324" t="s">
        <v>67</v>
      </c>
      <c r="C324">
        <v>23</v>
      </c>
      <c r="D324">
        <v>3286</v>
      </c>
      <c r="E324">
        <v>2889.56</v>
      </c>
      <c r="F324">
        <v>13.7197</v>
      </c>
      <c r="G324">
        <v>74.5852</v>
      </c>
      <c r="H324" t="s">
        <v>193</v>
      </c>
      <c r="I324">
        <v>1</v>
      </c>
      <c r="J324">
        <v>1</v>
      </c>
      <c r="K324">
        <v>0</v>
      </c>
      <c r="L324">
        <v>6.5386295318603498E-3</v>
      </c>
    </row>
    <row r="325" spans="1:12" x14ac:dyDescent="0.2">
      <c r="A325" t="s">
        <v>196</v>
      </c>
      <c r="B325" t="s">
        <v>67</v>
      </c>
      <c r="C325">
        <v>24</v>
      </c>
      <c r="D325">
        <v>3352</v>
      </c>
      <c r="E325">
        <v>2959.97</v>
      </c>
      <c r="F325">
        <v>13.244400000000001</v>
      </c>
      <c r="G325">
        <v>108.4345</v>
      </c>
      <c r="H325" t="s">
        <v>193</v>
      </c>
      <c r="I325">
        <v>1</v>
      </c>
      <c r="J325">
        <v>1</v>
      </c>
      <c r="K325">
        <v>0</v>
      </c>
      <c r="L325">
        <v>9.0844631195068307E-3</v>
      </c>
    </row>
    <row r="326" spans="1:12" x14ac:dyDescent="0.2">
      <c r="A326" t="s">
        <v>196</v>
      </c>
      <c r="B326" t="s">
        <v>67</v>
      </c>
      <c r="C326">
        <v>25</v>
      </c>
      <c r="D326">
        <v>3552</v>
      </c>
      <c r="E326">
        <v>3148.23</v>
      </c>
      <c r="F326">
        <v>12.8253</v>
      </c>
      <c r="G326">
        <v>130.12459999999999</v>
      </c>
      <c r="H326" t="s">
        <v>193</v>
      </c>
      <c r="I326">
        <v>1</v>
      </c>
      <c r="J326">
        <v>1</v>
      </c>
      <c r="K326">
        <v>0</v>
      </c>
      <c r="L326">
        <v>8.3415508270263602E-3</v>
      </c>
    </row>
    <row r="327" spans="1:12" x14ac:dyDescent="0.2">
      <c r="A327" t="s">
        <v>196</v>
      </c>
      <c r="B327" t="s">
        <v>67</v>
      </c>
      <c r="C327">
        <v>26</v>
      </c>
      <c r="D327">
        <v>3367</v>
      </c>
      <c r="E327">
        <v>2996.53</v>
      </c>
      <c r="F327">
        <v>12.363300000000001</v>
      </c>
      <c r="G327">
        <v>89.303700000000006</v>
      </c>
      <c r="H327" t="s">
        <v>193</v>
      </c>
      <c r="I327">
        <v>1</v>
      </c>
      <c r="J327">
        <v>1</v>
      </c>
      <c r="K327">
        <v>0</v>
      </c>
      <c r="L327">
        <v>7.2453022003173802E-3</v>
      </c>
    </row>
    <row r="328" spans="1:12" x14ac:dyDescent="0.2">
      <c r="A328" t="s">
        <v>196</v>
      </c>
      <c r="B328" t="s">
        <v>67</v>
      </c>
      <c r="C328">
        <v>27</v>
      </c>
      <c r="D328">
        <v>3458</v>
      </c>
      <c r="E328">
        <v>3071.59</v>
      </c>
      <c r="F328">
        <v>12.58</v>
      </c>
      <c r="G328">
        <v>120.5342</v>
      </c>
      <c r="H328" t="s">
        <v>193</v>
      </c>
      <c r="I328">
        <v>1</v>
      </c>
      <c r="J328">
        <v>1</v>
      </c>
      <c r="K328">
        <v>0</v>
      </c>
      <c r="L328">
        <v>7.3060989379882804E-3</v>
      </c>
    </row>
    <row r="329" spans="1:12" x14ac:dyDescent="0.2">
      <c r="A329" t="s">
        <v>196</v>
      </c>
      <c r="B329" t="s">
        <v>67</v>
      </c>
      <c r="C329">
        <v>28</v>
      </c>
      <c r="D329">
        <v>3391</v>
      </c>
      <c r="E329">
        <v>2971.69</v>
      </c>
      <c r="F329">
        <v>14.110099999999999</v>
      </c>
      <c r="G329">
        <v>108.3111</v>
      </c>
      <c r="H329" t="s">
        <v>193</v>
      </c>
      <c r="I329">
        <v>1</v>
      </c>
      <c r="J329">
        <v>1</v>
      </c>
      <c r="K329">
        <v>0</v>
      </c>
      <c r="L329">
        <v>8.2261562347412092E-3</v>
      </c>
    </row>
    <row r="330" spans="1:12" x14ac:dyDescent="0.2">
      <c r="A330" t="s">
        <v>196</v>
      </c>
      <c r="B330" t="s">
        <v>67</v>
      </c>
      <c r="C330">
        <v>29</v>
      </c>
      <c r="D330">
        <v>3207</v>
      </c>
      <c r="E330">
        <v>2813.75</v>
      </c>
      <c r="F330">
        <v>13.976000000000001</v>
      </c>
      <c r="G330">
        <v>78.798599999999993</v>
      </c>
      <c r="H330" t="s">
        <v>193</v>
      </c>
      <c r="I330">
        <v>1</v>
      </c>
      <c r="J330">
        <v>1</v>
      </c>
      <c r="K330">
        <v>0</v>
      </c>
      <c r="L330">
        <v>6.9675445556640599E-3</v>
      </c>
    </row>
    <row r="331" spans="1:12" x14ac:dyDescent="0.2">
      <c r="A331" t="s">
        <v>196</v>
      </c>
      <c r="B331" t="s">
        <v>67</v>
      </c>
      <c r="C331">
        <v>30</v>
      </c>
      <c r="D331">
        <v>3138</v>
      </c>
      <c r="E331">
        <v>2779.74</v>
      </c>
      <c r="F331">
        <v>12.888400000000001</v>
      </c>
      <c r="G331">
        <v>100.38379999999999</v>
      </c>
      <c r="H331" t="s">
        <v>193</v>
      </c>
      <c r="I331">
        <v>1</v>
      </c>
      <c r="J331">
        <v>1</v>
      </c>
      <c r="K331">
        <v>0</v>
      </c>
      <c r="L331">
        <v>8.2464218139648403E-3</v>
      </c>
    </row>
    <row r="332" spans="1:12" x14ac:dyDescent="0.2">
      <c r="A332" t="s">
        <v>196</v>
      </c>
      <c r="B332" t="s">
        <v>67</v>
      </c>
      <c r="C332">
        <v>31</v>
      </c>
      <c r="D332">
        <v>3189</v>
      </c>
      <c r="E332">
        <v>2802.9</v>
      </c>
      <c r="F332">
        <v>13.775</v>
      </c>
      <c r="G332">
        <v>70.181899999999999</v>
      </c>
      <c r="H332" t="s">
        <v>193</v>
      </c>
      <c r="I332">
        <v>1</v>
      </c>
      <c r="J332">
        <v>1</v>
      </c>
      <c r="K332">
        <v>0</v>
      </c>
      <c r="L332">
        <v>5.9800148010253898E-3</v>
      </c>
    </row>
    <row r="333" spans="1:12" x14ac:dyDescent="0.2">
      <c r="A333" t="s">
        <v>196</v>
      </c>
      <c r="B333" t="s">
        <v>67</v>
      </c>
      <c r="C333">
        <v>32</v>
      </c>
      <c r="D333">
        <v>3466</v>
      </c>
      <c r="E333">
        <v>3029.53</v>
      </c>
      <c r="F333">
        <v>14.4071</v>
      </c>
      <c r="G333">
        <v>112.35</v>
      </c>
      <c r="H333" t="s">
        <v>193</v>
      </c>
      <c r="I333">
        <v>1</v>
      </c>
      <c r="J333">
        <v>1</v>
      </c>
      <c r="K333">
        <v>0</v>
      </c>
      <c r="L333">
        <v>7.6296329498290998E-3</v>
      </c>
    </row>
    <row r="334" spans="1:12" x14ac:dyDescent="0.2">
      <c r="A334" t="s">
        <v>196</v>
      </c>
      <c r="B334" t="s">
        <v>67</v>
      </c>
      <c r="C334">
        <v>33</v>
      </c>
      <c r="D334">
        <v>3548</v>
      </c>
      <c r="E334">
        <v>3106.26</v>
      </c>
      <c r="F334">
        <v>14.220800000000001</v>
      </c>
      <c r="G334">
        <v>112.92449999999999</v>
      </c>
      <c r="H334" t="s">
        <v>193</v>
      </c>
      <c r="I334">
        <v>1</v>
      </c>
      <c r="J334">
        <v>1</v>
      </c>
      <c r="K334">
        <v>0</v>
      </c>
      <c r="L334">
        <v>8.3982944488525304E-3</v>
      </c>
    </row>
    <row r="335" spans="1:12" x14ac:dyDescent="0.2">
      <c r="A335" t="s">
        <v>196</v>
      </c>
      <c r="B335" t="s">
        <v>67</v>
      </c>
      <c r="C335">
        <v>34</v>
      </c>
      <c r="D335">
        <v>3377</v>
      </c>
      <c r="E335">
        <v>2990.08</v>
      </c>
      <c r="F335">
        <v>12.94</v>
      </c>
      <c r="G335">
        <v>98.476900000000001</v>
      </c>
      <c r="H335" t="s">
        <v>193</v>
      </c>
      <c r="I335">
        <v>1</v>
      </c>
      <c r="J335">
        <v>1</v>
      </c>
      <c r="K335">
        <v>0</v>
      </c>
      <c r="L335">
        <v>8.0952644348144497E-3</v>
      </c>
    </row>
    <row r="336" spans="1:12" x14ac:dyDescent="0.2">
      <c r="A336" t="s">
        <v>196</v>
      </c>
      <c r="B336" t="s">
        <v>67</v>
      </c>
      <c r="C336">
        <v>35</v>
      </c>
      <c r="D336">
        <v>3389</v>
      </c>
      <c r="E336">
        <v>2998.72</v>
      </c>
      <c r="F336">
        <v>13.0151</v>
      </c>
      <c r="G336">
        <v>114.35550000000001</v>
      </c>
      <c r="H336" t="s">
        <v>193</v>
      </c>
      <c r="I336">
        <v>1</v>
      </c>
      <c r="J336">
        <v>1</v>
      </c>
      <c r="K336">
        <v>0</v>
      </c>
      <c r="L336">
        <v>7.9774856567382795E-3</v>
      </c>
    </row>
    <row r="337" spans="1:12" x14ac:dyDescent="0.2">
      <c r="A337" t="s">
        <v>196</v>
      </c>
      <c r="B337" t="s">
        <v>67</v>
      </c>
      <c r="C337">
        <v>36</v>
      </c>
      <c r="D337">
        <v>3389</v>
      </c>
      <c r="E337">
        <v>2939.1</v>
      </c>
      <c r="F337">
        <v>15.3073</v>
      </c>
      <c r="G337">
        <v>85.780199999999994</v>
      </c>
      <c r="H337" t="s">
        <v>193</v>
      </c>
      <c r="I337">
        <v>1</v>
      </c>
      <c r="J337">
        <v>1</v>
      </c>
      <c r="K337">
        <v>0</v>
      </c>
      <c r="L337">
        <v>6.5948963165283203E-3</v>
      </c>
    </row>
    <row r="338" spans="1:12" x14ac:dyDescent="0.2">
      <c r="A338" t="s">
        <v>196</v>
      </c>
      <c r="B338" t="s">
        <v>67</v>
      </c>
      <c r="C338">
        <v>37</v>
      </c>
      <c r="D338">
        <v>3567</v>
      </c>
      <c r="E338">
        <v>3185.36</v>
      </c>
      <c r="F338">
        <v>11.9811</v>
      </c>
      <c r="G338">
        <v>135.49170000000001</v>
      </c>
      <c r="H338" t="s">
        <v>193</v>
      </c>
      <c r="I338">
        <v>1</v>
      </c>
      <c r="J338">
        <v>1</v>
      </c>
      <c r="K338">
        <v>0</v>
      </c>
      <c r="L338">
        <v>8.3937644958496094E-3</v>
      </c>
    </row>
    <row r="339" spans="1:12" x14ac:dyDescent="0.2">
      <c r="A339" t="s">
        <v>196</v>
      </c>
      <c r="B339" t="s">
        <v>67</v>
      </c>
      <c r="C339">
        <v>38</v>
      </c>
      <c r="D339">
        <v>3521</v>
      </c>
      <c r="E339">
        <v>3040.68</v>
      </c>
      <c r="F339">
        <v>15.7964</v>
      </c>
      <c r="G339">
        <v>111.78</v>
      </c>
      <c r="H339" t="s">
        <v>193</v>
      </c>
      <c r="I339">
        <v>1</v>
      </c>
      <c r="J339">
        <v>1</v>
      </c>
      <c r="K339">
        <v>0</v>
      </c>
      <c r="L339">
        <v>7.8613758087158203E-3</v>
      </c>
    </row>
    <row r="340" spans="1:12" x14ac:dyDescent="0.2">
      <c r="A340" t="s">
        <v>196</v>
      </c>
      <c r="B340" t="s">
        <v>67</v>
      </c>
      <c r="C340">
        <v>39</v>
      </c>
      <c r="D340">
        <v>3313</v>
      </c>
      <c r="E340">
        <v>2886.05</v>
      </c>
      <c r="F340">
        <v>14.793699999999999</v>
      </c>
      <c r="G340">
        <v>104.5351</v>
      </c>
      <c r="H340" t="s">
        <v>193</v>
      </c>
      <c r="I340">
        <v>1</v>
      </c>
      <c r="J340">
        <v>1</v>
      </c>
      <c r="K340">
        <v>0</v>
      </c>
      <c r="L340">
        <v>7.6148509979248004E-3</v>
      </c>
    </row>
    <row r="341" spans="1:12" x14ac:dyDescent="0.2">
      <c r="A341" t="s">
        <v>196</v>
      </c>
      <c r="B341" t="s">
        <v>67</v>
      </c>
      <c r="C341">
        <v>40</v>
      </c>
      <c r="D341">
        <v>3173</v>
      </c>
      <c r="E341">
        <v>2817.36</v>
      </c>
      <c r="F341">
        <v>12.622999999999999</v>
      </c>
      <c r="G341">
        <v>77.938599999999994</v>
      </c>
      <c r="H341" t="s">
        <v>193</v>
      </c>
      <c r="I341">
        <v>1</v>
      </c>
      <c r="J341">
        <v>1</v>
      </c>
      <c r="K341">
        <v>0</v>
      </c>
      <c r="L341">
        <v>6.5600872039794896E-3</v>
      </c>
    </row>
    <row r="342" spans="1:12" x14ac:dyDescent="0.2">
      <c r="A342" t="s">
        <v>196</v>
      </c>
      <c r="B342" t="s">
        <v>67</v>
      </c>
      <c r="C342">
        <v>41</v>
      </c>
      <c r="D342">
        <v>3345</v>
      </c>
      <c r="E342">
        <v>2955.3</v>
      </c>
      <c r="F342">
        <v>13.186500000000001</v>
      </c>
      <c r="G342">
        <v>107.51479999999999</v>
      </c>
      <c r="H342" t="s">
        <v>193</v>
      </c>
      <c r="I342">
        <v>1</v>
      </c>
      <c r="J342">
        <v>1</v>
      </c>
      <c r="K342">
        <v>0</v>
      </c>
      <c r="L342">
        <v>8.2390308380126901E-3</v>
      </c>
    </row>
    <row r="343" spans="1:12" x14ac:dyDescent="0.2">
      <c r="A343" t="s">
        <v>196</v>
      </c>
      <c r="B343" t="s">
        <v>67</v>
      </c>
      <c r="C343">
        <v>42</v>
      </c>
      <c r="D343">
        <v>3386</v>
      </c>
      <c r="E343">
        <v>3026.1</v>
      </c>
      <c r="F343">
        <v>11.8933</v>
      </c>
      <c r="G343">
        <v>112.8229</v>
      </c>
      <c r="H343" t="s">
        <v>193</v>
      </c>
      <c r="I343">
        <v>1</v>
      </c>
      <c r="J343">
        <v>1</v>
      </c>
      <c r="K343">
        <v>0</v>
      </c>
      <c r="L343">
        <v>7.1830749511718698E-3</v>
      </c>
    </row>
    <row r="344" spans="1:12" x14ac:dyDescent="0.2">
      <c r="A344" t="s">
        <v>196</v>
      </c>
      <c r="B344" t="s">
        <v>67</v>
      </c>
      <c r="C344">
        <v>43</v>
      </c>
      <c r="D344">
        <v>3306</v>
      </c>
      <c r="E344">
        <v>2864.98</v>
      </c>
      <c r="F344">
        <v>15.3935</v>
      </c>
      <c r="G344">
        <v>88.444500000000005</v>
      </c>
      <c r="H344" t="s">
        <v>193</v>
      </c>
      <c r="I344">
        <v>1</v>
      </c>
      <c r="J344">
        <v>1</v>
      </c>
      <c r="K344">
        <v>0</v>
      </c>
      <c r="L344">
        <v>7.3280334472656198E-3</v>
      </c>
    </row>
    <row r="345" spans="1:12" x14ac:dyDescent="0.2">
      <c r="A345" t="s">
        <v>196</v>
      </c>
      <c r="B345" t="s">
        <v>67</v>
      </c>
      <c r="C345">
        <v>44</v>
      </c>
      <c r="D345">
        <v>3496</v>
      </c>
      <c r="E345">
        <v>3109.52</v>
      </c>
      <c r="F345">
        <v>12.429</v>
      </c>
      <c r="G345">
        <v>111.2298</v>
      </c>
      <c r="H345" t="s">
        <v>193</v>
      </c>
      <c r="I345">
        <v>1</v>
      </c>
      <c r="J345">
        <v>1</v>
      </c>
      <c r="K345">
        <v>0</v>
      </c>
      <c r="L345">
        <v>7.8973770141601493E-3</v>
      </c>
    </row>
    <row r="346" spans="1:12" x14ac:dyDescent="0.2">
      <c r="A346" t="s">
        <v>196</v>
      </c>
      <c r="B346" t="s">
        <v>67</v>
      </c>
      <c r="C346">
        <v>45</v>
      </c>
      <c r="D346">
        <v>3471</v>
      </c>
      <c r="E346">
        <v>3097.78</v>
      </c>
      <c r="F346">
        <v>12.0482</v>
      </c>
      <c r="G346">
        <v>88.111000000000004</v>
      </c>
      <c r="H346" t="s">
        <v>193</v>
      </c>
      <c r="I346">
        <v>1</v>
      </c>
      <c r="J346">
        <v>1</v>
      </c>
      <c r="K346">
        <v>0</v>
      </c>
      <c r="L346">
        <v>7.30490684509277E-3</v>
      </c>
    </row>
    <row r="347" spans="1:12" x14ac:dyDescent="0.2">
      <c r="A347" t="s">
        <v>196</v>
      </c>
      <c r="B347" t="s">
        <v>67</v>
      </c>
      <c r="C347">
        <v>46</v>
      </c>
      <c r="D347">
        <v>3285</v>
      </c>
      <c r="E347">
        <v>2875.55</v>
      </c>
      <c r="F347">
        <v>14.2392</v>
      </c>
      <c r="G347">
        <v>96.843500000000006</v>
      </c>
      <c r="H347" t="s">
        <v>193</v>
      </c>
      <c r="I347">
        <v>1</v>
      </c>
      <c r="J347">
        <v>1</v>
      </c>
      <c r="K347">
        <v>0</v>
      </c>
      <c r="L347">
        <v>7.11417198181152E-3</v>
      </c>
    </row>
    <row r="348" spans="1:12" x14ac:dyDescent="0.2">
      <c r="A348" t="s">
        <v>196</v>
      </c>
      <c r="B348" t="s">
        <v>67</v>
      </c>
      <c r="C348">
        <v>47</v>
      </c>
      <c r="D348">
        <v>3219</v>
      </c>
      <c r="E348">
        <v>2863.02</v>
      </c>
      <c r="F348">
        <v>12.4339</v>
      </c>
      <c r="G348">
        <v>80.366299999999995</v>
      </c>
      <c r="H348" t="s">
        <v>193</v>
      </c>
      <c r="I348">
        <v>1</v>
      </c>
      <c r="J348">
        <v>1</v>
      </c>
      <c r="K348">
        <v>0</v>
      </c>
      <c r="L348">
        <v>6.9963932037353498E-3</v>
      </c>
    </row>
    <row r="349" spans="1:12" x14ac:dyDescent="0.2">
      <c r="A349" t="s">
        <v>196</v>
      </c>
      <c r="B349" t="s">
        <v>67</v>
      </c>
      <c r="C349">
        <v>48</v>
      </c>
      <c r="D349">
        <v>3478</v>
      </c>
      <c r="E349">
        <v>3129.95</v>
      </c>
      <c r="F349">
        <v>11.12</v>
      </c>
      <c r="G349">
        <v>85.4499</v>
      </c>
      <c r="H349" t="s">
        <v>193</v>
      </c>
      <c r="I349">
        <v>1</v>
      </c>
      <c r="J349">
        <v>1</v>
      </c>
      <c r="K349">
        <v>0</v>
      </c>
      <c r="L349">
        <v>7.7395439147949201E-3</v>
      </c>
    </row>
    <row r="350" spans="1:12" x14ac:dyDescent="0.2">
      <c r="A350" t="s">
        <v>196</v>
      </c>
      <c r="B350" t="s">
        <v>67</v>
      </c>
      <c r="C350">
        <v>49</v>
      </c>
      <c r="D350">
        <v>3487</v>
      </c>
      <c r="E350">
        <v>3075.78</v>
      </c>
      <c r="F350">
        <v>13.369400000000001</v>
      </c>
      <c r="G350">
        <v>105.2004</v>
      </c>
      <c r="H350" t="s">
        <v>193</v>
      </c>
      <c r="I350">
        <v>1</v>
      </c>
      <c r="J350">
        <v>1</v>
      </c>
      <c r="K350">
        <v>0</v>
      </c>
      <c r="L350">
        <v>7.0397853851318299E-3</v>
      </c>
    </row>
    <row r="351" spans="1:12" x14ac:dyDescent="0.2">
      <c r="A351" t="s">
        <v>196</v>
      </c>
      <c r="B351" t="s">
        <v>67</v>
      </c>
      <c r="C351">
        <v>50</v>
      </c>
      <c r="D351">
        <v>3464</v>
      </c>
      <c r="E351">
        <v>3053.91</v>
      </c>
      <c r="F351">
        <v>13.4285</v>
      </c>
      <c r="G351">
        <v>105.8653</v>
      </c>
      <c r="H351" t="s">
        <v>193</v>
      </c>
      <c r="I351">
        <v>1</v>
      </c>
      <c r="J351">
        <v>1</v>
      </c>
      <c r="K351">
        <v>0</v>
      </c>
      <c r="L351">
        <v>7.3397159576415998E-3</v>
      </c>
    </row>
    <row r="352" spans="1:12" x14ac:dyDescent="0.2">
      <c r="A352" t="s">
        <v>196</v>
      </c>
      <c r="B352" t="s">
        <v>67</v>
      </c>
      <c r="C352">
        <v>51</v>
      </c>
      <c r="D352">
        <v>3271</v>
      </c>
      <c r="E352">
        <v>2888.19</v>
      </c>
      <c r="F352">
        <v>13.2545</v>
      </c>
      <c r="G352">
        <v>82.419300000000007</v>
      </c>
      <c r="H352" t="s">
        <v>193</v>
      </c>
      <c r="I352">
        <v>1</v>
      </c>
      <c r="J352">
        <v>1</v>
      </c>
      <c r="K352">
        <v>0</v>
      </c>
      <c r="L352">
        <v>7.4841976165771398E-3</v>
      </c>
    </row>
    <row r="353" spans="1:12" x14ac:dyDescent="0.2">
      <c r="A353" t="s">
        <v>196</v>
      </c>
      <c r="B353" t="s">
        <v>67</v>
      </c>
      <c r="C353">
        <v>52</v>
      </c>
      <c r="D353">
        <v>3227</v>
      </c>
      <c r="E353">
        <v>2803.44</v>
      </c>
      <c r="F353">
        <v>15.108700000000001</v>
      </c>
      <c r="G353">
        <v>98.677199999999999</v>
      </c>
      <c r="H353" t="s">
        <v>193</v>
      </c>
      <c r="I353">
        <v>1</v>
      </c>
      <c r="J353">
        <v>1</v>
      </c>
      <c r="K353">
        <v>0</v>
      </c>
      <c r="L353">
        <v>7.3654651641845703E-3</v>
      </c>
    </row>
    <row r="354" spans="1:12" x14ac:dyDescent="0.2">
      <c r="A354" t="s">
        <v>196</v>
      </c>
      <c r="B354" t="s">
        <v>67</v>
      </c>
      <c r="C354">
        <v>53</v>
      </c>
      <c r="D354">
        <v>3410</v>
      </c>
      <c r="E354">
        <v>3025.83</v>
      </c>
      <c r="F354">
        <v>12.696300000000001</v>
      </c>
      <c r="G354">
        <v>95.184200000000004</v>
      </c>
      <c r="H354" t="s">
        <v>193</v>
      </c>
      <c r="I354">
        <v>1</v>
      </c>
      <c r="J354">
        <v>1</v>
      </c>
      <c r="K354">
        <v>0</v>
      </c>
      <c r="L354">
        <v>6.8798065185546797E-3</v>
      </c>
    </row>
    <row r="355" spans="1:12" x14ac:dyDescent="0.2">
      <c r="A355" t="s">
        <v>196</v>
      </c>
      <c r="B355" t="s">
        <v>67</v>
      </c>
      <c r="C355">
        <v>54</v>
      </c>
      <c r="D355">
        <v>3263</v>
      </c>
      <c r="E355">
        <v>2922.86</v>
      </c>
      <c r="F355">
        <v>11.6372</v>
      </c>
      <c r="G355">
        <v>93.529300000000006</v>
      </c>
      <c r="H355" t="s">
        <v>193</v>
      </c>
      <c r="I355">
        <v>1</v>
      </c>
      <c r="J355">
        <v>1</v>
      </c>
      <c r="K355">
        <v>0</v>
      </c>
      <c r="L355">
        <v>7.8785419464111293E-3</v>
      </c>
    </row>
    <row r="356" spans="1:12" x14ac:dyDescent="0.2">
      <c r="A356" t="s">
        <v>196</v>
      </c>
      <c r="B356" t="s">
        <v>67</v>
      </c>
      <c r="C356">
        <v>55</v>
      </c>
      <c r="D356">
        <v>3600</v>
      </c>
      <c r="E356">
        <v>3115.89</v>
      </c>
      <c r="F356">
        <v>15.536899999999999</v>
      </c>
      <c r="G356">
        <v>113.0698</v>
      </c>
      <c r="H356" t="s">
        <v>193</v>
      </c>
      <c r="I356">
        <v>1</v>
      </c>
      <c r="J356">
        <v>1</v>
      </c>
      <c r="K356">
        <v>0</v>
      </c>
      <c r="L356">
        <v>7.7114105224609297E-3</v>
      </c>
    </row>
    <row r="357" spans="1:12" x14ac:dyDescent="0.2">
      <c r="A357" t="s">
        <v>196</v>
      </c>
      <c r="B357" t="s">
        <v>67</v>
      </c>
      <c r="C357">
        <v>56</v>
      </c>
      <c r="D357">
        <v>3580</v>
      </c>
      <c r="E357">
        <v>3208.51</v>
      </c>
      <c r="F357">
        <v>11.578200000000001</v>
      </c>
      <c r="G357">
        <v>110.0326</v>
      </c>
      <c r="H357" t="s">
        <v>193</v>
      </c>
      <c r="I357">
        <v>1</v>
      </c>
      <c r="J357">
        <v>1</v>
      </c>
      <c r="K357">
        <v>0</v>
      </c>
      <c r="L357">
        <v>7.8153610229492101E-3</v>
      </c>
    </row>
    <row r="358" spans="1:12" x14ac:dyDescent="0.2">
      <c r="A358" t="s">
        <v>196</v>
      </c>
      <c r="B358" t="s">
        <v>67</v>
      </c>
      <c r="C358">
        <v>57</v>
      </c>
      <c r="D358">
        <v>3591</v>
      </c>
      <c r="E358">
        <v>3190.41</v>
      </c>
      <c r="F358">
        <v>12.5562</v>
      </c>
      <c r="G358">
        <v>137.6985</v>
      </c>
      <c r="H358" t="s">
        <v>193</v>
      </c>
      <c r="I358">
        <v>1</v>
      </c>
      <c r="J358">
        <v>1</v>
      </c>
      <c r="K358">
        <v>0</v>
      </c>
      <c r="L358">
        <v>8.3320140838622995E-3</v>
      </c>
    </row>
    <row r="359" spans="1:12" x14ac:dyDescent="0.2">
      <c r="A359" t="s">
        <v>196</v>
      </c>
      <c r="B359" t="s">
        <v>67</v>
      </c>
      <c r="C359">
        <v>58</v>
      </c>
      <c r="D359">
        <v>3518</v>
      </c>
      <c r="E359">
        <v>3127.5</v>
      </c>
      <c r="F359">
        <v>12.486000000000001</v>
      </c>
      <c r="G359">
        <v>139.87520000000001</v>
      </c>
      <c r="H359" t="s">
        <v>193</v>
      </c>
      <c r="I359">
        <v>1</v>
      </c>
      <c r="J359">
        <v>1</v>
      </c>
      <c r="K359">
        <v>0</v>
      </c>
      <c r="L359">
        <v>8.7339878082275304E-3</v>
      </c>
    </row>
    <row r="360" spans="1:12" x14ac:dyDescent="0.2">
      <c r="A360" t="s">
        <v>196</v>
      </c>
      <c r="B360" t="s">
        <v>67</v>
      </c>
      <c r="C360">
        <v>59</v>
      </c>
      <c r="D360">
        <v>3194</v>
      </c>
      <c r="E360">
        <v>2753.08</v>
      </c>
      <c r="F360">
        <v>16.015699999999999</v>
      </c>
      <c r="G360">
        <v>80.794700000000006</v>
      </c>
      <c r="H360" t="s">
        <v>193</v>
      </c>
      <c r="I360">
        <v>1</v>
      </c>
      <c r="J360">
        <v>1</v>
      </c>
      <c r="K360">
        <v>0</v>
      </c>
      <c r="L360">
        <v>7.5905323028564401E-3</v>
      </c>
    </row>
    <row r="361" spans="1:12" x14ac:dyDescent="0.2">
      <c r="A361" t="s">
        <v>196</v>
      </c>
      <c r="B361" t="s">
        <v>67</v>
      </c>
      <c r="C361">
        <v>60</v>
      </c>
      <c r="D361">
        <v>3295</v>
      </c>
      <c r="E361">
        <v>2911.66</v>
      </c>
      <c r="F361">
        <v>13.165900000000001</v>
      </c>
      <c r="G361">
        <v>87.9649</v>
      </c>
      <c r="H361" t="s">
        <v>193</v>
      </c>
      <c r="I361">
        <v>1</v>
      </c>
      <c r="J361">
        <v>1</v>
      </c>
      <c r="K361">
        <v>0</v>
      </c>
      <c r="L361">
        <v>7.5128078460693299E-3</v>
      </c>
    </row>
    <row r="362" spans="1:12" x14ac:dyDescent="0.2">
      <c r="A362" t="s">
        <v>196</v>
      </c>
      <c r="B362" t="s">
        <v>67</v>
      </c>
      <c r="C362">
        <v>61</v>
      </c>
      <c r="D362">
        <v>3310</v>
      </c>
      <c r="E362">
        <v>2896.06</v>
      </c>
      <c r="F362">
        <v>14.293200000000001</v>
      </c>
      <c r="G362">
        <v>102.196</v>
      </c>
      <c r="H362" t="s">
        <v>193</v>
      </c>
      <c r="I362">
        <v>1</v>
      </c>
      <c r="J362">
        <v>1</v>
      </c>
      <c r="K362">
        <v>0</v>
      </c>
      <c r="L362">
        <v>7.8644752502441406E-3</v>
      </c>
    </row>
    <row r="363" spans="1:12" x14ac:dyDescent="0.2">
      <c r="A363" t="s">
        <v>196</v>
      </c>
      <c r="B363" t="s">
        <v>67</v>
      </c>
      <c r="C363">
        <v>62</v>
      </c>
      <c r="D363">
        <v>3511</v>
      </c>
      <c r="E363">
        <v>3134.27</v>
      </c>
      <c r="F363">
        <v>12.0198</v>
      </c>
      <c r="G363">
        <v>116.0134</v>
      </c>
      <c r="H363" t="s">
        <v>193</v>
      </c>
      <c r="I363">
        <v>1</v>
      </c>
      <c r="J363">
        <v>1</v>
      </c>
      <c r="K363">
        <v>0</v>
      </c>
      <c r="L363">
        <v>8.02206993103027E-3</v>
      </c>
    </row>
    <row r="364" spans="1:12" x14ac:dyDescent="0.2">
      <c r="A364" t="s">
        <v>196</v>
      </c>
      <c r="B364" t="s">
        <v>67</v>
      </c>
      <c r="C364">
        <v>63</v>
      </c>
      <c r="D364">
        <v>3450</v>
      </c>
      <c r="E364">
        <v>3073.06</v>
      </c>
      <c r="F364">
        <v>12.2658</v>
      </c>
      <c r="G364">
        <v>118.1082</v>
      </c>
      <c r="H364" t="s">
        <v>193</v>
      </c>
      <c r="I364">
        <v>1</v>
      </c>
      <c r="J364">
        <v>1</v>
      </c>
      <c r="K364">
        <v>0</v>
      </c>
      <c r="L364">
        <v>7.99155235290527E-3</v>
      </c>
    </row>
    <row r="365" spans="1:12" x14ac:dyDescent="0.2">
      <c r="A365" t="s">
        <v>196</v>
      </c>
      <c r="B365" t="s">
        <v>67</v>
      </c>
      <c r="C365">
        <v>64</v>
      </c>
      <c r="D365">
        <v>3373</v>
      </c>
      <c r="E365">
        <v>2956.06</v>
      </c>
      <c r="F365">
        <v>14.1046</v>
      </c>
      <c r="G365">
        <v>105.47799999999999</v>
      </c>
      <c r="H365" t="s">
        <v>193</v>
      </c>
      <c r="I365">
        <v>1</v>
      </c>
      <c r="J365">
        <v>1</v>
      </c>
      <c r="K365">
        <v>0</v>
      </c>
      <c r="L365">
        <v>8.1784725189208898E-3</v>
      </c>
    </row>
    <row r="366" spans="1:12" x14ac:dyDescent="0.2">
      <c r="A366" t="s">
        <v>196</v>
      </c>
      <c r="B366" t="s">
        <v>67</v>
      </c>
      <c r="C366">
        <v>65</v>
      </c>
      <c r="D366">
        <v>3586</v>
      </c>
      <c r="E366">
        <v>3227.25</v>
      </c>
      <c r="F366">
        <v>11.116199999999999</v>
      </c>
      <c r="G366">
        <v>137.24520000000001</v>
      </c>
      <c r="H366" t="s">
        <v>193</v>
      </c>
      <c r="I366">
        <v>1</v>
      </c>
      <c r="J366">
        <v>1</v>
      </c>
      <c r="K366">
        <v>0</v>
      </c>
      <c r="L366">
        <v>8.6357593536376901E-3</v>
      </c>
    </row>
    <row r="367" spans="1:12" x14ac:dyDescent="0.2">
      <c r="A367" t="s">
        <v>196</v>
      </c>
      <c r="B367" t="s">
        <v>67</v>
      </c>
      <c r="C367">
        <v>66</v>
      </c>
      <c r="D367">
        <v>3515</v>
      </c>
      <c r="E367">
        <v>3119.29</v>
      </c>
      <c r="F367">
        <v>12.686</v>
      </c>
      <c r="G367">
        <v>105.94580000000001</v>
      </c>
      <c r="H367" t="s">
        <v>193</v>
      </c>
      <c r="I367">
        <v>1</v>
      </c>
      <c r="J367">
        <v>1</v>
      </c>
      <c r="K367">
        <v>0</v>
      </c>
      <c r="L367">
        <v>7.4722766876220703E-3</v>
      </c>
    </row>
    <row r="368" spans="1:12" x14ac:dyDescent="0.2">
      <c r="A368" t="s">
        <v>196</v>
      </c>
      <c r="B368" t="s">
        <v>67</v>
      </c>
      <c r="C368">
        <v>67</v>
      </c>
      <c r="D368">
        <v>3326</v>
      </c>
      <c r="E368">
        <v>2961.74</v>
      </c>
      <c r="F368">
        <v>12.298999999999999</v>
      </c>
      <c r="G368">
        <v>89.348299999999995</v>
      </c>
      <c r="H368" t="s">
        <v>193</v>
      </c>
      <c r="I368">
        <v>1</v>
      </c>
      <c r="J368">
        <v>1</v>
      </c>
      <c r="K368">
        <v>0</v>
      </c>
      <c r="L368">
        <v>6.8306922912597604E-3</v>
      </c>
    </row>
    <row r="369" spans="1:12" x14ac:dyDescent="0.2">
      <c r="A369" t="s">
        <v>196</v>
      </c>
      <c r="B369" t="s">
        <v>67</v>
      </c>
      <c r="C369">
        <v>68</v>
      </c>
      <c r="D369">
        <v>3234</v>
      </c>
      <c r="E369">
        <v>2897.42</v>
      </c>
      <c r="F369">
        <v>11.6166</v>
      </c>
      <c r="G369">
        <v>88.420299999999997</v>
      </c>
      <c r="H369" t="s">
        <v>193</v>
      </c>
      <c r="I369">
        <v>1</v>
      </c>
      <c r="J369">
        <v>1</v>
      </c>
      <c r="K369">
        <v>0</v>
      </c>
      <c r="L369">
        <v>6.8578720092773403E-3</v>
      </c>
    </row>
    <row r="370" spans="1:12" x14ac:dyDescent="0.2">
      <c r="A370" t="s">
        <v>196</v>
      </c>
      <c r="B370" t="s">
        <v>67</v>
      </c>
      <c r="C370">
        <v>69</v>
      </c>
      <c r="D370">
        <v>3509</v>
      </c>
      <c r="E370">
        <v>3172.59</v>
      </c>
      <c r="F370">
        <v>10.6035</v>
      </c>
      <c r="G370">
        <v>110.46599999999999</v>
      </c>
      <c r="H370" t="s">
        <v>193</v>
      </c>
      <c r="I370">
        <v>1</v>
      </c>
      <c r="J370">
        <v>1</v>
      </c>
      <c r="K370">
        <v>0</v>
      </c>
      <c r="L370">
        <v>9.002685546875E-3</v>
      </c>
    </row>
    <row r="371" spans="1:12" x14ac:dyDescent="0.2">
      <c r="A371" t="s">
        <v>196</v>
      </c>
      <c r="B371" t="s">
        <v>67</v>
      </c>
      <c r="C371">
        <v>70</v>
      </c>
      <c r="D371">
        <v>3414</v>
      </c>
      <c r="E371">
        <v>2991.44</v>
      </c>
      <c r="F371">
        <v>14.125500000000001</v>
      </c>
      <c r="G371">
        <v>107.905</v>
      </c>
      <c r="H371" t="s">
        <v>193</v>
      </c>
      <c r="I371">
        <v>1</v>
      </c>
      <c r="J371">
        <v>1</v>
      </c>
      <c r="K371">
        <v>0</v>
      </c>
      <c r="L371">
        <v>7.6577663421630799E-3</v>
      </c>
    </row>
    <row r="372" spans="1:12" x14ac:dyDescent="0.2">
      <c r="A372" t="s">
        <v>196</v>
      </c>
      <c r="B372" t="s">
        <v>67</v>
      </c>
      <c r="C372">
        <v>71</v>
      </c>
      <c r="D372">
        <v>3472</v>
      </c>
      <c r="E372">
        <v>3073.2</v>
      </c>
      <c r="F372">
        <v>12.976800000000001</v>
      </c>
      <c r="G372">
        <v>86.939599999999999</v>
      </c>
      <c r="H372" t="s">
        <v>193</v>
      </c>
      <c r="I372">
        <v>1</v>
      </c>
      <c r="J372">
        <v>1</v>
      </c>
      <c r="K372">
        <v>0</v>
      </c>
      <c r="L372">
        <v>7.32779502868652E-3</v>
      </c>
    </row>
    <row r="373" spans="1:12" x14ac:dyDescent="0.2">
      <c r="A373" t="s">
        <v>196</v>
      </c>
      <c r="B373" t="s">
        <v>67</v>
      </c>
      <c r="C373">
        <v>72</v>
      </c>
      <c r="D373">
        <v>3517</v>
      </c>
      <c r="E373">
        <v>3140.64</v>
      </c>
      <c r="F373">
        <v>11.983499999999999</v>
      </c>
      <c r="G373">
        <v>133.90950000000001</v>
      </c>
      <c r="H373" t="s">
        <v>193</v>
      </c>
      <c r="I373">
        <v>1</v>
      </c>
      <c r="J373">
        <v>1</v>
      </c>
      <c r="K373">
        <v>0</v>
      </c>
      <c r="L373">
        <v>8.4397792816162092E-3</v>
      </c>
    </row>
    <row r="374" spans="1:12" x14ac:dyDescent="0.2">
      <c r="A374" t="s">
        <v>196</v>
      </c>
      <c r="B374" t="s">
        <v>67</v>
      </c>
      <c r="C374">
        <v>73</v>
      </c>
      <c r="D374">
        <v>3304</v>
      </c>
      <c r="E374">
        <v>2910.62</v>
      </c>
      <c r="F374">
        <v>13.5151</v>
      </c>
      <c r="G374">
        <v>95.287199999999999</v>
      </c>
      <c r="H374" t="s">
        <v>193</v>
      </c>
      <c r="I374">
        <v>1</v>
      </c>
      <c r="J374">
        <v>1</v>
      </c>
      <c r="K374">
        <v>0</v>
      </c>
      <c r="L374">
        <v>7.4067115783691398E-3</v>
      </c>
    </row>
    <row r="375" spans="1:12" x14ac:dyDescent="0.2">
      <c r="A375" t="s">
        <v>196</v>
      </c>
      <c r="B375" t="s">
        <v>67</v>
      </c>
      <c r="C375">
        <v>74</v>
      </c>
      <c r="D375">
        <v>3178</v>
      </c>
      <c r="E375">
        <v>2784.31</v>
      </c>
      <c r="F375">
        <v>14.139699999999999</v>
      </c>
      <c r="G375">
        <v>69.703400000000002</v>
      </c>
      <c r="H375" t="s">
        <v>193</v>
      </c>
      <c r="I375">
        <v>1</v>
      </c>
      <c r="J375">
        <v>1</v>
      </c>
      <c r="K375">
        <v>0</v>
      </c>
      <c r="L375">
        <v>6.08181953430175E-3</v>
      </c>
    </row>
    <row r="376" spans="1:12" x14ac:dyDescent="0.2">
      <c r="A376" t="s">
        <v>196</v>
      </c>
      <c r="B376" t="s">
        <v>67</v>
      </c>
      <c r="C376">
        <v>75</v>
      </c>
      <c r="D376">
        <v>3303</v>
      </c>
      <c r="E376">
        <v>2906.76</v>
      </c>
      <c r="F376">
        <v>13.6317</v>
      </c>
      <c r="G376">
        <v>82.208399999999997</v>
      </c>
      <c r="H376" t="s">
        <v>193</v>
      </c>
      <c r="I376">
        <v>1</v>
      </c>
      <c r="J376">
        <v>1</v>
      </c>
      <c r="K376">
        <v>0</v>
      </c>
      <c r="L376">
        <v>6.4566135406494097E-3</v>
      </c>
    </row>
    <row r="377" spans="1:12" x14ac:dyDescent="0.2">
      <c r="A377" t="s">
        <v>196</v>
      </c>
      <c r="B377" t="s">
        <v>67</v>
      </c>
      <c r="C377">
        <v>76</v>
      </c>
      <c r="D377">
        <v>3511</v>
      </c>
      <c r="E377">
        <v>3118.58</v>
      </c>
      <c r="F377">
        <v>12.583299999999999</v>
      </c>
      <c r="G377">
        <v>114.4851</v>
      </c>
      <c r="H377" t="s">
        <v>193</v>
      </c>
      <c r="I377">
        <v>1</v>
      </c>
      <c r="J377">
        <v>1</v>
      </c>
      <c r="K377">
        <v>0</v>
      </c>
      <c r="L377">
        <v>7.7991485595703099E-3</v>
      </c>
    </row>
    <row r="378" spans="1:12" x14ac:dyDescent="0.2">
      <c r="A378" t="s">
        <v>196</v>
      </c>
      <c r="B378" t="s">
        <v>67</v>
      </c>
      <c r="C378">
        <v>77</v>
      </c>
      <c r="D378">
        <v>3359</v>
      </c>
      <c r="E378">
        <v>2986.34</v>
      </c>
      <c r="F378">
        <v>12.4787</v>
      </c>
      <c r="G378">
        <v>108.2097</v>
      </c>
      <c r="H378" t="s">
        <v>193</v>
      </c>
      <c r="I378">
        <v>1</v>
      </c>
      <c r="J378">
        <v>1</v>
      </c>
      <c r="K378">
        <v>0</v>
      </c>
      <c r="L378">
        <v>7.6794624328613203E-3</v>
      </c>
    </row>
    <row r="379" spans="1:12" x14ac:dyDescent="0.2">
      <c r="A379" t="s">
        <v>196</v>
      </c>
      <c r="B379" t="s">
        <v>67</v>
      </c>
      <c r="C379">
        <v>78</v>
      </c>
      <c r="D379">
        <v>3338</v>
      </c>
      <c r="E379">
        <v>2949.99</v>
      </c>
      <c r="F379">
        <v>13.152799999999999</v>
      </c>
      <c r="G379">
        <v>84.454499999999996</v>
      </c>
      <c r="H379" t="s">
        <v>193</v>
      </c>
      <c r="I379">
        <v>1</v>
      </c>
      <c r="J379">
        <v>1</v>
      </c>
      <c r="K379">
        <v>0</v>
      </c>
      <c r="L379">
        <v>7.2088241577148403E-3</v>
      </c>
    </row>
    <row r="380" spans="1:12" x14ac:dyDescent="0.2">
      <c r="A380" t="s">
        <v>196</v>
      </c>
      <c r="B380" t="s">
        <v>67</v>
      </c>
      <c r="C380">
        <v>79</v>
      </c>
      <c r="D380">
        <v>3538</v>
      </c>
      <c r="E380">
        <v>3194.82</v>
      </c>
      <c r="F380">
        <v>10.7418</v>
      </c>
      <c r="G380">
        <v>128.58359999999999</v>
      </c>
      <c r="H380" t="s">
        <v>193</v>
      </c>
      <c r="I380">
        <v>1</v>
      </c>
      <c r="J380">
        <v>1</v>
      </c>
      <c r="K380">
        <v>0</v>
      </c>
      <c r="L380">
        <v>8.3382129669189401E-3</v>
      </c>
    </row>
    <row r="381" spans="1:12" x14ac:dyDescent="0.2">
      <c r="A381" t="s">
        <v>196</v>
      </c>
      <c r="B381" t="s">
        <v>67</v>
      </c>
      <c r="C381">
        <v>80</v>
      </c>
      <c r="D381">
        <v>3430</v>
      </c>
      <c r="E381">
        <v>3032</v>
      </c>
      <c r="F381">
        <v>13.1266</v>
      </c>
      <c r="G381">
        <v>119.4357</v>
      </c>
      <c r="H381" t="s">
        <v>193</v>
      </c>
      <c r="I381">
        <v>1</v>
      </c>
      <c r="J381">
        <v>1</v>
      </c>
      <c r="K381">
        <v>0</v>
      </c>
      <c r="L381">
        <v>9.05203819274902E-3</v>
      </c>
    </row>
    <row r="382" spans="1:12" x14ac:dyDescent="0.2">
      <c r="A382" t="s">
        <v>196</v>
      </c>
      <c r="B382" t="s">
        <v>67</v>
      </c>
      <c r="C382">
        <v>81</v>
      </c>
      <c r="D382">
        <v>3323</v>
      </c>
      <c r="E382">
        <v>2951.94</v>
      </c>
      <c r="F382">
        <v>12.5702</v>
      </c>
      <c r="G382">
        <v>84.594499999999996</v>
      </c>
      <c r="H382" t="s">
        <v>193</v>
      </c>
      <c r="I382">
        <v>1</v>
      </c>
      <c r="J382">
        <v>1</v>
      </c>
      <c r="K382">
        <v>0</v>
      </c>
      <c r="L382">
        <v>8.5749626159667899E-3</v>
      </c>
    </row>
    <row r="383" spans="1:12" x14ac:dyDescent="0.2">
      <c r="A383" t="s">
        <v>196</v>
      </c>
      <c r="B383" t="s">
        <v>67</v>
      </c>
      <c r="C383">
        <v>82</v>
      </c>
      <c r="D383">
        <v>3367</v>
      </c>
      <c r="E383">
        <v>2946.49</v>
      </c>
      <c r="F383">
        <v>14.2714</v>
      </c>
      <c r="G383">
        <v>101.3874</v>
      </c>
      <c r="H383" t="s">
        <v>193</v>
      </c>
      <c r="I383">
        <v>1</v>
      </c>
      <c r="J383">
        <v>1</v>
      </c>
      <c r="K383">
        <v>0</v>
      </c>
      <c r="L383">
        <v>8.26263427734375E-3</v>
      </c>
    </row>
    <row r="384" spans="1:12" x14ac:dyDescent="0.2">
      <c r="A384" t="s">
        <v>196</v>
      </c>
      <c r="B384" t="s">
        <v>67</v>
      </c>
      <c r="C384">
        <v>83</v>
      </c>
      <c r="D384">
        <v>3308</v>
      </c>
      <c r="E384">
        <v>2969.63</v>
      </c>
      <c r="F384">
        <v>11.394399999999999</v>
      </c>
      <c r="G384">
        <v>95.375699999999995</v>
      </c>
      <c r="H384" t="s">
        <v>193</v>
      </c>
      <c r="I384">
        <v>1</v>
      </c>
      <c r="J384">
        <v>1</v>
      </c>
      <c r="K384">
        <v>0</v>
      </c>
      <c r="L384">
        <v>7.8120231628417899E-3</v>
      </c>
    </row>
    <row r="385" spans="1:12" x14ac:dyDescent="0.2">
      <c r="A385" t="s">
        <v>196</v>
      </c>
      <c r="B385" t="s">
        <v>67</v>
      </c>
      <c r="C385">
        <v>84</v>
      </c>
      <c r="D385">
        <v>3431</v>
      </c>
      <c r="E385">
        <v>3031.14</v>
      </c>
      <c r="F385">
        <v>13.191700000000001</v>
      </c>
      <c r="G385">
        <v>121.7941</v>
      </c>
      <c r="H385" t="s">
        <v>193</v>
      </c>
      <c r="I385">
        <v>1</v>
      </c>
      <c r="J385">
        <v>1</v>
      </c>
      <c r="K385">
        <v>0</v>
      </c>
      <c r="L385">
        <v>9.0994834899902292E-3</v>
      </c>
    </row>
    <row r="386" spans="1:12" x14ac:dyDescent="0.2">
      <c r="A386" t="s">
        <v>196</v>
      </c>
      <c r="B386" t="s">
        <v>67</v>
      </c>
      <c r="C386">
        <v>85</v>
      </c>
      <c r="D386">
        <v>3397</v>
      </c>
      <c r="E386">
        <v>3093.3</v>
      </c>
      <c r="F386">
        <v>9.8178999999999998</v>
      </c>
      <c r="G386">
        <v>120.2081</v>
      </c>
      <c r="H386" t="s">
        <v>193</v>
      </c>
      <c r="I386">
        <v>1</v>
      </c>
      <c r="J386">
        <v>1</v>
      </c>
      <c r="K386">
        <v>0</v>
      </c>
      <c r="L386">
        <v>9.6414089202880807E-3</v>
      </c>
    </row>
    <row r="387" spans="1:12" x14ac:dyDescent="0.2">
      <c r="A387" t="s">
        <v>196</v>
      </c>
      <c r="B387" t="s">
        <v>67</v>
      </c>
      <c r="C387">
        <v>86</v>
      </c>
      <c r="D387">
        <v>3450</v>
      </c>
      <c r="E387">
        <v>3036.24</v>
      </c>
      <c r="F387">
        <v>13.6274</v>
      </c>
      <c r="G387">
        <v>91.234200000000001</v>
      </c>
      <c r="H387" t="s">
        <v>193</v>
      </c>
      <c r="I387">
        <v>1</v>
      </c>
      <c r="J387">
        <v>1</v>
      </c>
      <c r="K387">
        <v>0</v>
      </c>
      <c r="L387">
        <v>7.3757171630859297E-3</v>
      </c>
    </row>
    <row r="388" spans="1:12" x14ac:dyDescent="0.2">
      <c r="A388" t="s">
        <v>196</v>
      </c>
      <c r="B388" t="s">
        <v>67</v>
      </c>
      <c r="C388">
        <v>87</v>
      </c>
      <c r="D388">
        <v>3427</v>
      </c>
      <c r="E388">
        <v>2989.29</v>
      </c>
      <c r="F388">
        <v>14.6424</v>
      </c>
      <c r="G388">
        <v>123.80070000000001</v>
      </c>
      <c r="H388" t="s">
        <v>193</v>
      </c>
      <c r="I388">
        <v>1</v>
      </c>
      <c r="J388">
        <v>1</v>
      </c>
      <c r="K388">
        <v>0</v>
      </c>
      <c r="L388">
        <v>9.0203285217285104E-3</v>
      </c>
    </row>
    <row r="389" spans="1:12" x14ac:dyDescent="0.2">
      <c r="A389" t="s">
        <v>196</v>
      </c>
      <c r="B389" t="s">
        <v>67</v>
      </c>
      <c r="C389">
        <v>88</v>
      </c>
      <c r="D389">
        <v>3276</v>
      </c>
      <c r="E389">
        <v>2896.72</v>
      </c>
      <c r="F389">
        <v>13.093500000000001</v>
      </c>
      <c r="G389">
        <v>84.573400000000007</v>
      </c>
      <c r="H389" t="s">
        <v>193</v>
      </c>
      <c r="I389">
        <v>1</v>
      </c>
      <c r="J389">
        <v>1</v>
      </c>
      <c r="K389">
        <v>0</v>
      </c>
      <c r="L389">
        <v>7.6754093170165998E-3</v>
      </c>
    </row>
    <row r="390" spans="1:12" x14ac:dyDescent="0.2">
      <c r="A390" t="s">
        <v>196</v>
      </c>
      <c r="B390" t="s">
        <v>67</v>
      </c>
      <c r="C390">
        <v>89</v>
      </c>
      <c r="D390">
        <v>3309</v>
      </c>
      <c r="E390">
        <v>2955.53</v>
      </c>
      <c r="F390">
        <v>11.9597</v>
      </c>
      <c r="G390">
        <v>91.846900000000005</v>
      </c>
      <c r="H390" t="s">
        <v>193</v>
      </c>
      <c r="I390">
        <v>1</v>
      </c>
      <c r="J390">
        <v>1</v>
      </c>
      <c r="K390">
        <v>0</v>
      </c>
      <c r="L390">
        <v>8.6798667907714792E-3</v>
      </c>
    </row>
    <row r="391" spans="1:12" x14ac:dyDescent="0.2">
      <c r="A391" t="s">
        <v>196</v>
      </c>
      <c r="B391" t="s">
        <v>67</v>
      </c>
      <c r="C391">
        <v>90</v>
      </c>
      <c r="D391">
        <v>3719</v>
      </c>
      <c r="E391">
        <v>3240.56</v>
      </c>
      <c r="F391">
        <v>14.7643</v>
      </c>
      <c r="G391">
        <v>146.7664</v>
      </c>
      <c r="H391" t="s">
        <v>193</v>
      </c>
      <c r="I391">
        <v>1</v>
      </c>
      <c r="J391">
        <v>1</v>
      </c>
      <c r="K391">
        <v>0</v>
      </c>
      <c r="L391">
        <v>9.4799995422363195E-3</v>
      </c>
    </row>
    <row r="392" spans="1:12" x14ac:dyDescent="0.2">
      <c r="A392" t="s">
        <v>196</v>
      </c>
      <c r="B392" t="s">
        <v>67</v>
      </c>
      <c r="C392">
        <v>91</v>
      </c>
      <c r="D392">
        <v>3340</v>
      </c>
      <c r="E392">
        <v>2904.16</v>
      </c>
      <c r="F392">
        <v>15.007400000000001</v>
      </c>
      <c r="G392">
        <v>89.933199999999999</v>
      </c>
      <c r="H392" t="s">
        <v>193</v>
      </c>
      <c r="I392">
        <v>1</v>
      </c>
      <c r="J392">
        <v>1</v>
      </c>
      <c r="K392">
        <v>0</v>
      </c>
      <c r="L392">
        <v>9.9644660949706997E-3</v>
      </c>
    </row>
    <row r="393" spans="1:12" x14ac:dyDescent="0.2">
      <c r="A393" t="s">
        <v>196</v>
      </c>
      <c r="B393" t="s">
        <v>67</v>
      </c>
      <c r="C393">
        <v>92</v>
      </c>
      <c r="D393">
        <v>3444</v>
      </c>
      <c r="E393">
        <v>3042.21</v>
      </c>
      <c r="F393">
        <v>13.2073</v>
      </c>
      <c r="G393">
        <v>117.6361</v>
      </c>
      <c r="H393" t="s">
        <v>193</v>
      </c>
      <c r="I393">
        <v>1</v>
      </c>
      <c r="J393">
        <v>1</v>
      </c>
      <c r="K393">
        <v>0</v>
      </c>
      <c r="L393">
        <v>8.9128017425537092E-3</v>
      </c>
    </row>
    <row r="394" spans="1:12" x14ac:dyDescent="0.2">
      <c r="A394" t="s">
        <v>196</v>
      </c>
      <c r="B394" t="s">
        <v>67</v>
      </c>
      <c r="C394">
        <v>93</v>
      </c>
      <c r="D394">
        <v>3205</v>
      </c>
      <c r="E394">
        <v>2841.82</v>
      </c>
      <c r="F394">
        <v>12.7798</v>
      </c>
      <c r="G394">
        <v>103.6176</v>
      </c>
      <c r="H394" t="s">
        <v>193</v>
      </c>
      <c r="I394">
        <v>1</v>
      </c>
      <c r="J394">
        <v>1</v>
      </c>
      <c r="K394">
        <v>0</v>
      </c>
      <c r="L394">
        <v>9.5691680908203108E-3</v>
      </c>
    </row>
    <row r="395" spans="1:12" x14ac:dyDescent="0.2">
      <c r="A395" t="s">
        <v>196</v>
      </c>
      <c r="B395" t="s">
        <v>67</v>
      </c>
      <c r="C395">
        <v>94</v>
      </c>
      <c r="D395">
        <v>3344</v>
      </c>
      <c r="E395">
        <v>2997.87</v>
      </c>
      <c r="F395">
        <v>11.5459</v>
      </c>
      <c r="G395">
        <v>82.564800000000005</v>
      </c>
      <c r="H395" t="s">
        <v>193</v>
      </c>
      <c r="I395">
        <v>1</v>
      </c>
      <c r="J395">
        <v>1</v>
      </c>
      <c r="K395">
        <v>0</v>
      </c>
      <c r="L395">
        <v>9.2797279357910104E-3</v>
      </c>
    </row>
    <row r="396" spans="1:12" x14ac:dyDescent="0.2">
      <c r="A396" t="s">
        <v>196</v>
      </c>
      <c r="B396" t="s">
        <v>67</v>
      </c>
      <c r="C396">
        <v>95</v>
      </c>
      <c r="D396">
        <v>3510</v>
      </c>
      <c r="E396">
        <v>3096.13</v>
      </c>
      <c r="F396">
        <v>13.3672</v>
      </c>
      <c r="G396">
        <v>125.3652</v>
      </c>
      <c r="H396" t="s">
        <v>193</v>
      </c>
      <c r="I396">
        <v>1</v>
      </c>
      <c r="J396">
        <v>1</v>
      </c>
      <c r="K396">
        <v>0</v>
      </c>
      <c r="L396">
        <v>9.4795227050781198E-3</v>
      </c>
    </row>
    <row r="397" spans="1:12" x14ac:dyDescent="0.2">
      <c r="A397" t="s">
        <v>196</v>
      </c>
      <c r="B397" t="s">
        <v>67</v>
      </c>
      <c r="C397">
        <v>96</v>
      </c>
      <c r="D397">
        <v>3378</v>
      </c>
      <c r="E397">
        <v>2980.59</v>
      </c>
      <c r="F397">
        <v>13.333299999999999</v>
      </c>
      <c r="G397">
        <v>94.556899999999999</v>
      </c>
      <c r="H397" t="s">
        <v>193</v>
      </c>
      <c r="I397">
        <v>1</v>
      </c>
      <c r="J397">
        <v>1</v>
      </c>
      <c r="K397">
        <v>0</v>
      </c>
      <c r="L397">
        <v>7.30657577514648E-3</v>
      </c>
    </row>
    <row r="398" spans="1:12" x14ac:dyDescent="0.2">
      <c r="A398" t="s">
        <v>196</v>
      </c>
      <c r="B398" t="s">
        <v>67</v>
      </c>
      <c r="C398">
        <v>97</v>
      </c>
      <c r="D398">
        <v>3523</v>
      </c>
      <c r="E398">
        <v>3150.56</v>
      </c>
      <c r="F398">
        <v>11.821400000000001</v>
      </c>
      <c r="G398">
        <v>125.27930000000001</v>
      </c>
      <c r="H398" t="s">
        <v>193</v>
      </c>
      <c r="I398">
        <v>1</v>
      </c>
      <c r="J398">
        <v>1</v>
      </c>
      <c r="K398">
        <v>0</v>
      </c>
      <c r="L398">
        <v>1.05273723602294E-2</v>
      </c>
    </row>
    <row r="399" spans="1:12" x14ac:dyDescent="0.2">
      <c r="A399" t="s">
        <v>196</v>
      </c>
      <c r="B399" t="s">
        <v>67</v>
      </c>
      <c r="C399">
        <v>98</v>
      </c>
      <c r="D399">
        <v>3185</v>
      </c>
      <c r="E399">
        <v>2797.48</v>
      </c>
      <c r="F399">
        <v>13.852499999999999</v>
      </c>
      <c r="G399">
        <v>90.6434</v>
      </c>
      <c r="H399" t="s">
        <v>193</v>
      </c>
      <c r="I399">
        <v>1</v>
      </c>
      <c r="J399">
        <v>1</v>
      </c>
      <c r="K399">
        <v>0</v>
      </c>
      <c r="L399">
        <v>8.0873966217040998E-3</v>
      </c>
    </row>
    <row r="400" spans="1:12" x14ac:dyDescent="0.2">
      <c r="A400" t="s">
        <v>196</v>
      </c>
      <c r="B400" t="s">
        <v>67</v>
      </c>
      <c r="C400">
        <v>99</v>
      </c>
      <c r="D400">
        <v>3644</v>
      </c>
      <c r="E400">
        <v>3200.9</v>
      </c>
      <c r="F400">
        <v>13.8429</v>
      </c>
      <c r="G400">
        <v>123.7993</v>
      </c>
      <c r="H400" t="s">
        <v>193</v>
      </c>
      <c r="I400">
        <v>1</v>
      </c>
      <c r="J400">
        <v>1</v>
      </c>
      <c r="K400">
        <v>0</v>
      </c>
      <c r="L400">
        <v>8.8279247283935495E-3</v>
      </c>
    </row>
    <row r="401" spans="1:12" x14ac:dyDescent="0.2">
      <c r="A401" t="s">
        <v>196</v>
      </c>
      <c r="B401" t="s">
        <v>67</v>
      </c>
      <c r="C401">
        <v>100</v>
      </c>
      <c r="D401">
        <v>3395</v>
      </c>
      <c r="E401">
        <v>3030.09</v>
      </c>
      <c r="F401">
        <v>12.042899999999999</v>
      </c>
      <c r="G401">
        <v>140.5145</v>
      </c>
      <c r="H401" t="s">
        <v>193</v>
      </c>
      <c r="I401">
        <v>1</v>
      </c>
      <c r="J401">
        <v>1</v>
      </c>
      <c r="K401">
        <v>0</v>
      </c>
      <c r="L401">
        <v>9.3770027160644497E-3</v>
      </c>
    </row>
    <row r="402" spans="1:12" x14ac:dyDescent="0.2">
      <c r="A402" t="s">
        <v>197</v>
      </c>
      <c r="B402" t="s">
        <v>67</v>
      </c>
      <c r="C402">
        <v>2</v>
      </c>
      <c r="D402">
        <v>3370</v>
      </c>
      <c r="E402">
        <v>2689</v>
      </c>
      <c r="F402">
        <v>25.325399999999998</v>
      </c>
      <c r="G402">
        <v>3600.0623999999998</v>
      </c>
      <c r="H402" t="s">
        <v>105</v>
      </c>
      <c r="I402">
        <v>1</v>
      </c>
      <c r="J402">
        <v>1</v>
      </c>
      <c r="K402">
        <v>0</v>
      </c>
      <c r="L402">
        <v>1.9045829772949201E-2</v>
      </c>
    </row>
    <row r="403" spans="1:12" x14ac:dyDescent="0.2">
      <c r="A403" t="s">
        <v>197</v>
      </c>
      <c r="B403" t="s">
        <v>67</v>
      </c>
      <c r="C403">
        <v>6</v>
      </c>
      <c r="D403">
        <v>3179</v>
      </c>
      <c r="E403">
        <v>2524</v>
      </c>
      <c r="F403">
        <v>25.950900000000001</v>
      </c>
      <c r="G403">
        <v>3600.0731000000001</v>
      </c>
      <c r="H403" t="s">
        <v>105</v>
      </c>
      <c r="I403">
        <v>1</v>
      </c>
      <c r="J403">
        <v>1</v>
      </c>
      <c r="K403">
        <v>0</v>
      </c>
      <c r="L403">
        <v>2.0882606506347601E-2</v>
      </c>
    </row>
    <row r="404" spans="1:12" x14ac:dyDescent="0.2">
      <c r="A404" t="s">
        <v>197</v>
      </c>
      <c r="B404" t="s">
        <v>67</v>
      </c>
      <c r="C404">
        <v>4</v>
      </c>
      <c r="D404">
        <v>3370</v>
      </c>
      <c r="E404">
        <v>2740</v>
      </c>
      <c r="F404">
        <v>22.992699999999999</v>
      </c>
      <c r="G404">
        <v>3600.0691999999999</v>
      </c>
      <c r="H404" t="s">
        <v>105</v>
      </c>
      <c r="I404">
        <v>1</v>
      </c>
      <c r="J404">
        <v>1</v>
      </c>
      <c r="K404">
        <v>0</v>
      </c>
      <c r="L404">
        <v>2.0156621932983398E-2</v>
      </c>
    </row>
    <row r="405" spans="1:12" x14ac:dyDescent="0.2">
      <c r="A405" t="s">
        <v>197</v>
      </c>
      <c r="B405" t="s">
        <v>67</v>
      </c>
      <c r="C405">
        <v>19</v>
      </c>
      <c r="D405">
        <v>3394</v>
      </c>
      <c r="E405">
        <v>2732</v>
      </c>
      <c r="F405">
        <v>24.231300000000001</v>
      </c>
      <c r="G405">
        <v>3600.0745999999999</v>
      </c>
      <c r="H405" t="s">
        <v>105</v>
      </c>
      <c r="I405">
        <v>1</v>
      </c>
      <c r="J405">
        <v>1</v>
      </c>
      <c r="K405">
        <v>0</v>
      </c>
      <c r="L405">
        <v>1.8503427505493102E-2</v>
      </c>
    </row>
    <row r="406" spans="1:12" x14ac:dyDescent="0.2">
      <c r="A406" t="s">
        <v>197</v>
      </c>
      <c r="B406" t="s">
        <v>67</v>
      </c>
      <c r="C406">
        <v>9</v>
      </c>
      <c r="D406">
        <v>3245</v>
      </c>
      <c r="E406">
        <v>2618</v>
      </c>
      <c r="F406">
        <v>23.9496</v>
      </c>
      <c r="G406">
        <v>3600.078</v>
      </c>
      <c r="H406" t="s">
        <v>105</v>
      </c>
      <c r="I406">
        <v>1</v>
      </c>
      <c r="J406">
        <v>1</v>
      </c>
      <c r="K406">
        <v>0</v>
      </c>
      <c r="L406">
        <v>1.86867713928222E-2</v>
      </c>
    </row>
    <row r="407" spans="1:12" x14ac:dyDescent="0.2">
      <c r="A407" t="s">
        <v>197</v>
      </c>
      <c r="B407" t="s">
        <v>67</v>
      </c>
      <c r="C407">
        <v>11</v>
      </c>
      <c r="D407">
        <v>3283</v>
      </c>
      <c r="E407">
        <v>2589</v>
      </c>
      <c r="F407">
        <v>26.805700000000002</v>
      </c>
      <c r="G407">
        <v>3600.0688</v>
      </c>
      <c r="H407" t="s">
        <v>105</v>
      </c>
      <c r="I407">
        <v>1</v>
      </c>
      <c r="J407">
        <v>1</v>
      </c>
      <c r="K407">
        <v>0</v>
      </c>
      <c r="L407">
        <v>1.7659902572631801E-2</v>
      </c>
    </row>
    <row r="408" spans="1:12" x14ac:dyDescent="0.2">
      <c r="A408" t="s">
        <v>197</v>
      </c>
      <c r="B408" t="s">
        <v>67</v>
      </c>
      <c r="C408">
        <v>3</v>
      </c>
      <c r="D408">
        <v>3370</v>
      </c>
      <c r="E408">
        <v>2690</v>
      </c>
      <c r="F408">
        <v>25.2788</v>
      </c>
      <c r="G408">
        <v>3600.125</v>
      </c>
      <c r="H408" t="s">
        <v>105</v>
      </c>
      <c r="I408">
        <v>1</v>
      </c>
      <c r="J408">
        <v>1</v>
      </c>
      <c r="K408">
        <v>0</v>
      </c>
      <c r="L408">
        <v>1.8100261688232401E-2</v>
      </c>
    </row>
    <row r="409" spans="1:12" x14ac:dyDescent="0.2">
      <c r="A409" t="s">
        <v>197</v>
      </c>
      <c r="B409" t="s">
        <v>67</v>
      </c>
      <c r="C409">
        <v>15</v>
      </c>
      <c r="D409">
        <v>3368</v>
      </c>
      <c r="E409">
        <v>2673</v>
      </c>
      <c r="F409">
        <v>26.000699999999998</v>
      </c>
      <c r="G409">
        <v>3600.0704000000001</v>
      </c>
      <c r="H409" t="s">
        <v>105</v>
      </c>
      <c r="I409">
        <v>1</v>
      </c>
      <c r="J409">
        <v>1</v>
      </c>
      <c r="K409">
        <v>0</v>
      </c>
      <c r="L409">
        <v>2.1043777465820299E-2</v>
      </c>
    </row>
    <row r="410" spans="1:12" x14ac:dyDescent="0.2">
      <c r="A410" t="s">
        <v>197</v>
      </c>
      <c r="B410" t="s">
        <v>67</v>
      </c>
      <c r="C410">
        <v>7</v>
      </c>
      <c r="D410">
        <v>3430</v>
      </c>
      <c r="E410">
        <v>2796</v>
      </c>
      <c r="F410">
        <v>22.6753</v>
      </c>
      <c r="G410">
        <v>3600.0679</v>
      </c>
      <c r="H410" t="s">
        <v>105</v>
      </c>
      <c r="I410">
        <v>1</v>
      </c>
      <c r="J410">
        <v>1</v>
      </c>
      <c r="K410">
        <v>0</v>
      </c>
      <c r="L410">
        <v>1.74450874328613E-2</v>
      </c>
    </row>
    <row r="411" spans="1:12" x14ac:dyDescent="0.2">
      <c r="A411" t="s">
        <v>197</v>
      </c>
      <c r="B411" t="s">
        <v>67</v>
      </c>
      <c r="C411">
        <v>10</v>
      </c>
      <c r="D411">
        <v>3439</v>
      </c>
      <c r="E411">
        <v>2739</v>
      </c>
      <c r="F411">
        <v>25.556799999999999</v>
      </c>
      <c r="G411">
        <v>3600.1012000000001</v>
      </c>
      <c r="H411" t="s">
        <v>105</v>
      </c>
      <c r="I411">
        <v>1</v>
      </c>
      <c r="J411">
        <v>1</v>
      </c>
      <c r="K411">
        <v>0</v>
      </c>
      <c r="L411">
        <v>2.1245241165161102E-2</v>
      </c>
    </row>
    <row r="412" spans="1:12" x14ac:dyDescent="0.2">
      <c r="A412" t="s">
        <v>197</v>
      </c>
      <c r="B412" t="s">
        <v>67</v>
      </c>
      <c r="C412">
        <v>16</v>
      </c>
      <c r="D412">
        <v>3585</v>
      </c>
      <c r="E412">
        <v>2891</v>
      </c>
      <c r="F412">
        <v>24.005500000000001</v>
      </c>
      <c r="G412">
        <v>3600.0812999999998</v>
      </c>
      <c r="H412" t="s">
        <v>105</v>
      </c>
      <c r="I412">
        <v>1</v>
      </c>
      <c r="J412">
        <v>1</v>
      </c>
      <c r="K412">
        <v>0</v>
      </c>
      <c r="L412">
        <v>1.7611742019653299E-2</v>
      </c>
    </row>
    <row r="413" spans="1:12" x14ac:dyDescent="0.2">
      <c r="A413" t="s">
        <v>197</v>
      </c>
      <c r="B413" t="s">
        <v>67</v>
      </c>
      <c r="C413">
        <v>18</v>
      </c>
      <c r="D413">
        <v>3502</v>
      </c>
      <c r="E413">
        <v>2799</v>
      </c>
      <c r="F413">
        <v>25.116099999999999</v>
      </c>
      <c r="G413">
        <v>3600.0772999999999</v>
      </c>
      <c r="H413" t="s">
        <v>105</v>
      </c>
      <c r="I413">
        <v>1</v>
      </c>
      <c r="J413">
        <v>1</v>
      </c>
      <c r="K413">
        <v>0</v>
      </c>
      <c r="L413">
        <v>1.9295692443847601E-2</v>
      </c>
    </row>
    <row r="414" spans="1:12" x14ac:dyDescent="0.2">
      <c r="A414" t="s">
        <v>197</v>
      </c>
      <c r="B414" t="s">
        <v>67</v>
      </c>
      <c r="C414">
        <v>8</v>
      </c>
      <c r="D414">
        <v>3479</v>
      </c>
      <c r="E414">
        <v>2833</v>
      </c>
      <c r="F414">
        <v>22.802700000000002</v>
      </c>
      <c r="G414">
        <v>3600.0835999999999</v>
      </c>
      <c r="H414" t="s">
        <v>105</v>
      </c>
      <c r="I414">
        <v>1</v>
      </c>
      <c r="J414">
        <v>1</v>
      </c>
      <c r="K414">
        <v>0</v>
      </c>
      <c r="L414">
        <v>1.8621921539306599E-2</v>
      </c>
    </row>
    <row r="415" spans="1:12" x14ac:dyDescent="0.2">
      <c r="A415" t="s">
        <v>197</v>
      </c>
      <c r="B415" t="s">
        <v>67</v>
      </c>
      <c r="C415">
        <v>13</v>
      </c>
      <c r="D415">
        <v>3422</v>
      </c>
      <c r="E415">
        <v>2735</v>
      </c>
      <c r="F415">
        <v>25.1188</v>
      </c>
      <c r="G415">
        <v>3600.0888</v>
      </c>
      <c r="H415" t="s">
        <v>105</v>
      </c>
      <c r="I415">
        <v>1</v>
      </c>
      <c r="J415">
        <v>1</v>
      </c>
      <c r="K415">
        <v>0</v>
      </c>
      <c r="L415">
        <v>1.86614990234375E-2</v>
      </c>
    </row>
    <row r="416" spans="1:12" x14ac:dyDescent="0.2">
      <c r="A416" t="s">
        <v>197</v>
      </c>
      <c r="B416" t="s">
        <v>67</v>
      </c>
      <c r="C416">
        <v>5</v>
      </c>
      <c r="D416">
        <v>3550</v>
      </c>
      <c r="E416">
        <v>2835</v>
      </c>
      <c r="F416">
        <v>25.220500000000001</v>
      </c>
      <c r="G416">
        <v>3600.0893000000001</v>
      </c>
      <c r="H416" t="s">
        <v>105</v>
      </c>
      <c r="I416">
        <v>1</v>
      </c>
      <c r="J416">
        <v>1</v>
      </c>
      <c r="K416">
        <v>0</v>
      </c>
      <c r="L416">
        <v>1.8393278121948201E-2</v>
      </c>
    </row>
    <row r="417" spans="1:12" x14ac:dyDescent="0.2">
      <c r="A417" t="s">
        <v>197</v>
      </c>
      <c r="B417" t="s">
        <v>67</v>
      </c>
      <c r="C417">
        <v>12</v>
      </c>
      <c r="D417">
        <v>3392</v>
      </c>
      <c r="E417">
        <v>2746</v>
      </c>
      <c r="F417">
        <v>23.525099999999998</v>
      </c>
      <c r="G417">
        <v>3600.0767999999998</v>
      </c>
      <c r="H417" t="s">
        <v>105</v>
      </c>
      <c r="I417">
        <v>1</v>
      </c>
      <c r="J417">
        <v>1</v>
      </c>
      <c r="K417">
        <v>0</v>
      </c>
      <c r="L417">
        <v>2.2606849670410101E-2</v>
      </c>
    </row>
    <row r="418" spans="1:12" x14ac:dyDescent="0.2">
      <c r="A418" t="s">
        <v>197</v>
      </c>
      <c r="B418" t="s">
        <v>67</v>
      </c>
      <c r="C418">
        <v>1</v>
      </c>
      <c r="D418">
        <v>3138</v>
      </c>
      <c r="E418">
        <v>2448</v>
      </c>
      <c r="F418">
        <v>28.186299999999999</v>
      </c>
      <c r="G418">
        <v>3600.1183000000001</v>
      </c>
      <c r="H418" t="s">
        <v>105</v>
      </c>
      <c r="I418">
        <v>1</v>
      </c>
      <c r="J418">
        <v>1</v>
      </c>
      <c r="K418">
        <v>0</v>
      </c>
      <c r="L418">
        <v>2.3386955261230399E-2</v>
      </c>
    </row>
    <row r="419" spans="1:12" x14ac:dyDescent="0.2">
      <c r="A419" t="s">
        <v>197</v>
      </c>
      <c r="B419" t="s">
        <v>67</v>
      </c>
      <c r="C419">
        <v>14</v>
      </c>
      <c r="D419">
        <v>3362</v>
      </c>
      <c r="E419">
        <v>2688</v>
      </c>
      <c r="F419">
        <v>25.074400000000001</v>
      </c>
      <c r="G419">
        <v>3600.0985999999998</v>
      </c>
      <c r="H419" t="s">
        <v>105</v>
      </c>
      <c r="I419">
        <v>1</v>
      </c>
      <c r="J419">
        <v>1</v>
      </c>
      <c r="K419">
        <v>0</v>
      </c>
      <c r="L419">
        <v>2.1315574645996E-2</v>
      </c>
    </row>
    <row r="420" spans="1:12" x14ac:dyDescent="0.2">
      <c r="A420" t="s">
        <v>197</v>
      </c>
      <c r="B420" t="s">
        <v>67</v>
      </c>
      <c r="C420">
        <v>20</v>
      </c>
      <c r="D420">
        <v>3376</v>
      </c>
      <c r="E420">
        <v>2713</v>
      </c>
      <c r="F420">
        <v>24.437899999999999</v>
      </c>
      <c r="G420">
        <v>3600.1026000000002</v>
      </c>
      <c r="H420" t="s">
        <v>105</v>
      </c>
      <c r="I420">
        <v>1</v>
      </c>
      <c r="J420">
        <v>1</v>
      </c>
      <c r="K420">
        <v>0</v>
      </c>
      <c r="L420">
        <v>2.3227214813232401E-2</v>
      </c>
    </row>
    <row r="421" spans="1:12" x14ac:dyDescent="0.2">
      <c r="A421" t="s">
        <v>197</v>
      </c>
      <c r="B421" t="s">
        <v>67</v>
      </c>
      <c r="C421">
        <v>17</v>
      </c>
      <c r="D421">
        <v>3456</v>
      </c>
      <c r="E421">
        <v>2765</v>
      </c>
      <c r="F421">
        <v>24.991</v>
      </c>
      <c r="G421">
        <v>3600.1030999999998</v>
      </c>
      <c r="H421" t="s">
        <v>105</v>
      </c>
      <c r="I421">
        <v>1</v>
      </c>
      <c r="J421">
        <v>1</v>
      </c>
      <c r="K421">
        <v>0</v>
      </c>
      <c r="L421">
        <v>2.0938873291015601E-2</v>
      </c>
    </row>
    <row r="422" spans="1:12" x14ac:dyDescent="0.2">
      <c r="A422" t="s">
        <v>197</v>
      </c>
      <c r="B422" t="s">
        <v>67</v>
      </c>
      <c r="C422">
        <v>26</v>
      </c>
      <c r="D422">
        <v>3367</v>
      </c>
      <c r="E422">
        <v>2703</v>
      </c>
      <c r="F422">
        <v>24.565300000000001</v>
      </c>
      <c r="G422">
        <v>3600.0832</v>
      </c>
      <c r="H422" t="s">
        <v>105</v>
      </c>
      <c r="I422">
        <v>1</v>
      </c>
      <c r="J422">
        <v>1</v>
      </c>
      <c r="K422">
        <v>0</v>
      </c>
      <c r="L422">
        <v>1.9754171371459898E-2</v>
      </c>
    </row>
    <row r="423" spans="1:12" x14ac:dyDescent="0.2">
      <c r="A423" t="s">
        <v>197</v>
      </c>
      <c r="B423" t="s">
        <v>67</v>
      </c>
      <c r="C423">
        <v>23</v>
      </c>
      <c r="D423">
        <v>3286</v>
      </c>
      <c r="E423">
        <v>2623</v>
      </c>
      <c r="F423">
        <v>25.276399999999999</v>
      </c>
      <c r="G423">
        <v>3600.0594999999998</v>
      </c>
      <c r="H423" t="s">
        <v>105</v>
      </c>
      <c r="I423">
        <v>1</v>
      </c>
      <c r="J423">
        <v>1</v>
      </c>
      <c r="K423">
        <v>0</v>
      </c>
      <c r="L423">
        <v>2.02906131744384E-2</v>
      </c>
    </row>
    <row r="424" spans="1:12" x14ac:dyDescent="0.2">
      <c r="A424" t="s">
        <v>197</v>
      </c>
      <c r="B424" t="s">
        <v>67</v>
      </c>
      <c r="C424">
        <v>29</v>
      </c>
      <c r="D424">
        <v>3207</v>
      </c>
      <c r="E424">
        <v>2555</v>
      </c>
      <c r="F424">
        <v>25.518599999999999</v>
      </c>
      <c r="G424">
        <v>3600.0668999999998</v>
      </c>
      <c r="H424" t="s">
        <v>105</v>
      </c>
      <c r="I424">
        <v>1</v>
      </c>
      <c r="J424">
        <v>1</v>
      </c>
      <c r="K424">
        <v>0</v>
      </c>
      <c r="L424">
        <v>1.92286968231201E-2</v>
      </c>
    </row>
    <row r="425" spans="1:12" x14ac:dyDescent="0.2">
      <c r="A425" t="s">
        <v>197</v>
      </c>
      <c r="B425" t="s">
        <v>67</v>
      </c>
      <c r="C425">
        <v>31</v>
      </c>
      <c r="D425">
        <v>3189</v>
      </c>
      <c r="E425">
        <v>2574</v>
      </c>
      <c r="F425">
        <v>23.892800000000001</v>
      </c>
      <c r="G425">
        <v>3600.0509000000002</v>
      </c>
      <c r="H425" t="s">
        <v>105</v>
      </c>
      <c r="I425">
        <v>1</v>
      </c>
      <c r="J425">
        <v>1</v>
      </c>
      <c r="K425">
        <v>0</v>
      </c>
      <c r="L425">
        <v>2.0168066024780201E-2</v>
      </c>
    </row>
    <row r="426" spans="1:12" x14ac:dyDescent="0.2">
      <c r="A426" t="s">
        <v>197</v>
      </c>
      <c r="B426" t="s">
        <v>67</v>
      </c>
      <c r="C426">
        <v>21</v>
      </c>
      <c r="D426">
        <v>3481</v>
      </c>
      <c r="E426">
        <v>2790</v>
      </c>
      <c r="F426">
        <v>24.766999999999999</v>
      </c>
      <c r="G426">
        <v>3600.1516000000001</v>
      </c>
      <c r="H426" t="s">
        <v>105</v>
      </c>
      <c r="I426">
        <v>1</v>
      </c>
      <c r="J426">
        <v>1</v>
      </c>
      <c r="K426">
        <v>0</v>
      </c>
      <c r="L426">
        <v>1.9587278366088801E-2</v>
      </c>
    </row>
    <row r="427" spans="1:12" x14ac:dyDescent="0.2">
      <c r="A427" t="s">
        <v>197</v>
      </c>
      <c r="B427" t="s">
        <v>67</v>
      </c>
      <c r="C427">
        <v>30</v>
      </c>
      <c r="D427">
        <v>3138</v>
      </c>
      <c r="E427">
        <v>2509</v>
      </c>
      <c r="F427">
        <v>25.069700000000001</v>
      </c>
      <c r="G427">
        <v>3600.0717</v>
      </c>
      <c r="H427" t="s">
        <v>105</v>
      </c>
      <c r="I427">
        <v>1</v>
      </c>
      <c r="J427">
        <v>1</v>
      </c>
      <c r="K427">
        <v>0</v>
      </c>
      <c r="L427">
        <v>1.8380880355834898E-2</v>
      </c>
    </row>
    <row r="428" spans="1:12" x14ac:dyDescent="0.2">
      <c r="A428" t="s">
        <v>197</v>
      </c>
      <c r="B428" t="s">
        <v>67</v>
      </c>
      <c r="C428">
        <v>27</v>
      </c>
      <c r="D428">
        <v>3458</v>
      </c>
      <c r="E428">
        <v>2793</v>
      </c>
      <c r="F428">
        <v>23.8095</v>
      </c>
      <c r="G428">
        <v>3600.0776999999998</v>
      </c>
      <c r="H428" t="s">
        <v>105</v>
      </c>
      <c r="I428">
        <v>1</v>
      </c>
      <c r="J428">
        <v>1</v>
      </c>
      <c r="K428">
        <v>0</v>
      </c>
      <c r="L428">
        <v>1.9778251647949201E-2</v>
      </c>
    </row>
    <row r="429" spans="1:12" x14ac:dyDescent="0.2">
      <c r="A429" t="s">
        <v>197</v>
      </c>
      <c r="B429" t="s">
        <v>67</v>
      </c>
      <c r="C429">
        <v>28</v>
      </c>
      <c r="D429">
        <v>3391</v>
      </c>
      <c r="E429">
        <v>2719</v>
      </c>
      <c r="F429">
        <v>24.715</v>
      </c>
      <c r="G429">
        <v>3600.2424000000001</v>
      </c>
      <c r="H429" t="s">
        <v>105</v>
      </c>
      <c r="I429">
        <v>1</v>
      </c>
      <c r="J429">
        <v>1</v>
      </c>
      <c r="K429">
        <v>0</v>
      </c>
      <c r="L429">
        <v>1.9840478897094699E-2</v>
      </c>
    </row>
    <row r="430" spans="1:12" x14ac:dyDescent="0.2">
      <c r="A430" t="s">
        <v>197</v>
      </c>
      <c r="B430" t="s">
        <v>67</v>
      </c>
      <c r="C430">
        <v>25</v>
      </c>
      <c r="D430">
        <v>3552</v>
      </c>
      <c r="E430">
        <v>2848</v>
      </c>
      <c r="F430">
        <v>24.719100000000001</v>
      </c>
      <c r="G430">
        <v>3600.1302999999998</v>
      </c>
      <c r="H430" t="s">
        <v>105</v>
      </c>
      <c r="I430">
        <v>1</v>
      </c>
      <c r="J430">
        <v>1</v>
      </c>
      <c r="K430">
        <v>0</v>
      </c>
      <c r="L430">
        <v>1.9536018371582E-2</v>
      </c>
    </row>
    <row r="431" spans="1:12" x14ac:dyDescent="0.2">
      <c r="A431" t="s">
        <v>197</v>
      </c>
      <c r="B431" t="s">
        <v>67</v>
      </c>
      <c r="C431">
        <v>22</v>
      </c>
      <c r="D431">
        <v>3581</v>
      </c>
      <c r="E431">
        <v>2900</v>
      </c>
      <c r="F431">
        <v>23.482800000000001</v>
      </c>
      <c r="G431">
        <v>3600.0722000000001</v>
      </c>
      <c r="H431" t="s">
        <v>105</v>
      </c>
      <c r="I431">
        <v>1</v>
      </c>
      <c r="J431">
        <v>1</v>
      </c>
      <c r="K431">
        <v>0</v>
      </c>
      <c r="L431">
        <v>2.0335435867309501E-2</v>
      </c>
    </row>
    <row r="432" spans="1:12" x14ac:dyDescent="0.2">
      <c r="A432" t="s">
        <v>197</v>
      </c>
      <c r="B432" t="s">
        <v>67</v>
      </c>
      <c r="C432">
        <v>36</v>
      </c>
      <c r="D432">
        <v>3389</v>
      </c>
      <c r="E432">
        <v>2695</v>
      </c>
      <c r="F432">
        <v>25.7514</v>
      </c>
      <c r="G432">
        <v>3600.0614</v>
      </c>
      <c r="H432" t="s">
        <v>105</v>
      </c>
      <c r="I432">
        <v>1</v>
      </c>
      <c r="J432">
        <v>1</v>
      </c>
      <c r="K432">
        <v>0</v>
      </c>
      <c r="L432">
        <v>2.18701362609863E-2</v>
      </c>
    </row>
    <row r="433" spans="1:12" x14ac:dyDescent="0.2">
      <c r="A433" t="s">
        <v>197</v>
      </c>
      <c r="B433" t="s">
        <v>67</v>
      </c>
      <c r="C433">
        <v>34</v>
      </c>
      <c r="D433">
        <v>3377</v>
      </c>
      <c r="E433">
        <v>2706</v>
      </c>
      <c r="F433">
        <v>24.796700000000001</v>
      </c>
      <c r="G433">
        <v>3600.0645</v>
      </c>
      <c r="H433" t="s">
        <v>105</v>
      </c>
      <c r="I433">
        <v>1</v>
      </c>
      <c r="J433">
        <v>1</v>
      </c>
      <c r="K433">
        <v>0</v>
      </c>
      <c r="L433">
        <v>2.2057294845580999E-2</v>
      </c>
    </row>
    <row r="434" spans="1:12" x14ac:dyDescent="0.2">
      <c r="A434" t="s">
        <v>197</v>
      </c>
      <c r="B434" t="s">
        <v>67</v>
      </c>
      <c r="C434">
        <v>32</v>
      </c>
      <c r="D434">
        <v>3466</v>
      </c>
      <c r="E434">
        <v>2779</v>
      </c>
      <c r="F434">
        <v>24.7211</v>
      </c>
      <c r="G434">
        <v>3600.0814</v>
      </c>
      <c r="H434" t="s">
        <v>105</v>
      </c>
      <c r="I434">
        <v>1</v>
      </c>
      <c r="J434">
        <v>1</v>
      </c>
      <c r="K434">
        <v>0</v>
      </c>
      <c r="L434">
        <v>2.1493911743164E-2</v>
      </c>
    </row>
    <row r="435" spans="1:12" x14ac:dyDescent="0.2">
      <c r="A435" t="s">
        <v>197</v>
      </c>
      <c r="B435" t="s">
        <v>67</v>
      </c>
      <c r="C435">
        <v>24</v>
      </c>
      <c r="D435">
        <v>3352</v>
      </c>
      <c r="E435">
        <v>2665</v>
      </c>
      <c r="F435">
        <v>25.778600000000001</v>
      </c>
      <c r="G435">
        <v>3600.1336999999999</v>
      </c>
      <c r="H435" t="s">
        <v>105</v>
      </c>
      <c r="I435">
        <v>1</v>
      </c>
      <c r="J435">
        <v>1</v>
      </c>
      <c r="K435">
        <v>0</v>
      </c>
      <c r="L435">
        <v>2.1815061569213801E-2</v>
      </c>
    </row>
    <row r="436" spans="1:12" x14ac:dyDescent="0.2">
      <c r="A436" t="s">
        <v>197</v>
      </c>
      <c r="B436" t="s">
        <v>67</v>
      </c>
      <c r="C436">
        <v>40</v>
      </c>
      <c r="D436">
        <v>3173</v>
      </c>
      <c r="E436">
        <v>2547</v>
      </c>
      <c r="F436">
        <v>24.5779</v>
      </c>
      <c r="G436">
        <v>3600.0801999999999</v>
      </c>
      <c r="H436" t="s">
        <v>105</v>
      </c>
      <c r="I436">
        <v>1</v>
      </c>
      <c r="J436">
        <v>1</v>
      </c>
      <c r="K436">
        <v>0</v>
      </c>
      <c r="L436">
        <v>2.7338981628417899E-2</v>
      </c>
    </row>
    <row r="437" spans="1:12" x14ac:dyDescent="0.2">
      <c r="A437" t="s">
        <v>197</v>
      </c>
      <c r="B437" t="s">
        <v>67</v>
      </c>
      <c r="C437">
        <v>35</v>
      </c>
      <c r="D437">
        <v>3389</v>
      </c>
      <c r="E437">
        <v>2726</v>
      </c>
      <c r="F437">
        <v>24.321300000000001</v>
      </c>
      <c r="G437">
        <v>3600.0927000000001</v>
      </c>
      <c r="H437" t="s">
        <v>105</v>
      </c>
      <c r="I437">
        <v>1</v>
      </c>
      <c r="J437">
        <v>1</v>
      </c>
      <c r="K437">
        <v>0</v>
      </c>
      <c r="L437">
        <v>2.3321628570556599E-2</v>
      </c>
    </row>
    <row r="438" spans="1:12" x14ac:dyDescent="0.2">
      <c r="A438" t="s">
        <v>197</v>
      </c>
      <c r="B438" t="s">
        <v>67</v>
      </c>
      <c r="C438">
        <v>37</v>
      </c>
      <c r="D438">
        <v>3567</v>
      </c>
      <c r="E438">
        <v>2882</v>
      </c>
      <c r="F438">
        <v>23.7682</v>
      </c>
      <c r="G438">
        <v>3600.0738000000001</v>
      </c>
      <c r="H438" t="s">
        <v>105</v>
      </c>
      <c r="I438">
        <v>1</v>
      </c>
      <c r="J438">
        <v>1</v>
      </c>
      <c r="K438">
        <v>0</v>
      </c>
      <c r="L438">
        <v>2.0081281661987301E-2</v>
      </c>
    </row>
    <row r="439" spans="1:12" x14ac:dyDescent="0.2">
      <c r="A439" t="s">
        <v>197</v>
      </c>
      <c r="B439" t="s">
        <v>67</v>
      </c>
      <c r="C439">
        <v>38</v>
      </c>
      <c r="D439">
        <v>3521</v>
      </c>
      <c r="E439">
        <v>2803</v>
      </c>
      <c r="F439">
        <v>25.615400000000001</v>
      </c>
      <c r="G439">
        <v>3600.1026000000002</v>
      </c>
      <c r="H439" t="s">
        <v>105</v>
      </c>
      <c r="I439">
        <v>1</v>
      </c>
      <c r="J439">
        <v>1</v>
      </c>
      <c r="K439">
        <v>0</v>
      </c>
      <c r="L439">
        <v>2.10039615631103E-2</v>
      </c>
    </row>
    <row r="440" spans="1:12" x14ac:dyDescent="0.2">
      <c r="A440" t="s">
        <v>197</v>
      </c>
      <c r="B440" t="s">
        <v>67</v>
      </c>
      <c r="C440">
        <v>33</v>
      </c>
      <c r="D440">
        <v>3548</v>
      </c>
      <c r="E440">
        <v>2817</v>
      </c>
      <c r="F440">
        <v>25.9496</v>
      </c>
      <c r="G440">
        <v>3600.1102999999998</v>
      </c>
      <c r="H440" t="s">
        <v>105</v>
      </c>
      <c r="I440">
        <v>1</v>
      </c>
      <c r="J440">
        <v>1</v>
      </c>
      <c r="K440">
        <v>0</v>
      </c>
      <c r="L440">
        <v>2.2455453872680602E-2</v>
      </c>
    </row>
    <row r="441" spans="1:12" x14ac:dyDescent="0.2">
      <c r="A441" t="s">
        <v>197</v>
      </c>
      <c r="B441" t="s">
        <v>67</v>
      </c>
      <c r="C441">
        <v>39</v>
      </c>
      <c r="D441">
        <v>3313</v>
      </c>
      <c r="E441">
        <v>2617</v>
      </c>
      <c r="F441">
        <v>26.595300000000002</v>
      </c>
      <c r="G441">
        <v>3600.1075999999998</v>
      </c>
      <c r="H441" t="s">
        <v>105</v>
      </c>
      <c r="I441">
        <v>1</v>
      </c>
      <c r="J441">
        <v>1</v>
      </c>
      <c r="K441">
        <v>0</v>
      </c>
      <c r="L441">
        <v>2.1628856658935498E-2</v>
      </c>
    </row>
    <row r="442" spans="1:12" x14ac:dyDescent="0.2">
      <c r="A442" t="s">
        <v>197</v>
      </c>
      <c r="B442" t="s">
        <v>67</v>
      </c>
      <c r="C442">
        <v>43</v>
      </c>
      <c r="D442">
        <v>3306</v>
      </c>
      <c r="E442">
        <v>2614</v>
      </c>
      <c r="F442">
        <v>26.472799999999999</v>
      </c>
      <c r="G442">
        <v>3600.0655000000002</v>
      </c>
      <c r="H442" t="s">
        <v>105</v>
      </c>
      <c r="I442">
        <v>1</v>
      </c>
      <c r="J442">
        <v>1</v>
      </c>
      <c r="K442">
        <v>0</v>
      </c>
      <c r="L442">
        <v>1.77071094512939E-2</v>
      </c>
    </row>
    <row r="443" spans="1:12" x14ac:dyDescent="0.2">
      <c r="A443" t="s">
        <v>197</v>
      </c>
      <c r="B443" t="s">
        <v>67</v>
      </c>
      <c r="C443">
        <v>46</v>
      </c>
      <c r="D443">
        <v>3285</v>
      </c>
      <c r="E443">
        <v>2598</v>
      </c>
      <c r="F443">
        <v>26.4434</v>
      </c>
      <c r="G443">
        <v>3600.1174000000001</v>
      </c>
      <c r="H443" t="s">
        <v>105</v>
      </c>
      <c r="I443">
        <v>1</v>
      </c>
      <c r="J443">
        <v>1</v>
      </c>
      <c r="K443">
        <v>0</v>
      </c>
      <c r="L443">
        <v>1.9799947738647398E-2</v>
      </c>
    </row>
    <row r="444" spans="1:12" x14ac:dyDescent="0.2">
      <c r="A444" t="s">
        <v>197</v>
      </c>
      <c r="B444" t="s">
        <v>67</v>
      </c>
      <c r="C444">
        <v>41</v>
      </c>
      <c r="D444">
        <v>3345</v>
      </c>
      <c r="E444">
        <v>2694</v>
      </c>
      <c r="F444">
        <v>24.1648</v>
      </c>
      <c r="G444">
        <v>3600.0659000000001</v>
      </c>
      <c r="H444" t="s">
        <v>105</v>
      </c>
      <c r="I444">
        <v>1</v>
      </c>
      <c r="J444">
        <v>1</v>
      </c>
      <c r="K444">
        <v>0</v>
      </c>
      <c r="L444">
        <v>1.8889665603637602E-2</v>
      </c>
    </row>
    <row r="445" spans="1:12" x14ac:dyDescent="0.2">
      <c r="A445" t="s">
        <v>197</v>
      </c>
      <c r="B445" t="s">
        <v>67</v>
      </c>
      <c r="C445">
        <v>51</v>
      </c>
      <c r="D445">
        <v>3271</v>
      </c>
      <c r="E445">
        <v>2630</v>
      </c>
      <c r="F445">
        <v>24.372599999999998</v>
      </c>
      <c r="G445">
        <v>3600.0576000000001</v>
      </c>
      <c r="H445" t="s">
        <v>105</v>
      </c>
      <c r="I445">
        <v>1</v>
      </c>
      <c r="J445">
        <v>1</v>
      </c>
      <c r="K445">
        <v>0</v>
      </c>
      <c r="L445">
        <v>2.10766792297363E-2</v>
      </c>
    </row>
    <row r="446" spans="1:12" x14ac:dyDescent="0.2">
      <c r="A446" t="s">
        <v>197</v>
      </c>
      <c r="B446" t="s">
        <v>67</v>
      </c>
      <c r="C446">
        <v>42</v>
      </c>
      <c r="D446">
        <v>3386</v>
      </c>
      <c r="E446">
        <v>2747</v>
      </c>
      <c r="F446">
        <v>23.261700000000001</v>
      </c>
      <c r="G446">
        <v>3600.1012000000001</v>
      </c>
      <c r="H446" t="s">
        <v>105</v>
      </c>
      <c r="I446">
        <v>1</v>
      </c>
      <c r="J446">
        <v>1</v>
      </c>
      <c r="K446">
        <v>0</v>
      </c>
      <c r="L446">
        <v>1.97827816009521E-2</v>
      </c>
    </row>
    <row r="447" spans="1:12" x14ac:dyDescent="0.2">
      <c r="A447" t="s">
        <v>197</v>
      </c>
      <c r="B447" t="s">
        <v>67</v>
      </c>
      <c r="C447">
        <v>45</v>
      </c>
      <c r="D447">
        <v>3471</v>
      </c>
      <c r="E447">
        <v>2826</v>
      </c>
      <c r="F447">
        <v>22.823799999999999</v>
      </c>
      <c r="G447">
        <v>3600.1088</v>
      </c>
      <c r="H447" t="s">
        <v>105</v>
      </c>
      <c r="I447">
        <v>1</v>
      </c>
      <c r="J447">
        <v>1</v>
      </c>
      <c r="K447">
        <v>0</v>
      </c>
      <c r="L447">
        <v>1.8749713897704998E-2</v>
      </c>
    </row>
    <row r="448" spans="1:12" x14ac:dyDescent="0.2">
      <c r="A448" t="s">
        <v>197</v>
      </c>
      <c r="B448" t="s">
        <v>67</v>
      </c>
      <c r="C448">
        <v>44</v>
      </c>
      <c r="D448">
        <v>3496</v>
      </c>
      <c r="E448">
        <v>2813</v>
      </c>
      <c r="F448">
        <v>24.280100000000001</v>
      </c>
      <c r="G448">
        <v>3600.1008000000002</v>
      </c>
      <c r="H448" t="s">
        <v>105</v>
      </c>
      <c r="I448">
        <v>1</v>
      </c>
      <c r="J448">
        <v>1</v>
      </c>
      <c r="K448">
        <v>0</v>
      </c>
      <c r="L448">
        <v>2.22525596618652E-2</v>
      </c>
    </row>
    <row r="449" spans="1:12" x14ac:dyDescent="0.2">
      <c r="A449" t="s">
        <v>197</v>
      </c>
      <c r="B449" t="s">
        <v>67</v>
      </c>
      <c r="C449">
        <v>48</v>
      </c>
      <c r="D449">
        <v>3478</v>
      </c>
      <c r="E449">
        <v>2836</v>
      </c>
      <c r="F449">
        <v>22.637499999999999</v>
      </c>
      <c r="G449">
        <v>3600.0708</v>
      </c>
      <c r="H449" t="s">
        <v>105</v>
      </c>
      <c r="I449">
        <v>1</v>
      </c>
      <c r="J449">
        <v>1</v>
      </c>
      <c r="K449">
        <v>0</v>
      </c>
      <c r="L449">
        <v>1.7714738845825102E-2</v>
      </c>
    </row>
    <row r="450" spans="1:12" x14ac:dyDescent="0.2">
      <c r="A450" t="s">
        <v>197</v>
      </c>
      <c r="B450" t="s">
        <v>67</v>
      </c>
      <c r="C450">
        <v>47</v>
      </c>
      <c r="D450">
        <v>3219</v>
      </c>
      <c r="E450">
        <v>2573</v>
      </c>
      <c r="F450">
        <v>25.1069</v>
      </c>
      <c r="G450">
        <v>3600.1547</v>
      </c>
      <c r="H450" t="s">
        <v>105</v>
      </c>
      <c r="I450">
        <v>1</v>
      </c>
      <c r="J450">
        <v>1</v>
      </c>
      <c r="K450">
        <v>0</v>
      </c>
      <c r="L450">
        <v>2.27646827697753E-2</v>
      </c>
    </row>
    <row r="451" spans="1:12" x14ac:dyDescent="0.2">
      <c r="A451" t="s">
        <v>197</v>
      </c>
      <c r="B451" t="s">
        <v>67</v>
      </c>
      <c r="C451">
        <v>49</v>
      </c>
      <c r="D451">
        <v>3487</v>
      </c>
      <c r="E451">
        <v>2788</v>
      </c>
      <c r="F451">
        <v>25.0717</v>
      </c>
      <c r="G451">
        <v>3600.1039000000001</v>
      </c>
      <c r="H451" t="s">
        <v>105</v>
      </c>
      <c r="I451">
        <v>1</v>
      </c>
      <c r="J451">
        <v>1</v>
      </c>
      <c r="K451">
        <v>0</v>
      </c>
      <c r="L451">
        <v>2.0129203796386701E-2</v>
      </c>
    </row>
    <row r="452" spans="1:12" x14ac:dyDescent="0.2">
      <c r="A452" t="s">
        <v>197</v>
      </c>
      <c r="B452" t="s">
        <v>67</v>
      </c>
      <c r="C452">
        <v>50</v>
      </c>
      <c r="D452">
        <v>3464</v>
      </c>
      <c r="E452">
        <v>2765</v>
      </c>
      <c r="F452">
        <v>25.2803</v>
      </c>
      <c r="G452">
        <v>3600.0758999999998</v>
      </c>
      <c r="H452" t="s">
        <v>105</v>
      </c>
      <c r="I452">
        <v>1</v>
      </c>
      <c r="J452">
        <v>1</v>
      </c>
      <c r="K452">
        <v>0</v>
      </c>
      <c r="L452">
        <v>1.8977642059326099E-2</v>
      </c>
    </row>
    <row r="453" spans="1:12" x14ac:dyDescent="0.2">
      <c r="A453" t="s">
        <v>197</v>
      </c>
      <c r="B453" t="s">
        <v>67</v>
      </c>
      <c r="C453">
        <v>53</v>
      </c>
      <c r="D453">
        <v>3410</v>
      </c>
      <c r="E453">
        <v>2785</v>
      </c>
      <c r="F453">
        <v>22.441700000000001</v>
      </c>
      <c r="G453">
        <v>3600.1012000000001</v>
      </c>
      <c r="H453" t="s">
        <v>105</v>
      </c>
      <c r="I453">
        <v>1</v>
      </c>
      <c r="J453">
        <v>1</v>
      </c>
      <c r="K453">
        <v>0</v>
      </c>
      <c r="L453">
        <v>2.0969152450561499E-2</v>
      </c>
    </row>
    <row r="454" spans="1:12" x14ac:dyDescent="0.2">
      <c r="A454" t="s">
        <v>197</v>
      </c>
      <c r="B454" t="s">
        <v>67</v>
      </c>
      <c r="C454">
        <v>52</v>
      </c>
      <c r="D454">
        <v>3227</v>
      </c>
      <c r="E454">
        <v>2564</v>
      </c>
      <c r="F454">
        <v>25.858000000000001</v>
      </c>
      <c r="G454">
        <v>3600.1197999999999</v>
      </c>
      <c r="H454" t="s">
        <v>105</v>
      </c>
      <c r="I454">
        <v>1</v>
      </c>
      <c r="J454">
        <v>1</v>
      </c>
      <c r="K454">
        <v>0</v>
      </c>
      <c r="L454">
        <v>2.1936655044555602E-2</v>
      </c>
    </row>
    <row r="455" spans="1:12" x14ac:dyDescent="0.2">
      <c r="A455" t="s">
        <v>197</v>
      </c>
      <c r="B455" t="s">
        <v>67</v>
      </c>
      <c r="C455">
        <v>54</v>
      </c>
      <c r="D455">
        <v>3263</v>
      </c>
      <c r="E455">
        <v>2637</v>
      </c>
      <c r="F455">
        <v>23.739100000000001</v>
      </c>
      <c r="G455">
        <v>3600.1122</v>
      </c>
      <c r="H455" t="s">
        <v>105</v>
      </c>
      <c r="I455">
        <v>1</v>
      </c>
      <c r="J455">
        <v>1</v>
      </c>
      <c r="K455">
        <v>0</v>
      </c>
      <c r="L455">
        <v>2.3031711578369099E-2</v>
      </c>
    </row>
    <row r="456" spans="1:12" x14ac:dyDescent="0.2">
      <c r="A456" t="s">
        <v>197</v>
      </c>
      <c r="B456" t="s">
        <v>67</v>
      </c>
      <c r="C456">
        <v>59</v>
      </c>
      <c r="D456">
        <v>3194</v>
      </c>
      <c r="E456">
        <v>2543</v>
      </c>
      <c r="F456">
        <v>25.599699999999999</v>
      </c>
      <c r="G456">
        <v>3600.0601000000001</v>
      </c>
      <c r="H456" t="s">
        <v>105</v>
      </c>
      <c r="I456">
        <v>1</v>
      </c>
      <c r="J456">
        <v>1</v>
      </c>
      <c r="K456">
        <v>0</v>
      </c>
      <c r="L456">
        <v>2.1066904067993102E-2</v>
      </c>
    </row>
    <row r="457" spans="1:12" x14ac:dyDescent="0.2">
      <c r="A457" t="s">
        <v>197</v>
      </c>
      <c r="B457" t="s">
        <v>67</v>
      </c>
      <c r="C457">
        <v>56</v>
      </c>
      <c r="D457">
        <v>3580</v>
      </c>
      <c r="E457">
        <v>2907</v>
      </c>
      <c r="F457">
        <v>23.151</v>
      </c>
      <c r="G457">
        <v>3600.0763999999999</v>
      </c>
      <c r="H457" t="s">
        <v>105</v>
      </c>
      <c r="I457">
        <v>1</v>
      </c>
      <c r="J457">
        <v>1</v>
      </c>
      <c r="K457">
        <v>0</v>
      </c>
      <c r="L457">
        <v>1.85472965240478E-2</v>
      </c>
    </row>
    <row r="458" spans="1:12" x14ac:dyDescent="0.2">
      <c r="A458" t="s">
        <v>197</v>
      </c>
      <c r="B458" t="s">
        <v>67</v>
      </c>
      <c r="C458">
        <v>55</v>
      </c>
      <c r="D458">
        <v>3600</v>
      </c>
      <c r="E458">
        <v>2848</v>
      </c>
      <c r="F458">
        <v>26.404499999999999</v>
      </c>
      <c r="G458">
        <v>3600.1307999999999</v>
      </c>
      <c r="H458" t="s">
        <v>105</v>
      </c>
      <c r="I458">
        <v>1</v>
      </c>
      <c r="J458">
        <v>1</v>
      </c>
      <c r="K458">
        <v>0</v>
      </c>
      <c r="L458">
        <v>1.7561197280883699E-2</v>
      </c>
    </row>
    <row r="459" spans="1:12" x14ac:dyDescent="0.2">
      <c r="A459" t="s">
        <v>197</v>
      </c>
      <c r="B459" t="s">
        <v>67</v>
      </c>
      <c r="C459">
        <v>60</v>
      </c>
      <c r="D459">
        <v>3295</v>
      </c>
      <c r="E459">
        <v>2627</v>
      </c>
      <c r="F459">
        <v>25.4282</v>
      </c>
      <c r="G459">
        <v>3600.1167</v>
      </c>
      <c r="H459" t="s">
        <v>105</v>
      </c>
      <c r="I459">
        <v>1</v>
      </c>
      <c r="J459">
        <v>1</v>
      </c>
      <c r="K459">
        <v>0</v>
      </c>
      <c r="L459">
        <v>2.2166728973388599E-2</v>
      </c>
    </row>
    <row r="460" spans="1:12" x14ac:dyDescent="0.2">
      <c r="A460" t="s">
        <v>197</v>
      </c>
      <c r="B460" t="s">
        <v>67</v>
      </c>
      <c r="C460">
        <v>57</v>
      </c>
      <c r="D460">
        <v>3591</v>
      </c>
      <c r="E460">
        <v>2901</v>
      </c>
      <c r="F460">
        <v>23.7849</v>
      </c>
      <c r="G460">
        <v>3600.0834</v>
      </c>
      <c r="H460" t="s">
        <v>105</v>
      </c>
      <c r="I460">
        <v>1</v>
      </c>
      <c r="J460">
        <v>1</v>
      </c>
      <c r="K460">
        <v>0</v>
      </c>
      <c r="L460">
        <v>1.9275188446044901E-2</v>
      </c>
    </row>
    <row r="461" spans="1:12" x14ac:dyDescent="0.2">
      <c r="A461" t="s">
        <v>197</v>
      </c>
      <c r="B461" t="s">
        <v>67</v>
      </c>
      <c r="C461">
        <v>58</v>
      </c>
      <c r="D461">
        <v>3518</v>
      </c>
      <c r="E461">
        <v>2833</v>
      </c>
      <c r="F461">
        <v>24.179300000000001</v>
      </c>
      <c r="G461">
        <v>3600.1158999999998</v>
      </c>
      <c r="H461" t="s">
        <v>105</v>
      </c>
      <c r="I461">
        <v>1</v>
      </c>
      <c r="J461">
        <v>1</v>
      </c>
      <c r="K461">
        <v>0</v>
      </c>
      <c r="L461">
        <v>2.3914098739623999E-2</v>
      </c>
    </row>
    <row r="462" spans="1:12" x14ac:dyDescent="0.2">
      <c r="A462" t="s">
        <v>197</v>
      </c>
      <c r="B462" t="s">
        <v>67</v>
      </c>
      <c r="C462">
        <v>67</v>
      </c>
      <c r="D462">
        <v>3326</v>
      </c>
      <c r="E462">
        <v>2681</v>
      </c>
      <c r="F462">
        <v>24.058199999999999</v>
      </c>
      <c r="G462">
        <v>3600.0889000000002</v>
      </c>
      <c r="H462" t="s">
        <v>105</v>
      </c>
      <c r="I462">
        <v>1</v>
      </c>
      <c r="J462">
        <v>1</v>
      </c>
      <c r="K462">
        <v>0</v>
      </c>
      <c r="L462">
        <v>2.2012710571289E-2</v>
      </c>
    </row>
    <row r="463" spans="1:12" x14ac:dyDescent="0.2">
      <c r="A463" t="s">
        <v>197</v>
      </c>
      <c r="B463" t="s">
        <v>67</v>
      </c>
      <c r="C463">
        <v>61</v>
      </c>
      <c r="D463">
        <v>3310</v>
      </c>
      <c r="E463">
        <v>2618</v>
      </c>
      <c r="F463">
        <v>26.432400000000001</v>
      </c>
      <c r="G463">
        <v>3600.0844000000002</v>
      </c>
      <c r="H463" t="s">
        <v>105</v>
      </c>
      <c r="I463">
        <v>1</v>
      </c>
      <c r="J463">
        <v>1</v>
      </c>
      <c r="K463">
        <v>0</v>
      </c>
      <c r="L463">
        <v>1.9910812377929601E-2</v>
      </c>
    </row>
    <row r="464" spans="1:12" x14ac:dyDescent="0.2">
      <c r="A464" t="s">
        <v>197</v>
      </c>
      <c r="B464" t="s">
        <v>67</v>
      </c>
      <c r="C464">
        <v>64</v>
      </c>
      <c r="D464">
        <v>3373</v>
      </c>
      <c r="E464">
        <v>2704</v>
      </c>
      <c r="F464">
        <v>24.741099999999999</v>
      </c>
      <c r="G464">
        <v>3600.0754000000002</v>
      </c>
      <c r="H464" t="s">
        <v>105</v>
      </c>
      <c r="I464">
        <v>1</v>
      </c>
      <c r="J464">
        <v>1</v>
      </c>
      <c r="K464">
        <v>0</v>
      </c>
      <c r="L464">
        <v>1.85215473175048E-2</v>
      </c>
    </row>
    <row r="465" spans="1:12" x14ac:dyDescent="0.2">
      <c r="A465" t="s">
        <v>197</v>
      </c>
      <c r="B465" t="s">
        <v>67</v>
      </c>
      <c r="C465">
        <v>62</v>
      </c>
      <c r="D465">
        <v>3511</v>
      </c>
      <c r="E465">
        <v>2834</v>
      </c>
      <c r="F465">
        <v>23.888500000000001</v>
      </c>
      <c r="G465">
        <v>3600.1084999999998</v>
      </c>
      <c r="H465" t="s">
        <v>105</v>
      </c>
      <c r="I465">
        <v>1</v>
      </c>
      <c r="J465">
        <v>1</v>
      </c>
      <c r="K465">
        <v>0</v>
      </c>
      <c r="L465">
        <v>1.9206285476684501E-2</v>
      </c>
    </row>
    <row r="466" spans="1:12" x14ac:dyDescent="0.2">
      <c r="A466" t="s">
        <v>197</v>
      </c>
      <c r="B466" t="s">
        <v>67</v>
      </c>
      <c r="C466">
        <v>68</v>
      </c>
      <c r="D466">
        <v>3234</v>
      </c>
      <c r="E466">
        <v>2637</v>
      </c>
      <c r="F466">
        <v>22.639399999999998</v>
      </c>
      <c r="G466">
        <v>3600.1015000000002</v>
      </c>
      <c r="H466" t="s">
        <v>105</v>
      </c>
      <c r="I466">
        <v>1</v>
      </c>
      <c r="J466">
        <v>1</v>
      </c>
      <c r="K466">
        <v>0</v>
      </c>
      <c r="L466">
        <v>1.9529104232787999E-2</v>
      </c>
    </row>
    <row r="467" spans="1:12" x14ac:dyDescent="0.2">
      <c r="A467" t="s">
        <v>197</v>
      </c>
      <c r="B467" t="s">
        <v>67</v>
      </c>
      <c r="C467">
        <v>63</v>
      </c>
      <c r="D467">
        <v>3450</v>
      </c>
      <c r="E467">
        <v>2786</v>
      </c>
      <c r="F467">
        <v>23.833500000000001</v>
      </c>
      <c r="G467">
        <v>3600.0758999999998</v>
      </c>
      <c r="H467" t="s">
        <v>105</v>
      </c>
      <c r="I467">
        <v>1</v>
      </c>
      <c r="J467">
        <v>1</v>
      </c>
      <c r="K467">
        <v>0</v>
      </c>
      <c r="L467">
        <v>1.7843484878540001E-2</v>
      </c>
    </row>
    <row r="468" spans="1:12" x14ac:dyDescent="0.2">
      <c r="A468" t="s">
        <v>197</v>
      </c>
      <c r="B468" t="s">
        <v>67</v>
      </c>
      <c r="C468">
        <v>69</v>
      </c>
      <c r="D468">
        <v>3509</v>
      </c>
      <c r="E468">
        <v>2864</v>
      </c>
      <c r="F468">
        <v>22.520900000000001</v>
      </c>
      <c r="G468">
        <v>3600.0898999999999</v>
      </c>
      <c r="H468" t="s">
        <v>105</v>
      </c>
      <c r="I468">
        <v>1</v>
      </c>
      <c r="J468">
        <v>1</v>
      </c>
      <c r="K468">
        <v>0</v>
      </c>
      <c r="L468">
        <v>1.9381046295165998E-2</v>
      </c>
    </row>
    <row r="469" spans="1:12" x14ac:dyDescent="0.2">
      <c r="A469" t="s">
        <v>197</v>
      </c>
      <c r="B469" t="s">
        <v>67</v>
      </c>
      <c r="C469">
        <v>66</v>
      </c>
      <c r="D469">
        <v>3515</v>
      </c>
      <c r="E469">
        <v>2863</v>
      </c>
      <c r="F469">
        <v>22.773299999999999</v>
      </c>
      <c r="G469">
        <v>3600.1147000000001</v>
      </c>
      <c r="H469" t="s">
        <v>105</v>
      </c>
      <c r="I469">
        <v>1</v>
      </c>
      <c r="J469">
        <v>1</v>
      </c>
      <c r="K469">
        <v>0</v>
      </c>
      <c r="L469">
        <v>1.8793821334838801E-2</v>
      </c>
    </row>
    <row r="470" spans="1:12" x14ac:dyDescent="0.2">
      <c r="A470" t="s">
        <v>197</v>
      </c>
      <c r="B470" t="s">
        <v>67</v>
      </c>
      <c r="C470">
        <v>70</v>
      </c>
      <c r="D470">
        <v>3414</v>
      </c>
      <c r="E470">
        <v>2681</v>
      </c>
      <c r="F470">
        <v>27.340499999999999</v>
      </c>
      <c r="G470">
        <v>3600.0749000000001</v>
      </c>
      <c r="H470" t="s">
        <v>105</v>
      </c>
      <c r="I470">
        <v>1</v>
      </c>
      <c r="J470">
        <v>1</v>
      </c>
      <c r="K470">
        <v>0</v>
      </c>
      <c r="L470">
        <v>1.6706705093383699E-2</v>
      </c>
    </row>
    <row r="471" spans="1:12" x14ac:dyDescent="0.2">
      <c r="A471" t="s">
        <v>197</v>
      </c>
      <c r="B471" t="s">
        <v>67</v>
      </c>
      <c r="C471">
        <v>71</v>
      </c>
      <c r="D471">
        <v>3472</v>
      </c>
      <c r="E471">
        <v>2788</v>
      </c>
      <c r="F471">
        <v>24.5337</v>
      </c>
      <c r="G471">
        <v>3600.1019999999999</v>
      </c>
      <c r="H471" t="s">
        <v>105</v>
      </c>
      <c r="I471">
        <v>1</v>
      </c>
      <c r="J471">
        <v>1</v>
      </c>
      <c r="K471">
        <v>0</v>
      </c>
      <c r="L471">
        <v>2.3759603500366201E-2</v>
      </c>
    </row>
    <row r="472" spans="1:12" x14ac:dyDescent="0.2">
      <c r="A472" t="s">
        <v>197</v>
      </c>
      <c r="B472" t="s">
        <v>67</v>
      </c>
      <c r="C472">
        <v>74</v>
      </c>
      <c r="D472">
        <v>3178</v>
      </c>
      <c r="E472">
        <v>2535</v>
      </c>
      <c r="F472">
        <v>25.364899999999999</v>
      </c>
      <c r="G472">
        <v>3600.2431999999999</v>
      </c>
      <c r="H472" t="s">
        <v>105</v>
      </c>
      <c r="I472">
        <v>1</v>
      </c>
      <c r="J472">
        <v>1</v>
      </c>
      <c r="K472">
        <v>0</v>
      </c>
      <c r="L472">
        <v>2.0798683166503899E-2</v>
      </c>
    </row>
    <row r="473" spans="1:12" x14ac:dyDescent="0.2">
      <c r="A473" t="s">
        <v>197</v>
      </c>
      <c r="B473" t="s">
        <v>67</v>
      </c>
      <c r="C473">
        <v>73</v>
      </c>
      <c r="D473">
        <v>3304</v>
      </c>
      <c r="E473">
        <v>2630</v>
      </c>
      <c r="F473">
        <v>25.627400000000002</v>
      </c>
      <c r="G473">
        <v>3600.0783999999999</v>
      </c>
      <c r="H473" t="s">
        <v>105</v>
      </c>
      <c r="I473">
        <v>1</v>
      </c>
      <c r="J473">
        <v>1</v>
      </c>
      <c r="K473">
        <v>0</v>
      </c>
      <c r="L473">
        <v>2.1878242492675701E-2</v>
      </c>
    </row>
    <row r="474" spans="1:12" x14ac:dyDescent="0.2">
      <c r="A474" t="s">
        <v>197</v>
      </c>
      <c r="B474" t="s">
        <v>67</v>
      </c>
      <c r="C474">
        <v>65</v>
      </c>
      <c r="D474">
        <v>3586</v>
      </c>
      <c r="E474">
        <v>2953</v>
      </c>
      <c r="F474">
        <v>21.4358</v>
      </c>
      <c r="G474">
        <v>3600.1351</v>
      </c>
      <c r="H474" t="s">
        <v>105</v>
      </c>
      <c r="I474">
        <v>1</v>
      </c>
      <c r="J474">
        <v>1</v>
      </c>
      <c r="K474">
        <v>0</v>
      </c>
      <c r="L474">
        <v>1.98333263397216E-2</v>
      </c>
    </row>
    <row r="475" spans="1:12" x14ac:dyDescent="0.2">
      <c r="A475" t="s">
        <v>197</v>
      </c>
      <c r="B475" t="s">
        <v>67</v>
      </c>
      <c r="C475">
        <v>75</v>
      </c>
      <c r="D475">
        <v>3303</v>
      </c>
      <c r="E475">
        <v>2634</v>
      </c>
      <c r="F475">
        <v>25.398599999999998</v>
      </c>
      <c r="G475">
        <v>3600.0983999999999</v>
      </c>
      <c r="H475" t="s">
        <v>105</v>
      </c>
      <c r="I475">
        <v>1</v>
      </c>
      <c r="J475">
        <v>1</v>
      </c>
      <c r="K475">
        <v>0</v>
      </c>
      <c r="L475">
        <v>2.2588968276977501E-2</v>
      </c>
    </row>
    <row r="476" spans="1:12" x14ac:dyDescent="0.2">
      <c r="A476" t="s">
        <v>197</v>
      </c>
      <c r="B476" t="s">
        <v>67</v>
      </c>
      <c r="C476">
        <v>76</v>
      </c>
      <c r="D476">
        <v>3511</v>
      </c>
      <c r="E476">
        <v>2825</v>
      </c>
      <c r="F476">
        <v>24.283200000000001</v>
      </c>
      <c r="G476">
        <v>3600.0682000000002</v>
      </c>
      <c r="H476" t="s">
        <v>105</v>
      </c>
      <c r="I476">
        <v>1</v>
      </c>
      <c r="J476">
        <v>1</v>
      </c>
      <c r="K476">
        <v>0</v>
      </c>
      <c r="L476">
        <v>1.8448114395141602E-2</v>
      </c>
    </row>
    <row r="477" spans="1:12" x14ac:dyDescent="0.2">
      <c r="A477" t="s">
        <v>197</v>
      </c>
      <c r="B477" t="s">
        <v>67</v>
      </c>
      <c r="C477">
        <v>72</v>
      </c>
      <c r="D477">
        <v>3517</v>
      </c>
      <c r="E477">
        <v>2841</v>
      </c>
      <c r="F477">
        <v>23.7944</v>
      </c>
      <c r="G477">
        <v>3600.0704999999998</v>
      </c>
      <c r="H477" t="s">
        <v>105</v>
      </c>
      <c r="I477">
        <v>1</v>
      </c>
      <c r="J477">
        <v>1</v>
      </c>
      <c r="K477">
        <v>0</v>
      </c>
      <c r="L477">
        <v>1.78949832916259E-2</v>
      </c>
    </row>
    <row r="478" spans="1:12" x14ac:dyDescent="0.2">
      <c r="A478" t="s">
        <v>197</v>
      </c>
      <c r="B478" t="s">
        <v>67</v>
      </c>
      <c r="C478">
        <v>77</v>
      </c>
      <c r="D478">
        <v>3359</v>
      </c>
      <c r="E478">
        <v>2727</v>
      </c>
      <c r="F478">
        <v>23.175699999999999</v>
      </c>
      <c r="G478">
        <v>3600.0713999999998</v>
      </c>
      <c r="H478" t="s">
        <v>105</v>
      </c>
      <c r="I478">
        <v>1</v>
      </c>
      <c r="J478">
        <v>1</v>
      </c>
      <c r="K478">
        <v>0</v>
      </c>
      <c r="L478">
        <v>2.13954448699951E-2</v>
      </c>
    </row>
    <row r="479" spans="1:12" x14ac:dyDescent="0.2">
      <c r="A479" t="s">
        <v>197</v>
      </c>
      <c r="B479" t="s">
        <v>67</v>
      </c>
      <c r="C479">
        <v>78</v>
      </c>
      <c r="D479">
        <v>3338</v>
      </c>
      <c r="E479">
        <v>2687</v>
      </c>
      <c r="F479">
        <v>24.227799999999998</v>
      </c>
      <c r="G479">
        <v>3600.0877999999998</v>
      </c>
      <c r="H479" t="s">
        <v>105</v>
      </c>
      <c r="I479">
        <v>1</v>
      </c>
      <c r="J479">
        <v>1</v>
      </c>
      <c r="K479">
        <v>0</v>
      </c>
      <c r="L479">
        <v>2.5475025177001901E-2</v>
      </c>
    </row>
    <row r="480" spans="1:12" x14ac:dyDescent="0.2">
      <c r="A480" t="s">
        <v>197</v>
      </c>
      <c r="B480" t="s">
        <v>67</v>
      </c>
      <c r="C480">
        <v>79</v>
      </c>
      <c r="D480">
        <v>3538</v>
      </c>
      <c r="E480">
        <v>2885</v>
      </c>
      <c r="F480">
        <v>22.6343</v>
      </c>
      <c r="G480">
        <v>3600.0886</v>
      </c>
      <c r="H480" t="s">
        <v>105</v>
      </c>
      <c r="I480">
        <v>1</v>
      </c>
      <c r="J480">
        <v>1</v>
      </c>
      <c r="K480">
        <v>0</v>
      </c>
      <c r="L480">
        <v>1.71561241149902E-2</v>
      </c>
    </row>
    <row r="481" spans="1:12" x14ac:dyDescent="0.2">
      <c r="A481" t="s">
        <v>197</v>
      </c>
      <c r="B481" t="s">
        <v>67</v>
      </c>
      <c r="C481">
        <v>80</v>
      </c>
      <c r="D481">
        <v>3430</v>
      </c>
      <c r="E481">
        <v>2771</v>
      </c>
      <c r="F481">
        <v>23.782</v>
      </c>
      <c r="G481">
        <v>3600.0560999999998</v>
      </c>
      <c r="H481" t="s">
        <v>105</v>
      </c>
      <c r="I481">
        <v>1</v>
      </c>
      <c r="J481">
        <v>1</v>
      </c>
      <c r="K481">
        <v>0</v>
      </c>
      <c r="L481">
        <v>1.9776344299316399E-2</v>
      </c>
    </row>
    <row r="482" spans="1:12" x14ac:dyDescent="0.2">
      <c r="A482" t="s">
        <v>197</v>
      </c>
      <c r="B482" t="s">
        <v>67</v>
      </c>
      <c r="C482">
        <v>81</v>
      </c>
      <c r="D482">
        <v>3323</v>
      </c>
      <c r="E482">
        <v>2679</v>
      </c>
      <c r="F482">
        <v>24.038799999999998</v>
      </c>
      <c r="G482">
        <v>3600.09</v>
      </c>
      <c r="H482" t="s">
        <v>105</v>
      </c>
      <c r="I482">
        <v>1</v>
      </c>
      <c r="J482">
        <v>1</v>
      </c>
      <c r="K482">
        <v>0</v>
      </c>
      <c r="L482">
        <v>2.2563457489013599E-2</v>
      </c>
    </row>
    <row r="483" spans="1:12" x14ac:dyDescent="0.2">
      <c r="A483" t="s">
        <v>197</v>
      </c>
      <c r="B483" t="s">
        <v>67</v>
      </c>
      <c r="C483">
        <v>83</v>
      </c>
      <c r="D483">
        <v>3308</v>
      </c>
      <c r="E483">
        <v>2705</v>
      </c>
      <c r="F483">
        <v>22.292100000000001</v>
      </c>
      <c r="G483">
        <v>3600.0758000000001</v>
      </c>
      <c r="H483" t="s">
        <v>105</v>
      </c>
      <c r="I483">
        <v>1</v>
      </c>
      <c r="J483">
        <v>1</v>
      </c>
      <c r="K483">
        <v>0</v>
      </c>
      <c r="L483">
        <v>1.9176244735717701E-2</v>
      </c>
    </row>
    <row r="484" spans="1:12" x14ac:dyDescent="0.2">
      <c r="A484" t="s">
        <v>197</v>
      </c>
      <c r="B484" t="s">
        <v>67</v>
      </c>
      <c r="C484">
        <v>82</v>
      </c>
      <c r="D484">
        <v>3367</v>
      </c>
      <c r="E484">
        <v>2691</v>
      </c>
      <c r="F484">
        <v>25.120799999999999</v>
      </c>
      <c r="G484">
        <v>3600.0981999999999</v>
      </c>
      <c r="H484" t="s">
        <v>105</v>
      </c>
      <c r="I484">
        <v>1</v>
      </c>
      <c r="J484">
        <v>1</v>
      </c>
      <c r="K484">
        <v>0</v>
      </c>
      <c r="L484">
        <v>1.99606418609619E-2</v>
      </c>
    </row>
    <row r="485" spans="1:12" x14ac:dyDescent="0.2">
      <c r="A485" t="s">
        <v>197</v>
      </c>
      <c r="B485" t="s">
        <v>67</v>
      </c>
      <c r="C485">
        <v>86</v>
      </c>
      <c r="D485">
        <v>3450</v>
      </c>
      <c r="E485">
        <v>2760</v>
      </c>
      <c r="F485">
        <v>25</v>
      </c>
      <c r="G485">
        <v>3600.0668000000001</v>
      </c>
      <c r="H485" t="s">
        <v>105</v>
      </c>
      <c r="I485">
        <v>1</v>
      </c>
      <c r="J485">
        <v>1</v>
      </c>
      <c r="K485">
        <v>0</v>
      </c>
      <c r="L485">
        <v>2.1157503128051699E-2</v>
      </c>
    </row>
    <row r="486" spans="1:12" x14ac:dyDescent="0.2">
      <c r="A486" t="s">
        <v>197</v>
      </c>
      <c r="B486" t="s">
        <v>67</v>
      </c>
      <c r="C486">
        <v>84</v>
      </c>
      <c r="D486">
        <v>3431</v>
      </c>
      <c r="E486">
        <v>2753</v>
      </c>
      <c r="F486">
        <v>24.627700000000001</v>
      </c>
      <c r="G486">
        <v>3600.0931</v>
      </c>
      <c r="H486" t="s">
        <v>105</v>
      </c>
      <c r="I486">
        <v>1</v>
      </c>
      <c r="J486">
        <v>1</v>
      </c>
      <c r="K486">
        <v>0</v>
      </c>
      <c r="L486">
        <v>2.03216075897216E-2</v>
      </c>
    </row>
    <row r="487" spans="1:12" x14ac:dyDescent="0.2">
      <c r="A487" t="s">
        <v>197</v>
      </c>
      <c r="B487" t="s">
        <v>67</v>
      </c>
      <c r="C487">
        <v>85</v>
      </c>
      <c r="D487">
        <v>3397</v>
      </c>
      <c r="E487">
        <v>2772</v>
      </c>
      <c r="F487">
        <v>22.546900000000001</v>
      </c>
      <c r="G487">
        <v>3600.1093999999998</v>
      </c>
      <c r="H487" t="s">
        <v>105</v>
      </c>
      <c r="I487">
        <v>1</v>
      </c>
      <c r="J487">
        <v>1</v>
      </c>
      <c r="K487">
        <v>0</v>
      </c>
      <c r="L487">
        <v>2.0015001296997001E-2</v>
      </c>
    </row>
    <row r="488" spans="1:12" x14ac:dyDescent="0.2">
      <c r="A488" t="s">
        <v>197</v>
      </c>
      <c r="B488" t="s">
        <v>67</v>
      </c>
      <c r="C488">
        <v>91</v>
      </c>
      <c r="D488">
        <v>3340</v>
      </c>
      <c r="E488">
        <v>2625</v>
      </c>
      <c r="F488">
        <v>27.238099999999999</v>
      </c>
      <c r="G488">
        <v>3600.0664999999999</v>
      </c>
      <c r="H488" t="s">
        <v>105</v>
      </c>
      <c r="I488">
        <v>1</v>
      </c>
      <c r="J488">
        <v>1</v>
      </c>
      <c r="K488">
        <v>0</v>
      </c>
      <c r="L488">
        <v>2.0262956619262602E-2</v>
      </c>
    </row>
    <row r="489" spans="1:12" x14ac:dyDescent="0.2">
      <c r="A489" t="s">
        <v>197</v>
      </c>
      <c r="B489" t="s">
        <v>67</v>
      </c>
      <c r="C489">
        <v>89</v>
      </c>
      <c r="D489">
        <v>3309</v>
      </c>
      <c r="E489">
        <v>2681</v>
      </c>
      <c r="F489">
        <v>23.424099999999999</v>
      </c>
      <c r="G489">
        <v>3600.0567999999998</v>
      </c>
      <c r="H489" t="s">
        <v>105</v>
      </c>
      <c r="I489">
        <v>1</v>
      </c>
      <c r="J489">
        <v>1</v>
      </c>
      <c r="K489">
        <v>0</v>
      </c>
      <c r="L489">
        <v>1.8399953842162999E-2</v>
      </c>
    </row>
    <row r="490" spans="1:12" x14ac:dyDescent="0.2">
      <c r="A490" t="s">
        <v>197</v>
      </c>
      <c r="B490" t="s">
        <v>67</v>
      </c>
      <c r="C490">
        <v>88</v>
      </c>
      <c r="D490">
        <v>3276</v>
      </c>
      <c r="E490">
        <v>2616</v>
      </c>
      <c r="F490">
        <v>25.229399999999998</v>
      </c>
      <c r="G490">
        <v>3600.0726</v>
      </c>
      <c r="H490" t="s">
        <v>105</v>
      </c>
      <c r="I490">
        <v>1</v>
      </c>
      <c r="J490">
        <v>1</v>
      </c>
      <c r="K490">
        <v>0</v>
      </c>
      <c r="L490">
        <v>1.8474578857421799E-2</v>
      </c>
    </row>
    <row r="491" spans="1:12" x14ac:dyDescent="0.2">
      <c r="A491" t="s">
        <v>197</v>
      </c>
      <c r="B491" t="s">
        <v>67</v>
      </c>
      <c r="C491">
        <v>93</v>
      </c>
      <c r="D491">
        <v>3205</v>
      </c>
      <c r="E491">
        <v>2556</v>
      </c>
      <c r="F491">
        <v>25.391200000000001</v>
      </c>
      <c r="G491">
        <v>3600.0839999999998</v>
      </c>
      <c r="H491" t="s">
        <v>105</v>
      </c>
      <c r="I491">
        <v>1</v>
      </c>
      <c r="J491">
        <v>1</v>
      </c>
      <c r="K491">
        <v>0</v>
      </c>
      <c r="L491">
        <v>2.48439311981201E-2</v>
      </c>
    </row>
    <row r="492" spans="1:12" x14ac:dyDescent="0.2">
      <c r="A492" t="s">
        <v>197</v>
      </c>
      <c r="B492" t="s">
        <v>67</v>
      </c>
      <c r="C492">
        <v>92</v>
      </c>
      <c r="D492">
        <v>3444</v>
      </c>
      <c r="E492">
        <v>2757</v>
      </c>
      <c r="F492">
        <v>24.918399999999998</v>
      </c>
      <c r="G492">
        <v>3600.0614</v>
      </c>
      <c r="H492" t="s">
        <v>105</v>
      </c>
      <c r="I492">
        <v>1</v>
      </c>
      <c r="J492">
        <v>1</v>
      </c>
      <c r="K492">
        <v>0</v>
      </c>
      <c r="L492">
        <v>1.9207000732421799E-2</v>
      </c>
    </row>
    <row r="493" spans="1:12" x14ac:dyDescent="0.2">
      <c r="A493" t="s">
        <v>197</v>
      </c>
      <c r="B493" t="s">
        <v>67</v>
      </c>
      <c r="C493">
        <v>94</v>
      </c>
      <c r="D493">
        <v>3344</v>
      </c>
      <c r="E493">
        <v>2723</v>
      </c>
      <c r="F493">
        <v>22.805700000000002</v>
      </c>
      <c r="G493">
        <v>3600.0567999999998</v>
      </c>
      <c r="H493" t="s">
        <v>105</v>
      </c>
      <c r="I493">
        <v>1</v>
      </c>
      <c r="J493">
        <v>1</v>
      </c>
      <c r="K493">
        <v>0</v>
      </c>
      <c r="L493">
        <v>2.4758338928222601E-2</v>
      </c>
    </row>
    <row r="494" spans="1:12" x14ac:dyDescent="0.2">
      <c r="A494" t="s">
        <v>197</v>
      </c>
      <c r="B494" t="s">
        <v>67</v>
      </c>
      <c r="C494">
        <v>90</v>
      </c>
      <c r="D494">
        <v>3719</v>
      </c>
      <c r="E494">
        <v>2941</v>
      </c>
      <c r="F494">
        <v>26.453600000000002</v>
      </c>
      <c r="G494">
        <v>3600.0738999999999</v>
      </c>
      <c r="H494" t="s">
        <v>105</v>
      </c>
      <c r="I494">
        <v>1</v>
      </c>
      <c r="J494">
        <v>1</v>
      </c>
      <c r="K494">
        <v>0</v>
      </c>
      <c r="L494">
        <v>2.1759986877441399E-2</v>
      </c>
    </row>
    <row r="495" spans="1:12" x14ac:dyDescent="0.2">
      <c r="A495" t="s">
        <v>197</v>
      </c>
      <c r="B495" t="s">
        <v>67</v>
      </c>
      <c r="C495">
        <v>87</v>
      </c>
      <c r="D495">
        <v>3427</v>
      </c>
      <c r="E495">
        <v>2719</v>
      </c>
      <c r="F495">
        <v>26.039000000000001</v>
      </c>
      <c r="G495">
        <v>3600.0940999999998</v>
      </c>
      <c r="H495" t="s">
        <v>105</v>
      </c>
      <c r="I495">
        <v>1</v>
      </c>
      <c r="J495">
        <v>1</v>
      </c>
      <c r="K495">
        <v>0</v>
      </c>
      <c r="L495">
        <v>2.1558523178100499E-2</v>
      </c>
    </row>
    <row r="496" spans="1:12" x14ac:dyDescent="0.2">
      <c r="A496" t="s">
        <v>197</v>
      </c>
      <c r="B496" t="s">
        <v>67</v>
      </c>
      <c r="C496">
        <v>98</v>
      </c>
      <c r="D496">
        <v>3185</v>
      </c>
      <c r="E496">
        <v>2508</v>
      </c>
      <c r="F496">
        <v>26.993600000000001</v>
      </c>
      <c r="G496">
        <v>3600.1068</v>
      </c>
      <c r="H496" t="s">
        <v>105</v>
      </c>
      <c r="I496">
        <v>1</v>
      </c>
      <c r="J496">
        <v>1</v>
      </c>
      <c r="K496">
        <v>0</v>
      </c>
      <c r="L496">
        <v>2.8513908386230399E-2</v>
      </c>
    </row>
    <row r="497" spans="1:12" x14ac:dyDescent="0.2">
      <c r="A497" t="s">
        <v>197</v>
      </c>
      <c r="B497" t="s">
        <v>67</v>
      </c>
      <c r="C497">
        <v>96</v>
      </c>
      <c r="D497">
        <v>3378</v>
      </c>
      <c r="E497">
        <v>2696</v>
      </c>
      <c r="F497">
        <v>25.296700000000001</v>
      </c>
      <c r="G497">
        <v>3600.0594999999998</v>
      </c>
      <c r="H497" t="s">
        <v>105</v>
      </c>
      <c r="I497">
        <v>1</v>
      </c>
      <c r="J497">
        <v>1</v>
      </c>
      <c r="K497">
        <v>0</v>
      </c>
      <c r="L497">
        <v>2.4377107620239199E-2</v>
      </c>
    </row>
    <row r="498" spans="1:12" x14ac:dyDescent="0.2">
      <c r="A498" t="s">
        <v>197</v>
      </c>
      <c r="B498" t="s">
        <v>67</v>
      </c>
      <c r="C498">
        <v>97</v>
      </c>
      <c r="D498">
        <v>3523</v>
      </c>
      <c r="E498">
        <v>2839</v>
      </c>
      <c r="F498">
        <v>24.093</v>
      </c>
      <c r="G498">
        <v>3600.0605999999998</v>
      </c>
      <c r="H498" t="s">
        <v>105</v>
      </c>
      <c r="I498">
        <v>1</v>
      </c>
      <c r="J498">
        <v>1</v>
      </c>
      <c r="K498">
        <v>0</v>
      </c>
      <c r="L498">
        <v>2.2277116775512602E-2</v>
      </c>
    </row>
    <row r="499" spans="1:12" x14ac:dyDescent="0.2">
      <c r="A499" t="s">
        <v>197</v>
      </c>
      <c r="B499" t="s">
        <v>67</v>
      </c>
      <c r="C499">
        <v>95</v>
      </c>
      <c r="D499">
        <v>3510</v>
      </c>
      <c r="E499">
        <v>2796</v>
      </c>
      <c r="F499">
        <v>25.5365</v>
      </c>
      <c r="G499">
        <v>3600.0879</v>
      </c>
      <c r="H499" t="s">
        <v>105</v>
      </c>
      <c r="I499">
        <v>1</v>
      </c>
      <c r="J499">
        <v>1</v>
      </c>
      <c r="K499">
        <v>0</v>
      </c>
      <c r="L499">
        <v>2.2325277328491201E-2</v>
      </c>
    </row>
    <row r="500" spans="1:12" x14ac:dyDescent="0.2">
      <c r="A500" t="s">
        <v>197</v>
      </c>
      <c r="B500" t="s">
        <v>67</v>
      </c>
      <c r="C500">
        <v>99</v>
      </c>
      <c r="D500">
        <v>3644</v>
      </c>
      <c r="E500">
        <v>2916</v>
      </c>
      <c r="F500">
        <v>24.965699999999998</v>
      </c>
      <c r="G500">
        <v>3600.0666000000001</v>
      </c>
      <c r="H500" t="s">
        <v>105</v>
      </c>
      <c r="I500">
        <v>1</v>
      </c>
      <c r="J500">
        <v>1</v>
      </c>
      <c r="K500">
        <v>0</v>
      </c>
      <c r="L500">
        <v>1.8766403198242101E-2</v>
      </c>
    </row>
    <row r="501" spans="1:12" x14ac:dyDescent="0.2">
      <c r="A501" t="s">
        <v>197</v>
      </c>
      <c r="B501" t="s">
        <v>67</v>
      </c>
      <c r="C501">
        <v>100</v>
      </c>
      <c r="D501">
        <v>3395</v>
      </c>
      <c r="E501">
        <v>2751</v>
      </c>
      <c r="F501">
        <v>23.409700000000001</v>
      </c>
      <c r="G501">
        <v>3600.0929000000001</v>
      </c>
      <c r="H501" t="s">
        <v>105</v>
      </c>
      <c r="I501">
        <v>1</v>
      </c>
      <c r="J501">
        <v>1</v>
      </c>
      <c r="K501">
        <v>0</v>
      </c>
      <c r="L501">
        <v>2.27608680725097E-2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4. tsplib</vt:lpstr>
      <vt:lpstr>4. small</vt:lpstr>
      <vt:lpstr>4. medium</vt:lpstr>
      <vt:lpstr>Hoja3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  <vt:lpstr>experimentos custom</vt:lpstr>
      <vt:lpstr>exp custom small</vt:lpstr>
      <vt:lpstr>reu 20-12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2023-12-21T15:11:59Z</dcterms:modified>
</cp:coreProperties>
</file>