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pablo_hernandez_borges_ttu_edu/Documents/Spring 2023/POLS 8000 Doctoral Dissertation/Data/"/>
    </mc:Choice>
  </mc:AlternateContent>
  <xr:revisionPtr revIDLastSave="24" documentId="13_ncr:40009_{395D9CBF-28EA-4FF7-A255-EDC0C8B5EF2C}" xr6:coauthVersionLast="47" xr6:coauthVersionMax="47" xr10:uidLastSave="{8BD04FB7-18AF-4E54-B9A3-B50647E7BAE2}"/>
  <bookViews>
    <workbookView xWindow="21480" yWindow="-120" windowWidth="21840" windowHeight="13020" firstSheet="2" activeTab="3" xr2:uid="{00000000-000D-0000-FFFF-FFFF00000000}"/>
  </bookViews>
  <sheets>
    <sheet name="Unit Weights" sheetId="6" r:id="rId1"/>
    <sheet name="Predictor Balance" sheetId="7" r:id="rId2"/>
    <sheet name="Post-Treatment Effects (pvalue)" sheetId="8" r:id="rId3"/>
    <sheet name="v2xlg_legcon" sheetId="1" r:id="rId4"/>
    <sheet name="v2lgotovst" sheetId="2" r:id="rId5"/>
    <sheet name="v2lginvstp" sheetId="3" r:id="rId6"/>
    <sheet name="v2lgoppart" sheetId="4" r:id="rId7"/>
    <sheet name="v2lgqstex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56" i="5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56" i="4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63" i="3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9" i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62" i="2"/>
</calcChain>
</file>

<file path=xl/sharedStrings.xml><?xml version="1.0" encoding="utf-8"?>
<sst xmlns="http://schemas.openxmlformats.org/spreadsheetml/2006/main" count="695" uniqueCount="217">
  <si>
    <t>Executive Oversight (v2lgotovst)</t>
  </si>
  <si>
    <t>Sweden</t>
  </si>
  <si>
    <t>Switzerland</t>
  </si>
  <si>
    <t>Japan</t>
  </si>
  <si>
    <t>Colombia</t>
  </si>
  <si>
    <t>United</t>
  </si>
  <si>
    <t>Vietnam</t>
  </si>
  <si>
    <t>North</t>
  </si>
  <si>
    <t>Canada</t>
  </si>
  <si>
    <t>Australia</t>
  </si>
  <si>
    <t>Cape</t>
  </si>
  <si>
    <t>Costa</t>
  </si>
  <si>
    <t>France</t>
  </si>
  <si>
    <t>Germany</t>
  </si>
  <si>
    <t>Ireland</t>
  </si>
  <si>
    <t>Italy</t>
  </si>
  <si>
    <t>Morocco</t>
  </si>
  <si>
    <t>Netherlands</t>
  </si>
  <si>
    <t>China</t>
  </si>
  <si>
    <t>Democratic</t>
  </si>
  <si>
    <t>Jamaica</t>
  </si>
  <si>
    <t>Laos</t>
  </si>
  <si>
    <t>Austria</t>
  </si>
  <si>
    <t>Barbados</t>
  </si>
  <si>
    <t>Belgium</t>
  </si>
  <si>
    <t>Cuba</t>
  </si>
  <si>
    <t>Denmark</t>
  </si>
  <si>
    <t>Finland</t>
  </si>
  <si>
    <t>Iceland</t>
  </si>
  <si>
    <t>Israel</t>
  </si>
  <si>
    <t>Luxembourg</t>
  </si>
  <si>
    <t>Malaysia</t>
  </si>
  <si>
    <t>New</t>
  </si>
  <si>
    <t>Norway</t>
  </si>
  <si>
    <t>Saudi</t>
  </si>
  <si>
    <t>Singapore</t>
  </si>
  <si>
    <t>Treated</t>
  </si>
  <si>
    <t>Synthetic</t>
  </si>
  <si>
    <t>v2x_libdem_pchb</t>
  </si>
  <si>
    <t>ln_gdppc</t>
  </si>
  <si>
    <t>ln_pop</t>
  </si>
  <si>
    <t>v2xlg_legcon(1998)</t>
  </si>
  <si>
    <t>v2xlg_legcon(1993)</t>
  </si>
  <si>
    <t>v2xlg_legcon(1988)</t>
  </si>
  <si>
    <t>v2xlg_legcon(1983)</t>
  </si>
  <si>
    <t>v2xlg_legcon(1978)</t>
  </si>
  <si>
    <t>v2xlg_legcon(1973)</t>
  </si>
  <si>
    <t>v2xlg_legcon(1968)</t>
  </si>
  <si>
    <t>v2xlg_legcon(1963)</t>
  </si>
  <si>
    <t>Executive</t>
  </si>
  <si>
    <t>Oversight</t>
  </si>
  <si>
    <t>(v2lgotovst)</t>
  </si>
  <si>
    <t>v2lgotovst(1998)</t>
  </si>
  <si>
    <t>v2lgotovst(1993)</t>
  </si>
  <si>
    <t>v2lgotovst(1988)</t>
  </si>
  <si>
    <t>v2lgotovst(1983)</t>
  </si>
  <si>
    <t>v2lgotovst(1978)</t>
  </si>
  <si>
    <t>v2lgotovst(1973)</t>
  </si>
  <si>
    <t>v2lgotovst(1968)</t>
  </si>
  <si>
    <t>v2lgotovst(1963)</t>
  </si>
  <si>
    <t>Legislature</t>
  </si>
  <si>
    <t>(v2lginvstp)</t>
  </si>
  <si>
    <t>v2lginvstp(1998)</t>
  </si>
  <si>
    <t>v2lginvstp(1993)</t>
  </si>
  <si>
    <t>v2lginvstp(1988)</t>
  </si>
  <si>
    <t>v2lginvstp(1983)</t>
  </si>
  <si>
    <t>v2lginvstp(1978)</t>
  </si>
  <si>
    <t>v2lginvstp(1973)</t>
  </si>
  <si>
    <t>v2lginvstp(1968)</t>
  </si>
  <si>
    <t>v2lginvstp(1963)</t>
  </si>
  <si>
    <t>opposition</t>
  </si>
  <si>
    <t>parties</t>
  </si>
  <si>
    <t>(v2lgoppart)</t>
  </si>
  <si>
    <t>v2lgoppart(1998)</t>
  </si>
  <si>
    <t>v2lgoppart(1993)</t>
  </si>
  <si>
    <t>v2lgoppart(1988)</t>
  </si>
  <si>
    <t>v2lgoppart(1983)</t>
  </si>
  <si>
    <t>v2lgoppart(1978)</t>
  </si>
  <si>
    <t>v2lgoppart(1973)</t>
  </si>
  <si>
    <t>v2lgoppart(1968)</t>
  </si>
  <si>
    <t>v2lgoppart(1963)</t>
  </si>
  <si>
    <t>(v2lgqstexp)</t>
  </si>
  <si>
    <t>v2lgqstexp(1998)</t>
  </si>
  <si>
    <t>v2lgqstexp(1993)</t>
  </si>
  <si>
    <t>v2lgqstexp(1988)</t>
  </si>
  <si>
    <t>v2lgqstexp(1983)</t>
  </si>
  <si>
    <t>v2lgqstexp(1978)</t>
  </si>
  <si>
    <t>v2lgqstexp(1973)</t>
  </si>
  <si>
    <t>v2lgqstexp(1968)</t>
  </si>
  <si>
    <t>v2lgqstexp(1963)</t>
  </si>
  <si>
    <t>USA</t>
  </si>
  <si>
    <t>North Korea</t>
  </si>
  <si>
    <t>Cape Verde</t>
  </si>
  <si>
    <t>Costa Rica</t>
  </si>
  <si>
    <t>UK</t>
  </si>
  <si>
    <t>DR of the Congo</t>
  </si>
  <si>
    <t>New Zealand</t>
  </si>
  <si>
    <t>Saudi Arabia</t>
  </si>
  <si>
    <t>Country</t>
  </si>
  <si>
    <t>Weight</t>
  </si>
  <si>
    <t>Predictor Balance</t>
  </si>
  <si>
    <t>Variable</t>
  </si>
  <si>
    <t>Post-treatment Results</t>
  </si>
  <si>
    <t>Year</t>
  </si>
  <si>
    <t>Estimates</t>
  </si>
  <si>
    <t>P-values</t>
  </si>
  <si>
    <t>Std. P-values</t>
  </si>
  <si>
    <t>Unit Weights</t>
  </si>
  <si>
    <t>Post-treatment Effects</t>
  </si>
  <si>
    <t>Predictor Blanace</t>
  </si>
  <si>
    <t>Legislature questions officials in practice (v2lgqstexp)</t>
  </si>
  <si>
    <t>Legislatures opposition parties (v2lgoppart)</t>
  </si>
  <si>
    <t>Legislature investigates in practice (v2lginvstp)</t>
  </si>
  <si>
    <t>Legislative contraints in the executive (v2xlg_legcon)</t>
  </si>
  <si>
    <t>Liberal Democracy</t>
  </si>
  <si>
    <t>GDP per capita (Logged)</t>
  </si>
  <si>
    <t>Population (Logged)</t>
  </si>
  <si>
    <t>Donors</t>
  </si>
  <si>
    <t>.</t>
  </si>
  <si>
    <t>Legislative</t>
  </si>
  <si>
    <t>constraints</t>
  </si>
  <si>
    <t>in the Executive</t>
  </si>
  <si>
    <t>Investigates</t>
  </si>
  <si>
    <t>in practice</t>
  </si>
  <si>
    <t>questions officials</t>
  </si>
  <si>
    <t>(v2xlg_legcon)</t>
  </si>
  <si>
    <t>Variables</t>
  </si>
  <si>
    <t>Lagged DV (1998)</t>
  </si>
  <si>
    <t>Lagged DV (1993)</t>
  </si>
  <si>
    <t>Lagged DV (1988)</t>
  </si>
  <si>
    <t>Lagged DV (1983)</t>
  </si>
  <si>
    <t>Lagged DV (1978)</t>
  </si>
  <si>
    <t>Lagged DV (1973)</t>
  </si>
  <si>
    <t>Lagged DV (1968)</t>
  </si>
  <si>
    <t>Lagged DV (1963)</t>
  </si>
  <si>
    <t>GDP per capita</t>
  </si>
  <si>
    <t>Population</t>
  </si>
  <si>
    <t>\sym{**}</t>
  </si>
  <si>
    <t>Significance</t>
  </si>
  <si>
    <t>-0.003\sym{**}</t>
  </si>
  <si>
    <t>-0.378\sym{**}</t>
  </si>
  <si>
    <t>-0.600\sym{**}</t>
  </si>
  <si>
    <t>-0.580\sym{**}</t>
  </si>
  <si>
    <t>-0.670\sym{**}</t>
  </si>
  <si>
    <t>-0.688\sym{**}</t>
  </si>
  <si>
    <t>-0.699\sym{**}</t>
  </si>
  <si>
    <t>-0.831\sym{**}</t>
  </si>
  <si>
    <t>-0.864\sym{**}</t>
  </si>
  <si>
    <t>-0.866\sym{**}</t>
  </si>
  <si>
    <t>-0.862\sym{**}</t>
  </si>
  <si>
    <t>-0.874\sym{**}</t>
  </si>
  <si>
    <t>-0.875\sym{**}</t>
  </si>
  <si>
    <t>-0.704\sym{**}</t>
  </si>
  <si>
    <t>-0.498\sym{**}</t>
  </si>
  <si>
    <t>-0.543\sym{**}</t>
  </si>
  <si>
    <t>-0.584\sym{**}</t>
  </si>
  <si>
    <t>-0.616\sym{**}</t>
  </si>
  <si>
    <t>-0.006</t>
  </si>
  <si>
    <t>-2.098\sym{**}</t>
  </si>
  <si>
    <t>-2.422\sym{**}</t>
  </si>
  <si>
    <t>-2.981\sym{**}</t>
  </si>
  <si>
    <t>-3.120\sym{**}</t>
  </si>
  <si>
    <t>-4.458\sym{**}</t>
  </si>
  <si>
    <t>-4.571\sym{**}</t>
  </si>
  <si>
    <t>-5.014\sym{**}</t>
  </si>
  <si>
    <t>-5.020\sym{**}</t>
  </si>
  <si>
    <t>-4.900\sym{**}</t>
  </si>
  <si>
    <t>-4.172\sym{**}</t>
  </si>
  <si>
    <t>-3.965\sym{**}</t>
  </si>
  <si>
    <t>-4.058\sym{**}</t>
  </si>
  <si>
    <t>-4.101\sym{**}</t>
  </si>
  <si>
    <t>-4.197\sym{**}</t>
  </si>
  <si>
    <t>0.013</t>
  </si>
  <si>
    <t>-1.020\sym{**}</t>
  </si>
  <si>
    <t>-1.648\sym{**}</t>
  </si>
  <si>
    <t>-1.693\sym{**}</t>
  </si>
  <si>
    <t>-2.284\sym{**}</t>
  </si>
  <si>
    <t>-2.596\sym{**}</t>
  </si>
  <si>
    <t>-2.777\sym{**}</t>
  </si>
  <si>
    <t>-3.610\sym{**}</t>
  </si>
  <si>
    <t>-4.045\sym{**}</t>
  </si>
  <si>
    <t>-4.063\sym{**}</t>
  </si>
  <si>
    <t>-4.050\sym{**}</t>
  </si>
  <si>
    <t>-4.092\sym{**}</t>
  </si>
  <si>
    <t>-4.035\sym{**}</t>
  </si>
  <si>
    <t>-4.031\sym{**}</t>
  </si>
  <si>
    <t>-3.949\sym{**}</t>
  </si>
  <si>
    <t>-1.341\sym{**}</t>
  </si>
  <si>
    <t>-0.219</t>
  </si>
  <si>
    <t>-0.040</t>
  </si>
  <si>
    <t>0.178</t>
  </si>
  <si>
    <t>-0.211</t>
  </si>
  <si>
    <t>-2.192\sym{**}</t>
  </si>
  <si>
    <t>-3.289\sym{**}</t>
  </si>
  <si>
    <t>-2.903\sym{**}</t>
  </si>
  <si>
    <t>-3.669\sym{**}</t>
  </si>
  <si>
    <t>-4.186\sym{**}</t>
  </si>
  <si>
    <t>-4.043\sym{**}</t>
  </si>
  <si>
    <t>-4.188\sym{**}</t>
  </si>
  <si>
    <t>-3.729\sym{**}</t>
  </si>
  <si>
    <t>-2.908\sym{**}</t>
  </si>
  <si>
    <t>-3.371\sym{**}</t>
  </si>
  <si>
    <t>-4.005\sym{**}</t>
  </si>
  <si>
    <t>-4.106\sym{**}</t>
  </si>
  <si>
    <t>-0.852\sym{**}</t>
  </si>
  <si>
    <t>-1.807\sym{**}</t>
  </si>
  <si>
    <t>-2.776\sym{**}</t>
  </si>
  <si>
    <t>-3.659\sym{**}</t>
  </si>
  <si>
    <t>-4.046\sym{**}</t>
  </si>
  <si>
    <t>-3.939\sym{**}</t>
  </si>
  <si>
    <t>-2.583\sym{**}</t>
  </si>
  <si>
    <t>-1.917\sym{**}</t>
  </si>
  <si>
    <t>-2.218\sym{**}</t>
  </si>
  <si>
    <t>-2.146\sym{**}</t>
  </si>
  <si>
    <t>By President</t>
  </si>
  <si>
    <t>Effect Estimates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</si>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</sst>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A6" sqref="A6:F41"/>
    </sheetView>
  </sheetViews>
  <sheetFormatPr defaultRowHeight="15" x14ac:dyDescent="0.25"/>
  <cols>
    <col min="1" max="2" width="15.28515625" bestFit="1" customWidth="1"/>
    <col min="3" max="3" width="11.5703125" bestFit="1" customWidth="1"/>
    <col min="4" max="4" width="11.7109375" bestFit="1" customWidth="1"/>
    <col min="5" max="5" width="11.85546875" bestFit="1" customWidth="1"/>
    <col min="6" max="6" width="17.42578125" bestFit="1" customWidth="1"/>
  </cols>
  <sheetData>
    <row r="1" spans="1:6" x14ac:dyDescent="0.25">
      <c r="B1" s="3" t="s">
        <v>99</v>
      </c>
      <c r="C1" s="3"/>
      <c r="D1" s="3"/>
      <c r="E1" s="3"/>
      <c r="F1" s="3"/>
    </row>
    <row r="2" spans="1:6" x14ac:dyDescent="0.25">
      <c r="B2" t="s">
        <v>119</v>
      </c>
      <c r="D2" t="s">
        <v>60</v>
      </c>
      <c r="E2" t="s">
        <v>60</v>
      </c>
      <c r="F2" t="s">
        <v>60</v>
      </c>
    </row>
    <row r="3" spans="1:6" x14ac:dyDescent="0.25">
      <c r="B3" t="s">
        <v>120</v>
      </c>
      <c r="C3" t="s">
        <v>49</v>
      </c>
      <c r="D3" t="s">
        <v>122</v>
      </c>
      <c r="E3" t="s">
        <v>70</v>
      </c>
      <c r="F3" t="s">
        <v>124</v>
      </c>
    </row>
    <row r="4" spans="1:6" x14ac:dyDescent="0.25">
      <c r="A4" t="s">
        <v>98</v>
      </c>
      <c r="B4" t="s">
        <v>121</v>
      </c>
      <c r="C4" t="s">
        <v>50</v>
      </c>
      <c r="D4" t="s">
        <v>123</v>
      </c>
      <c r="E4" t="s">
        <v>71</v>
      </c>
      <c r="F4" t="s">
        <v>123</v>
      </c>
    </row>
    <row r="5" spans="1:6" x14ac:dyDescent="0.25">
      <c r="A5" t="s">
        <v>117</v>
      </c>
      <c r="B5" t="s">
        <v>125</v>
      </c>
      <c r="C5" t="s">
        <v>51</v>
      </c>
      <c r="D5" t="s">
        <v>61</v>
      </c>
      <c r="E5" t="s">
        <v>72</v>
      </c>
      <c r="F5" t="s">
        <v>81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3.0000000000000001E-3</v>
      </c>
    </row>
    <row r="7" spans="1:6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5.0000000000000001E-3</v>
      </c>
    </row>
    <row r="8" spans="1:6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4.0000000000000001E-3</v>
      </c>
    </row>
    <row r="9" spans="1:6" x14ac:dyDescent="0.25">
      <c r="A9" t="s">
        <v>24</v>
      </c>
      <c r="B9">
        <v>0</v>
      </c>
      <c r="C9">
        <v>0</v>
      </c>
      <c r="D9">
        <v>0</v>
      </c>
      <c r="E9">
        <v>0</v>
      </c>
      <c r="F9">
        <v>6.0000000000000001E-3</v>
      </c>
    </row>
    <row r="10" spans="1:6" x14ac:dyDescent="0.25">
      <c r="A10" t="s">
        <v>8</v>
      </c>
      <c r="B10">
        <v>0</v>
      </c>
      <c r="C10">
        <v>0</v>
      </c>
      <c r="D10">
        <v>0.53500000000000003</v>
      </c>
      <c r="E10">
        <v>0</v>
      </c>
      <c r="F10">
        <v>2E-3</v>
      </c>
    </row>
    <row r="11" spans="1:6" x14ac:dyDescent="0.25">
      <c r="A11" t="s">
        <v>92</v>
      </c>
      <c r="B11">
        <v>1.2E-2</v>
      </c>
      <c r="C11">
        <v>4.2999999999999997E-2</v>
      </c>
      <c r="D11">
        <v>0</v>
      </c>
      <c r="E11" t="s">
        <v>118</v>
      </c>
      <c r="F11" t="s">
        <v>118</v>
      </c>
    </row>
    <row r="12" spans="1:6" x14ac:dyDescent="0.25">
      <c r="A12" t="s">
        <v>18</v>
      </c>
      <c r="B12">
        <v>0</v>
      </c>
      <c r="C12">
        <v>0</v>
      </c>
      <c r="D12">
        <v>0</v>
      </c>
      <c r="E12">
        <v>2.5999999999999999E-2</v>
      </c>
      <c r="F12">
        <v>0</v>
      </c>
    </row>
    <row r="13" spans="1:6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93</v>
      </c>
      <c r="B14">
        <v>5.3999999999999999E-2</v>
      </c>
      <c r="C14">
        <v>0.65400000000000003</v>
      </c>
      <c r="D14">
        <v>0</v>
      </c>
      <c r="E14">
        <v>0</v>
      </c>
      <c r="F14">
        <v>0</v>
      </c>
    </row>
    <row r="15" spans="1:6" x14ac:dyDescent="0.25">
      <c r="A15" t="s">
        <v>25</v>
      </c>
      <c r="B15">
        <v>3.3000000000000002E-2</v>
      </c>
      <c r="C15">
        <v>0</v>
      </c>
      <c r="D15">
        <v>0</v>
      </c>
      <c r="E15" t="s">
        <v>118</v>
      </c>
      <c r="F15" t="s">
        <v>118</v>
      </c>
    </row>
    <row r="16" spans="1:6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3.0000000000000001E-3</v>
      </c>
    </row>
    <row r="17" spans="1:6" x14ac:dyDescent="0.25">
      <c r="A17" t="s">
        <v>95</v>
      </c>
      <c r="B17">
        <v>0</v>
      </c>
      <c r="C17">
        <v>0</v>
      </c>
      <c r="D17">
        <v>0</v>
      </c>
      <c r="E17" t="s">
        <v>118</v>
      </c>
      <c r="F17" t="s">
        <v>118</v>
      </c>
    </row>
    <row r="18" spans="1:6" x14ac:dyDescent="0.25">
      <c r="A18" t="s">
        <v>27</v>
      </c>
      <c r="B18">
        <v>0.73799999999999999</v>
      </c>
      <c r="C18">
        <v>0.185</v>
      </c>
      <c r="D18">
        <v>0</v>
      </c>
      <c r="E18">
        <v>0</v>
      </c>
      <c r="F18">
        <v>4.0000000000000001E-3</v>
      </c>
    </row>
    <row r="19" spans="1:6" x14ac:dyDescent="0.25">
      <c r="A19" t="s">
        <v>12</v>
      </c>
      <c r="B19">
        <v>0</v>
      </c>
      <c r="C19">
        <v>0</v>
      </c>
      <c r="D19">
        <v>0</v>
      </c>
      <c r="E19">
        <v>0</v>
      </c>
      <c r="F19">
        <v>6.0000000000000001E-3</v>
      </c>
    </row>
    <row r="20" spans="1:6" x14ac:dyDescent="0.2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</v>
      </c>
      <c r="B21">
        <v>0</v>
      </c>
      <c r="C21">
        <v>0</v>
      </c>
      <c r="D21">
        <v>0</v>
      </c>
      <c r="E21">
        <v>0</v>
      </c>
      <c r="F21">
        <v>3.0000000000000001E-3</v>
      </c>
    </row>
    <row r="22" spans="1:6" x14ac:dyDescent="0.25">
      <c r="A22" t="s">
        <v>14</v>
      </c>
      <c r="B22">
        <v>0</v>
      </c>
      <c r="C22">
        <v>0</v>
      </c>
      <c r="D22">
        <v>0</v>
      </c>
      <c r="E22">
        <v>0</v>
      </c>
      <c r="F22">
        <v>0.19800000000000001</v>
      </c>
    </row>
    <row r="23" spans="1:6" x14ac:dyDescent="0.25">
      <c r="A23" t="s">
        <v>29</v>
      </c>
      <c r="B23">
        <v>0</v>
      </c>
      <c r="C23">
        <v>0</v>
      </c>
      <c r="D23">
        <v>0</v>
      </c>
      <c r="E23">
        <v>0.55400000000000005</v>
      </c>
      <c r="F23">
        <v>0</v>
      </c>
    </row>
    <row r="24" spans="1:6" x14ac:dyDescent="0.25">
      <c r="A24" t="s">
        <v>15</v>
      </c>
      <c r="B24">
        <v>0</v>
      </c>
      <c r="C24">
        <v>1.4999999999999999E-2</v>
      </c>
      <c r="D24">
        <v>0</v>
      </c>
      <c r="E24">
        <v>0.42</v>
      </c>
      <c r="F24">
        <v>4.0000000000000001E-3</v>
      </c>
    </row>
    <row r="25" spans="1:6" x14ac:dyDescent="0.25">
      <c r="A25" t="s">
        <v>20</v>
      </c>
      <c r="B25">
        <v>0</v>
      </c>
      <c r="C25">
        <v>0</v>
      </c>
      <c r="D25">
        <v>0</v>
      </c>
      <c r="E25">
        <v>0</v>
      </c>
      <c r="F25">
        <v>0.26600000000000001</v>
      </c>
    </row>
    <row r="26" spans="1:6" x14ac:dyDescent="0.25">
      <c r="A26" t="s">
        <v>3</v>
      </c>
      <c r="B26">
        <v>0</v>
      </c>
      <c r="C26">
        <v>0</v>
      </c>
      <c r="D26">
        <v>0</v>
      </c>
      <c r="E26">
        <v>0</v>
      </c>
      <c r="F26">
        <v>0.38700000000000001</v>
      </c>
    </row>
    <row r="27" spans="1:6" x14ac:dyDescent="0.25">
      <c r="A27" t="s">
        <v>21</v>
      </c>
      <c r="B27">
        <v>0</v>
      </c>
      <c r="C27">
        <v>0</v>
      </c>
      <c r="D27">
        <v>7.0999999999999994E-2</v>
      </c>
      <c r="E27" t="s">
        <v>118</v>
      </c>
      <c r="F27" t="s">
        <v>118</v>
      </c>
    </row>
    <row r="28" spans="1:6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2E-3</v>
      </c>
    </row>
    <row r="29" spans="1:6" x14ac:dyDescent="0.25">
      <c r="A29" t="s">
        <v>31</v>
      </c>
      <c r="B29">
        <v>0</v>
      </c>
      <c r="C29">
        <v>8.8999999999999996E-2</v>
      </c>
      <c r="D29">
        <v>0</v>
      </c>
      <c r="E29" t="s">
        <v>118</v>
      </c>
      <c r="F29" t="s">
        <v>118</v>
      </c>
    </row>
    <row r="30" spans="1:6" x14ac:dyDescent="0.25">
      <c r="A30" t="s">
        <v>16</v>
      </c>
      <c r="B30">
        <v>0.16300000000000001</v>
      </c>
      <c r="C30">
        <v>0</v>
      </c>
      <c r="D30">
        <v>0.218</v>
      </c>
      <c r="E30" t="s">
        <v>118</v>
      </c>
      <c r="F30" t="s">
        <v>118</v>
      </c>
    </row>
    <row r="31" spans="1:6" x14ac:dyDescent="0.25">
      <c r="A31" t="s">
        <v>17</v>
      </c>
      <c r="B31">
        <v>0</v>
      </c>
      <c r="C31">
        <v>0</v>
      </c>
      <c r="D31">
        <v>0</v>
      </c>
      <c r="E31">
        <v>0</v>
      </c>
      <c r="F31">
        <v>4.0000000000000001E-3</v>
      </c>
    </row>
    <row r="32" spans="1:6" x14ac:dyDescent="0.25">
      <c r="A32" t="s">
        <v>96</v>
      </c>
      <c r="B32">
        <v>0</v>
      </c>
      <c r="C32">
        <v>0</v>
      </c>
      <c r="D32">
        <v>0</v>
      </c>
      <c r="E32">
        <v>0</v>
      </c>
      <c r="F32">
        <v>5.0000000000000001E-3</v>
      </c>
    </row>
    <row r="33" spans="1:6" x14ac:dyDescent="0.25">
      <c r="A33" t="s">
        <v>91</v>
      </c>
      <c r="B33">
        <v>0</v>
      </c>
      <c r="C33">
        <v>0</v>
      </c>
      <c r="D33">
        <v>0</v>
      </c>
      <c r="E33">
        <v>0</v>
      </c>
      <c r="F33">
        <v>9.0999999999999998E-2</v>
      </c>
    </row>
    <row r="34" spans="1:6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3.0000000000000001E-3</v>
      </c>
    </row>
    <row r="35" spans="1:6" x14ac:dyDescent="0.25">
      <c r="A35" t="s">
        <v>97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1E-3</v>
      </c>
    </row>
    <row r="37" spans="1:6" x14ac:dyDescent="0.25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94</v>
      </c>
      <c r="B39">
        <v>0</v>
      </c>
      <c r="C39">
        <v>0</v>
      </c>
      <c r="D39">
        <v>0.17599999999999999</v>
      </c>
      <c r="E39">
        <v>0</v>
      </c>
      <c r="F39">
        <v>3.0000000000000001E-3</v>
      </c>
    </row>
    <row r="40" spans="1:6" x14ac:dyDescent="0.25">
      <c r="A40" t="s">
        <v>90</v>
      </c>
      <c r="B40">
        <v>0</v>
      </c>
      <c r="C40">
        <v>1.4E-2</v>
      </c>
      <c r="D40">
        <v>0</v>
      </c>
      <c r="E40">
        <v>0</v>
      </c>
      <c r="F40">
        <v>0</v>
      </c>
    </row>
    <row r="41" spans="1:6" x14ac:dyDescent="0.25">
      <c r="A41" t="s">
        <v>6</v>
      </c>
      <c r="B41">
        <v>0</v>
      </c>
      <c r="C41">
        <v>0</v>
      </c>
      <c r="D41">
        <v>0</v>
      </c>
      <c r="E41">
        <v>0</v>
      </c>
      <c r="F41">
        <v>0</v>
      </c>
    </row>
  </sheetData>
  <sortState xmlns:xlrd2="http://schemas.microsoft.com/office/spreadsheetml/2017/richdata2" ref="A6:F41">
    <sortCondition ref="A6:A41"/>
  </sortState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I33" sqref="A18:I33"/>
    </sheetView>
  </sheetViews>
  <sheetFormatPr defaultRowHeight="15" x14ac:dyDescent="0.25"/>
  <cols>
    <col min="1" max="1" width="17.42578125" bestFit="1" customWidth="1"/>
  </cols>
  <sheetData>
    <row r="1" spans="1:11" x14ac:dyDescent="0.25">
      <c r="B1" s="3" t="s">
        <v>119</v>
      </c>
      <c r="C1" s="3"/>
      <c r="D1" s="3"/>
      <c r="E1" s="3"/>
      <c r="F1" s="3" t="s">
        <v>60</v>
      </c>
      <c r="G1" s="3"/>
      <c r="H1" s="3" t="s">
        <v>60</v>
      </c>
      <c r="I1" s="3"/>
      <c r="J1" s="3" t="s">
        <v>60</v>
      </c>
      <c r="K1" s="3"/>
    </row>
    <row r="2" spans="1:11" x14ac:dyDescent="0.25">
      <c r="B2" s="3" t="s">
        <v>120</v>
      </c>
      <c r="C2" s="3"/>
      <c r="D2" s="3" t="s">
        <v>49</v>
      </c>
      <c r="E2" s="3"/>
      <c r="F2" s="3" t="s">
        <v>122</v>
      </c>
      <c r="G2" s="3"/>
      <c r="H2" s="3" t="s">
        <v>70</v>
      </c>
      <c r="I2" s="3"/>
      <c r="J2" s="3" t="s">
        <v>124</v>
      </c>
      <c r="K2" s="3"/>
    </row>
    <row r="3" spans="1:11" x14ac:dyDescent="0.25">
      <c r="B3" s="3" t="s">
        <v>121</v>
      </c>
      <c r="C3" s="3"/>
      <c r="D3" s="3" t="s">
        <v>50</v>
      </c>
      <c r="E3" s="3"/>
      <c r="F3" s="3" t="s">
        <v>123</v>
      </c>
      <c r="G3" s="3"/>
      <c r="H3" s="3" t="s">
        <v>71</v>
      </c>
      <c r="I3" s="3"/>
      <c r="J3" s="3" t="s">
        <v>123</v>
      </c>
      <c r="K3" s="3"/>
    </row>
    <row r="4" spans="1:11" x14ac:dyDescent="0.25">
      <c r="B4" s="3" t="s">
        <v>125</v>
      </c>
      <c r="C4" s="3"/>
      <c r="D4" s="3" t="s">
        <v>51</v>
      </c>
      <c r="E4" s="3"/>
      <c r="F4" s="3" t="s">
        <v>61</v>
      </c>
      <c r="G4" s="3"/>
      <c r="H4" s="3" t="s">
        <v>72</v>
      </c>
      <c r="I4" s="3"/>
      <c r="J4" s="3" t="s">
        <v>81</v>
      </c>
      <c r="K4" s="3"/>
    </row>
    <row r="5" spans="1:11" x14ac:dyDescent="0.25">
      <c r="A5" t="s">
        <v>101</v>
      </c>
      <c r="B5" s="1" t="s">
        <v>36</v>
      </c>
      <c r="C5" s="1" t="s">
        <v>37</v>
      </c>
      <c r="D5" s="1" t="s">
        <v>36</v>
      </c>
      <c r="E5" s="1" t="s">
        <v>37</v>
      </c>
      <c r="F5" s="1" t="s">
        <v>36</v>
      </c>
      <c r="G5" s="1" t="s">
        <v>37</v>
      </c>
      <c r="H5" s="1" t="s">
        <v>36</v>
      </c>
      <c r="I5" s="1" t="s">
        <v>37</v>
      </c>
      <c r="J5" s="1" t="s">
        <v>36</v>
      </c>
      <c r="K5" s="1" t="s">
        <v>37</v>
      </c>
    </row>
    <row r="6" spans="1:11" x14ac:dyDescent="0.25">
      <c r="A6" t="s">
        <v>114</v>
      </c>
      <c r="B6" s="2">
        <v>1.2330989999999999</v>
      </c>
      <c r="C6" s="2">
        <v>1.25959</v>
      </c>
      <c r="D6" s="2">
        <v>1.2330989999999999</v>
      </c>
      <c r="E6" s="2">
        <v>1.319761</v>
      </c>
      <c r="F6" s="2">
        <v>1.2330989999999999</v>
      </c>
      <c r="G6" s="2">
        <v>1.1697709999999999</v>
      </c>
      <c r="H6" s="2">
        <v>1.2330989999999999</v>
      </c>
      <c r="I6" s="2">
        <v>1.2819849999999999</v>
      </c>
      <c r="J6" s="2">
        <v>1.2330989999999999</v>
      </c>
      <c r="K6" s="2">
        <v>1.233339</v>
      </c>
    </row>
    <row r="7" spans="1:11" x14ac:dyDescent="0.25">
      <c r="A7" t="s">
        <v>135</v>
      </c>
      <c r="B7" s="2">
        <v>2.3290760000000001</v>
      </c>
      <c r="C7" s="2">
        <v>2.5057580000000002</v>
      </c>
      <c r="D7" s="2">
        <v>2.3290760000000001</v>
      </c>
      <c r="E7" s="2">
        <v>2.1011820000000001</v>
      </c>
      <c r="F7" s="2">
        <v>2.3290760000000001</v>
      </c>
      <c r="G7" s="2">
        <v>2.5246840000000002</v>
      </c>
      <c r="H7" s="2">
        <v>2.3290760000000001</v>
      </c>
      <c r="I7" s="2">
        <v>2.7936390000000002</v>
      </c>
      <c r="J7" s="2">
        <v>2.3290760000000001</v>
      </c>
      <c r="K7" s="2">
        <v>2.3292760000000001</v>
      </c>
    </row>
    <row r="8" spans="1:11" x14ac:dyDescent="0.25">
      <c r="A8" t="s">
        <v>136</v>
      </c>
      <c r="B8" s="2">
        <v>7.2888570000000001</v>
      </c>
      <c r="C8" s="2">
        <v>6.40015</v>
      </c>
      <c r="D8" s="2">
        <v>7.2888570000000001</v>
      </c>
      <c r="E8" s="2">
        <v>5.7995239999999999</v>
      </c>
      <c r="F8" s="2">
        <v>7.2888570000000001</v>
      </c>
      <c r="G8" s="2">
        <v>7.7955709999999998</v>
      </c>
      <c r="H8" s="2">
        <v>7.2888570000000001</v>
      </c>
      <c r="I8" s="2">
        <v>7.2284369999999996</v>
      </c>
      <c r="J8" s="2">
        <v>7.2888570000000001</v>
      </c>
      <c r="K8" s="2">
        <v>7.2876180000000002</v>
      </c>
    </row>
    <row r="9" spans="1:11" x14ac:dyDescent="0.25">
      <c r="A9" t="s">
        <v>127</v>
      </c>
      <c r="B9" s="2">
        <v>0.89200000000000002</v>
      </c>
      <c r="C9" s="2">
        <v>0.90105299999999999</v>
      </c>
      <c r="D9" s="2">
        <v>2.2450000000000001</v>
      </c>
      <c r="E9" s="2">
        <v>2.2465000000000002</v>
      </c>
      <c r="F9" s="2">
        <v>1.3009999999999999</v>
      </c>
      <c r="G9" s="2">
        <v>1.3002279999999999</v>
      </c>
      <c r="H9" s="2">
        <v>2.5259999999999998</v>
      </c>
      <c r="I9" s="2">
        <v>2.52583</v>
      </c>
      <c r="J9" s="2">
        <v>1.0900000000000001</v>
      </c>
      <c r="K9" s="2">
        <v>1.6089359999999999</v>
      </c>
    </row>
    <row r="10" spans="1:11" x14ac:dyDescent="0.25">
      <c r="A10" t="s">
        <v>128</v>
      </c>
      <c r="B10" s="2">
        <v>0.89200000000000002</v>
      </c>
      <c r="C10" s="2">
        <v>0.89207099999999995</v>
      </c>
      <c r="D10" s="2">
        <v>2.2450000000000001</v>
      </c>
      <c r="E10" s="2">
        <v>2.2376999999999998</v>
      </c>
      <c r="F10" s="2">
        <v>1.3009999999999999</v>
      </c>
      <c r="G10" s="2">
        <v>1.2968820000000001</v>
      </c>
      <c r="H10" s="2">
        <v>2.5259999999999998</v>
      </c>
      <c r="I10" s="2">
        <v>2.52583</v>
      </c>
      <c r="J10" s="2">
        <v>1.0900000000000001</v>
      </c>
      <c r="K10" s="2">
        <v>1.6089359999999999</v>
      </c>
    </row>
    <row r="11" spans="1:11" x14ac:dyDescent="0.25">
      <c r="A11" t="s">
        <v>129</v>
      </c>
      <c r="B11" s="2">
        <v>0.83699999999999997</v>
      </c>
      <c r="C11" s="2">
        <v>0.85294199999999998</v>
      </c>
      <c r="D11" s="2">
        <v>1.4550000000000001</v>
      </c>
      <c r="E11" s="2">
        <v>1.472683</v>
      </c>
      <c r="F11" s="2">
        <v>1.014</v>
      </c>
      <c r="G11" s="2">
        <v>1.13964</v>
      </c>
      <c r="H11" s="2">
        <v>2.5259999999999998</v>
      </c>
      <c r="I11" s="2">
        <v>2.52583</v>
      </c>
      <c r="J11" s="2">
        <v>1.0900000000000001</v>
      </c>
      <c r="K11" s="2">
        <v>1.6089359999999999</v>
      </c>
    </row>
    <row r="12" spans="1:11" x14ac:dyDescent="0.25">
      <c r="A12" t="s">
        <v>130</v>
      </c>
      <c r="B12" s="2">
        <v>0.85899999999999999</v>
      </c>
      <c r="C12" s="2">
        <v>0.85294199999999998</v>
      </c>
      <c r="D12" s="2">
        <v>1.4550000000000001</v>
      </c>
      <c r="E12" s="2">
        <v>1.4710589999999999</v>
      </c>
      <c r="F12" s="2">
        <v>1.2310000000000001</v>
      </c>
      <c r="G12" s="2">
        <v>1.13964</v>
      </c>
      <c r="H12" s="2">
        <v>2.5259999999999998</v>
      </c>
      <c r="I12" s="2">
        <v>2.52583</v>
      </c>
      <c r="J12" s="2">
        <v>1.0900000000000001</v>
      </c>
      <c r="K12" s="2">
        <v>1.6089359999999999</v>
      </c>
    </row>
    <row r="13" spans="1:11" x14ac:dyDescent="0.25">
      <c r="A13" t="s">
        <v>131</v>
      </c>
      <c r="B13" s="2">
        <v>0.85399999999999998</v>
      </c>
      <c r="C13" s="2">
        <v>0.85406599999999999</v>
      </c>
      <c r="D13" s="2">
        <v>1.3029999999999999</v>
      </c>
      <c r="E13" s="2">
        <v>1.287898</v>
      </c>
      <c r="F13" s="2">
        <v>0.94599999999999995</v>
      </c>
      <c r="G13" s="2">
        <v>0.99764600000000003</v>
      </c>
      <c r="H13" s="2">
        <v>2.5259999999999998</v>
      </c>
      <c r="I13" s="2">
        <v>2.52583</v>
      </c>
      <c r="J13" s="2">
        <v>2.0830000000000002</v>
      </c>
      <c r="K13" s="2">
        <v>1.6089359999999999</v>
      </c>
    </row>
    <row r="14" spans="1:11" x14ac:dyDescent="0.25">
      <c r="A14" t="s">
        <v>132</v>
      </c>
      <c r="B14" s="2">
        <v>0.86399999999999999</v>
      </c>
      <c r="C14" s="2">
        <v>0.85432300000000005</v>
      </c>
      <c r="D14" s="2">
        <v>1.3029999999999999</v>
      </c>
      <c r="E14" s="2">
        <v>1.2942830000000001</v>
      </c>
      <c r="F14" s="2">
        <v>1.1499999999999999</v>
      </c>
      <c r="G14" s="2">
        <v>1.1041110000000001</v>
      </c>
      <c r="H14" s="2">
        <v>2.5259999999999998</v>
      </c>
      <c r="I14" s="2">
        <v>2.52583</v>
      </c>
      <c r="J14" s="2">
        <v>2.0830000000000002</v>
      </c>
      <c r="K14" s="2">
        <v>1.6089359999999999</v>
      </c>
    </row>
    <row r="15" spans="1:11" x14ac:dyDescent="0.25">
      <c r="A15" t="s">
        <v>133</v>
      </c>
      <c r="B15" s="2">
        <v>0.85</v>
      </c>
      <c r="C15" s="2">
        <v>0.85008099999999998</v>
      </c>
      <c r="D15" s="2">
        <v>1.3029999999999999</v>
      </c>
      <c r="E15" s="2">
        <v>1.3019000000000001</v>
      </c>
      <c r="F15" s="2">
        <v>0.94199999999999995</v>
      </c>
      <c r="G15" s="2">
        <v>0.87469699999999995</v>
      </c>
      <c r="H15" s="2">
        <v>2.5259999999999998</v>
      </c>
      <c r="I15" s="2">
        <v>2.52583</v>
      </c>
      <c r="J15" s="2">
        <v>2.0830000000000002</v>
      </c>
      <c r="K15" s="2">
        <v>1.6089359999999999</v>
      </c>
    </row>
    <row r="16" spans="1:11" x14ac:dyDescent="0.25">
      <c r="A16" t="s">
        <v>134</v>
      </c>
      <c r="B16" s="2">
        <v>0.86299999999999999</v>
      </c>
      <c r="C16" s="2">
        <v>0.84942899999999999</v>
      </c>
      <c r="D16" s="2">
        <v>1.3029999999999999</v>
      </c>
      <c r="E16" s="2">
        <v>1.3019000000000001</v>
      </c>
      <c r="F16" s="2">
        <v>1</v>
      </c>
      <c r="G16" s="2">
        <v>1.0004219999999999</v>
      </c>
      <c r="H16" s="2">
        <v>2.5259999999999998</v>
      </c>
      <c r="I16" s="2">
        <v>2.52583</v>
      </c>
      <c r="J16" s="2">
        <v>2.0830000000000002</v>
      </c>
      <c r="K16" s="2">
        <v>1.6089359999999999</v>
      </c>
    </row>
    <row r="18" spans="1:9" x14ac:dyDescent="0.25">
      <c r="B18" s="3"/>
      <c r="C18" s="3"/>
      <c r="D18" s="3" t="s">
        <v>60</v>
      </c>
      <c r="E18" s="3"/>
      <c r="F18" s="3" t="s">
        <v>60</v>
      </c>
      <c r="G18" s="3"/>
      <c r="H18" s="3" t="s">
        <v>60</v>
      </c>
      <c r="I18" s="3"/>
    </row>
    <row r="19" spans="1:9" x14ac:dyDescent="0.25">
      <c r="B19" s="3" t="s">
        <v>49</v>
      </c>
      <c r="C19" s="3"/>
      <c r="D19" s="3" t="s">
        <v>122</v>
      </c>
      <c r="E19" s="3"/>
      <c r="F19" s="3" t="s">
        <v>70</v>
      </c>
      <c r="G19" s="3"/>
      <c r="H19" s="3" t="s">
        <v>124</v>
      </c>
      <c r="I19" s="3"/>
    </row>
    <row r="20" spans="1:9" x14ac:dyDescent="0.25">
      <c r="B20" s="3" t="s">
        <v>50</v>
      </c>
      <c r="C20" s="3"/>
      <c r="D20" s="3" t="s">
        <v>123</v>
      </c>
      <c r="E20" s="3"/>
      <c r="F20" s="3" t="s">
        <v>71</v>
      </c>
      <c r="G20" s="3"/>
      <c r="H20" s="3" t="s">
        <v>123</v>
      </c>
      <c r="I20" s="3"/>
    </row>
    <row r="21" spans="1:9" x14ac:dyDescent="0.25">
      <c r="B21" s="3" t="s">
        <v>51</v>
      </c>
      <c r="C21" s="3"/>
      <c r="D21" s="3" t="s">
        <v>61</v>
      </c>
      <c r="E21" s="3"/>
      <c r="F21" s="3" t="s">
        <v>72</v>
      </c>
      <c r="G21" s="3"/>
      <c r="H21" s="3" t="s">
        <v>81</v>
      </c>
      <c r="I21" s="3"/>
    </row>
    <row r="22" spans="1:9" x14ac:dyDescent="0.25">
      <c r="A22" t="s">
        <v>101</v>
      </c>
      <c r="B22" s="1" t="s">
        <v>36</v>
      </c>
      <c r="C22" s="1" t="s">
        <v>37</v>
      </c>
      <c r="D22" s="1" t="s">
        <v>36</v>
      </c>
      <c r="E22" s="1" t="s">
        <v>37</v>
      </c>
      <c r="F22" s="1" t="s">
        <v>36</v>
      </c>
      <c r="G22" s="1" t="s">
        <v>37</v>
      </c>
      <c r="H22" s="1" t="s">
        <v>36</v>
      </c>
      <c r="I22" s="1" t="s">
        <v>37</v>
      </c>
    </row>
    <row r="23" spans="1:9" x14ac:dyDescent="0.25">
      <c r="A23" t="s">
        <v>114</v>
      </c>
      <c r="B23" s="2">
        <v>1.2330989999999999</v>
      </c>
      <c r="C23" s="2">
        <v>1.319761</v>
      </c>
      <c r="D23" s="2">
        <v>1.2330989999999999</v>
      </c>
      <c r="E23" s="2">
        <v>1.1697709999999999</v>
      </c>
      <c r="F23" s="2">
        <v>1.2330989999999999</v>
      </c>
      <c r="G23" s="2">
        <v>1.2819849999999999</v>
      </c>
      <c r="H23" s="2">
        <v>1.2330989999999999</v>
      </c>
      <c r="I23" s="2">
        <v>1.233339</v>
      </c>
    </row>
    <row r="24" spans="1:9" x14ac:dyDescent="0.25">
      <c r="A24" t="s">
        <v>135</v>
      </c>
      <c r="B24" s="2">
        <v>2.3290760000000001</v>
      </c>
      <c r="C24" s="2">
        <v>2.1011820000000001</v>
      </c>
      <c r="D24" s="2">
        <v>2.3290760000000001</v>
      </c>
      <c r="E24" s="2">
        <v>2.5246840000000002</v>
      </c>
      <c r="F24" s="2">
        <v>2.3290760000000001</v>
      </c>
      <c r="G24" s="2">
        <v>2.7936390000000002</v>
      </c>
      <c r="H24" s="2">
        <v>2.3290760000000001</v>
      </c>
      <c r="I24" s="2">
        <v>2.3292760000000001</v>
      </c>
    </row>
    <row r="25" spans="1:9" x14ac:dyDescent="0.25">
      <c r="A25" t="s">
        <v>136</v>
      </c>
      <c r="B25" s="2">
        <v>7.2888570000000001</v>
      </c>
      <c r="C25" s="2">
        <v>5.7995239999999999</v>
      </c>
      <c r="D25" s="2">
        <v>7.2888570000000001</v>
      </c>
      <c r="E25" s="2">
        <v>7.7955709999999998</v>
      </c>
      <c r="F25" s="2">
        <v>7.2888570000000001</v>
      </c>
      <c r="G25" s="2">
        <v>7.2284369999999996</v>
      </c>
      <c r="H25" s="2">
        <v>7.2888570000000001</v>
      </c>
      <c r="I25" s="2">
        <v>7.2876180000000002</v>
      </c>
    </row>
    <row r="26" spans="1:9" x14ac:dyDescent="0.25">
      <c r="A26" t="s">
        <v>127</v>
      </c>
      <c r="B26" s="2">
        <v>2.2450000000000001</v>
      </c>
      <c r="C26" s="2">
        <v>2.2465000000000002</v>
      </c>
      <c r="D26" s="2">
        <v>1.3009999999999999</v>
      </c>
      <c r="E26" s="2">
        <v>1.3002279999999999</v>
      </c>
      <c r="F26" s="2">
        <v>2.5259999999999998</v>
      </c>
      <c r="G26" s="2">
        <v>2.52583</v>
      </c>
      <c r="H26" s="2">
        <v>1.0900000000000001</v>
      </c>
      <c r="I26" s="2">
        <v>1.6089359999999999</v>
      </c>
    </row>
    <row r="27" spans="1:9" x14ac:dyDescent="0.25">
      <c r="A27" t="s">
        <v>128</v>
      </c>
      <c r="B27" s="2">
        <v>2.2450000000000001</v>
      </c>
      <c r="C27" s="2">
        <v>2.2376999999999998</v>
      </c>
      <c r="D27" s="2">
        <v>1.3009999999999999</v>
      </c>
      <c r="E27" s="2">
        <v>1.2968820000000001</v>
      </c>
      <c r="F27" s="2">
        <v>2.5259999999999998</v>
      </c>
      <c r="G27" s="2">
        <v>2.52583</v>
      </c>
      <c r="H27" s="2">
        <v>1.0900000000000001</v>
      </c>
      <c r="I27" s="2">
        <v>1.6089359999999999</v>
      </c>
    </row>
    <row r="28" spans="1:9" x14ac:dyDescent="0.25">
      <c r="A28" t="s">
        <v>129</v>
      </c>
      <c r="B28" s="2">
        <v>1.4550000000000001</v>
      </c>
      <c r="C28" s="2">
        <v>1.472683</v>
      </c>
      <c r="D28" s="2">
        <v>1.014</v>
      </c>
      <c r="E28" s="2">
        <v>1.13964</v>
      </c>
      <c r="F28" s="2">
        <v>2.5259999999999998</v>
      </c>
      <c r="G28" s="2">
        <v>2.52583</v>
      </c>
      <c r="H28" s="2">
        <v>1.0900000000000001</v>
      </c>
      <c r="I28" s="2">
        <v>1.6089359999999999</v>
      </c>
    </row>
    <row r="29" spans="1:9" x14ac:dyDescent="0.25">
      <c r="A29" t="s">
        <v>130</v>
      </c>
      <c r="B29" s="2">
        <v>1.4550000000000001</v>
      </c>
      <c r="C29" s="2">
        <v>1.4710589999999999</v>
      </c>
      <c r="D29" s="2">
        <v>1.2310000000000001</v>
      </c>
      <c r="E29" s="2">
        <v>1.13964</v>
      </c>
      <c r="F29" s="2">
        <v>2.5259999999999998</v>
      </c>
      <c r="G29" s="2">
        <v>2.52583</v>
      </c>
      <c r="H29" s="2">
        <v>1.0900000000000001</v>
      </c>
      <c r="I29" s="2">
        <v>1.6089359999999999</v>
      </c>
    </row>
    <row r="30" spans="1:9" x14ac:dyDescent="0.25">
      <c r="A30" t="s">
        <v>131</v>
      </c>
      <c r="B30" s="2">
        <v>1.3029999999999999</v>
      </c>
      <c r="C30" s="2">
        <v>1.287898</v>
      </c>
      <c r="D30" s="2">
        <v>0.94599999999999995</v>
      </c>
      <c r="E30" s="2">
        <v>0.99764600000000003</v>
      </c>
      <c r="F30" s="2">
        <v>2.5259999999999998</v>
      </c>
      <c r="G30" s="2">
        <v>2.52583</v>
      </c>
      <c r="H30" s="2">
        <v>2.0830000000000002</v>
      </c>
      <c r="I30" s="2">
        <v>1.6089359999999999</v>
      </c>
    </row>
    <row r="31" spans="1:9" x14ac:dyDescent="0.25">
      <c r="A31" t="s">
        <v>132</v>
      </c>
      <c r="B31" s="2">
        <v>1.3029999999999999</v>
      </c>
      <c r="C31" s="2">
        <v>1.2942830000000001</v>
      </c>
      <c r="D31" s="2">
        <v>1.1499999999999999</v>
      </c>
      <c r="E31" s="2">
        <v>1.1041110000000001</v>
      </c>
      <c r="F31" s="2">
        <v>2.5259999999999998</v>
      </c>
      <c r="G31" s="2">
        <v>2.52583</v>
      </c>
      <c r="H31" s="2">
        <v>2.0830000000000002</v>
      </c>
      <c r="I31" s="2">
        <v>1.6089359999999999</v>
      </c>
    </row>
    <row r="32" spans="1:9" x14ac:dyDescent="0.25">
      <c r="A32" t="s">
        <v>133</v>
      </c>
      <c r="B32" s="2">
        <v>1.3029999999999999</v>
      </c>
      <c r="C32" s="2">
        <v>1.3019000000000001</v>
      </c>
      <c r="D32" s="2">
        <v>0.94199999999999995</v>
      </c>
      <c r="E32" s="2">
        <v>0.87469699999999995</v>
      </c>
      <c r="F32" s="2">
        <v>2.5259999999999998</v>
      </c>
      <c r="G32" s="2">
        <v>2.52583</v>
      </c>
      <c r="H32" s="2">
        <v>2.0830000000000002</v>
      </c>
      <c r="I32" s="2">
        <v>1.6089359999999999</v>
      </c>
    </row>
    <row r="33" spans="1:9" x14ac:dyDescent="0.25">
      <c r="A33" t="s">
        <v>134</v>
      </c>
      <c r="B33" s="2">
        <v>1.3029999999999999</v>
      </c>
      <c r="C33" s="2">
        <v>1.3019000000000001</v>
      </c>
      <c r="D33" s="2">
        <v>1</v>
      </c>
      <c r="E33" s="2">
        <v>1.0004219999999999</v>
      </c>
      <c r="F33" s="2">
        <v>2.5259999999999998</v>
      </c>
      <c r="G33" s="2">
        <v>2.52583</v>
      </c>
      <c r="H33" s="2">
        <v>2.0830000000000002</v>
      </c>
      <c r="I33" s="2">
        <v>1.6089359999999999</v>
      </c>
    </row>
  </sheetData>
  <mergeCells count="36">
    <mergeCell ref="J1:K1"/>
    <mergeCell ref="J2:K2"/>
    <mergeCell ref="J3:K3"/>
    <mergeCell ref="J4:K4"/>
    <mergeCell ref="F1:G1"/>
    <mergeCell ref="F2:G2"/>
    <mergeCell ref="F3:G3"/>
    <mergeCell ref="F4:G4"/>
    <mergeCell ref="H1:I1"/>
    <mergeCell ref="H2:I2"/>
    <mergeCell ref="H3:I3"/>
    <mergeCell ref="H4:I4"/>
    <mergeCell ref="B1:C1"/>
    <mergeCell ref="B3:C3"/>
    <mergeCell ref="B2:C2"/>
    <mergeCell ref="B4:C4"/>
    <mergeCell ref="D1:E1"/>
    <mergeCell ref="D2:E2"/>
    <mergeCell ref="D3:E3"/>
    <mergeCell ref="D4:E4"/>
    <mergeCell ref="B19:C19"/>
    <mergeCell ref="D19:E19"/>
    <mergeCell ref="F19:G19"/>
    <mergeCell ref="H19:I19"/>
    <mergeCell ref="B18:C18"/>
    <mergeCell ref="D18:E18"/>
    <mergeCell ref="F18:G18"/>
    <mergeCell ref="H18:I18"/>
    <mergeCell ref="B21:C21"/>
    <mergeCell ref="D21:E21"/>
    <mergeCell ref="F21:G21"/>
    <mergeCell ref="H21:I21"/>
    <mergeCell ref="B20:C20"/>
    <mergeCell ref="D20:E20"/>
    <mergeCell ref="F20:G20"/>
    <mergeCell ref="H20:I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A6" sqref="A6:A27"/>
    </sheetView>
  </sheetViews>
  <sheetFormatPr defaultRowHeight="15" x14ac:dyDescent="0.25"/>
  <cols>
    <col min="1" max="1" width="5" bestFit="1" customWidth="1"/>
    <col min="2" max="2" width="17.42578125" bestFit="1" customWidth="1"/>
    <col min="3" max="5" width="14.28515625" bestFit="1" customWidth="1"/>
    <col min="6" max="6" width="17.42578125" bestFit="1" customWidth="1"/>
  </cols>
  <sheetData>
    <row r="1" spans="1:6" x14ac:dyDescent="0.25">
      <c r="B1" s="3" t="s">
        <v>215</v>
      </c>
      <c r="C1" s="3"/>
      <c r="D1" s="3"/>
      <c r="E1" s="3"/>
      <c r="F1" s="3"/>
    </row>
    <row r="2" spans="1:6" x14ac:dyDescent="0.25">
      <c r="B2" t="s">
        <v>119</v>
      </c>
      <c r="D2" t="s">
        <v>60</v>
      </c>
      <c r="E2" t="s">
        <v>60</v>
      </c>
      <c r="F2" t="s">
        <v>60</v>
      </c>
    </row>
    <row r="3" spans="1:6" x14ac:dyDescent="0.25">
      <c r="B3" t="s">
        <v>120</v>
      </c>
      <c r="C3" t="s">
        <v>49</v>
      </c>
      <c r="D3" t="s">
        <v>122</v>
      </c>
      <c r="E3" t="s">
        <v>70</v>
      </c>
      <c r="F3" t="s">
        <v>124</v>
      </c>
    </row>
    <row r="4" spans="1:6" x14ac:dyDescent="0.25">
      <c r="B4" t="s">
        <v>121</v>
      </c>
      <c r="C4" t="s">
        <v>50</v>
      </c>
      <c r="D4" t="s">
        <v>123</v>
      </c>
      <c r="E4" t="s">
        <v>71</v>
      </c>
      <c r="F4" t="s">
        <v>123</v>
      </c>
    </row>
    <row r="5" spans="1:6" x14ac:dyDescent="0.25">
      <c r="A5" t="s">
        <v>103</v>
      </c>
      <c r="B5" t="s">
        <v>125</v>
      </c>
      <c r="C5" t="s">
        <v>51</v>
      </c>
      <c r="D5" t="s">
        <v>61</v>
      </c>
      <c r="E5" t="s">
        <v>72</v>
      </c>
      <c r="F5" t="s">
        <v>81</v>
      </c>
    </row>
    <row r="6" spans="1:6" x14ac:dyDescent="0.25">
      <c r="A6">
        <v>1998</v>
      </c>
      <c r="B6" t="s">
        <v>139</v>
      </c>
      <c r="C6" t="s">
        <v>157</v>
      </c>
      <c r="D6" t="s">
        <v>172</v>
      </c>
      <c r="E6">
        <v>-1E-3</v>
      </c>
      <c r="F6" t="s">
        <v>204</v>
      </c>
    </row>
    <row r="7" spans="1:6" x14ac:dyDescent="0.25">
      <c r="A7">
        <v>1999</v>
      </c>
      <c r="B7" t="s">
        <v>140</v>
      </c>
      <c r="C7" t="s">
        <v>158</v>
      </c>
      <c r="D7" t="s">
        <v>173</v>
      </c>
      <c r="E7" t="s">
        <v>192</v>
      </c>
      <c r="F7" t="s">
        <v>205</v>
      </c>
    </row>
    <row r="8" spans="1:6" x14ac:dyDescent="0.25">
      <c r="A8">
        <v>2000</v>
      </c>
      <c r="B8" t="s">
        <v>141</v>
      </c>
      <c r="C8" t="s">
        <v>159</v>
      </c>
      <c r="D8" t="s">
        <v>174</v>
      </c>
      <c r="E8" t="s">
        <v>193</v>
      </c>
      <c r="F8" t="s">
        <v>206</v>
      </c>
    </row>
    <row r="9" spans="1:6" x14ac:dyDescent="0.25">
      <c r="A9">
        <v>2001</v>
      </c>
      <c r="B9" t="s">
        <v>142</v>
      </c>
      <c r="C9" t="s">
        <v>159</v>
      </c>
      <c r="D9" t="s">
        <v>175</v>
      </c>
      <c r="E9" t="s">
        <v>194</v>
      </c>
      <c r="F9" t="s">
        <v>206</v>
      </c>
    </row>
    <row r="10" spans="1:6" x14ac:dyDescent="0.25">
      <c r="A10">
        <v>2002</v>
      </c>
      <c r="B10" t="s">
        <v>143</v>
      </c>
      <c r="C10" t="s">
        <v>160</v>
      </c>
      <c r="D10" t="s">
        <v>176</v>
      </c>
      <c r="E10" t="s">
        <v>194</v>
      </c>
      <c r="F10" t="s">
        <v>206</v>
      </c>
    </row>
    <row r="11" spans="1:6" x14ac:dyDescent="0.25">
      <c r="A11">
        <v>2003</v>
      </c>
      <c r="B11" t="s">
        <v>144</v>
      </c>
      <c r="C11" t="s">
        <v>160</v>
      </c>
      <c r="D11" t="s">
        <v>177</v>
      </c>
      <c r="E11" t="s">
        <v>194</v>
      </c>
      <c r="F11" t="s">
        <v>206</v>
      </c>
    </row>
    <row r="12" spans="1:6" x14ac:dyDescent="0.25">
      <c r="A12">
        <v>2004</v>
      </c>
      <c r="B12" t="s">
        <v>145</v>
      </c>
      <c r="C12" t="s">
        <v>161</v>
      </c>
      <c r="D12" t="s">
        <v>178</v>
      </c>
      <c r="E12" t="s">
        <v>194</v>
      </c>
      <c r="F12" t="s">
        <v>206</v>
      </c>
    </row>
    <row r="13" spans="1:6" x14ac:dyDescent="0.25">
      <c r="A13">
        <v>2005</v>
      </c>
      <c r="B13" t="s">
        <v>146</v>
      </c>
      <c r="C13" t="s">
        <v>162</v>
      </c>
      <c r="D13" t="s">
        <v>179</v>
      </c>
      <c r="E13" t="s">
        <v>195</v>
      </c>
      <c r="F13" t="s">
        <v>206</v>
      </c>
    </row>
    <row r="14" spans="1:6" x14ac:dyDescent="0.25">
      <c r="A14">
        <v>2006</v>
      </c>
      <c r="B14" t="s">
        <v>147</v>
      </c>
      <c r="C14" t="s">
        <v>163</v>
      </c>
      <c r="D14" t="s">
        <v>180</v>
      </c>
      <c r="E14" t="s">
        <v>196</v>
      </c>
      <c r="F14" t="s">
        <v>207</v>
      </c>
    </row>
    <row r="15" spans="1:6" x14ac:dyDescent="0.25">
      <c r="A15">
        <v>2007</v>
      </c>
      <c r="B15" t="s">
        <v>147</v>
      </c>
      <c r="C15" t="s">
        <v>163</v>
      </c>
      <c r="D15" t="s">
        <v>180</v>
      </c>
      <c r="E15" t="s">
        <v>196</v>
      </c>
      <c r="F15" t="s">
        <v>207</v>
      </c>
    </row>
    <row r="16" spans="1:6" x14ac:dyDescent="0.25">
      <c r="A16">
        <v>2008</v>
      </c>
      <c r="B16" t="s">
        <v>148</v>
      </c>
      <c r="C16" t="s">
        <v>163</v>
      </c>
      <c r="D16" t="s">
        <v>181</v>
      </c>
      <c r="E16" t="s">
        <v>197</v>
      </c>
      <c r="F16" t="s">
        <v>207</v>
      </c>
    </row>
    <row r="17" spans="1:6" x14ac:dyDescent="0.25">
      <c r="A17">
        <v>2009</v>
      </c>
      <c r="B17" t="s">
        <v>149</v>
      </c>
      <c r="C17" t="s">
        <v>163</v>
      </c>
      <c r="D17" t="s">
        <v>182</v>
      </c>
      <c r="E17" t="s">
        <v>197</v>
      </c>
      <c r="F17" t="s">
        <v>207</v>
      </c>
    </row>
    <row r="18" spans="1:6" x14ac:dyDescent="0.25">
      <c r="A18">
        <v>2010</v>
      </c>
      <c r="B18" t="s">
        <v>150</v>
      </c>
      <c r="C18" t="s">
        <v>163</v>
      </c>
      <c r="D18" t="s">
        <v>183</v>
      </c>
      <c r="E18" t="s">
        <v>197</v>
      </c>
      <c r="F18" t="s">
        <v>208</v>
      </c>
    </row>
    <row r="19" spans="1:6" x14ac:dyDescent="0.25">
      <c r="A19">
        <v>2011</v>
      </c>
      <c r="B19" t="s">
        <v>151</v>
      </c>
      <c r="C19" t="s">
        <v>164</v>
      </c>
      <c r="D19" t="s">
        <v>184</v>
      </c>
      <c r="E19" t="s">
        <v>198</v>
      </c>
      <c r="F19" t="s">
        <v>208</v>
      </c>
    </row>
    <row r="20" spans="1:6" x14ac:dyDescent="0.25">
      <c r="A20">
        <v>2012</v>
      </c>
      <c r="B20" t="s">
        <v>151</v>
      </c>
      <c r="C20" t="s">
        <v>165</v>
      </c>
      <c r="D20" t="s">
        <v>185</v>
      </c>
      <c r="E20" t="s">
        <v>198</v>
      </c>
      <c r="F20" t="s">
        <v>209</v>
      </c>
    </row>
    <row r="21" spans="1:6" x14ac:dyDescent="0.25">
      <c r="A21">
        <v>2013</v>
      </c>
      <c r="B21" t="s">
        <v>148</v>
      </c>
      <c r="C21" t="s">
        <v>166</v>
      </c>
      <c r="D21" t="s">
        <v>186</v>
      </c>
      <c r="E21" t="s">
        <v>198</v>
      </c>
      <c r="F21" t="s">
        <v>209</v>
      </c>
    </row>
    <row r="22" spans="1:6" x14ac:dyDescent="0.25">
      <c r="A22">
        <v>2014</v>
      </c>
      <c r="B22" t="s">
        <v>148</v>
      </c>
      <c r="C22" t="s">
        <v>166</v>
      </c>
      <c r="D22" t="s">
        <v>186</v>
      </c>
      <c r="E22" t="s">
        <v>198</v>
      </c>
      <c r="F22" t="s">
        <v>209</v>
      </c>
    </row>
    <row r="23" spans="1:6" x14ac:dyDescent="0.25">
      <c r="A23">
        <v>2015</v>
      </c>
      <c r="B23" t="s">
        <v>152</v>
      </c>
      <c r="C23" t="s">
        <v>167</v>
      </c>
      <c r="D23" t="s">
        <v>187</v>
      </c>
      <c r="E23" t="s">
        <v>199</v>
      </c>
      <c r="F23" t="s">
        <v>210</v>
      </c>
    </row>
    <row r="24" spans="1:6" x14ac:dyDescent="0.25">
      <c r="A24">
        <v>2016</v>
      </c>
      <c r="B24" t="s">
        <v>153</v>
      </c>
      <c r="C24" t="s">
        <v>168</v>
      </c>
      <c r="D24" t="s">
        <v>188</v>
      </c>
      <c r="E24" t="s">
        <v>200</v>
      </c>
      <c r="F24" t="s">
        <v>211</v>
      </c>
    </row>
    <row r="25" spans="1:6" x14ac:dyDescent="0.25">
      <c r="A25">
        <v>2017</v>
      </c>
      <c r="B25" t="s">
        <v>154</v>
      </c>
      <c r="C25" t="s">
        <v>169</v>
      </c>
      <c r="D25" t="s">
        <v>189</v>
      </c>
      <c r="E25" t="s">
        <v>201</v>
      </c>
      <c r="F25" t="s">
        <v>212</v>
      </c>
    </row>
    <row r="26" spans="1:6" x14ac:dyDescent="0.25">
      <c r="A26">
        <v>2018</v>
      </c>
      <c r="B26" t="s">
        <v>155</v>
      </c>
      <c r="C26" t="s">
        <v>170</v>
      </c>
      <c r="D26" t="s">
        <v>190</v>
      </c>
      <c r="E26" t="s">
        <v>202</v>
      </c>
      <c r="F26" t="s">
        <v>213</v>
      </c>
    </row>
    <row r="27" spans="1:6" x14ac:dyDescent="0.25">
      <c r="A27">
        <v>2019</v>
      </c>
      <c r="B27" t="s">
        <v>156</v>
      </c>
      <c r="C27" t="s">
        <v>171</v>
      </c>
      <c r="D27" t="s">
        <v>191</v>
      </c>
      <c r="E27" t="s">
        <v>203</v>
      </c>
      <c r="F27" t="s">
        <v>213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tabSelected="1" topLeftCell="A40" workbookViewId="0">
      <selection activeCell="F40" sqref="F1:F1048576"/>
    </sheetView>
  </sheetViews>
  <sheetFormatPr defaultRowHeight="15" x14ac:dyDescent="0.25"/>
  <cols>
    <col min="1" max="1" width="23.5703125" customWidth="1"/>
    <col min="3" max="3" width="11.7109375" bestFit="1" customWidth="1"/>
    <col min="4" max="4" width="12.42578125" bestFit="1" customWidth="1"/>
    <col min="5" max="5" width="9.5703125" bestFit="1" customWidth="1"/>
    <col min="6" max="6" width="15.7109375" customWidth="1"/>
    <col min="7" max="7" width="14.28515625" bestFit="1" customWidth="1"/>
    <col min="8" max="8" width="12.140625" bestFit="1" customWidth="1"/>
  </cols>
  <sheetData>
    <row r="1" spans="1:5" x14ac:dyDescent="0.25">
      <c r="A1" t="s">
        <v>113</v>
      </c>
    </row>
    <row r="3" spans="1:5" x14ac:dyDescent="0.25">
      <c r="A3" t="s">
        <v>98</v>
      </c>
      <c r="B3" t="s">
        <v>99</v>
      </c>
      <c r="D3" t="s">
        <v>98</v>
      </c>
      <c r="E3" t="s">
        <v>99</v>
      </c>
    </row>
    <row r="4" spans="1:5" x14ac:dyDescent="0.25">
      <c r="A4" t="s">
        <v>9</v>
      </c>
      <c r="B4">
        <v>0</v>
      </c>
      <c r="D4" t="s">
        <v>92</v>
      </c>
      <c r="E4">
        <v>1.2E-2</v>
      </c>
    </row>
    <row r="5" spans="1:5" x14ac:dyDescent="0.25">
      <c r="A5" t="s">
        <v>22</v>
      </c>
      <c r="B5">
        <v>0</v>
      </c>
      <c r="D5" t="s">
        <v>93</v>
      </c>
      <c r="E5">
        <v>5.3999999999999999E-2</v>
      </c>
    </row>
    <row r="6" spans="1:5" x14ac:dyDescent="0.25">
      <c r="A6" t="s">
        <v>23</v>
      </c>
      <c r="B6">
        <v>0</v>
      </c>
      <c r="D6" t="s">
        <v>16</v>
      </c>
      <c r="E6">
        <v>0.16300000000000001</v>
      </c>
    </row>
    <row r="7" spans="1:5" x14ac:dyDescent="0.25">
      <c r="A7" t="s">
        <v>24</v>
      </c>
      <c r="B7">
        <v>0</v>
      </c>
      <c r="D7" t="s">
        <v>25</v>
      </c>
      <c r="E7">
        <v>3.3000000000000002E-2</v>
      </c>
    </row>
    <row r="8" spans="1:5" x14ac:dyDescent="0.25">
      <c r="A8" t="s">
        <v>8</v>
      </c>
      <c r="B8">
        <v>0</v>
      </c>
      <c r="D8" t="s">
        <v>27</v>
      </c>
      <c r="E8">
        <v>0.73799999999999999</v>
      </c>
    </row>
    <row r="9" spans="1:5" x14ac:dyDescent="0.25">
      <c r="A9" t="s">
        <v>92</v>
      </c>
      <c r="B9">
        <v>1.2E-2</v>
      </c>
    </row>
    <row r="10" spans="1:5" x14ac:dyDescent="0.25">
      <c r="A10" t="s">
        <v>18</v>
      </c>
      <c r="B10">
        <v>0</v>
      </c>
    </row>
    <row r="11" spans="1:5" x14ac:dyDescent="0.25">
      <c r="A11" t="s">
        <v>4</v>
      </c>
      <c r="B11">
        <v>0</v>
      </c>
    </row>
    <row r="12" spans="1:5" x14ac:dyDescent="0.25">
      <c r="A12" t="s">
        <v>93</v>
      </c>
      <c r="B12">
        <v>5.3999999999999999E-2</v>
      </c>
    </row>
    <row r="13" spans="1:5" x14ac:dyDescent="0.25">
      <c r="A13" t="s">
        <v>25</v>
      </c>
      <c r="B13">
        <v>3.3000000000000002E-2</v>
      </c>
    </row>
    <row r="14" spans="1:5" x14ac:dyDescent="0.25">
      <c r="A14" t="s">
        <v>26</v>
      </c>
      <c r="B14">
        <v>0</v>
      </c>
    </row>
    <row r="15" spans="1:5" x14ac:dyDescent="0.25">
      <c r="A15" t="s">
        <v>95</v>
      </c>
      <c r="B15">
        <v>0</v>
      </c>
    </row>
    <row r="16" spans="1:5" x14ac:dyDescent="0.25">
      <c r="A16" t="s">
        <v>27</v>
      </c>
      <c r="B16">
        <v>0.73799999999999999</v>
      </c>
    </row>
    <row r="17" spans="1:2" x14ac:dyDescent="0.25">
      <c r="A17" t="s">
        <v>12</v>
      </c>
      <c r="B17">
        <v>0</v>
      </c>
    </row>
    <row r="18" spans="1:2" x14ac:dyDescent="0.25">
      <c r="A18" t="s">
        <v>13</v>
      </c>
      <c r="B18">
        <v>0</v>
      </c>
    </row>
    <row r="19" spans="1:2" x14ac:dyDescent="0.25">
      <c r="A19" t="s">
        <v>28</v>
      </c>
      <c r="B19">
        <v>0</v>
      </c>
    </row>
    <row r="20" spans="1:2" x14ac:dyDescent="0.25">
      <c r="A20" t="s">
        <v>14</v>
      </c>
      <c r="B20">
        <v>0</v>
      </c>
    </row>
    <row r="21" spans="1:2" x14ac:dyDescent="0.25">
      <c r="A21" t="s">
        <v>29</v>
      </c>
      <c r="B21">
        <v>0</v>
      </c>
    </row>
    <row r="22" spans="1:2" x14ac:dyDescent="0.25">
      <c r="A22" t="s">
        <v>15</v>
      </c>
      <c r="B22">
        <v>0</v>
      </c>
    </row>
    <row r="23" spans="1:2" x14ac:dyDescent="0.25">
      <c r="A23" t="s">
        <v>20</v>
      </c>
      <c r="B23">
        <v>0</v>
      </c>
    </row>
    <row r="24" spans="1:2" x14ac:dyDescent="0.25">
      <c r="A24" t="s">
        <v>3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30</v>
      </c>
      <c r="B26">
        <v>0</v>
      </c>
    </row>
    <row r="27" spans="1:2" x14ac:dyDescent="0.25">
      <c r="A27" t="s">
        <v>31</v>
      </c>
      <c r="B27">
        <v>0</v>
      </c>
    </row>
    <row r="28" spans="1:2" x14ac:dyDescent="0.25">
      <c r="A28" t="s">
        <v>16</v>
      </c>
      <c r="B28">
        <v>0.16300000000000001</v>
      </c>
    </row>
    <row r="29" spans="1:2" x14ac:dyDescent="0.25">
      <c r="A29" t="s">
        <v>17</v>
      </c>
      <c r="B29">
        <v>0</v>
      </c>
    </row>
    <row r="30" spans="1:2" x14ac:dyDescent="0.25">
      <c r="A30" t="s">
        <v>96</v>
      </c>
      <c r="B30">
        <v>0</v>
      </c>
    </row>
    <row r="31" spans="1:2" x14ac:dyDescent="0.25">
      <c r="A31" t="s">
        <v>91</v>
      </c>
      <c r="B31">
        <v>0</v>
      </c>
    </row>
    <row r="32" spans="1:2" x14ac:dyDescent="0.25">
      <c r="A32" t="s">
        <v>33</v>
      </c>
      <c r="B32">
        <v>0</v>
      </c>
    </row>
    <row r="33" spans="1:9" x14ac:dyDescent="0.25">
      <c r="A33" t="s">
        <v>97</v>
      </c>
      <c r="B33">
        <v>0</v>
      </c>
    </row>
    <row r="34" spans="1:9" x14ac:dyDescent="0.25">
      <c r="A34" t="s">
        <v>35</v>
      </c>
      <c r="B34">
        <v>0</v>
      </c>
    </row>
    <row r="35" spans="1:9" x14ac:dyDescent="0.25">
      <c r="A35" t="s">
        <v>1</v>
      </c>
      <c r="B35">
        <v>0</v>
      </c>
    </row>
    <row r="36" spans="1:9" x14ac:dyDescent="0.25">
      <c r="A36" t="s">
        <v>2</v>
      </c>
      <c r="B36">
        <v>0</v>
      </c>
    </row>
    <row r="37" spans="1:9" x14ac:dyDescent="0.25">
      <c r="A37" t="s">
        <v>94</v>
      </c>
      <c r="B37">
        <v>0</v>
      </c>
    </row>
    <row r="38" spans="1:9" x14ac:dyDescent="0.25">
      <c r="A38" t="s">
        <v>90</v>
      </c>
      <c r="B38">
        <v>0</v>
      </c>
    </row>
    <row r="39" spans="1:9" x14ac:dyDescent="0.25">
      <c r="A39" t="s">
        <v>6</v>
      </c>
      <c r="B39">
        <v>0</v>
      </c>
    </row>
    <row r="41" spans="1:9" x14ac:dyDescent="0.25">
      <c r="A41" t="s">
        <v>100</v>
      </c>
    </row>
    <row r="43" spans="1:9" x14ac:dyDescent="0.25">
      <c r="A43" t="s">
        <v>101</v>
      </c>
      <c r="B43" t="s">
        <v>36</v>
      </c>
      <c r="C43" t="s">
        <v>37</v>
      </c>
      <c r="D43" t="s">
        <v>216</v>
      </c>
      <c r="F43" t="s">
        <v>101</v>
      </c>
      <c r="G43" t="s">
        <v>36</v>
      </c>
      <c r="H43" t="s">
        <v>37</v>
      </c>
      <c r="I43" t="s">
        <v>216</v>
      </c>
    </row>
    <row r="44" spans="1:9" x14ac:dyDescent="0.25">
      <c r="A44" t="s">
        <v>114</v>
      </c>
      <c r="B44">
        <v>1.2330989999999999</v>
      </c>
      <c r="C44">
        <v>1.25959</v>
      </c>
      <c r="D44">
        <v>1.176166</v>
      </c>
      <c r="F44" t="s">
        <v>114</v>
      </c>
      <c r="G44" s="2">
        <v>1.2330989999999999</v>
      </c>
      <c r="H44" s="2">
        <v>1.25959</v>
      </c>
      <c r="I44" s="2">
        <v>1.176166</v>
      </c>
    </row>
    <row r="45" spans="1:9" x14ac:dyDescent="0.25">
      <c r="A45" t="s">
        <v>115</v>
      </c>
      <c r="B45">
        <v>2.3290760000000001</v>
      </c>
      <c r="C45">
        <v>2.5057580000000002</v>
      </c>
      <c r="D45">
        <v>2.5997479999999999</v>
      </c>
      <c r="F45" t="s">
        <v>115</v>
      </c>
      <c r="G45" s="2">
        <v>2.3290760000000001</v>
      </c>
      <c r="H45" s="2">
        <v>2.5057580000000002</v>
      </c>
      <c r="I45" s="2">
        <v>2.5997479999999999</v>
      </c>
    </row>
    <row r="46" spans="1:9" x14ac:dyDescent="0.25">
      <c r="A46" t="s">
        <v>116</v>
      </c>
      <c r="B46">
        <v>7.2888570000000001</v>
      </c>
      <c r="C46">
        <v>6.40015</v>
      </c>
      <c r="D46">
        <v>7.0105449999999996</v>
      </c>
      <c r="F46" t="s">
        <v>116</v>
      </c>
      <c r="G46" s="2">
        <v>7.2888570000000001</v>
      </c>
      <c r="H46" s="2">
        <v>6.40015</v>
      </c>
      <c r="I46" s="2">
        <v>7.0105449999999996</v>
      </c>
    </row>
    <row r="47" spans="1:9" x14ac:dyDescent="0.25">
      <c r="A47" t="s">
        <v>41</v>
      </c>
      <c r="B47">
        <v>0.89200000000000002</v>
      </c>
      <c r="C47">
        <v>0.90105299999999999</v>
      </c>
      <c r="D47">
        <v>0.71797219999999995</v>
      </c>
      <c r="F47" t="s">
        <v>127</v>
      </c>
      <c r="G47" s="2">
        <v>0.89200000000000002</v>
      </c>
      <c r="H47" s="2">
        <v>0.90105299999999999</v>
      </c>
      <c r="I47" s="2">
        <v>0.71797219999999995</v>
      </c>
    </row>
    <row r="48" spans="1:9" x14ac:dyDescent="0.25">
      <c r="A48" t="s">
        <v>42</v>
      </c>
      <c r="B48">
        <v>0.89200000000000002</v>
      </c>
      <c r="C48">
        <v>0.89207099999999995</v>
      </c>
      <c r="D48">
        <v>0.71258330000000003</v>
      </c>
      <c r="F48" t="s">
        <v>128</v>
      </c>
      <c r="G48" s="2">
        <v>0.89200000000000002</v>
      </c>
      <c r="H48" s="2">
        <v>0.89207099999999995</v>
      </c>
      <c r="I48" s="2">
        <v>0.71258330000000003</v>
      </c>
    </row>
    <row r="49" spans="1:9" x14ac:dyDescent="0.25">
      <c r="A49" t="s">
        <v>43</v>
      </c>
      <c r="B49">
        <v>0.83699999999999997</v>
      </c>
      <c r="C49">
        <v>0.85294199999999998</v>
      </c>
      <c r="D49">
        <v>0.69422220000000001</v>
      </c>
      <c r="F49" t="s">
        <v>129</v>
      </c>
      <c r="G49" s="2">
        <v>0.83699999999999997</v>
      </c>
      <c r="H49" s="2">
        <v>0.85294199999999998</v>
      </c>
      <c r="I49" s="2">
        <v>0.69422220000000001</v>
      </c>
    </row>
    <row r="50" spans="1:9" x14ac:dyDescent="0.25">
      <c r="A50" t="s">
        <v>44</v>
      </c>
      <c r="B50">
        <v>0.85899999999999999</v>
      </c>
      <c r="C50">
        <v>0.85294199999999998</v>
      </c>
      <c r="D50">
        <v>0.68808329999999995</v>
      </c>
      <c r="F50" t="s">
        <v>130</v>
      </c>
      <c r="G50" s="2">
        <v>0.85899999999999999</v>
      </c>
      <c r="H50" s="2">
        <v>0.85294199999999998</v>
      </c>
      <c r="I50" s="2">
        <v>0.68808329999999995</v>
      </c>
    </row>
    <row r="51" spans="1:9" x14ac:dyDescent="0.25">
      <c r="A51" t="s">
        <v>45</v>
      </c>
      <c r="B51">
        <v>0.85399999999999998</v>
      </c>
      <c r="C51">
        <v>0.85406599999999999</v>
      </c>
      <c r="D51">
        <v>0.69152780000000003</v>
      </c>
      <c r="F51" t="s">
        <v>131</v>
      </c>
      <c r="G51" s="2">
        <v>0.85399999999999998</v>
      </c>
      <c r="H51" s="2">
        <v>0.85406599999999999</v>
      </c>
      <c r="I51" s="2">
        <v>0.69152780000000003</v>
      </c>
    </row>
    <row r="52" spans="1:9" x14ac:dyDescent="0.25">
      <c r="A52" t="s">
        <v>46</v>
      </c>
      <c r="B52">
        <v>0.86399999999999999</v>
      </c>
      <c r="C52">
        <v>0.85432300000000005</v>
      </c>
      <c r="D52">
        <v>0.68441669999999999</v>
      </c>
      <c r="F52" t="s">
        <v>132</v>
      </c>
      <c r="G52" s="2">
        <v>0.86399999999999999</v>
      </c>
      <c r="H52" s="2">
        <v>0.85432300000000005</v>
      </c>
      <c r="I52" s="2">
        <v>0.68441669999999999</v>
      </c>
    </row>
    <row r="53" spans="1:9" x14ac:dyDescent="0.25">
      <c r="A53" t="s">
        <v>47</v>
      </c>
      <c r="B53">
        <v>0.85</v>
      </c>
      <c r="C53">
        <v>0.85008099999999998</v>
      </c>
      <c r="D53">
        <v>0.68172219999999994</v>
      </c>
      <c r="F53" t="s">
        <v>133</v>
      </c>
      <c r="G53" s="2">
        <v>0.85</v>
      </c>
      <c r="H53" s="2">
        <v>0.85008099999999998</v>
      </c>
      <c r="I53" s="2">
        <v>0.68172219999999994</v>
      </c>
    </row>
    <row r="54" spans="1:9" x14ac:dyDescent="0.25">
      <c r="A54" t="s">
        <v>48</v>
      </c>
      <c r="B54">
        <v>0.86299999999999999</v>
      </c>
      <c r="C54">
        <v>0.84942899999999999</v>
      </c>
      <c r="D54">
        <v>0.68088890000000002</v>
      </c>
      <c r="F54" t="s">
        <v>134</v>
      </c>
      <c r="G54" s="2">
        <v>0.86299999999999999</v>
      </c>
      <c r="H54" s="2">
        <v>0.84942899999999999</v>
      </c>
      <c r="I54" s="2">
        <v>0.68088890000000002</v>
      </c>
    </row>
    <row r="56" spans="1:9" x14ac:dyDescent="0.25">
      <c r="A56" t="s">
        <v>102</v>
      </c>
    </row>
    <row r="58" spans="1:9" x14ac:dyDescent="0.25">
      <c r="A58" t="s">
        <v>103</v>
      </c>
      <c r="B58" t="s">
        <v>104</v>
      </c>
      <c r="C58" t="s">
        <v>105</v>
      </c>
      <c r="D58" t="s">
        <v>106</v>
      </c>
      <c r="E58" t="s">
        <v>104</v>
      </c>
      <c r="F58" t="s">
        <v>138</v>
      </c>
      <c r="H58" t="s">
        <v>214</v>
      </c>
    </row>
    <row r="59" spans="1:9" x14ac:dyDescent="0.25">
      <c r="A59">
        <v>1998</v>
      </c>
      <c r="B59">
        <v>-2.6589999999999999E-3</v>
      </c>
      <c r="C59">
        <v>0.5</v>
      </c>
      <c r="D59">
        <v>0.63888889999999998</v>
      </c>
      <c r="E59" s="2">
        <v>-2.6589999999999999E-3</v>
      </c>
      <c r="F59" t="s">
        <v>137</v>
      </c>
      <c r="G59" t="str">
        <f>_xlfn.CONCAT(TEXT(E59,"#,###0.000"),F59)</f>
        <v>-0.003\sym{**}</v>
      </c>
    </row>
    <row r="60" spans="1:9" x14ac:dyDescent="0.25">
      <c r="A60">
        <v>1999</v>
      </c>
      <c r="B60">
        <v>-0.37765900000000002</v>
      </c>
      <c r="C60">
        <v>0</v>
      </c>
      <c r="D60">
        <v>0</v>
      </c>
      <c r="E60" s="2">
        <v>-0.37765900000000002</v>
      </c>
      <c r="F60" t="s">
        <v>137</v>
      </c>
      <c r="G60" t="str">
        <f t="shared" ref="G60:G80" si="0">_xlfn.CONCAT(TEXT(E60,"#,###0.000"),F60)</f>
        <v>-0.378\sym{**}</v>
      </c>
    </row>
    <row r="61" spans="1:9" x14ac:dyDescent="0.25">
      <c r="A61">
        <v>2000</v>
      </c>
      <c r="B61">
        <v>-0.59991899999999998</v>
      </c>
      <c r="C61">
        <v>0</v>
      </c>
      <c r="D61">
        <v>0</v>
      </c>
      <c r="E61" s="2">
        <v>-0.59991899999999998</v>
      </c>
      <c r="F61" t="s">
        <v>137</v>
      </c>
      <c r="G61" t="str">
        <f t="shared" si="0"/>
        <v>-0.600\sym{**}</v>
      </c>
    </row>
    <row r="62" spans="1:9" x14ac:dyDescent="0.25">
      <c r="A62">
        <v>2001</v>
      </c>
      <c r="B62">
        <v>-0.57972900000000005</v>
      </c>
      <c r="C62">
        <v>0</v>
      </c>
      <c r="D62">
        <v>0</v>
      </c>
      <c r="E62" s="2">
        <v>-0.57972900000000005</v>
      </c>
      <c r="F62" t="s">
        <v>137</v>
      </c>
      <c r="G62" t="str">
        <f t="shared" si="0"/>
        <v>-0.580\sym{**}</v>
      </c>
    </row>
    <row r="63" spans="1:9" x14ac:dyDescent="0.25">
      <c r="A63">
        <v>2002</v>
      </c>
      <c r="B63">
        <v>-0.66972900000000002</v>
      </c>
      <c r="C63">
        <v>0</v>
      </c>
      <c r="D63">
        <v>0</v>
      </c>
      <c r="E63" s="2">
        <v>-0.66972900000000002</v>
      </c>
      <c r="F63" t="s">
        <v>137</v>
      </c>
      <c r="G63" t="str">
        <f t="shared" si="0"/>
        <v>-0.670\sym{**}</v>
      </c>
    </row>
    <row r="64" spans="1:9" x14ac:dyDescent="0.25">
      <c r="A64">
        <v>2003</v>
      </c>
      <c r="B64">
        <v>-0.68818299999999999</v>
      </c>
      <c r="C64">
        <v>0</v>
      </c>
      <c r="D64">
        <v>0</v>
      </c>
      <c r="E64" s="2">
        <v>-0.68818299999999999</v>
      </c>
      <c r="F64" t="s">
        <v>137</v>
      </c>
      <c r="G64" t="str">
        <f t="shared" si="0"/>
        <v>-0.688\sym{**}</v>
      </c>
    </row>
    <row r="65" spans="1:7" x14ac:dyDescent="0.25">
      <c r="A65">
        <v>2004</v>
      </c>
      <c r="B65">
        <v>-0.69852300000000001</v>
      </c>
      <c r="C65">
        <v>0</v>
      </c>
      <c r="D65">
        <v>0</v>
      </c>
      <c r="E65" s="2">
        <v>-0.69852300000000001</v>
      </c>
      <c r="F65" t="s">
        <v>137</v>
      </c>
      <c r="G65" t="str">
        <f t="shared" si="0"/>
        <v>-0.699\sym{**}</v>
      </c>
    </row>
    <row r="66" spans="1:7" x14ac:dyDescent="0.25">
      <c r="A66">
        <v>2005</v>
      </c>
      <c r="B66">
        <v>-0.83101499999999995</v>
      </c>
      <c r="C66">
        <v>0</v>
      </c>
      <c r="D66">
        <v>0</v>
      </c>
      <c r="E66" s="2">
        <v>-0.83101499999999995</v>
      </c>
      <c r="F66" t="s">
        <v>137</v>
      </c>
      <c r="G66" t="str">
        <f t="shared" si="0"/>
        <v>-0.831\sym{**}</v>
      </c>
    </row>
    <row r="67" spans="1:7" x14ac:dyDescent="0.25">
      <c r="A67">
        <v>2006</v>
      </c>
      <c r="B67">
        <v>-0.86385500000000004</v>
      </c>
      <c r="C67">
        <v>0</v>
      </c>
      <c r="D67">
        <v>0</v>
      </c>
      <c r="E67" s="2">
        <v>-0.86385500000000004</v>
      </c>
      <c r="F67" t="s">
        <v>137</v>
      </c>
      <c r="G67" t="str">
        <f t="shared" si="0"/>
        <v>-0.864\sym{**}</v>
      </c>
    </row>
    <row r="68" spans="1:7" x14ac:dyDescent="0.25">
      <c r="A68">
        <v>2007</v>
      </c>
      <c r="B68">
        <v>-0.86365499999999995</v>
      </c>
      <c r="C68">
        <v>0</v>
      </c>
      <c r="D68">
        <v>0</v>
      </c>
      <c r="E68" s="2">
        <v>-0.86365499999999995</v>
      </c>
      <c r="F68" t="s">
        <v>137</v>
      </c>
      <c r="G68" t="str">
        <f t="shared" si="0"/>
        <v>-0.864\sym{**}</v>
      </c>
    </row>
    <row r="69" spans="1:7" x14ac:dyDescent="0.25">
      <c r="A69">
        <v>2008</v>
      </c>
      <c r="B69">
        <v>-0.86550099999999996</v>
      </c>
      <c r="C69">
        <v>0</v>
      </c>
      <c r="D69">
        <v>0</v>
      </c>
      <c r="E69" s="2">
        <v>-0.86550099999999996</v>
      </c>
      <c r="F69" t="s">
        <v>137</v>
      </c>
      <c r="G69" t="str">
        <f t="shared" si="0"/>
        <v>-0.866\sym{**}</v>
      </c>
    </row>
    <row r="70" spans="1:7" x14ac:dyDescent="0.25">
      <c r="A70">
        <v>2009</v>
      </c>
      <c r="B70">
        <v>-0.86196300000000003</v>
      </c>
      <c r="C70">
        <v>0</v>
      </c>
      <c r="D70">
        <v>0</v>
      </c>
      <c r="E70" s="2">
        <v>-0.86196300000000003</v>
      </c>
      <c r="F70" t="s">
        <v>137</v>
      </c>
      <c r="G70" t="str">
        <f t="shared" si="0"/>
        <v>-0.862\sym{**}</v>
      </c>
    </row>
    <row r="71" spans="1:7" x14ac:dyDescent="0.25">
      <c r="A71">
        <v>2010</v>
      </c>
      <c r="B71">
        <v>-0.87369300000000005</v>
      </c>
      <c r="C71">
        <v>0</v>
      </c>
      <c r="D71">
        <v>0</v>
      </c>
      <c r="E71" s="2">
        <v>-0.87369300000000005</v>
      </c>
      <c r="F71" t="s">
        <v>137</v>
      </c>
      <c r="G71" t="str">
        <f t="shared" si="0"/>
        <v>-0.874\sym{**}</v>
      </c>
    </row>
    <row r="72" spans="1:7" x14ac:dyDescent="0.25">
      <c r="A72">
        <v>2011</v>
      </c>
      <c r="B72">
        <v>-0.87465700000000002</v>
      </c>
      <c r="C72">
        <v>0</v>
      </c>
      <c r="D72">
        <v>0</v>
      </c>
      <c r="E72" s="2">
        <v>-0.87465700000000002</v>
      </c>
      <c r="F72" t="s">
        <v>137</v>
      </c>
      <c r="G72" t="str">
        <f t="shared" si="0"/>
        <v>-0.875\sym{**}</v>
      </c>
    </row>
    <row r="73" spans="1:7" x14ac:dyDescent="0.25">
      <c r="A73">
        <v>2012</v>
      </c>
      <c r="B73">
        <v>-0.87459699999999996</v>
      </c>
      <c r="C73">
        <v>0</v>
      </c>
      <c r="D73">
        <v>0</v>
      </c>
      <c r="E73" s="2">
        <v>-0.87459699999999996</v>
      </c>
      <c r="F73" t="s">
        <v>137</v>
      </c>
      <c r="G73" t="str">
        <f t="shared" si="0"/>
        <v>-0.875\sym{**}</v>
      </c>
    </row>
    <row r="74" spans="1:7" x14ac:dyDescent="0.25">
      <c r="A74">
        <v>2013</v>
      </c>
      <c r="B74">
        <v>-0.86592800000000003</v>
      </c>
      <c r="C74">
        <v>0</v>
      </c>
      <c r="D74">
        <v>0</v>
      </c>
      <c r="E74" s="2">
        <v>-0.86592800000000003</v>
      </c>
      <c r="F74" t="s">
        <v>137</v>
      </c>
      <c r="G74" t="str">
        <f t="shared" si="0"/>
        <v>-0.866\sym{**}</v>
      </c>
    </row>
    <row r="75" spans="1:7" x14ac:dyDescent="0.25">
      <c r="A75">
        <v>2014</v>
      </c>
      <c r="B75">
        <v>-0.86618799999999996</v>
      </c>
      <c r="C75">
        <v>0</v>
      </c>
      <c r="D75">
        <v>0</v>
      </c>
      <c r="E75" s="2">
        <v>-0.86618799999999996</v>
      </c>
      <c r="F75" t="s">
        <v>137</v>
      </c>
      <c r="G75" t="str">
        <f t="shared" si="0"/>
        <v>-0.866\sym{**}</v>
      </c>
    </row>
    <row r="76" spans="1:7" x14ac:dyDescent="0.25">
      <c r="A76">
        <v>2015</v>
      </c>
      <c r="B76">
        <v>-0.70387900000000003</v>
      </c>
      <c r="C76">
        <v>0</v>
      </c>
      <c r="D76">
        <v>0</v>
      </c>
      <c r="E76" s="2">
        <v>-0.70387900000000003</v>
      </c>
      <c r="F76" t="s">
        <v>137</v>
      </c>
      <c r="G76" t="str">
        <f t="shared" si="0"/>
        <v>-0.704\sym{**}</v>
      </c>
    </row>
    <row r="77" spans="1:7" x14ac:dyDescent="0.25">
      <c r="A77">
        <v>2016</v>
      </c>
      <c r="B77">
        <v>-0.497867</v>
      </c>
      <c r="C77">
        <v>0</v>
      </c>
      <c r="D77">
        <v>2.7777799999999998E-2</v>
      </c>
      <c r="E77" s="2">
        <v>-0.497867</v>
      </c>
      <c r="F77" t="s">
        <v>137</v>
      </c>
      <c r="G77" t="str">
        <f t="shared" si="0"/>
        <v>-0.498\sym{**}</v>
      </c>
    </row>
    <row r="78" spans="1:7" x14ac:dyDescent="0.25">
      <c r="A78">
        <v>2017</v>
      </c>
      <c r="B78">
        <v>-0.542987</v>
      </c>
      <c r="C78">
        <v>0</v>
      </c>
      <c r="D78">
        <v>2.7777799999999998E-2</v>
      </c>
      <c r="E78" s="2">
        <v>-0.542987</v>
      </c>
      <c r="F78" t="s">
        <v>137</v>
      </c>
      <c r="G78" t="str">
        <f t="shared" si="0"/>
        <v>-0.543\sym{**}</v>
      </c>
    </row>
    <row r="79" spans="1:7" x14ac:dyDescent="0.25">
      <c r="A79">
        <v>2018</v>
      </c>
      <c r="B79">
        <v>-0.58427700000000005</v>
      </c>
      <c r="C79">
        <v>0</v>
      </c>
      <c r="D79">
        <v>0</v>
      </c>
      <c r="E79" s="2">
        <v>-0.58427700000000005</v>
      </c>
      <c r="F79" t="s">
        <v>137</v>
      </c>
      <c r="G79" t="str">
        <f t="shared" si="0"/>
        <v>-0.584\sym{**}</v>
      </c>
    </row>
    <row r="80" spans="1:7" x14ac:dyDescent="0.25">
      <c r="A80">
        <v>2019</v>
      </c>
      <c r="B80">
        <v>-0.61558599999999997</v>
      </c>
      <c r="C80">
        <v>0</v>
      </c>
      <c r="D80">
        <v>0</v>
      </c>
      <c r="E80" s="2">
        <v>-0.61558599999999997</v>
      </c>
      <c r="F80" t="s">
        <v>137</v>
      </c>
      <c r="G80" t="str">
        <f t="shared" si="0"/>
        <v>-0.616\sym{**}</v>
      </c>
    </row>
    <row r="81" spans="2:2" x14ac:dyDescent="0.25">
      <c r="B81">
        <f>AVERAGE(B59:B80)</f>
        <v>-0.6910022272727272</v>
      </c>
    </row>
  </sheetData>
  <sortState xmlns:xlrd2="http://schemas.microsoft.com/office/spreadsheetml/2017/richdata2" ref="A4:B39">
    <sortCondition ref="A3:A3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workbookViewId="0">
      <selection activeCell="G62" sqref="G62"/>
    </sheetView>
  </sheetViews>
  <sheetFormatPr defaultRowHeight="15" x14ac:dyDescent="0.25"/>
  <cols>
    <col min="4" max="4" width="12.42578125" bestFit="1" customWidth="1"/>
    <col min="6" max="6" width="11.5703125" bestFit="1" customWidth="1"/>
    <col min="7" max="7" width="8.42578125" bestFit="1" customWidth="1"/>
  </cols>
  <sheetData>
    <row r="1" spans="1:2" x14ac:dyDescent="0.25">
      <c r="A1" t="s">
        <v>0</v>
      </c>
    </row>
    <row r="3" spans="1:2" x14ac:dyDescent="0.25">
      <c r="A3" t="s">
        <v>107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</v>
      </c>
      <c r="B6">
        <v>0</v>
      </c>
    </row>
    <row r="7" spans="1:2" x14ac:dyDescent="0.25">
      <c r="A7" t="s">
        <v>2</v>
      </c>
      <c r="B7">
        <v>0</v>
      </c>
    </row>
    <row r="8" spans="1:2" x14ac:dyDescent="0.25">
      <c r="A8" t="s">
        <v>3</v>
      </c>
      <c r="B8">
        <v>0</v>
      </c>
    </row>
    <row r="9" spans="1:2" x14ac:dyDescent="0.25">
      <c r="A9" t="s">
        <v>4</v>
      </c>
      <c r="B9">
        <v>0</v>
      </c>
    </row>
    <row r="10" spans="1:2" x14ac:dyDescent="0.25">
      <c r="A10" t="s">
        <v>90</v>
      </c>
      <c r="B10">
        <v>1.4E-2</v>
      </c>
    </row>
    <row r="11" spans="1:2" x14ac:dyDescent="0.25">
      <c r="A11" t="s">
        <v>6</v>
      </c>
      <c r="B11">
        <v>0</v>
      </c>
    </row>
    <row r="12" spans="1:2" x14ac:dyDescent="0.25">
      <c r="A12" t="s">
        <v>91</v>
      </c>
      <c r="B12">
        <v>0</v>
      </c>
    </row>
    <row r="13" spans="1:2" x14ac:dyDescent="0.25">
      <c r="A13" t="s">
        <v>8</v>
      </c>
      <c r="B13">
        <v>0</v>
      </c>
    </row>
    <row r="14" spans="1:2" x14ac:dyDescent="0.25">
      <c r="A14" t="s">
        <v>9</v>
      </c>
      <c r="B14">
        <v>0</v>
      </c>
    </row>
    <row r="15" spans="1:2" x14ac:dyDescent="0.25">
      <c r="A15" t="s">
        <v>92</v>
      </c>
      <c r="B15">
        <v>4.2999999999999997E-2</v>
      </c>
    </row>
    <row r="16" spans="1:2" x14ac:dyDescent="0.25">
      <c r="A16" t="s">
        <v>93</v>
      </c>
      <c r="B16">
        <v>0.65400000000000003</v>
      </c>
    </row>
    <row r="17" spans="1:2" x14ac:dyDescent="0.25">
      <c r="A17" t="s">
        <v>12</v>
      </c>
      <c r="B17">
        <v>0</v>
      </c>
    </row>
    <row r="18" spans="1:2" x14ac:dyDescent="0.25">
      <c r="A18" t="s">
        <v>13</v>
      </c>
      <c r="B18">
        <v>0</v>
      </c>
    </row>
    <row r="19" spans="1:2" x14ac:dyDescent="0.25">
      <c r="A19" t="s">
        <v>14</v>
      </c>
      <c r="B19">
        <v>0</v>
      </c>
    </row>
    <row r="20" spans="1:2" x14ac:dyDescent="0.25">
      <c r="A20" t="s">
        <v>15</v>
      </c>
      <c r="B20">
        <v>1.4999999999999999E-2</v>
      </c>
    </row>
    <row r="21" spans="1:2" x14ac:dyDescent="0.25">
      <c r="A21" t="s">
        <v>16</v>
      </c>
      <c r="B21">
        <v>0</v>
      </c>
    </row>
    <row r="22" spans="1:2" x14ac:dyDescent="0.25">
      <c r="A22" t="s">
        <v>17</v>
      </c>
      <c r="B22">
        <v>0</v>
      </c>
    </row>
    <row r="23" spans="1:2" x14ac:dyDescent="0.25">
      <c r="A23" t="s">
        <v>5</v>
      </c>
      <c r="B23">
        <v>0</v>
      </c>
    </row>
    <row r="24" spans="1:2" x14ac:dyDescent="0.25">
      <c r="A24" t="s">
        <v>18</v>
      </c>
      <c r="B24">
        <v>0</v>
      </c>
    </row>
    <row r="25" spans="1:2" x14ac:dyDescent="0.25">
      <c r="A25" t="s">
        <v>19</v>
      </c>
      <c r="B25">
        <v>0</v>
      </c>
    </row>
    <row r="26" spans="1:2" x14ac:dyDescent="0.25">
      <c r="A26" t="s">
        <v>20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24</v>
      </c>
      <c r="B30">
        <v>0</v>
      </c>
    </row>
    <row r="31" spans="1:2" x14ac:dyDescent="0.25">
      <c r="A31" t="s">
        <v>25</v>
      </c>
      <c r="B31">
        <v>0</v>
      </c>
    </row>
    <row r="32" spans="1:2" x14ac:dyDescent="0.25">
      <c r="A32" t="s">
        <v>26</v>
      </c>
      <c r="B32">
        <v>0</v>
      </c>
    </row>
    <row r="33" spans="1:3" x14ac:dyDescent="0.25">
      <c r="A33" t="s">
        <v>27</v>
      </c>
      <c r="B33">
        <v>0.185</v>
      </c>
    </row>
    <row r="34" spans="1:3" x14ac:dyDescent="0.25">
      <c r="A34" t="s">
        <v>28</v>
      </c>
      <c r="B34">
        <v>0</v>
      </c>
    </row>
    <row r="35" spans="1:3" x14ac:dyDescent="0.25">
      <c r="A35" t="s">
        <v>29</v>
      </c>
      <c r="B35">
        <v>0</v>
      </c>
    </row>
    <row r="36" spans="1:3" x14ac:dyDescent="0.25">
      <c r="A36" t="s">
        <v>30</v>
      </c>
      <c r="B36">
        <v>0</v>
      </c>
    </row>
    <row r="37" spans="1:3" x14ac:dyDescent="0.25">
      <c r="A37" t="s">
        <v>31</v>
      </c>
      <c r="B37">
        <v>8.8999999999999996E-2</v>
      </c>
    </row>
    <row r="38" spans="1:3" x14ac:dyDescent="0.25">
      <c r="A38" t="s">
        <v>96</v>
      </c>
      <c r="B38">
        <v>0</v>
      </c>
    </row>
    <row r="39" spans="1:3" x14ac:dyDescent="0.25">
      <c r="A39" t="s">
        <v>33</v>
      </c>
      <c r="B39">
        <v>0</v>
      </c>
    </row>
    <row r="40" spans="1:3" x14ac:dyDescent="0.25">
      <c r="A40" t="s">
        <v>97</v>
      </c>
      <c r="B40">
        <v>0</v>
      </c>
    </row>
    <row r="41" spans="1:3" x14ac:dyDescent="0.25">
      <c r="A41" t="s">
        <v>35</v>
      </c>
      <c r="B41">
        <v>0</v>
      </c>
    </row>
    <row r="43" spans="1:3" x14ac:dyDescent="0.25">
      <c r="A43" t="s">
        <v>109</v>
      </c>
    </row>
    <row r="45" spans="1:3" x14ac:dyDescent="0.25">
      <c r="A45" t="s">
        <v>101</v>
      </c>
      <c r="B45" t="s">
        <v>36</v>
      </c>
      <c r="C45" t="s">
        <v>37</v>
      </c>
    </row>
    <row r="46" spans="1:3" x14ac:dyDescent="0.25">
      <c r="A46" t="s">
        <v>38</v>
      </c>
      <c r="B46">
        <v>1.2330989999999999</v>
      </c>
      <c r="C46">
        <v>1.319761</v>
      </c>
    </row>
    <row r="47" spans="1:3" x14ac:dyDescent="0.25">
      <c r="A47" t="s">
        <v>39</v>
      </c>
      <c r="B47">
        <v>2.3290760000000001</v>
      </c>
      <c r="C47">
        <v>2.1011820000000001</v>
      </c>
    </row>
    <row r="48" spans="1:3" x14ac:dyDescent="0.25">
      <c r="A48" t="s">
        <v>40</v>
      </c>
      <c r="B48">
        <v>7.2888570000000001</v>
      </c>
      <c r="C48">
        <v>5.7995239999999999</v>
      </c>
    </row>
    <row r="49" spans="1:7" x14ac:dyDescent="0.25">
      <c r="A49" t="s">
        <v>52</v>
      </c>
      <c r="B49">
        <v>2.2450000000000001</v>
      </c>
      <c r="C49">
        <v>2.2465000000000002</v>
      </c>
    </row>
    <row r="50" spans="1:7" x14ac:dyDescent="0.25">
      <c r="A50" t="s">
        <v>53</v>
      </c>
      <c r="B50">
        <v>2.2450000000000001</v>
      </c>
      <c r="C50">
        <v>2.2376999999999998</v>
      </c>
    </row>
    <row r="51" spans="1:7" x14ac:dyDescent="0.25">
      <c r="A51" t="s">
        <v>54</v>
      </c>
      <c r="B51">
        <v>1.4550000000000001</v>
      </c>
      <c r="C51">
        <v>1.472683</v>
      </c>
    </row>
    <row r="52" spans="1:7" x14ac:dyDescent="0.25">
      <c r="A52" t="s">
        <v>55</v>
      </c>
      <c r="B52">
        <v>1.4550000000000001</v>
      </c>
      <c r="C52">
        <v>1.4710589999999999</v>
      </c>
    </row>
    <row r="53" spans="1:7" x14ac:dyDescent="0.25">
      <c r="A53" t="s">
        <v>56</v>
      </c>
      <c r="B53">
        <v>1.3029999999999999</v>
      </c>
      <c r="C53">
        <v>1.287898</v>
      </c>
    </row>
    <row r="54" spans="1:7" x14ac:dyDescent="0.25">
      <c r="A54" t="s">
        <v>57</v>
      </c>
      <c r="B54">
        <v>1.3029999999999999</v>
      </c>
      <c r="C54">
        <v>1.2942830000000001</v>
      </c>
    </row>
    <row r="55" spans="1:7" x14ac:dyDescent="0.25">
      <c r="A55" t="s">
        <v>58</v>
      </c>
      <c r="B55">
        <v>1.3029999999999999</v>
      </c>
      <c r="C55">
        <v>1.3019000000000001</v>
      </c>
    </row>
    <row r="56" spans="1:7" x14ac:dyDescent="0.25">
      <c r="A56" t="s">
        <v>59</v>
      </c>
      <c r="B56">
        <v>1.3029999999999999</v>
      </c>
      <c r="C56">
        <v>1.3019000000000001</v>
      </c>
    </row>
    <row r="59" spans="1:7" x14ac:dyDescent="0.25">
      <c r="A59" t="s">
        <v>108</v>
      </c>
    </row>
    <row r="61" spans="1:7" x14ac:dyDescent="0.25">
      <c r="A61" t="s">
        <v>103</v>
      </c>
      <c r="B61" t="s">
        <v>104</v>
      </c>
      <c r="C61" t="s">
        <v>105</v>
      </c>
      <c r="D61" t="s">
        <v>106</v>
      </c>
      <c r="E61" t="s">
        <v>104</v>
      </c>
      <c r="F61" t="s">
        <v>138</v>
      </c>
    </row>
    <row r="62" spans="1:7" x14ac:dyDescent="0.25">
      <c r="A62">
        <v>1998</v>
      </c>
      <c r="B62">
        <v>-6.4200000000000004E-3</v>
      </c>
      <c r="C62">
        <v>0.55555560000000004</v>
      </c>
      <c r="D62">
        <v>0.61111110000000002</v>
      </c>
      <c r="E62">
        <v>-6.4200000000000004E-3</v>
      </c>
      <c r="G62" t="str">
        <f>_xlfn.CONCAT(TEXT(E62,"#,###0.000"),F62)</f>
        <v>-0.006</v>
      </c>
    </row>
    <row r="63" spans="1:7" x14ac:dyDescent="0.25">
      <c r="A63">
        <v>1999</v>
      </c>
      <c r="B63">
        <v>-2.09842</v>
      </c>
      <c r="C63">
        <v>0</v>
      </c>
      <c r="D63">
        <v>5.5555599999999997E-2</v>
      </c>
      <c r="E63">
        <v>-2.09842</v>
      </c>
      <c r="F63" t="s">
        <v>137</v>
      </c>
      <c r="G63" t="str">
        <f t="shared" ref="G63:G83" si="0">_xlfn.CONCAT(TEXT(E63,"#,###0.000"),F63)</f>
        <v>-2.098\sym{**}</v>
      </c>
    </row>
    <row r="64" spans="1:7" x14ac:dyDescent="0.25">
      <c r="A64">
        <v>2000</v>
      </c>
      <c r="B64">
        <v>-2.4224199999999998</v>
      </c>
      <c r="C64">
        <v>0</v>
      </c>
      <c r="D64">
        <v>8.3333299999999999E-2</v>
      </c>
      <c r="E64">
        <v>-2.4224199999999998</v>
      </c>
      <c r="F64" t="s">
        <v>137</v>
      </c>
      <c r="G64" t="str">
        <f t="shared" si="0"/>
        <v>-2.422\sym{**}</v>
      </c>
    </row>
    <row r="65" spans="1:7" x14ac:dyDescent="0.25">
      <c r="A65">
        <v>2001</v>
      </c>
      <c r="B65">
        <v>-2.4224199999999998</v>
      </c>
      <c r="C65">
        <v>0</v>
      </c>
      <c r="D65">
        <v>8.3333299999999999E-2</v>
      </c>
      <c r="E65">
        <v>-2.4224199999999998</v>
      </c>
      <c r="F65" t="s">
        <v>137</v>
      </c>
      <c r="G65" t="str">
        <f t="shared" si="0"/>
        <v>-2.422\sym{**}</v>
      </c>
    </row>
    <row r="66" spans="1:7" x14ac:dyDescent="0.25">
      <c r="A66">
        <v>2002</v>
      </c>
      <c r="B66">
        <v>-2.980791</v>
      </c>
      <c r="C66">
        <v>0</v>
      </c>
      <c r="D66">
        <v>8.3333299999999999E-2</v>
      </c>
      <c r="E66">
        <v>-2.980791</v>
      </c>
      <c r="F66" t="s">
        <v>137</v>
      </c>
      <c r="G66" t="str">
        <f t="shared" si="0"/>
        <v>-2.981\sym{**}</v>
      </c>
    </row>
    <row r="67" spans="1:7" x14ac:dyDescent="0.25">
      <c r="A67">
        <v>2003</v>
      </c>
      <c r="B67">
        <v>-2.980791</v>
      </c>
      <c r="C67">
        <v>0</v>
      </c>
      <c r="D67">
        <v>8.3333299999999999E-2</v>
      </c>
      <c r="E67">
        <v>-2.980791</v>
      </c>
      <c r="F67" t="s">
        <v>137</v>
      </c>
      <c r="G67" t="str">
        <f t="shared" si="0"/>
        <v>-2.981\sym{**}</v>
      </c>
    </row>
    <row r="68" spans="1:7" x14ac:dyDescent="0.25">
      <c r="A68">
        <v>2004</v>
      </c>
      <c r="B68">
        <v>-3.1197870000000001</v>
      </c>
      <c r="C68">
        <v>0</v>
      </c>
      <c r="D68">
        <v>8.3333299999999999E-2</v>
      </c>
      <c r="E68">
        <v>-3.1197870000000001</v>
      </c>
      <c r="F68" t="s">
        <v>137</v>
      </c>
      <c r="G68" t="str">
        <f t="shared" si="0"/>
        <v>-3.120\sym{**}</v>
      </c>
    </row>
    <row r="69" spans="1:7" x14ac:dyDescent="0.25">
      <c r="A69">
        <v>2005</v>
      </c>
      <c r="B69">
        <v>-4.4577869999999997</v>
      </c>
      <c r="C69">
        <v>0</v>
      </c>
      <c r="D69">
        <v>5.5555599999999997E-2</v>
      </c>
      <c r="E69">
        <v>-4.4577869999999997</v>
      </c>
      <c r="F69" t="s">
        <v>137</v>
      </c>
      <c r="G69" t="str">
        <f t="shared" si="0"/>
        <v>-4.458\sym{**}</v>
      </c>
    </row>
    <row r="70" spans="1:7" x14ac:dyDescent="0.25">
      <c r="A70">
        <v>2006</v>
      </c>
      <c r="B70">
        <v>-4.5707870000000002</v>
      </c>
      <c r="C70">
        <v>0</v>
      </c>
      <c r="D70">
        <v>5.5555599999999997E-2</v>
      </c>
      <c r="E70">
        <v>-4.5707870000000002</v>
      </c>
      <c r="F70" t="s">
        <v>137</v>
      </c>
      <c r="G70" t="str">
        <f t="shared" si="0"/>
        <v>-4.571\sym{**}</v>
      </c>
    </row>
    <row r="71" spans="1:7" x14ac:dyDescent="0.25">
      <c r="A71">
        <v>2007</v>
      </c>
      <c r="B71">
        <v>-4.5707870000000002</v>
      </c>
      <c r="C71">
        <v>0</v>
      </c>
      <c r="D71">
        <v>5.5555599999999997E-2</v>
      </c>
      <c r="E71">
        <v>-4.5707870000000002</v>
      </c>
      <c r="F71" t="s">
        <v>137</v>
      </c>
      <c r="G71" t="str">
        <f t="shared" si="0"/>
        <v>-4.571\sym{**}</v>
      </c>
    </row>
    <row r="72" spans="1:7" x14ac:dyDescent="0.25">
      <c r="A72">
        <v>2008</v>
      </c>
      <c r="B72">
        <v>-4.5707870000000002</v>
      </c>
      <c r="C72">
        <v>0</v>
      </c>
      <c r="D72">
        <v>5.5555599999999997E-2</v>
      </c>
      <c r="E72">
        <v>-4.5707870000000002</v>
      </c>
      <c r="F72" t="s">
        <v>137</v>
      </c>
      <c r="G72" t="str">
        <f t="shared" si="0"/>
        <v>-4.571\sym{**}</v>
      </c>
    </row>
    <row r="73" spans="1:7" x14ac:dyDescent="0.25">
      <c r="A73">
        <v>2009</v>
      </c>
      <c r="B73">
        <v>-4.5707870000000002</v>
      </c>
      <c r="C73">
        <v>0</v>
      </c>
      <c r="D73">
        <v>5.5555599999999997E-2</v>
      </c>
      <c r="E73">
        <v>-4.5707870000000002</v>
      </c>
      <c r="F73" t="s">
        <v>137</v>
      </c>
      <c r="G73" t="str">
        <f t="shared" si="0"/>
        <v>-4.571\sym{**}</v>
      </c>
    </row>
    <row r="74" spans="1:7" x14ac:dyDescent="0.25">
      <c r="A74">
        <v>2010</v>
      </c>
      <c r="B74">
        <v>-4.5707870000000002</v>
      </c>
      <c r="C74">
        <v>0</v>
      </c>
      <c r="D74">
        <v>5.5555599999999997E-2</v>
      </c>
      <c r="E74">
        <v>-4.5707870000000002</v>
      </c>
      <c r="F74" t="s">
        <v>137</v>
      </c>
      <c r="G74" t="str">
        <f t="shared" si="0"/>
        <v>-4.571\sym{**}</v>
      </c>
    </row>
    <row r="75" spans="1:7" x14ac:dyDescent="0.25">
      <c r="A75">
        <v>2011</v>
      </c>
      <c r="B75">
        <v>-5.0137869999999998</v>
      </c>
      <c r="C75">
        <v>0</v>
      </c>
      <c r="D75">
        <v>5.5555599999999997E-2</v>
      </c>
      <c r="E75">
        <v>-5.0137869999999998</v>
      </c>
      <c r="F75" t="s">
        <v>137</v>
      </c>
      <c r="G75" t="str">
        <f t="shared" si="0"/>
        <v>-5.014\sym{**}</v>
      </c>
    </row>
    <row r="76" spans="1:7" x14ac:dyDescent="0.25">
      <c r="A76">
        <v>2012</v>
      </c>
      <c r="B76">
        <v>-5.0198770000000001</v>
      </c>
      <c r="C76">
        <v>0</v>
      </c>
      <c r="D76">
        <v>5.5555599999999997E-2</v>
      </c>
      <c r="E76">
        <v>-5.0198770000000001</v>
      </c>
      <c r="F76" t="s">
        <v>137</v>
      </c>
      <c r="G76" t="str">
        <f t="shared" si="0"/>
        <v>-5.020\sym{**}</v>
      </c>
    </row>
    <row r="77" spans="1:7" x14ac:dyDescent="0.25">
      <c r="A77">
        <v>2013</v>
      </c>
      <c r="B77">
        <v>-4.9002840000000001</v>
      </c>
      <c r="C77">
        <v>0</v>
      </c>
      <c r="D77">
        <v>5.5555599999999997E-2</v>
      </c>
      <c r="E77">
        <v>-4.9002840000000001</v>
      </c>
      <c r="F77" t="s">
        <v>137</v>
      </c>
      <c r="G77" t="str">
        <f t="shared" si="0"/>
        <v>-4.900\sym{**}</v>
      </c>
    </row>
    <row r="78" spans="1:7" x14ac:dyDescent="0.25">
      <c r="A78">
        <v>2014</v>
      </c>
      <c r="B78">
        <v>-4.9002840000000001</v>
      </c>
      <c r="C78">
        <v>0</v>
      </c>
      <c r="D78">
        <v>5.5555599999999997E-2</v>
      </c>
      <c r="E78">
        <v>-4.9002840000000001</v>
      </c>
      <c r="F78" t="s">
        <v>137</v>
      </c>
      <c r="G78" t="str">
        <f t="shared" si="0"/>
        <v>-4.900\sym{**}</v>
      </c>
    </row>
    <row r="79" spans="1:7" x14ac:dyDescent="0.25">
      <c r="A79">
        <v>2015</v>
      </c>
      <c r="B79">
        <v>-4.1716769999999999</v>
      </c>
      <c r="C79">
        <v>0</v>
      </c>
      <c r="D79">
        <v>5.5555599999999997E-2</v>
      </c>
      <c r="E79">
        <v>-4.1716769999999999</v>
      </c>
      <c r="F79" t="s">
        <v>137</v>
      </c>
      <c r="G79" t="str">
        <f t="shared" si="0"/>
        <v>-4.172\sym{**}</v>
      </c>
    </row>
    <row r="80" spans="1:7" x14ac:dyDescent="0.25">
      <c r="A80">
        <v>2016</v>
      </c>
      <c r="B80">
        <v>-3.964677</v>
      </c>
      <c r="C80">
        <v>0</v>
      </c>
      <c r="D80">
        <v>5.5555599999999997E-2</v>
      </c>
      <c r="E80">
        <v>-3.964677</v>
      </c>
      <c r="F80" t="s">
        <v>137</v>
      </c>
      <c r="G80" t="str">
        <f t="shared" si="0"/>
        <v>-3.965\sym{**}</v>
      </c>
    </row>
    <row r="81" spans="1:7" x14ac:dyDescent="0.25">
      <c r="A81">
        <v>2017</v>
      </c>
      <c r="B81">
        <v>-4.0579239999999999</v>
      </c>
      <c r="C81">
        <v>0</v>
      </c>
      <c r="D81">
        <v>5.5555599999999997E-2</v>
      </c>
      <c r="E81">
        <v>-4.0579239999999999</v>
      </c>
      <c r="F81" t="s">
        <v>137</v>
      </c>
      <c r="G81" t="str">
        <f t="shared" si="0"/>
        <v>-4.058\sym{**}</v>
      </c>
    </row>
    <row r="82" spans="1:7" x14ac:dyDescent="0.25">
      <c r="A82">
        <v>2018</v>
      </c>
      <c r="B82">
        <v>-4.101432</v>
      </c>
      <c r="C82">
        <v>0</v>
      </c>
      <c r="D82">
        <v>5.5555599999999997E-2</v>
      </c>
      <c r="E82">
        <v>-4.101432</v>
      </c>
      <c r="F82" t="s">
        <v>137</v>
      </c>
      <c r="G82" t="str">
        <f t="shared" si="0"/>
        <v>-4.101\sym{**}</v>
      </c>
    </row>
    <row r="83" spans="1:7" x14ac:dyDescent="0.25">
      <c r="A83">
        <v>2019</v>
      </c>
      <c r="B83">
        <v>-4.1974359999999997</v>
      </c>
      <c r="C83">
        <v>0</v>
      </c>
      <c r="D83">
        <v>0.1111111</v>
      </c>
      <c r="E83">
        <v>-4.1974359999999997</v>
      </c>
      <c r="F83" t="s">
        <v>137</v>
      </c>
      <c r="G83" t="str">
        <f t="shared" si="0"/>
        <v>-4.197\sym{**}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4"/>
  <sheetViews>
    <sheetView topLeftCell="A59" workbookViewId="0">
      <selection activeCell="G63" sqref="G63"/>
    </sheetView>
  </sheetViews>
  <sheetFormatPr defaultRowHeight="15" x14ac:dyDescent="0.25"/>
  <cols>
    <col min="4" max="4" width="12.42578125" bestFit="1" customWidth="1"/>
    <col min="6" max="6" width="11.5703125" bestFit="1" customWidth="1"/>
  </cols>
  <sheetData>
    <row r="1" spans="1:2" x14ac:dyDescent="0.25">
      <c r="A1" t="s">
        <v>112</v>
      </c>
    </row>
    <row r="3" spans="1:2" x14ac:dyDescent="0.25">
      <c r="A3" t="s">
        <v>107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</v>
      </c>
      <c r="B6">
        <v>0</v>
      </c>
    </row>
    <row r="7" spans="1:2" x14ac:dyDescent="0.25">
      <c r="A7" t="s">
        <v>2</v>
      </c>
      <c r="B7">
        <v>0</v>
      </c>
    </row>
    <row r="8" spans="1:2" x14ac:dyDescent="0.25">
      <c r="A8" t="s">
        <v>3</v>
      </c>
      <c r="B8">
        <v>0</v>
      </c>
    </row>
    <row r="9" spans="1:2" x14ac:dyDescent="0.25">
      <c r="A9" t="s">
        <v>4</v>
      </c>
      <c r="B9">
        <v>0</v>
      </c>
    </row>
    <row r="10" spans="1:2" x14ac:dyDescent="0.25">
      <c r="A10" t="s">
        <v>5</v>
      </c>
      <c r="B10">
        <v>0</v>
      </c>
    </row>
    <row r="11" spans="1:2" x14ac:dyDescent="0.25">
      <c r="A11" t="s">
        <v>6</v>
      </c>
      <c r="B11">
        <v>0</v>
      </c>
    </row>
    <row r="12" spans="1:2" x14ac:dyDescent="0.25">
      <c r="A12" t="s">
        <v>7</v>
      </c>
      <c r="B12">
        <v>0</v>
      </c>
    </row>
    <row r="13" spans="1:2" x14ac:dyDescent="0.25">
      <c r="A13" t="s">
        <v>8</v>
      </c>
      <c r="B13">
        <v>0.53500000000000003</v>
      </c>
    </row>
    <row r="14" spans="1:2" x14ac:dyDescent="0.25">
      <c r="A14" t="s">
        <v>9</v>
      </c>
      <c r="B14">
        <v>0</v>
      </c>
    </row>
    <row r="15" spans="1:2" x14ac:dyDescent="0.25">
      <c r="A15" t="s">
        <v>10</v>
      </c>
      <c r="B15">
        <v>0</v>
      </c>
    </row>
    <row r="16" spans="1:2" x14ac:dyDescent="0.25">
      <c r="A16" t="s">
        <v>11</v>
      </c>
      <c r="B16">
        <v>0</v>
      </c>
    </row>
    <row r="17" spans="1:2" x14ac:dyDescent="0.25">
      <c r="A17" t="s">
        <v>12</v>
      </c>
      <c r="B17">
        <v>0</v>
      </c>
    </row>
    <row r="18" spans="1:2" x14ac:dyDescent="0.25">
      <c r="A18" t="s">
        <v>13</v>
      </c>
      <c r="B18">
        <v>0</v>
      </c>
    </row>
    <row r="19" spans="1:2" x14ac:dyDescent="0.25">
      <c r="A19" t="s">
        <v>14</v>
      </c>
      <c r="B19">
        <v>0</v>
      </c>
    </row>
    <row r="20" spans="1:2" x14ac:dyDescent="0.25">
      <c r="A20" t="s">
        <v>15</v>
      </c>
      <c r="B20">
        <v>0</v>
      </c>
    </row>
    <row r="21" spans="1:2" x14ac:dyDescent="0.25">
      <c r="A21" t="s">
        <v>16</v>
      </c>
      <c r="B21">
        <v>0.218</v>
      </c>
    </row>
    <row r="22" spans="1:2" x14ac:dyDescent="0.25">
      <c r="A22" t="s">
        <v>17</v>
      </c>
      <c r="B22">
        <v>0</v>
      </c>
    </row>
    <row r="23" spans="1:2" x14ac:dyDescent="0.25">
      <c r="A23" t="s">
        <v>5</v>
      </c>
      <c r="B23">
        <v>0.17599999999999999</v>
      </c>
    </row>
    <row r="24" spans="1:2" x14ac:dyDescent="0.25">
      <c r="A24" t="s">
        <v>18</v>
      </c>
      <c r="B24">
        <v>0</v>
      </c>
    </row>
    <row r="25" spans="1:2" x14ac:dyDescent="0.25">
      <c r="A25" t="s">
        <v>19</v>
      </c>
      <c r="B25">
        <v>0</v>
      </c>
    </row>
    <row r="26" spans="1:2" x14ac:dyDescent="0.25">
      <c r="A26" t="s">
        <v>20</v>
      </c>
      <c r="B26">
        <v>0</v>
      </c>
    </row>
    <row r="27" spans="1:2" x14ac:dyDescent="0.25">
      <c r="A27" t="s">
        <v>21</v>
      </c>
      <c r="B27">
        <v>7.0999999999999994E-2</v>
      </c>
    </row>
    <row r="28" spans="1:2" x14ac:dyDescent="0.25">
      <c r="A28" t="s">
        <v>22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24</v>
      </c>
      <c r="B30">
        <v>0</v>
      </c>
    </row>
    <row r="31" spans="1:2" x14ac:dyDescent="0.25">
      <c r="A31" t="s">
        <v>25</v>
      </c>
      <c r="B31">
        <v>0</v>
      </c>
    </row>
    <row r="32" spans="1:2" x14ac:dyDescent="0.25">
      <c r="A32" t="s">
        <v>26</v>
      </c>
      <c r="B32">
        <v>0</v>
      </c>
    </row>
    <row r="33" spans="1:3" x14ac:dyDescent="0.25">
      <c r="A33" t="s">
        <v>27</v>
      </c>
      <c r="B33">
        <v>0</v>
      </c>
    </row>
    <row r="34" spans="1:3" x14ac:dyDescent="0.25">
      <c r="A34" t="s">
        <v>28</v>
      </c>
      <c r="B34">
        <v>0</v>
      </c>
    </row>
    <row r="35" spans="1:3" x14ac:dyDescent="0.25">
      <c r="A35" t="s">
        <v>29</v>
      </c>
      <c r="B35">
        <v>0</v>
      </c>
    </row>
    <row r="36" spans="1:3" x14ac:dyDescent="0.25">
      <c r="A36" t="s">
        <v>30</v>
      </c>
      <c r="B36">
        <v>0</v>
      </c>
    </row>
    <row r="37" spans="1:3" x14ac:dyDescent="0.25">
      <c r="A37" t="s">
        <v>31</v>
      </c>
      <c r="B37">
        <v>0</v>
      </c>
    </row>
    <row r="38" spans="1:3" x14ac:dyDescent="0.25">
      <c r="A38" t="s">
        <v>32</v>
      </c>
      <c r="B38">
        <v>0</v>
      </c>
    </row>
    <row r="39" spans="1:3" x14ac:dyDescent="0.25">
      <c r="A39" t="s">
        <v>33</v>
      </c>
      <c r="B39">
        <v>0</v>
      </c>
    </row>
    <row r="40" spans="1:3" x14ac:dyDescent="0.25">
      <c r="A40" t="s">
        <v>34</v>
      </c>
      <c r="B40">
        <v>0</v>
      </c>
    </row>
    <row r="41" spans="1:3" x14ac:dyDescent="0.25">
      <c r="A41" t="s">
        <v>35</v>
      </c>
      <c r="B41">
        <v>0</v>
      </c>
    </row>
    <row r="43" spans="1:3" x14ac:dyDescent="0.25">
      <c r="A43" t="s">
        <v>100</v>
      </c>
    </row>
    <row r="45" spans="1:3" x14ac:dyDescent="0.25">
      <c r="B45" t="s">
        <v>36</v>
      </c>
      <c r="C45" t="s">
        <v>37</v>
      </c>
    </row>
    <row r="46" spans="1:3" x14ac:dyDescent="0.25">
      <c r="A46" t="s">
        <v>38</v>
      </c>
      <c r="B46">
        <v>1.2330989999999999</v>
      </c>
      <c r="C46">
        <v>1.1697709999999999</v>
      </c>
    </row>
    <row r="47" spans="1:3" x14ac:dyDescent="0.25">
      <c r="A47" t="s">
        <v>39</v>
      </c>
      <c r="B47">
        <v>2.3290760000000001</v>
      </c>
      <c r="C47">
        <v>2.5246840000000002</v>
      </c>
    </row>
    <row r="48" spans="1:3" x14ac:dyDescent="0.25">
      <c r="A48" t="s">
        <v>40</v>
      </c>
      <c r="B48">
        <v>7.2888570000000001</v>
      </c>
      <c r="C48">
        <v>7.7955709999999998</v>
      </c>
    </row>
    <row r="49" spans="1:7" x14ac:dyDescent="0.25">
      <c r="A49" t="s">
        <v>62</v>
      </c>
      <c r="B49">
        <v>1.3009999999999999</v>
      </c>
      <c r="C49">
        <v>1.3002279999999999</v>
      </c>
    </row>
    <row r="50" spans="1:7" x14ac:dyDescent="0.25">
      <c r="A50" t="s">
        <v>63</v>
      </c>
      <c r="B50">
        <v>1.3009999999999999</v>
      </c>
      <c r="C50">
        <v>1.2968820000000001</v>
      </c>
    </row>
    <row r="51" spans="1:7" x14ac:dyDescent="0.25">
      <c r="A51" t="s">
        <v>64</v>
      </c>
      <c r="B51">
        <v>1.014</v>
      </c>
      <c r="C51">
        <v>1.13964</v>
      </c>
    </row>
    <row r="52" spans="1:7" x14ac:dyDescent="0.25">
      <c r="A52" t="s">
        <v>65</v>
      </c>
      <c r="B52">
        <v>1.2310000000000001</v>
      </c>
      <c r="C52">
        <v>1.13964</v>
      </c>
    </row>
    <row r="53" spans="1:7" x14ac:dyDescent="0.25">
      <c r="A53" t="s">
        <v>66</v>
      </c>
      <c r="B53">
        <v>0.94599999999999995</v>
      </c>
      <c r="C53">
        <v>0.99764600000000003</v>
      </c>
    </row>
    <row r="54" spans="1:7" x14ac:dyDescent="0.25">
      <c r="A54" t="s">
        <v>67</v>
      </c>
      <c r="B54">
        <v>1.1499999999999999</v>
      </c>
      <c r="C54">
        <v>1.1041110000000001</v>
      </c>
    </row>
    <row r="55" spans="1:7" x14ac:dyDescent="0.25">
      <c r="A55" t="s">
        <v>68</v>
      </c>
      <c r="B55">
        <v>0.94199999999999995</v>
      </c>
      <c r="C55">
        <v>0.87469699999999995</v>
      </c>
    </row>
    <row r="56" spans="1:7" x14ac:dyDescent="0.25">
      <c r="A56" t="s">
        <v>69</v>
      </c>
      <c r="B56">
        <v>1</v>
      </c>
      <c r="C56">
        <v>1.0004219999999999</v>
      </c>
    </row>
    <row r="60" spans="1:7" x14ac:dyDescent="0.25">
      <c r="A60" t="s">
        <v>108</v>
      </c>
    </row>
    <row r="62" spans="1:7" x14ac:dyDescent="0.25">
      <c r="A62" t="s">
        <v>103</v>
      </c>
      <c r="B62" t="s">
        <v>104</v>
      </c>
      <c r="C62" t="s">
        <v>105</v>
      </c>
      <c r="D62" t="s">
        <v>106</v>
      </c>
      <c r="E62" t="s">
        <v>104</v>
      </c>
      <c r="F62" t="s">
        <v>138</v>
      </c>
    </row>
    <row r="63" spans="1:7" x14ac:dyDescent="0.25">
      <c r="A63">
        <v>1998</v>
      </c>
      <c r="B63">
        <v>1.3073E-2</v>
      </c>
      <c r="C63">
        <v>0.55555560000000004</v>
      </c>
      <c r="D63">
        <v>0.86111110000000002</v>
      </c>
      <c r="E63">
        <v>1.3073E-2</v>
      </c>
      <c r="G63" t="str">
        <f>_xlfn.CONCAT(TEXT(E63,"#,###0.000"),F63)</f>
        <v>0.013</v>
      </c>
    </row>
    <row r="64" spans="1:7" x14ac:dyDescent="0.25">
      <c r="A64">
        <v>1999</v>
      </c>
      <c r="B64">
        <v>-1.019927</v>
      </c>
      <c r="C64">
        <v>0</v>
      </c>
      <c r="D64">
        <v>5.5555599999999997E-2</v>
      </c>
      <c r="E64">
        <v>-1.019927</v>
      </c>
      <c r="F64" t="s">
        <v>137</v>
      </c>
      <c r="G64" t="str">
        <f t="shared" ref="G64:G84" si="0">_xlfn.CONCAT(TEXT(E64,"#,###0.000"),F64)</f>
        <v>-1.020\sym{**}</v>
      </c>
    </row>
    <row r="65" spans="1:7" x14ac:dyDescent="0.25">
      <c r="A65">
        <v>2000</v>
      </c>
      <c r="B65">
        <v>-1.6479269999999999</v>
      </c>
      <c r="C65">
        <v>0</v>
      </c>
      <c r="D65">
        <v>8.3333299999999999E-2</v>
      </c>
      <c r="E65">
        <v>-1.6479269999999999</v>
      </c>
      <c r="F65" t="s">
        <v>137</v>
      </c>
      <c r="G65" t="str">
        <f t="shared" si="0"/>
        <v>-1.648\sym{**}</v>
      </c>
    </row>
    <row r="66" spans="1:7" x14ac:dyDescent="0.25">
      <c r="A66">
        <v>2001</v>
      </c>
      <c r="B66">
        <v>-1.693335</v>
      </c>
      <c r="C66">
        <v>0</v>
      </c>
      <c r="D66">
        <v>8.3333299999999999E-2</v>
      </c>
      <c r="E66">
        <v>-1.693335</v>
      </c>
      <c r="F66" t="s">
        <v>137</v>
      </c>
      <c r="G66" t="str">
        <f t="shared" si="0"/>
        <v>-1.693\sym{**}</v>
      </c>
    </row>
    <row r="67" spans="1:7" x14ac:dyDescent="0.25">
      <c r="A67">
        <v>2002</v>
      </c>
      <c r="B67">
        <v>-2.283623</v>
      </c>
      <c r="C67">
        <v>0</v>
      </c>
      <c r="D67">
        <v>2.7777799999999998E-2</v>
      </c>
      <c r="E67">
        <v>-2.283623</v>
      </c>
      <c r="F67" t="s">
        <v>137</v>
      </c>
      <c r="G67" t="str">
        <f t="shared" si="0"/>
        <v>-2.284\sym{**}</v>
      </c>
    </row>
    <row r="68" spans="1:7" x14ac:dyDescent="0.25">
      <c r="A68">
        <v>2003</v>
      </c>
      <c r="B68">
        <v>-2.5958290000000002</v>
      </c>
      <c r="C68">
        <v>0</v>
      </c>
      <c r="D68">
        <v>5.5555599999999997E-2</v>
      </c>
      <c r="E68">
        <v>-2.5958290000000002</v>
      </c>
      <c r="F68" t="s">
        <v>137</v>
      </c>
      <c r="G68" t="str">
        <f t="shared" si="0"/>
        <v>-2.596\sym{**}</v>
      </c>
    </row>
    <row r="69" spans="1:7" x14ac:dyDescent="0.25">
      <c r="A69">
        <v>2004</v>
      </c>
      <c r="B69">
        <v>-2.7767499999999998</v>
      </c>
      <c r="C69">
        <v>0</v>
      </c>
      <c r="D69">
        <v>5.5555599999999997E-2</v>
      </c>
      <c r="E69">
        <v>-2.7767499999999998</v>
      </c>
      <c r="F69" t="s">
        <v>137</v>
      </c>
      <c r="G69" t="str">
        <f t="shared" si="0"/>
        <v>-2.777\sym{**}</v>
      </c>
    </row>
    <row r="70" spans="1:7" x14ac:dyDescent="0.25">
      <c r="A70">
        <v>2005</v>
      </c>
      <c r="B70">
        <v>-3.60975</v>
      </c>
      <c r="C70">
        <v>0</v>
      </c>
      <c r="D70">
        <v>0</v>
      </c>
      <c r="E70">
        <v>-3.60975</v>
      </c>
      <c r="F70" t="s">
        <v>137</v>
      </c>
      <c r="G70" t="str">
        <f t="shared" si="0"/>
        <v>-3.610\sym{**}</v>
      </c>
    </row>
    <row r="71" spans="1:7" x14ac:dyDescent="0.25">
      <c r="A71">
        <v>2006</v>
      </c>
      <c r="B71">
        <v>-4.0447649999999999</v>
      </c>
      <c r="C71">
        <v>0</v>
      </c>
      <c r="D71">
        <v>5.5555599999999997E-2</v>
      </c>
      <c r="E71">
        <v>-4.0447649999999999</v>
      </c>
      <c r="F71" t="s">
        <v>137</v>
      </c>
      <c r="G71" t="str">
        <f t="shared" si="0"/>
        <v>-4.045\sym{**}</v>
      </c>
    </row>
    <row r="72" spans="1:7" x14ac:dyDescent="0.25">
      <c r="A72">
        <v>2007</v>
      </c>
      <c r="B72">
        <v>-4.0447649999999999</v>
      </c>
      <c r="C72">
        <v>0</v>
      </c>
      <c r="D72">
        <v>5.5555599999999997E-2</v>
      </c>
      <c r="E72">
        <v>-4.0447649999999999</v>
      </c>
      <c r="F72" t="s">
        <v>137</v>
      </c>
      <c r="G72" t="str">
        <f t="shared" si="0"/>
        <v>-4.045\sym{**}</v>
      </c>
    </row>
    <row r="73" spans="1:7" x14ac:dyDescent="0.25">
      <c r="A73">
        <v>2008</v>
      </c>
      <c r="B73">
        <v>-4.0629109999999997</v>
      </c>
      <c r="C73">
        <v>0</v>
      </c>
      <c r="D73">
        <v>5.5555599999999997E-2</v>
      </c>
      <c r="E73">
        <v>-4.0629109999999997</v>
      </c>
      <c r="F73" t="s">
        <v>137</v>
      </c>
      <c r="G73" t="str">
        <f t="shared" si="0"/>
        <v>-4.063\sym{**}</v>
      </c>
    </row>
    <row r="74" spans="1:7" x14ac:dyDescent="0.25">
      <c r="A74">
        <v>2009</v>
      </c>
      <c r="B74">
        <v>-4.049779</v>
      </c>
      <c r="C74">
        <v>0</v>
      </c>
      <c r="D74">
        <v>8.3333299999999999E-2</v>
      </c>
      <c r="E74">
        <v>-4.049779</v>
      </c>
      <c r="F74" t="s">
        <v>137</v>
      </c>
      <c r="G74" t="str">
        <f t="shared" si="0"/>
        <v>-4.050\sym{**}</v>
      </c>
    </row>
    <row r="75" spans="1:7" x14ac:dyDescent="0.25">
      <c r="A75">
        <v>2010</v>
      </c>
      <c r="B75">
        <v>-4.092009</v>
      </c>
      <c r="C75">
        <v>0</v>
      </c>
      <c r="D75">
        <v>5.5555599999999997E-2</v>
      </c>
      <c r="E75">
        <v>-4.092009</v>
      </c>
      <c r="F75" t="s">
        <v>137</v>
      </c>
      <c r="G75" t="str">
        <f t="shared" si="0"/>
        <v>-4.092\sym{**}</v>
      </c>
    </row>
    <row r="76" spans="1:7" x14ac:dyDescent="0.25">
      <c r="A76">
        <v>2011</v>
      </c>
      <c r="B76">
        <v>-4.0346479999999998</v>
      </c>
      <c r="C76">
        <v>0</v>
      </c>
      <c r="D76">
        <v>5.5555599999999997E-2</v>
      </c>
      <c r="E76">
        <v>-4.0346479999999998</v>
      </c>
      <c r="F76" t="s">
        <v>137</v>
      </c>
      <c r="G76" t="str">
        <f t="shared" si="0"/>
        <v>-4.035\sym{**}</v>
      </c>
    </row>
    <row r="77" spans="1:7" x14ac:dyDescent="0.25">
      <c r="A77">
        <v>2012</v>
      </c>
      <c r="B77">
        <v>-4.0313990000000004</v>
      </c>
      <c r="C77">
        <v>0</v>
      </c>
      <c r="D77">
        <v>5.5555599999999997E-2</v>
      </c>
      <c r="E77">
        <v>-4.0313990000000004</v>
      </c>
      <c r="F77" t="s">
        <v>137</v>
      </c>
      <c r="G77" t="str">
        <f t="shared" si="0"/>
        <v>-4.031\sym{**}</v>
      </c>
    </row>
    <row r="78" spans="1:7" x14ac:dyDescent="0.25">
      <c r="A78">
        <v>2013</v>
      </c>
      <c r="B78">
        <v>-3.9494579999999999</v>
      </c>
      <c r="C78">
        <v>0</v>
      </c>
      <c r="D78">
        <v>8.3333299999999999E-2</v>
      </c>
      <c r="E78">
        <v>-3.9494579999999999</v>
      </c>
      <c r="F78" t="s">
        <v>137</v>
      </c>
      <c r="G78" t="str">
        <f t="shared" si="0"/>
        <v>-3.949\sym{**}</v>
      </c>
    </row>
    <row r="79" spans="1:7" x14ac:dyDescent="0.25">
      <c r="A79">
        <v>2014</v>
      </c>
      <c r="B79">
        <v>-3.9494579999999999</v>
      </c>
      <c r="C79">
        <v>0</v>
      </c>
      <c r="D79">
        <v>0.1111111</v>
      </c>
      <c r="E79">
        <v>-3.9494579999999999</v>
      </c>
      <c r="F79" t="s">
        <v>137</v>
      </c>
      <c r="G79" t="str">
        <f t="shared" si="0"/>
        <v>-3.949\sym{**}</v>
      </c>
    </row>
    <row r="80" spans="1:7" x14ac:dyDescent="0.25">
      <c r="A80">
        <v>2015</v>
      </c>
      <c r="B80">
        <v>-1.341334</v>
      </c>
      <c r="C80">
        <v>0</v>
      </c>
      <c r="D80">
        <v>0.19444439999999999</v>
      </c>
      <c r="E80">
        <v>-1.341334</v>
      </c>
      <c r="F80" t="s">
        <v>137</v>
      </c>
      <c r="G80" t="str">
        <f t="shared" si="0"/>
        <v>-1.341\sym{**}</v>
      </c>
    </row>
    <row r="81" spans="1:7" x14ac:dyDescent="0.25">
      <c r="A81">
        <v>2016</v>
      </c>
      <c r="B81">
        <v>-0.21904299999999999</v>
      </c>
      <c r="C81">
        <v>0.44444440000000002</v>
      </c>
      <c r="D81">
        <v>0.58333330000000005</v>
      </c>
      <c r="E81">
        <v>-0.21904299999999999</v>
      </c>
      <c r="G81" t="str">
        <f t="shared" si="0"/>
        <v>-0.219</v>
      </c>
    </row>
    <row r="82" spans="1:7" x14ac:dyDescent="0.25">
      <c r="A82">
        <v>2017</v>
      </c>
      <c r="B82">
        <v>-4.0273000000000003E-2</v>
      </c>
      <c r="C82">
        <v>0.80555560000000004</v>
      </c>
      <c r="D82">
        <v>0.91666669999999995</v>
      </c>
      <c r="E82">
        <v>-4.0273000000000003E-2</v>
      </c>
      <c r="G82" t="str">
        <f t="shared" si="0"/>
        <v>-0.040</v>
      </c>
    </row>
    <row r="83" spans="1:7" x14ac:dyDescent="0.25">
      <c r="A83">
        <v>2018</v>
      </c>
      <c r="B83">
        <v>0.17790300000000001</v>
      </c>
      <c r="C83">
        <v>0.58333330000000005</v>
      </c>
      <c r="D83">
        <v>0.75</v>
      </c>
      <c r="E83">
        <v>0.17790300000000001</v>
      </c>
      <c r="G83" t="str">
        <f t="shared" si="0"/>
        <v>0.178</v>
      </c>
    </row>
    <row r="84" spans="1:7" x14ac:dyDescent="0.25">
      <c r="A84">
        <v>2019</v>
      </c>
      <c r="B84">
        <v>-0.21138199999999999</v>
      </c>
      <c r="C84">
        <v>0.58333330000000005</v>
      </c>
      <c r="D84">
        <v>0.77777779999999996</v>
      </c>
      <c r="E84">
        <v>-0.21138199999999999</v>
      </c>
      <c r="G84" t="str">
        <f t="shared" si="0"/>
        <v>-0.211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7"/>
  <sheetViews>
    <sheetView topLeftCell="A51" workbookViewId="0">
      <selection activeCell="F56" sqref="F56"/>
    </sheetView>
  </sheetViews>
  <sheetFormatPr defaultRowHeight="15" x14ac:dyDescent="0.25"/>
  <cols>
    <col min="1" max="1" width="18.5703125" customWidth="1"/>
    <col min="5" max="5" width="11.5703125" bestFit="1" customWidth="1"/>
  </cols>
  <sheetData>
    <row r="1" spans="1:2" x14ac:dyDescent="0.25">
      <c r="A1" t="s">
        <v>111</v>
      </c>
    </row>
    <row r="3" spans="1:2" x14ac:dyDescent="0.25">
      <c r="A3" t="s">
        <v>107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</v>
      </c>
      <c r="B6">
        <v>0</v>
      </c>
    </row>
    <row r="7" spans="1:2" x14ac:dyDescent="0.25">
      <c r="A7" t="s">
        <v>2</v>
      </c>
      <c r="B7">
        <v>0</v>
      </c>
    </row>
    <row r="8" spans="1:2" x14ac:dyDescent="0.25">
      <c r="A8" t="s">
        <v>3</v>
      </c>
      <c r="B8">
        <v>0</v>
      </c>
    </row>
    <row r="9" spans="1:2" x14ac:dyDescent="0.25">
      <c r="A9" t="s">
        <v>4</v>
      </c>
      <c r="B9">
        <v>0</v>
      </c>
    </row>
    <row r="10" spans="1:2" x14ac:dyDescent="0.25">
      <c r="A10" t="s">
        <v>5</v>
      </c>
      <c r="B10">
        <v>0</v>
      </c>
    </row>
    <row r="11" spans="1:2" x14ac:dyDescent="0.25">
      <c r="A11" t="s">
        <v>6</v>
      </c>
      <c r="B11">
        <v>0</v>
      </c>
    </row>
    <row r="12" spans="1:2" x14ac:dyDescent="0.25">
      <c r="A12" t="s">
        <v>7</v>
      </c>
      <c r="B12">
        <v>0</v>
      </c>
    </row>
    <row r="13" spans="1:2" x14ac:dyDescent="0.25">
      <c r="A13" t="s">
        <v>8</v>
      </c>
      <c r="B13">
        <v>0</v>
      </c>
    </row>
    <row r="14" spans="1:2" x14ac:dyDescent="0.25">
      <c r="A14" t="s">
        <v>9</v>
      </c>
      <c r="B14">
        <v>0</v>
      </c>
    </row>
    <row r="15" spans="1:2" x14ac:dyDescent="0.25">
      <c r="A15" t="s">
        <v>11</v>
      </c>
      <c r="B15">
        <v>0</v>
      </c>
    </row>
    <row r="16" spans="1:2" x14ac:dyDescent="0.25">
      <c r="A16" t="s">
        <v>12</v>
      </c>
      <c r="B16">
        <v>0</v>
      </c>
    </row>
    <row r="17" spans="1:2" x14ac:dyDescent="0.25">
      <c r="A17" t="s">
        <v>13</v>
      </c>
      <c r="B17">
        <v>0</v>
      </c>
    </row>
    <row r="18" spans="1:2" x14ac:dyDescent="0.25">
      <c r="A18" t="s">
        <v>14</v>
      </c>
      <c r="B18">
        <v>0</v>
      </c>
    </row>
    <row r="19" spans="1:2" x14ac:dyDescent="0.25">
      <c r="A19" t="s">
        <v>15</v>
      </c>
      <c r="B19">
        <v>0.42</v>
      </c>
    </row>
    <row r="20" spans="1:2" x14ac:dyDescent="0.25">
      <c r="A20" t="s">
        <v>17</v>
      </c>
      <c r="B20">
        <v>0</v>
      </c>
    </row>
    <row r="21" spans="1:2" x14ac:dyDescent="0.25">
      <c r="A21" t="s">
        <v>5</v>
      </c>
      <c r="B21">
        <v>0</v>
      </c>
    </row>
    <row r="22" spans="1:2" x14ac:dyDescent="0.25">
      <c r="A22" t="s">
        <v>18</v>
      </c>
      <c r="B22">
        <v>2.5999999999999999E-2</v>
      </c>
    </row>
    <row r="23" spans="1:2" x14ac:dyDescent="0.25">
      <c r="A23" t="s">
        <v>20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0.55400000000000005</v>
      </c>
    </row>
    <row r="31" spans="1:2" x14ac:dyDescent="0.25">
      <c r="A31" t="s">
        <v>30</v>
      </c>
      <c r="B31">
        <v>0</v>
      </c>
    </row>
    <row r="32" spans="1:2" x14ac:dyDescent="0.25">
      <c r="A32" t="s">
        <v>96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97</v>
      </c>
      <c r="B34">
        <v>0</v>
      </c>
    </row>
    <row r="35" spans="1:2" x14ac:dyDescent="0.25">
      <c r="A35" t="s">
        <v>35</v>
      </c>
      <c r="B35">
        <v>0</v>
      </c>
    </row>
    <row r="37" spans="1:2" x14ac:dyDescent="0.25">
      <c r="A37" t="s">
        <v>100</v>
      </c>
    </row>
    <row r="39" spans="1:2" x14ac:dyDescent="0.25">
      <c r="A39" t="s">
        <v>126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73</v>
      </c>
    </row>
    <row r="44" spans="1:2" x14ac:dyDescent="0.25">
      <c r="A44" t="s">
        <v>74</v>
      </c>
    </row>
    <row r="45" spans="1:2" x14ac:dyDescent="0.25">
      <c r="A45" t="s">
        <v>75</v>
      </c>
    </row>
    <row r="46" spans="1:2" x14ac:dyDescent="0.25">
      <c r="A46" t="s">
        <v>76</v>
      </c>
    </row>
    <row r="47" spans="1:2" x14ac:dyDescent="0.25">
      <c r="A47" t="s">
        <v>77</v>
      </c>
    </row>
    <row r="48" spans="1:2" x14ac:dyDescent="0.25">
      <c r="A48" t="s">
        <v>78</v>
      </c>
    </row>
    <row r="49" spans="1:6" x14ac:dyDescent="0.25">
      <c r="A49" t="s">
        <v>79</v>
      </c>
    </row>
    <row r="50" spans="1:6" x14ac:dyDescent="0.25">
      <c r="A50" t="s">
        <v>80</v>
      </c>
    </row>
    <row r="53" spans="1:6" x14ac:dyDescent="0.25">
      <c r="A53" t="s">
        <v>108</v>
      </c>
    </row>
    <row r="55" spans="1:6" x14ac:dyDescent="0.25">
      <c r="A55" t="s">
        <v>103</v>
      </c>
      <c r="B55" t="s">
        <v>104</v>
      </c>
      <c r="C55" t="s">
        <v>105</v>
      </c>
      <c r="D55" t="s">
        <v>106</v>
      </c>
      <c r="E55" t="s">
        <v>138</v>
      </c>
    </row>
    <row r="56" spans="1:6" x14ac:dyDescent="0.25">
      <c r="A56">
        <v>1998</v>
      </c>
      <c r="B56">
        <v>-2.0599999999999999E-4</v>
      </c>
      <c r="C56">
        <v>1</v>
      </c>
      <c r="D56">
        <v>0.2</v>
      </c>
      <c r="F56" t="str">
        <f>_xlfn.CONCAT(TEXT(B56,"#,###0.000"),E56)</f>
        <v>0.000</v>
      </c>
    </row>
    <row r="57" spans="1:6" x14ac:dyDescent="0.25">
      <c r="A57">
        <v>1999</v>
      </c>
      <c r="B57">
        <v>-2.1922060000000001</v>
      </c>
      <c r="C57">
        <v>0</v>
      </c>
      <c r="D57">
        <v>0</v>
      </c>
      <c r="E57" t="s">
        <v>137</v>
      </c>
      <c r="F57" t="str">
        <f t="shared" ref="F57:F77" si="0">_xlfn.CONCAT(TEXT(B57,"#,###0.000"),E57)</f>
        <v>-2.192\sym{**}</v>
      </c>
    </row>
    <row r="58" spans="1:6" x14ac:dyDescent="0.25">
      <c r="A58">
        <v>2000</v>
      </c>
      <c r="B58">
        <v>-3.2892060000000001</v>
      </c>
      <c r="C58">
        <v>0</v>
      </c>
      <c r="D58">
        <v>0</v>
      </c>
      <c r="E58" t="s">
        <v>137</v>
      </c>
      <c r="F58" t="str">
        <f t="shared" si="0"/>
        <v>-3.289\sym{**}</v>
      </c>
    </row>
    <row r="59" spans="1:6" x14ac:dyDescent="0.25">
      <c r="A59">
        <v>2001</v>
      </c>
      <c r="B59">
        <v>-2.903206</v>
      </c>
      <c r="C59">
        <v>0</v>
      </c>
      <c r="D59">
        <v>0</v>
      </c>
      <c r="E59" t="s">
        <v>137</v>
      </c>
      <c r="F59" t="str">
        <f t="shared" si="0"/>
        <v>-2.903\sym{**}</v>
      </c>
    </row>
    <row r="60" spans="1:6" x14ac:dyDescent="0.25">
      <c r="A60">
        <v>2002</v>
      </c>
      <c r="B60">
        <v>-2.903206</v>
      </c>
      <c r="C60">
        <v>0</v>
      </c>
      <c r="D60">
        <v>0</v>
      </c>
      <c r="E60" t="s">
        <v>137</v>
      </c>
      <c r="F60" t="str">
        <f t="shared" si="0"/>
        <v>-2.903\sym{**}</v>
      </c>
    </row>
    <row r="61" spans="1:6" x14ac:dyDescent="0.25">
      <c r="A61">
        <v>2003</v>
      </c>
      <c r="B61">
        <v>-2.903206</v>
      </c>
      <c r="C61">
        <v>0</v>
      </c>
      <c r="D61">
        <v>0</v>
      </c>
      <c r="E61" t="s">
        <v>137</v>
      </c>
      <c r="F61" t="str">
        <f t="shared" si="0"/>
        <v>-2.903\sym{**}</v>
      </c>
    </row>
    <row r="62" spans="1:6" x14ac:dyDescent="0.25">
      <c r="A62">
        <v>2004</v>
      </c>
      <c r="B62">
        <v>-2.903206</v>
      </c>
      <c r="C62">
        <v>0</v>
      </c>
      <c r="D62">
        <v>0</v>
      </c>
      <c r="E62" t="s">
        <v>137</v>
      </c>
      <c r="F62" t="str">
        <f t="shared" si="0"/>
        <v>-2.903\sym{**}</v>
      </c>
    </row>
    <row r="63" spans="1:6" x14ac:dyDescent="0.25">
      <c r="A63">
        <v>2005</v>
      </c>
      <c r="B63">
        <v>-3.669206</v>
      </c>
      <c r="C63">
        <v>0</v>
      </c>
      <c r="D63">
        <v>0</v>
      </c>
      <c r="E63" t="s">
        <v>137</v>
      </c>
      <c r="F63" t="str">
        <f t="shared" si="0"/>
        <v>-3.669\sym{**}</v>
      </c>
    </row>
    <row r="64" spans="1:6" x14ac:dyDescent="0.25">
      <c r="A64">
        <v>2006</v>
      </c>
      <c r="B64">
        <v>-4.1855399999999996</v>
      </c>
      <c r="C64">
        <v>0</v>
      </c>
      <c r="D64">
        <v>0</v>
      </c>
      <c r="E64" t="s">
        <v>137</v>
      </c>
      <c r="F64" t="str">
        <f t="shared" si="0"/>
        <v>-4.186\sym{**}</v>
      </c>
    </row>
    <row r="65" spans="1:6" x14ac:dyDescent="0.25">
      <c r="A65">
        <v>2007</v>
      </c>
      <c r="B65">
        <v>-4.1855399999999996</v>
      </c>
      <c r="C65">
        <v>0</v>
      </c>
      <c r="D65">
        <v>0</v>
      </c>
      <c r="E65" t="s">
        <v>137</v>
      </c>
      <c r="F65" t="str">
        <f t="shared" si="0"/>
        <v>-4.186\sym{**}</v>
      </c>
    </row>
    <row r="66" spans="1:6" x14ac:dyDescent="0.25">
      <c r="A66">
        <v>2008</v>
      </c>
      <c r="B66">
        <v>-4.043412</v>
      </c>
      <c r="C66">
        <v>0</v>
      </c>
      <c r="D66">
        <v>0</v>
      </c>
      <c r="E66" t="s">
        <v>137</v>
      </c>
      <c r="F66" t="str">
        <f t="shared" si="0"/>
        <v>-4.043\sym{**}</v>
      </c>
    </row>
    <row r="67" spans="1:6" x14ac:dyDescent="0.25">
      <c r="A67">
        <v>2009</v>
      </c>
      <c r="B67">
        <v>-4.043412</v>
      </c>
      <c r="C67">
        <v>0</v>
      </c>
      <c r="D67">
        <v>0</v>
      </c>
      <c r="E67" t="s">
        <v>137</v>
      </c>
      <c r="F67" t="str">
        <f t="shared" si="0"/>
        <v>-4.043\sym{**}</v>
      </c>
    </row>
    <row r="68" spans="1:6" x14ac:dyDescent="0.25">
      <c r="A68">
        <v>2010</v>
      </c>
      <c r="B68">
        <v>-4.043412</v>
      </c>
      <c r="C68">
        <v>0</v>
      </c>
      <c r="D68">
        <v>0</v>
      </c>
      <c r="E68" t="s">
        <v>137</v>
      </c>
      <c r="F68" t="str">
        <f t="shared" si="0"/>
        <v>-4.043\sym{**}</v>
      </c>
    </row>
    <row r="69" spans="1:6" x14ac:dyDescent="0.25">
      <c r="A69">
        <v>2011</v>
      </c>
      <c r="B69">
        <v>-4.1878080000000004</v>
      </c>
      <c r="C69">
        <v>0</v>
      </c>
      <c r="D69">
        <v>0</v>
      </c>
      <c r="E69" t="s">
        <v>137</v>
      </c>
      <c r="F69" t="str">
        <f t="shared" si="0"/>
        <v>-4.188\sym{**}</v>
      </c>
    </row>
    <row r="70" spans="1:6" x14ac:dyDescent="0.25">
      <c r="A70">
        <v>2012</v>
      </c>
      <c r="B70">
        <v>-4.1878080000000004</v>
      </c>
      <c r="C70">
        <v>0</v>
      </c>
      <c r="D70">
        <v>0</v>
      </c>
      <c r="E70" t="s">
        <v>137</v>
      </c>
      <c r="F70" t="str">
        <f t="shared" si="0"/>
        <v>-4.188\sym{**}</v>
      </c>
    </row>
    <row r="71" spans="1:6" x14ac:dyDescent="0.25">
      <c r="A71">
        <v>2013</v>
      </c>
      <c r="B71">
        <v>-4.1878080000000004</v>
      </c>
      <c r="C71">
        <v>0</v>
      </c>
      <c r="D71">
        <v>0</v>
      </c>
      <c r="E71" t="s">
        <v>137</v>
      </c>
      <c r="F71" t="str">
        <f t="shared" si="0"/>
        <v>-4.188\sym{**}</v>
      </c>
    </row>
    <row r="72" spans="1:6" x14ac:dyDescent="0.25">
      <c r="A72">
        <v>2014</v>
      </c>
      <c r="B72">
        <v>-4.1878080000000004</v>
      </c>
      <c r="C72">
        <v>0</v>
      </c>
      <c r="D72">
        <v>0</v>
      </c>
      <c r="E72" t="s">
        <v>137</v>
      </c>
      <c r="F72" t="str">
        <f t="shared" si="0"/>
        <v>-4.188\sym{**}</v>
      </c>
    </row>
    <row r="73" spans="1:6" x14ac:dyDescent="0.25">
      <c r="A73">
        <v>2015</v>
      </c>
      <c r="B73">
        <v>-3.7294700000000001</v>
      </c>
      <c r="C73">
        <v>0</v>
      </c>
      <c r="D73">
        <v>0</v>
      </c>
      <c r="E73" t="s">
        <v>137</v>
      </c>
      <c r="F73" t="str">
        <f t="shared" si="0"/>
        <v>-3.729\sym{**}</v>
      </c>
    </row>
    <row r="74" spans="1:6" x14ac:dyDescent="0.25">
      <c r="A74">
        <v>2016</v>
      </c>
      <c r="B74">
        <v>-2.9084699999999999</v>
      </c>
      <c r="C74">
        <v>0</v>
      </c>
      <c r="D74">
        <v>0</v>
      </c>
      <c r="E74" t="s">
        <v>137</v>
      </c>
      <c r="F74" t="str">
        <f t="shared" si="0"/>
        <v>-2.908\sym{**}</v>
      </c>
    </row>
    <row r="75" spans="1:6" x14ac:dyDescent="0.25">
      <c r="A75">
        <v>2017</v>
      </c>
      <c r="B75">
        <v>-3.37147</v>
      </c>
      <c r="C75">
        <v>0</v>
      </c>
      <c r="D75">
        <v>3.3333300000000003E-2</v>
      </c>
      <c r="E75" t="s">
        <v>137</v>
      </c>
      <c r="F75" t="str">
        <f t="shared" si="0"/>
        <v>-3.371\sym{**}</v>
      </c>
    </row>
    <row r="76" spans="1:6" x14ac:dyDescent="0.25">
      <c r="A76">
        <v>2018</v>
      </c>
      <c r="B76">
        <v>-4.0054699999999999</v>
      </c>
      <c r="C76">
        <v>0</v>
      </c>
      <c r="D76">
        <v>3.3333300000000003E-2</v>
      </c>
      <c r="E76" t="s">
        <v>137</v>
      </c>
      <c r="F76" t="str">
        <f t="shared" si="0"/>
        <v>-4.005\sym{**}</v>
      </c>
    </row>
    <row r="77" spans="1:6" x14ac:dyDescent="0.25">
      <c r="A77">
        <v>2019</v>
      </c>
      <c r="B77">
        <v>-4.1056400000000002</v>
      </c>
      <c r="C77">
        <v>0</v>
      </c>
      <c r="D77">
        <v>3.3333300000000003E-2</v>
      </c>
      <c r="E77" t="s">
        <v>137</v>
      </c>
      <c r="F77" t="str">
        <f t="shared" si="0"/>
        <v>-4.106\sym{**}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7"/>
  <sheetViews>
    <sheetView topLeftCell="A52" workbookViewId="0">
      <selection activeCell="L66" sqref="L66"/>
    </sheetView>
  </sheetViews>
  <sheetFormatPr defaultRowHeight="15" x14ac:dyDescent="0.25"/>
  <cols>
    <col min="4" max="4" width="12.42578125" bestFit="1" customWidth="1"/>
    <col min="5" max="5" width="11.5703125" bestFit="1" customWidth="1"/>
  </cols>
  <sheetData>
    <row r="1" spans="1:2" x14ac:dyDescent="0.25">
      <c r="A1" t="s">
        <v>110</v>
      </c>
    </row>
    <row r="3" spans="1:2" x14ac:dyDescent="0.25">
      <c r="A3" t="s">
        <v>107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</v>
      </c>
      <c r="B6">
        <v>0</v>
      </c>
    </row>
    <row r="7" spans="1:2" x14ac:dyDescent="0.25">
      <c r="A7" t="s">
        <v>2</v>
      </c>
      <c r="B7">
        <v>0</v>
      </c>
    </row>
    <row r="8" spans="1:2" x14ac:dyDescent="0.25">
      <c r="A8" t="s">
        <v>3</v>
      </c>
      <c r="B8">
        <v>0.38700000000000001</v>
      </c>
    </row>
    <row r="9" spans="1:2" x14ac:dyDescent="0.25">
      <c r="A9" t="s">
        <v>4</v>
      </c>
      <c r="B9">
        <v>0</v>
      </c>
    </row>
    <row r="10" spans="1:2" x14ac:dyDescent="0.25">
      <c r="A10" t="s">
        <v>5</v>
      </c>
      <c r="B10">
        <v>0</v>
      </c>
    </row>
    <row r="11" spans="1:2" x14ac:dyDescent="0.25">
      <c r="A11" t="s">
        <v>6</v>
      </c>
      <c r="B11">
        <v>0</v>
      </c>
    </row>
    <row r="12" spans="1:2" x14ac:dyDescent="0.25">
      <c r="A12" t="s">
        <v>7</v>
      </c>
      <c r="B12">
        <v>9.0999999999999998E-2</v>
      </c>
    </row>
    <row r="13" spans="1:2" x14ac:dyDescent="0.25">
      <c r="A13" t="s">
        <v>8</v>
      </c>
      <c r="B13">
        <v>2E-3</v>
      </c>
    </row>
    <row r="14" spans="1:2" x14ac:dyDescent="0.25">
      <c r="A14" t="s">
        <v>9</v>
      </c>
      <c r="B14">
        <v>3.0000000000000001E-3</v>
      </c>
    </row>
    <row r="15" spans="1:2" x14ac:dyDescent="0.25">
      <c r="A15" t="s">
        <v>11</v>
      </c>
      <c r="B15">
        <v>0</v>
      </c>
    </row>
    <row r="16" spans="1:2" x14ac:dyDescent="0.25">
      <c r="A16" t="s">
        <v>12</v>
      </c>
      <c r="B16">
        <v>6.0000000000000001E-3</v>
      </c>
    </row>
    <row r="17" spans="1:2" x14ac:dyDescent="0.25">
      <c r="A17" t="s">
        <v>13</v>
      </c>
      <c r="B17">
        <v>0</v>
      </c>
    </row>
    <row r="18" spans="1:2" x14ac:dyDescent="0.25">
      <c r="A18" t="s">
        <v>14</v>
      </c>
      <c r="B18">
        <v>0.19800000000000001</v>
      </c>
    </row>
    <row r="19" spans="1:2" x14ac:dyDescent="0.25">
      <c r="A19" t="s">
        <v>15</v>
      </c>
      <c r="B19">
        <v>4.0000000000000001E-3</v>
      </c>
    </row>
    <row r="20" spans="1:2" x14ac:dyDescent="0.25">
      <c r="A20" t="s">
        <v>17</v>
      </c>
      <c r="B20">
        <v>4.0000000000000001E-3</v>
      </c>
    </row>
    <row r="21" spans="1:2" x14ac:dyDescent="0.25">
      <c r="A21" t="s">
        <v>5</v>
      </c>
      <c r="B21">
        <v>3.0000000000000001E-3</v>
      </c>
    </row>
    <row r="22" spans="1:2" x14ac:dyDescent="0.25">
      <c r="A22" t="s">
        <v>18</v>
      </c>
      <c r="B22">
        <v>0</v>
      </c>
    </row>
    <row r="23" spans="1:2" x14ac:dyDescent="0.25">
      <c r="A23" t="s">
        <v>20</v>
      </c>
      <c r="B23">
        <v>0.26600000000000001</v>
      </c>
    </row>
    <row r="24" spans="1:2" x14ac:dyDescent="0.25">
      <c r="A24" t="s">
        <v>22</v>
      </c>
      <c r="B24">
        <v>5.0000000000000001E-3</v>
      </c>
    </row>
    <row r="25" spans="1:2" x14ac:dyDescent="0.25">
      <c r="A25" t="s">
        <v>23</v>
      </c>
      <c r="B25">
        <v>4.0000000000000001E-3</v>
      </c>
    </row>
    <row r="26" spans="1:2" x14ac:dyDescent="0.25">
      <c r="A26" t="s">
        <v>24</v>
      </c>
      <c r="B26">
        <v>6.0000000000000001E-3</v>
      </c>
    </row>
    <row r="27" spans="1:2" x14ac:dyDescent="0.25">
      <c r="A27" t="s">
        <v>26</v>
      </c>
      <c r="B27">
        <v>3.0000000000000001E-3</v>
      </c>
    </row>
    <row r="28" spans="1:2" x14ac:dyDescent="0.25">
      <c r="A28" t="s">
        <v>27</v>
      </c>
      <c r="B28">
        <v>4.0000000000000001E-3</v>
      </c>
    </row>
    <row r="29" spans="1:2" x14ac:dyDescent="0.25">
      <c r="A29" t="s">
        <v>28</v>
      </c>
      <c r="B29">
        <v>3.0000000000000001E-3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2E-3</v>
      </c>
    </row>
    <row r="32" spans="1:2" x14ac:dyDescent="0.25">
      <c r="A32" t="s">
        <v>96</v>
      </c>
      <c r="B32">
        <v>5.0000000000000001E-3</v>
      </c>
    </row>
    <row r="33" spans="1:3" x14ac:dyDescent="0.25">
      <c r="A33" t="s">
        <v>33</v>
      </c>
      <c r="B33">
        <v>3.0000000000000001E-3</v>
      </c>
    </row>
    <row r="34" spans="1:3" x14ac:dyDescent="0.25">
      <c r="A34" t="s">
        <v>97</v>
      </c>
      <c r="B34">
        <v>0</v>
      </c>
    </row>
    <row r="35" spans="1:3" x14ac:dyDescent="0.25">
      <c r="A35" t="s">
        <v>35</v>
      </c>
      <c r="B35">
        <v>1E-3</v>
      </c>
    </row>
    <row r="37" spans="1:3" x14ac:dyDescent="0.25">
      <c r="A37" t="s">
        <v>100</v>
      </c>
    </row>
    <row r="39" spans="1:3" x14ac:dyDescent="0.25">
      <c r="A39" t="s">
        <v>101</v>
      </c>
      <c r="B39" t="s">
        <v>36</v>
      </c>
      <c r="C39" t="s">
        <v>37</v>
      </c>
    </row>
    <row r="40" spans="1:3" x14ac:dyDescent="0.25">
      <c r="A40" t="s">
        <v>38</v>
      </c>
      <c r="B40">
        <v>1.2330989999999999</v>
      </c>
      <c r="C40">
        <v>1.233339</v>
      </c>
    </row>
    <row r="41" spans="1:3" x14ac:dyDescent="0.25">
      <c r="A41" t="s">
        <v>39</v>
      </c>
      <c r="B41">
        <v>2.3290760000000001</v>
      </c>
      <c r="C41">
        <v>2.3292760000000001</v>
      </c>
    </row>
    <row r="42" spans="1:3" x14ac:dyDescent="0.25">
      <c r="A42" t="s">
        <v>40</v>
      </c>
      <c r="B42">
        <v>7.2888570000000001</v>
      </c>
      <c r="C42">
        <v>7.2876180000000002</v>
      </c>
    </row>
    <row r="43" spans="1:3" x14ac:dyDescent="0.25">
      <c r="A43" t="s">
        <v>82</v>
      </c>
      <c r="B43">
        <v>1.0900000000000001</v>
      </c>
      <c r="C43">
        <v>1.6089359999999999</v>
      </c>
    </row>
    <row r="44" spans="1:3" x14ac:dyDescent="0.25">
      <c r="A44" t="s">
        <v>83</v>
      </c>
      <c r="B44">
        <v>1.0900000000000001</v>
      </c>
      <c r="C44">
        <v>1.6089359999999999</v>
      </c>
    </row>
    <row r="45" spans="1:3" x14ac:dyDescent="0.25">
      <c r="A45" t="s">
        <v>84</v>
      </c>
      <c r="B45">
        <v>1.0900000000000001</v>
      </c>
      <c r="C45">
        <v>1.6089359999999999</v>
      </c>
    </row>
    <row r="46" spans="1:3" x14ac:dyDescent="0.25">
      <c r="A46" t="s">
        <v>85</v>
      </c>
      <c r="B46">
        <v>1.0900000000000001</v>
      </c>
      <c r="C46">
        <v>1.6089359999999999</v>
      </c>
    </row>
    <row r="47" spans="1:3" x14ac:dyDescent="0.25">
      <c r="A47" t="s">
        <v>86</v>
      </c>
      <c r="B47">
        <v>2.0830000000000002</v>
      </c>
      <c r="C47">
        <v>1.6089359999999999</v>
      </c>
    </row>
    <row r="48" spans="1:3" x14ac:dyDescent="0.25">
      <c r="A48" t="s">
        <v>87</v>
      </c>
      <c r="B48">
        <v>2.0830000000000002</v>
      </c>
      <c r="C48">
        <v>1.6089359999999999</v>
      </c>
    </row>
    <row r="49" spans="1:6" x14ac:dyDescent="0.25">
      <c r="A49" t="s">
        <v>88</v>
      </c>
      <c r="B49">
        <v>2.0830000000000002</v>
      </c>
      <c r="C49">
        <v>1.6089359999999999</v>
      </c>
    </row>
    <row r="50" spans="1:6" x14ac:dyDescent="0.25">
      <c r="A50" t="s">
        <v>89</v>
      </c>
      <c r="B50">
        <v>2.0830000000000002</v>
      </c>
      <c r="C50">
        <v>1.6089359999999999</v>
      </c>
    </row>
    <row r="53" spans="1:6" x14ac:dyDescent="0.25">
      <c r="A53" t="s">
        <v>108</v>
      </c>
    </row>
    <row r="55" spans="1:6" x14ac:dyDescent="0.25">
      <c r="A55" t="s">
        <v>103</v>
      </c>
      <c r="B55" t="s">
        <v>104</v>
      </c>
      <c r="C55" t="s">
        <v>105</v>
      </c>
      <c r="D55" t="s">
        <v>106</v>
      </c>
      <c r="E55" t="s">
        <v>138</v>
      </c>
    </row>
    <row r="56" spans="1:6" x14ac:dyDescent="0.25">
      <c r="A56">
        <v>1998</v>
      </c>
      <c r="B56">
        <v>-0.85216800000000004</v>
      </c>
      <c r="C56">
        <v>0</v>
      </c>
      <c r="D56">
        <v>0.5</v>
      </c>
      <c r="E56" t="s">
        <v>137</v>
      </c>
      <c r="F56" t="str">
        <f>_xlfn.CONCAT(TEXT(B56,"#,###0.000"),E56)</f>
        <v>-0.852\sym{**}</v>
      </c>
    </row>
    <row r="57" spans="1:6" x14ac:dyDescent="0.25">
      <c r="A57">
        <v>1999</v>
      </c>
      <c r="B57">
        <v>-1.8071680000000001</v>
      </c>
      <c r="C57">
        <v>0</v>
      </c>
      <c r="D57">
        <v>0.43333329999999998</v>
      </c>
      <c r="E57" t="s">
        <v>137</v>
      </c>
      <c r="F57" t="str">
        <f t="shared" ref="F57:F77" si="0">_xlfn.CONCAT(TEXT(B57,"#,###0.000"),E57)</f>
        <v>-1.807\sym{**}</v>
      </c>
    </row>
    <row r="58" spans="1:6" x14ac:dyDescent="0.25">
      <c r="A58">
        <v>2000</v>
      </c>
      <c r="B58">
        <v>-2.7761680000000002</v>
      </c>
      <c r="C58">
        <v>0</v>
      </c>
      <c r="D58">
        <v>0.3</v>
      </c>
      <c r="E58" t="s">
        <v>137</v>
      </c>
      <c r="F58" t="str">
        <f t="shared" si="0"/>
        <v>-2.776\sym{**}</v>
      </c>
    </row>
    <row r="59" spans="1:6" x14ac:dyDescent="0.25">
      <c r="A59">
        <v>2001</v>
      </c>
      <c r="B59">
        <v>-2.7761680000000002</v>
      </c>
      <c r="C59">
        <v>0</v>
      </c>
      <c r="D59">
        <v>0.3</v>
      </c>
      <c r="E59" t="s">
        <v>137</v>
      </c>
      <c r="F59" t="str">
        <f t="shared" si="0"/>
        <v>-2.776\sym{**}</v>
      </c>
    </row>
    <row r="60" spans="1:6" x14ac:dyDescent="0.25">
      <c r="A60">
        <v>2002</v>
      </c>
      <c r="B60">
        <v>-2.7761680000000002</v>
      </c>
      <c r="C60">
        <v>0</v>
      </c>
      <c r="D60">
        <v>0.3</v>
      </c>
      <c r="E60" t="s">
        <v>137</v>
      </c>
      <c r="F60" t="str">
        <f t="shared" si="0"/>
        <v>-2.776\sym{**}</v>
      </c>
    </row>
    <row r="61" spans="1:6" x14ac:dyDescent="0.25">
      <c r="A61">
        <v>2003</v>
      </c>
      <c r="B61">
        <v>-2.7761680000000002</v>
      </c>
      <c r="C61">
        <v>0</v>
      </c>
      <c r="D61">
        <v>0.3</v>
      </c>
      <c r="E61" t="s">
        <v>137</v>
      </c>
      <c r="F61" t="str">
        <f t="shared" si="0"/>
        <v>-2.776\sym{**}</v>
      </c>
    </row>
    <row r="62" spans="1:6" x14ac:dyDescent="0.25">
      <c r="A62">
        <v>2004</v>
      </c>
      <c r="B62">
        <v>-2.7761680000000002</v>
      </c>
      <c r="C62">
        <v>0</v>
      </c>
      <c r="D62">
        <v>0.3</v>
      </c>
      <c r="E62" t="s">
        <v>137</v>
      </c>
      <c r="F62" t="str">
        <f t="shared" si="0"/>
        <v>-2.776\sym{**}</v>
      </c>
    </row>
    <row r="63" spans="1:6" x14ac:dyDescent="0.25">
      <c r="A63">
        <v>2005</v>
      </c>
      <c r="B63">
        <v>-2.7761680000000002</v>
      </c>
      <c r="C63">
        <v>0</v>
      </c>
      <c r="D63">
        <v>0.3</v>
      </c>
      <c r="E63" t="s">
        <v>137</v>
      </c>
      <c r="F63" t="str">
        <f t="shared" si="0"/>
        <v>-2.776\sym{**}</v>
      </c>
    </row>
    <row r="64" spans="1:6" x14ac:dyDescent="0.25">
      <c r="A64">
        <v>2006</v>
      </c>
      <c r="B64">
        <v>-3.6591680000000002</v>
      </c>
      <c r="C64">
        <v>0</v>
      </c>
      <c r="D64">
        <v>0.3333333</v>
      </c>
      <c r="E64" t="s">
        <v>137</v>
      </c>
      <c r="F64" t="str">
        <f t="shared" si="0"/>
        <v>-3.659\sym{**}</v>
      </c>
    </row>
    <row r="65" spans="1:6" x14ac:dyDescent="0.25">
      <c r="A65">
        <v>2007</v>
      </c>
      <c r="B65">
        <v>-3.6591680000000002</v>
      </c>
      <c r="C65">
        <v>0</v>
      </c>
      <c r="D65">
        <v>0.3333333</v>
      </c>
      <c r="E65" t="s">
        <v>137</v>
      </c>
      <c r="F65" t="str">
        <f t="shared" si="0"/>
        <v>-3.659\sym{**}</v>
      </c>
    </row>
    <row r="66" spans="1:6" x14ac:dyDescent="0.25">
      <c r="A66">
        <v>2008</v>
      </c>
      <c r="B66">
        <v>-3.6591680000000002</v>
      </c>
      <c r="C66">
        <v>0</v>
      </c>
      <c r="D66">
        <v>0.23333329999999999</v>
      </c>
      <c r="E66" t="s">
        <v>137</v>
      </c>
      <c r="F66" t="str">
        <f t="shared" si="0"/>
        <v>-3.659\sym{**}</v>
      </c>
    </row>
    <row r="67" spans="1:6" x14ac:dyDescent="0.25">
      <c r="A67">
        <v>2009</v>
      </c>
      <c r="B67">
        <v>-3.6591680000000002</v>
      </c>
      <c r="C67">
        <v>0</v>
      </c>
      <c r="D67">
        <v>0.23333329999999999</v>
      </c>
      <c r="E67" t="s">
        <v>137</v>
      </c>
      <c r="F67" t="str">
        <f t="shared" si="0"/>
        <v>-3.659\sym{**}</v>
      </c>
    </row>
    <row r="68" spans="1:6" x14ac:dyDescent="0.25">
      <c r="A68">
        <v>2010</v>
      </c>
      <c r="B68">
        <v>-4.0461679999999998</v>
      </c>
      <c r="C68">
        <v>0</v>
      </c>
      <c r="D68">
        <v>0.23333329999999999</v>
      </c>
      <c r="E68" t="s">
        <v>137</v>
      </c>
      <c r="F68" t="str">
        <f t="shared" si="0"/>
        <v>-4.046\sym{**}</v>
      </c>
    </row>
    <row r="69" spans="1:6" x14ac:dyDescent="0.25">
      <c r="A69">
        <v>2011</v>
      </c>
      <c r="B69">
        <v>-4.0461679999999998</v>
      </c>
      <c r="C69">
        <v>0</v>
      </c>
      <c r="D69">
        <v>0.4</v>
      </c>
      <c r="E69" t="s">
        <v>137</v>
      </c>
      <c r="F69" t="str">
        <f t="shared" si="0"/>
        <v>-4.046\sym{**}</v>
      </c>
    </row>
    <row r="70" spans="1:6" x14ac:dyDescent="0.25">
      <c r="A70">
        <v>2012</v>
      </c>
      <c r="B70">
        <v>-3.938949</v>
      </c>
      <c r="C70">
        <v>0</v>
      </c>
      <c r="D70">
        <v>0.4</v>
      </c>
      <c r="E70" t="s">
        <v>137</v>
      </c>
      <c r="F70" t="str">
        <f t="shared" si="0"/>
        <v>-3.939\sym{**}</v>
      </c>
    </row>
    <row r="71" spans="1:6" x14ac:dyDescent="0.25">
      <c r="A71">
        <v>2013</v>
      </c>
      <c r="B71">
        <v>-3.938949</v>
      </c>
      <c r="C71">
        <v>0</v>
      </c>
      <c r="D71">
        <v>0.36666670000000001</v>
      </c>
      <c r="E71" t="s">
        <v>137</v>
      </c>
      <c r="F71" t="str">
        <f t="shared" si="0"/>
        <v>-3.939\sym{**}</v>
      </c>
    </row>
    <row r="72" spans="1:6" x14ac:dyDescent="0.25">
      <c r="A72">
        <v>2014</v>
      </c>
      <c r="B72">
        <v>-3.938949</v>
      </c>
      <c r="C72">
        <v>0</v>
      </c>
      <c r="D72">
        <v>0.36666670000000001</v>
      </c>
      <c r="E72" t="s">
        <v>137</v>
      </c>
      <c r="F72" t="str">
        <f t="shared" si="0"/>
        <v>-3.939\sym{**}</v>
      </c>
    </row>
    <row r="73" spans="1:6" x14ac:dyDescent="0.25">
      <c r="A73">
        <v>2015</v>
      </c>
      <c r="B73">
        <v>-2.5829490000000002</v>
      </c>
      <c r="C73">
        <v>0</v>
      </c>
      <c r="D73">
        <v>0.46666669999999999</v>
      </c>
      <c r="E73" t="s">
        <v>137</v>
      </c>
      <c r="F73" t="str">
        <f t="shared" si="0"/>
        <v>-2.583\sym{**}</v>
      </c>
    </row>
    <row r="74" spans="1:6" x14ac:dyDescent="0.25">
      <c r="A74">
        <v>2016</v>
      </c>
      <c r="B74">
        <v>-1.916949</v>
      </c>
      <c r="C74">
        <v>0</v>
      </c>
      <c r="D74">
        <v>0.6</v>
      </c>
      <c r="E74" t="s">
        <v>137</v>
      </c>
      <c r="F74" t="str">
        <f t="shared" si="0"/>
        <v>-1.917\sym{**}</v>
      </c>
    </row>
    <row r="75" spans="1:6" x14ac:dyDescent="0.25">
      <c r="A75">
        <v>2017</v>
      </c>
      <c r="B75">
        <v>-2.2179489999999999</v>
      </c>
      <c r="C75">
        <v>0</v>
      </c>
      <c r="D75">
        <v>0.66666669999999995</v>
      </c>
      <c r="E75" t="s">
        <v>137</v>
      </c>
      <c r="F75" t="str">
        <f t="shared" si="0"/>
        <v>-2.218\sym{**}</v>
      </c>
    </row>
    <row r="76" spans="1:6" x14ac:dyDescent="0.25">
      <c r="A76">
        <v>2018</v>
      </c>
      <c r="B76">
        <v>-2.146309</v>
      </c>
      <c r="C76">
        <v>0</v>
      </c>
      <c r="D76">
        <v>0.76666670000000003</v>
      </c>
      <c r="E76" t="s">
        <v>137</v>
      </c>
      <c r="F76" t="str">
        <f t="shared" si="0"/>
        <v>-2.146\sym{**}</v>
      </c>
    </row>
    <row r="77" spans="1:6" x14ac:dyDescent="0.25">
      <c r="A77">
        <v>2019</v>
      </c>
      <c r="B77">
        <v>-2.146309</v>
      </c>
      <c r="C77">
        <v>0</v>
      </c>
      <c r="D77">
        <v>0.73333329999999997</v>
      </c>
      <c r="E77" t="s">
        <v>137</v>
      </c>
      <c r="F77" t="str">
        <f t="shared" si="0"/>
        <v>-2.146\sym{**}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78A1F74E03947999A8BCA1F91EDBB" ma:contentTypeVersion="14" ma:contentTypeDescription="Create a new document." ma:contentTypeScope="" ma:versionID="9b9536d1d5ce49661fcd31dc8d206550">
  <xsd:schema xmlns:xsd="http://www.w3.org/2001/XMLSchema" xmlns:xs="http://www.w3.org/2001/XMLSchema" xmlns:p="http://schemas.microsoft.com/office/2006/metadata/properties" xmlns:ns3="d231a8b3-8ab6-4ace-a91d-0f8b757bf3ad" xmlns:ns4="e18ce8ce-d11b-4b22-8ffd-9d831c5116bb" targetNamespace="http://schemas.microsoft.com/office/2006/metadata/properties" ma:root="true" ma:fieldsID="bacb62a2735b45e312dcf7628ff7323a" ns3:_="" ns4:_="">
    <xsd:import namespace="d231a8b3-8ab6-4ace-a91d-0f8b757bf3ad"/>
    <xsd:import namespace="e18ce8ce-d11b-4b22-8ffd-9d831c511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1a8b3-8ab6-4ace-a91d-0f8b757bf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ce8ce-d11b-4b22-8ffd-9d831c511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E3605-348B-4F1B-8030-45A0940E4577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d231a8b3-8ab6-4ace-a91d-0f8b757bf3ad"/>
    <ds:schemaRef ds:uri="http://www.w3.org/XML/1998/namespace"/>
    <ds:schemaRef ds:uri="e18ce8ce-d11b-4b22-8ffd-9d831c5116bb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B287AFE-B2E2-4EFD-99A5-B16FFFF51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1a8b3-8ab6-4ace-a91d-0f8b757bf3ad"/>
    <ds:schemaRef ds:uri="e18ce8ce-d11b-4b22-8ffd-9d831c511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FC1F97-4B5B-4D50-8A41-1E532132E9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Weights</vt:lpstr>
      <vt:lpstr>Predictor Balance</vt:lpstr>
      <vt:lpstr>Post-Treatment Effects (pvalue)</vt:lpstr>
      <vt:lpstr>v2xlg_legcon</vt:lpstr>
      <vt:lpstr>v2lgotovst</vt:lpstr>
      <vt:lpstr>v2lginvstp</vt:lpstr>
      <vt:lpstr>v2lgoppart</vt:lpstr>
      <vt:lpstr>v2lgqstexp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Borges, pablo hernandez</dc:creator>
  <cp:lastModifiedBy>Borges, pablo hernandez</cp:lastModifiedBy>
  <cp:lastPrinted>2022-12-08T19:31:45Z</cp:lastPrinted>
  <dcterms:created xsi:type="dcterms:W3CDTF">2022-12-08T20:21:03Z</dcterms:created>
  <dcterms:modified xsi:type="dcterms:W3CDTF">2023-01-17T01:25:59Z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0x010100ACF78A1F74E03947999A8BCA1F91EDBB</vt:lpwstr>
  </property>
</Properties>
</file>