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aque\Desktop\"/>
    </mc:Choice>
  </mc:AlternateContent>
  <xr:revisionPtr revIDLastSave="0" documentId="13_ncr:1_{4E463110-5D42-4B4D-9C5A-F40FA51E8F94}" xr6:coauthVersionLast="47" xr6:coauthVersionMax="47" xr10:uidLastSave="{00000000-0000-0000-0000-000000000000}"/>
  <bookViews>
    <workbookView xWindow="495" yWindow="1515" windowWidth="24975" windowHeight="11385" activeTab="3" xr2:uid="{00000000-000D-0000-FFFF-FFFF00000000}"/>
  </bookViews>
  <sheets>
    <sheet name="Cadastro" sheetId="1" r:id="rId1"/>
    <sheet name="Turma Porygon" sheetId="2" r:id="rId2"/>
    <sheet name="Turma Supreme" sheetId="3" r:id="rId3"/>
    <sheet name="Turma AP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" i="3" l="1"/>
  <c r="AB5" i="3"/>
  <c r="AA5" i="3"/>
  <c r="Z5" i="3"/>
  <c r="Y5" i="3"/>
  <c r="X5" i="3"/>
  <c r="W5" i="3"/>
  <c r="V5" i="3"/>
  <c r="AC4" i="3"/>
  <c r="AB4" i="3"/>
  <c r="AA4" i="3"/>
  <c r="Z4" i="3"/>
  <c r="Y4" i="3"/>
  <c r="X4" i="3"/>
  <c r="AD4" i="3" s="1"/>
  <c r="W4" i="3"/>
  <c r="V4" i="3"/>
  <c r="AC3" i="3"/>
  <c r="AB3" i="3"/>
  <c r="AA3" i="3"/>
  <c r="Z3" i="3"/>
  <c r="Y3" i="3"/>
  <c r="X3" i="3"/>
  <c r="W3" i="3"/>
  <c r="V3" i="3"/>
  <c r="AC2" i="3"/>
  <c r="AB2" i="3"/>
  <c r="AA2" i="3"/>
  <c r="Z2" i="3"/>
  <c r="Y2" i="3"/>
  <c r="X2" i="3"/>
  <c r="W2" i="3"/>
  <c r="V2" i="3"/>
  <c r="T5" i="2"/>
  <c r="S5" i="2"/>
  <c r="R5" i="2"/>
  <c r="Q5" i="2"/>
  <c r="P5" i="2"/>
  <c r="T4" i="2"/>
  <c r="S4" i="2"/>
  <c r="R4" i="2"/>
  <c r="Q4" i="2"/>
  <c r="P4" i="2"/>
  <c r="T3" i="2"/>
  <c r="S3" i="2"/>
  <c r="R3" i="2"/>
  <c r="Q3" i="2"/>
  <c r="P3" i="2"/>
  <c r="T2" i="2"/>
  <c r="S2" i="2"/>
  <c r="R2" i="2"/>
  <c r="Q2" i="2"/>
  <c r="P2" i="2"/>
  <c r="U4" i="2" l="1"/>
  <c r="AD5" i="3"/>
  <c r="AD2" i="3"/>
  <c r="AD3" i="3"/>
  <c r="U5" i="2"/>
  <c r="U2" i="2"/>
  <c r="U3" i="2"/>
</calcChain>
</file>

<file path=xl/sharedStrings.xml><?xml version="1.0" encoding="utf-8"?>
<sst xmlns="http://schemas.openxmlformats.org/spreadsheetml/2006/main" count="214" uniqueCount="118">
  <si>
    <t>ID</t>
  </si>
  <si>
    <t>NOME</t>
  </si>
  <si>
    <t>CPF</t>
  </si>
  <si>
    <t>FUNÇÃO</t>
  </si>
  <si>
    <t>A6FE</t>
  </si>
  <si>
    <t>pablo henrique</t>
  </si>
  <si>
    <t>111111111-11</t>
  </si>
  <si>
    <t>aluno</t>
  </si>
  <si>
    <t>AX69</t>
  </si>
  <si>
    <t>lucas alexandre</t>
  </si>
  <si>
    <t>222222222-22</t>
  </si>
  <si>
    <t>AHA5</t>
  </si>
  <si>
    <t>isaque de souza</t>
  </si>
  <si>
    <t>333333333-33</t>
  </si>
  <si>
    <t>A5JE</t>
  </si>
  <si>
    <t>paloma soares</t>
  </si>
  <si>
    <t>444444444-44</t>
  </si>
  <si>
    <t>A208</t>
  </si>
  <si>
    <t>joão pedro bispo</t>
  </si>
  <si>
    <t>555555555-55</t>
  </si>
  <si>
    <t>AQOX</t>
  </si>
  <si>
    <t>samara cristina</t>
  </si>
  <si>
    <t>666666666-66</t>
  </si>
  <si>
    <t>AIEQ</t>
  </si>
  <si>
    <t>guilherme junqueira</t>
  </si>
  <si>
    <t>777777777-77</t>
  </si>
  <si>
    <t>AE68</t>
  </si>
  <si>
    <t>carlos costa</t>
  </si>
  <si>
    <t>888888888-88</t>
  </si>
  <si>
    <t>PYPX</t>
  </si>
  <si>
    <t>lucas gonçalves</t>
  </si>
  <si>
    <t>123456789-12</t>
  </si>
  <si>
    <t>professor</t>
  </si>
  <si>
    <t>PNR9</t>
  </si>
  <si>
    <t>sabha</t>
  </si>
  <si>
    <t>888888999-09</t>
  </si>
  <si>
    <t>PMLN</t>
  </si>
  <si>
    <t>pablo bugado</t>
  </si>
  <si>
    <t>147852369-85</t>
  </si>
  <si>
    <t>ARHL</t>
  </si>
  <si>
    <t>alceu viera</t>
  </si>
  <si>
    <t>147852369-98</t>
  </si>
  <si>
    <t>A5DM</t>
  </si>
  <si>
    <t>rafael mahfond</t>
  </si>
  <si>
    <t>123654789-96</t>
  </si>
  <si>
    <t>ADJS</t>
  </si>
  <si>
    <t>andrews marques</t>
  </si>
  <si>
    <t>854967125-74</t>
  </si>
  <si>
    <t>AT2W</t>
  </si>
  <si>
    <t>talitha fernandes</t>
  </si>
  <si>
    <t>478521569-54</t>
  </si>
  <si>
    <t>ACBF</t>
  </si>
  <si>
    <t>paolo lomberto</t>
  </si>
  <si>
    <t>147852456-85</t>
  </si>
  <si>
    <t>ANNM</t>
  </si>
  <si>
    <t>adriano silva</t>
  </si>
  <si>
    <t>159852357-45</t>
  </si>
  <si>
    <t>PWAD</t>
  </si>
  <si>
    <t>fabiano da silva</t>
  </si>
  <si>
    <t>123963741-85</t>
  </si>
  <si>
    <t>Grupos</t>
  </si>
  <si>
    <t>Início do Curso</t>
  </si>
  <si>
    <t>Fim do Curso</t>
  </si>
  <si>
    <t>Ciclo 1 (Início/Fim)</t>
  </si>
  <si>
    <t>Ciclo 2 (Início/Fim)</t>
  </si>
  <si>
    <t>Ciclo 3 (Início/Fim)</t>
  </si>
  <si>
    <t>Ciclo 4 (Início/Fim)</t>
  </si>
  <si>
    <t>Ciclo 5 (Início/Fim)</t>
  </si>
  <si>
    <t>PESO C1</t>
  </si>
  <si>
    <t>PESO C2</t>
  </si>
  <si>
    <t>PESO C3</t>
  </si>
  <si>
    <t>PESO C4</t>
  </si>
  <si>
    <t>PESO C5</t>
  </si>
  <si>
    <t>NOTA C1</t>
  </si>
  <si>
    <t>NOTA C2</t>
  </si>
  <si>
    <t>NOTA C3</t>
  </si>
  <si>
    <t>NOTA C4</t>
  </si>
  <si>
    <t>NOTA C5</t>
  </si>
  <si>
    <t>MÉDIAS</t>
  </si>
  <si>
    <t>01/01/2000</t>
  </si>
  <si>
    <t>01/01/2001</t>
  </si>
  <si>
    <t>14/03/2000</t>
  </si>
  <si>
    <t>26/05/2000</t>
  </si>
  <si>
    <t>07/08/2000</t>
  </si>
  <si>
    <t>19/10/2000</t>
  </si>
  <si>
    <t>Ciclo 6 (Início/Fim)</t>
  </si>
  <si>
    <t>Ciclo 7 (Início/Fim)</t>
  </si>
  <si>
    <t>Ciclo 8 (Início/Fim)</t>
  </si>
  <si>
    <t>PESO C6</t>
  </si>
  <si>
    <t>PESO C7</t>
  </si>
  <si>
    <t>PESO C8</t>
  </si>
  <si>
    <t>NOTA C6</t>
  </si>
  <si>
    <t>NOTA C7</t>
  </si>
  <si>
    <t>NOTA C8</t>
  </si>
  <si>
    <t>01/02/2020</t>
  </si>
  <si>
    <t>01/03/2027</t>
  </si>
  <si>
    <t>20/12/2020</t>
  </si>
  <si>
    <t>08/11/2021</t>
  </si>
  <si>
    <t>27/09/2022</t>
  </si>
  <si>
    <t>16/08/2023</t>
  </si>
  <si>
    <t>04/07/2024</t>
  </si>
  <si>
    <t>23/05/2025</t>
  </si>
  <si>
    <t>11/04/2026</t>
  </si>
  <si>
    <t>19/12/2020</t>
  </si>
  <si>
    <t>07/11/2021</t>
  </si>
  <si>
    <t>26/09/2022</t>
  </si>
  <si>
    <t>15/08/2023</t>
  </si>
  <si>
    <t>03/07/2024</t>
  </si>
  <si>
    <t>22/05/2025</t>
  </si>
  <si>
    <t>10/04/2026</t>
  </si>
  <si>
    <t>28/02/2027</t>
  </si>
  <si>
    <t>pablo bugado (professor)</t>
  </si>
  <si>
    <t>25/11/2023</t>
  </si>
  <si>
    <t>25/12/2023</t>
  </si>
  <si>
    <t>10/12/2023</t>
  </si>
  <si>
    <t>09/12/2023</t>
  </si>
  <si>
    <t>24/12/2023</t>
  </si>
  <si>
    <t>fabiano da silva (professor)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</si>
</sst>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xfId="0" applyBorder="1"/>
    <xf numFmtId="0" fontId="1" fillId="0" borderId="1" xfId="0" applyFont="1" applyAlignment="1">
      <alignment horizontal="center"/>
    </xf>
    <xf numFmtId="3" fontId="1" fillId="0" borderId="1" xfId="0" applyNumberFormat="1" applyFont="1" applyAlignment="1">
      <alignment horizontal="left"/>
    </xf>
    <xf numFmtId="3" fontId="1" fillId="0" borderId="1" xfId="0" applyNumberFormat="1" applyFont="1" applyAlignment="1">
      <alignment horizontal="right"/>
    </xf>
    <xf numFmtId="0" fontId="0" fillId="0" borderId="0" xfId="0" applyBorder="1" applyAlignment="1"/>
    <xf numFmtId="3" fontId="0" fillId="0" borderId="0" xfId="0" applyNumberFormat="1" applyBorder="1" applyAlignment="1"/>
    <xf numFmtId="3" fontId="2" fillId="0" borderId="1" xfId="0" applyNumberFormat="1" applyFont="1" applyAlignment="1">
      <alignment horizontal="left"/>
    </xf>
    <xf numFmtId="4" fontId="2" fillId="0" borderId="1" xfId="0" applyNumberFormat="1" applyFont="1" applyAlignment="1">
      <alignment horizontal="left"/>
    </xf>
    <xf numFmtId="4" fontId="1" fillId="0" borderId="1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4" fontId="0" fillId="0" borderId="0" xfId="0" applyNumberFormat="1" applyBorder="1" applyAlignment="1"/>
    <xf numFmtId="0" fontId="0" fillId="0" borderId="1" xfId="0"/>
    <xf numFmtId="3" fontId="0" fillId="0" borderId="1" xfId="0" applyNumberFormat="1"/>
    <xf numFmtId="0" fontId="3" fillId="0" borderId="1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9"/>
  <sheetViews>
    <sheetView workbookViewId="0"/>
  </sheetViews>
  <sheetFormatPr defaultRowHeight="15" x14ac:dyDescent="0.25"/>
  <cols>
    <col min="1" max="2" width="20" style="4" bestFit="1" customWidth="1"/>
    <col min="3" max="3" width="25" style="4" bestFit="1" customWidth="1"/>
    <col min="4" max="4" width="20" style="4" bestFit="1" customWidth="1"/>
  </cols>
  <sheetData>
    <row r="1" spans="1:4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s="4" t="s">
        <v>4</v>
      </c>
      <c r="B2" s="4" t="s">
        <v>5</v>
      </c>
      <c r="C2" s="4" t="s">
        <v>6</v>
      </c>
      <c r="D2" s="4" t="s">
        <v>7</v>
      </c>
    </row>
    <row r="3" spans="1:4" ht="18.75" customHeight="1" x14ac:dyDescent="0.25">
      <c r="A3" s="4" t="s">
        <v>8</v>
      </c>
      <c r="B3" s="4" t="s">
        <v>9</v>
      </c>
      <c r="C3" s="4" t="s">
        <v>10</v>
      </c>
      <c r="D3" s="4" t="s">
        <v>7</v>
      </c>
    </row>
    <row r="4" spans="1:4" ht="18.75" customHeight="1" x14ac:dyDescent="0.25">
      <c r="A4" s="4" t="s">
        <v>11</v>
      </c>
      <c r="B4" s="4" t="s">
        <v>12</v>
      </c>
      <c r="C4" s="4" t="s">
        <v>13</v>
      </c>
      <c r="D4" s="4" t="s">
        <v>7</v>
      </c>
    </row>
    <row r="5" spans="1:4" ht="18.75" customHeight="1" x14ac:dyDescent="0.25">
      <c r="A5" s="4" t="s">
        <v>14</v>
      </c>
      <c r="B5" s="4" t="s">
        <v>15</v>
      </c>
      <c r="C5" s="4" t="s">
        <v>16</v>
      </c>
      <c r="D5" s="4" t="s">
        <v>7</v>
      </c>
    </row>
    <row r="6" spans="1:4" ht="18.75" customHeight="1" x14ac:dyDescent="0.25">
      <c r="A6" s="4" t="s">
        <v>17</v>
      </c>
      <c r="B6" s="4" t="s">
        <v>18</v>
      </c>
      <c r="C6" s="4" t="s">
        <v>19</v>
      </c>
      <c r="D6" s="4" t="s">
        <v>7</v>
      </c>
    </row>
    <row r="7" spans="1:4" ht="18.75" customHeight="1" x14ac:dyDescent="0.25">
      <c r="A7" s="4" t="s">
        <v>20</v>
      </c>
      <c r="B7" s="4" t="s">
        <v>21</v>
      </c>
      <c r="C7" s="4" t="s">
        <v>22</v>
      </c>
      <c r="D7" s="4" t="s">
        <v>7</v>
      </c>
    </row>
    <row r="8" spans="1:4" ht="18.75" customHeight="1" x14ac:dyDescent="0.25">
      <c r="A8" s="4" t="s">
        <v>23</v>
      </c>
      <c r="B8" s="4" t="s">
        <v>24</v>
      </c>
      <c r="C8" s="4" t="s">
        <v>25</v>
      </c>
      <c r="D8" s="4" t="s">
        <v>7</v>
      </c>
    </row>
    <row r="9" spans="1:4" ht="18.75" customHeight="1" x14ac:dyDescent="0.25">
      <c r="A9" s="4" t="s">
        <v>26</v>
      </c>
      <c r="B9" s="4" t="s">
        <v>27</v>
      </c>
      <c r="C9" s="4" t="s">
        <v>28</v>
      </c>
      <c r="D9" s="4" t="s">
        <v>7</v>
      </c>
    </row>
    <row r="10" spans="1:4" ht="18.75" customHeight="1" x14ac:dyDescent="0.25">
      <c r="A10" s="4" t="s">
        <v>29</v>
      </c>
      <c r="B10" s="4" t="s">
        <v>30</v>
      </c>
      <c r="C10" s="4" t="s">
        <v>31</v>
      </c>
      <c r="D10" s="4" t="s">
        <v>32</v>
      </c>
    </row>
    <row r="11" spans="1:4" ht="18.75" customHeight="1" x14ac:dyDescent="0.25">
      <c r="A11" s="4" t="s">
        <v>33</v>
      </c>
      <c r="B11" s="4" t="s">
        <v>34</v>
      </c>
      <c r="C11" s="4" t="s">
        <v>35</v>
      </c>
      <c r="D11" s="4" t="s">
        <v>32</v>
      </c>
    </row>
    <row r="12" spans="1:4" ht="18.75" customHeight="1" x14ac:dyDescent="0.25">
      <c r="A12" s="4" t="s">
        <v>36</v>
      </c>
      <c r="B12" s="4" t="s">
        <v>37</v>
      </c>
      <c r="C12" s="4" t="s">
        <v>38</v>
      </c>
      <c r="D12" s="4" t="s">
        <v>32</v>
      </c>
    </row>
    <row r="13" spans="1:4" x14ac:dyDescent="0.25">
      <c r="A13" t="s">
        <v>39</v>
      </c>
      <c r="B13" t="s">
        <v>40</v>
      </c>
      <c r="C13" t="s">
        <v>41</v>
      </c>
      <c r="D13" t="s">
        <v>7</v>
      </c>
    </row>
    <row r="14" spans="1:4" x14ac:dyDescent="0.25">
      <c r="A14" t="s">
        <v>42</v>
      </c>
      <c r="B14" t="s">
        <v>43</v>
      </c>
      <c r="C14" t="s">
        <v>44</v>
      </c>
      <c r="D14" t="s">
        <v>7</v>
      </c>
    </row>
    <row r="15" spans="1:4" x14ac:dyDescent="0.25">
      <c r="A15" t="s">
        <v>45</v>
      </c>
      <c r="B15" t="s">
        <v>46</v>
      </c>
      <c r="C15" t="s">
        <v>47</v>
      </c>
      <c r="D15" t="s">
        <v>7</v>
      </c>
    </row>
    <row r="16" spans="1:4" x14ac:dyDescent="0.25">
      <c r="A16" t="s">
        <v>48</v>
      </c>
      <c r="B16" t="s">
        <v>49</v>
      </c>
      <c r="C16" t="s">
        <v>50</v>
      </c>
      <c r="D16" t="s">
        <v>7</v>
      </c>
    </row>
    <row r="17" spans="1:4" x14ac:dyDescent="0.25">
      <c r="A17" t="s">
        <v>51</v>
      </c>
      <c r="B17" t="s">
        <v>52</v>
      </c>
      <c r="C17" t="s">
        <v>53</v>
      </c>
      <c r="D17" t="s">
        <v>7</v>
      </c>
    </row>
    <row r="18" spans="1:4" x14ac:dyDescent="0.25">
      <c r="A18" t="s">
        <v>54</v>
      </c>
      <c r="B18" t="s">
        <v>55</v>
      </c>
      <c r="C18" t="s">
        <v>56</v>
      </c>
      <c r="D18" t="s">
        <v>7</v>
      </c>
    </row>
    <row r="19" spans="1:4" x14ac:dyDescent="0.25">
      <c r="A19" t="s">
        <v>57</v>
      </c>
      <c r="B19" t="s">
        <v>58</v>
      </c>
      <c r="C19" t="s">
        <v>59</v>
      </c>
      <c r="D1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5"/>
  <sheetViews>
    <sheetView topLeftCell="F1" workbookViewId="0">
      <selection activeCell="Q3" sqref="Q3"/>
    </sheetView>
  </sheetViews>
  <sheetFormatPr defaultRowHeight="15" x14ac:dyDescent="0.25"/>
  <cols>
    <col min="1" max="5" width="20" style="4" bestFit="1" customWidth="1"/>
    <col min="6" max="10" width="13.5703125" style="4" bestFit="1" customWidth="1"/>
    <col min="11" max="15" width="13.5703125" style="9" bestFit="1" customWidth="1"/>
    <col min="16" max="20" width="13.5703125" style="5" bestFit="1" customWidth="1"/>
    <col min="21" max="21" width="13.5703125" style="10" bestFit="1" customWidth="1"/>
  </cols>
  <sheetData>
    <row r="1" spans="1:21" ht="19.5" customHeight="1" x14ac:dyDescent="0.25">
      <c r="A1" s="1" t="s">
        <v>0</v>
      </c>
      <c r="B1" s="1" t="s">
        <v>1</v>
      </c>
      <c r="C1" s="1" t="s">
        <v>60</v>
      </c>
      <c r="D1" s="1" t="s">
        <v>61</v>
      </c>
      <c r="E1" s="1" t="s">
        <v>62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67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72</v>
      </c>
      <c r="P1" s="6" t="s">
        <v>73</v>
      </c>
      <c r="Q1" s="6" t="s">
        <v>74</v>
      </c>
      <c r="R1" s="6" t="s">
        <v>75</v>
      </c>
      <c r="S1" s="6" t="s">
        <v>76</v>
      </c>
      <c r="T1" s="6" t="s">
        <v>77</v>
      </c>
      <c r="U1" s="7" t="s">
        <v>78</v>
      </c>
    </row>
    <row r="2" spans="1:21" ht="19.5" customHeight="1" x14ac:dyDescent="0.25">
      <c r="A2" s="11" t="s">
        <v>4</v>
      </c>
      <c r="B2" s="11" t="s">
        <v>5</v>
      </c>
      <c r="C2" s="11"/>
      <c r="D2" s="11" t="s">
        <v>79</v>
      </c>
      <c r="E2" s="11" t="s">
        <v>80</v>
      </c>
      <c r="F2" s="11" t="s">
        <v>79</v>
      </c>
      <c r="G2" s="11" t="s">
        <v>81</v>
      </c>
      <c r="H2" s="11" t="s">
        <v>82</v>
      </c>
      <c r="I2" s="11" t="s">
        <v>83</v>
      </c>
      <c r="J2" s="11" t="s">
        <v>84</v>
      </c>
      <c r="K2" s="3">
        <v>2</v>
      </c>
      <c r="L2" s="3">
        <v>4</v>
      </c>
      <c r="M2" s="3">
        <v>6</v>
      </c>
      <c r="N2" s="3">
        <v>8</v>
      </c>
      <c r="O2" s="3">
        <v>10</v>
      </c>
      <c r="P2" s="3">
        <f ca="1">RANDBETWEEN(1,10)</f>
        <v>9</v>
      </c>
      <c r="Q2" s="3">
        <f t="shared" ref="Q2:T2" ca="1" si="0">RANDBETWEEN(1,10)</f>
        <v>3</v>
      </c>
      <c r="R2" s="3">
        <f t="shared" ca="1" si="0"/>
        <v>4</v>
      </c>
      <c r="S2" s="3">
        <f t="shared" ca="1" si="0"/>
        <v>1</v>
      </c>
      <c r="T2" s="3">
        <f t="shared" ca="1" si="0"/>
        <v>3</v>
      </c>
      <c r="U2" s="8">
        <f ca="1">((P2*$K$2)+(Q2*$L$2)+(R2*$M$2)+(S2*$N$2)+($O$2*T2))/($K$2+$L$2+$M$2+$N$2+$O$2)</f>
        <v>3.0666666666666669</v>
      </c>
    </row>
    <row r="3" spans="1:21" ht="19.5" customHeight="1" x14ac:dyDescent="0.25">
      <c r="A3" s="11" t="s">
        <v>11</v>
      </c>
      <c r="B3" s="11" t="s">
        <v>12</v>
      </c>
      <c r="C3" s="11"/>
      <c r="D3" s="11"/>
      <c r="E3" s="11"/>
      <c r="F3" s="11"/>
      <c r="G3" s="11"/>
      <c r="H3" s="11"/>
      <c r="I3" s="11"/>
      <c r="J3" s="11"/>
      <c r="K3" s="3"/>
      <c r="L3" s="3"/>
      <c r="M3" s="3"/>
      <c r="N3" s="3"/>
      <c r="O3" s="3"/>
      <c r="P3" s="3">
        <f t="shared" ref="P3:T5" ca="1" si="1">RANDBETWEEN(1,10)</f>
        <v>3</v>
      </c>
      <c r="Q3" s="3">
        <f t="shared" ca="1" si="1"/>
        <v>7</v>
      </c>
      <c r="R3" s="3">
        <f t="shared" ca="1" si="1"/>
        <v>7</v>
      </c>
      <c r="S3" s="3">
        <f t="shared" ca="1" si="1"/>
        <v>5</v>
      </c>
      <c r="T3" s="3">
        <f t="shared" ca="1" si="1"/>
        <v>8</v>
      </c>
      <c r="U3" s="8">
        <f t="shared" ref="U3:U5" ca="1" si="2">((P3*$K$2)+(Q3*$L$2)+(R3*$M$2)+(S3*$N$2)+($O$2*T3))/($K$2+$L$2+$M$2+$N$2+$O$2)</f>
        <v>6.5333333333333332</v>
      </c>
    </row>
    <row r="4" spans="1:21" ht="19.5" customHeight="1" x14ac:dyDescent="0.25">
      <c r="A4" s="11" t="s">
        <v>14</v>
      </c>
      <c r="B4" s="11" t="s">
        <v>15</v>
      </c>
      <c r="C4" s="11"/>
      <c r="D4" s="11"/>
      <c r="E4" s="11"/>
      <c r="F4" s="11"/>
      <c r="G4" s="11"/>
      <c r="H4" s="11"/>
      <c r="I4" s="11"/>
      <c r="J4" s="11"/>
      <c r="K4" s="3"/>
      <c r="L4" s="3"/>
      <c r="M4" s="3"/>
      <c r="N4" s="3"/>
      <c r="O4" s="3"/>
      <c r="P4" s="3">
        <f t="shared" ca="1" si="1"/>
        <v>1</v>
      </c>
      <c r="Q4" s="3">
        <f t="shared" ca="1" si="1"/>
        <v>4</v>
      </c>
      <c r="R4" s="3">
        <f t="shared" ca="1" si="1"/>
        <v>9</v>
      </c>
      <c r="S4" s="3">
        <f t="shared" ca="1" si="1"/>
        <v>10</v>
      </c>
      <c r="T4" s="3">
        <f t="shared" ca="1" si="1"/>
        <v>10</v>
      </c>
      <c r="U4" s="8">
        <f t="shared" ca="1" si="2"/>
        <v>8.4</v>
      </c>
    </row>
    <row r="5" spans="1:21" ht="19.5" customHeight="1" x14ac:dyDescent="0.25">
      <c r="A5" s="11" t="s">
        <v>8</v>
      </c>
      <c r="B5" s="11" t="s">
        <v>9</v>
      </c>
      <c r="C5" s="11"/>
      <c r="D5" s="11"/>
      <c r="E5" s="11"/>
      <c r="F5" s="11"/>
      <c r="G5" s="11"/>
      <c r="H5" s="11"/>
      <c r="I5" s="11"/>
      <c r="J5" s="11"/>
      <c r="K5" s="3"/>
      <c r="L5" s="3"/>
      <c r="M5" s="3"/>
      <c r="N5" s="3"/>
      <c r="O5" s="3"/>
      <c r="P5" s="3">
        <f t="shared" ca="1" si="1"/>
        <v>10</v>
      </c>
      <c r="Q5" s="3">
        <f t="shared" ca="1" si="1"/>
        <v>5</v>
      </c>
      <c r="R5" s="3">
        <f t="shared" ca="1" si="1"/>
        <v>5</v>
      </c>
      <c r="S5" s="3">
        <f t="shared" ca="1" si="1"/>
        <v>1</v>
      </c>
      <c r="T5" s="3">
        <f t="shared" ca="1" si="1"/>
        <v>8</v>
      </c>
      <c r="U5" s="8">
        <f t="shared" ca="1" si="2"/>
        <v>5.2666666666666666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D6"/>
  <sheetViews>
    <sheetView topLeftCell="N1" workbookViewId="0">
      <selection activeCell="P3" sqref="A1:AD6"/>
    </sheetView>
  </sheetViews>
  <sheetFormatPr defaultRowHeight="15" x14ac:dyDescent="0.25"/>
  <cols>
    <col min="1" max="1" width="20" style="4" bestFit="1" customWidth="1"/>
    <col min="2" max="2" width="23.7109375" style="4" bestFit="1" customWidth="1"/>
    <col min="3" max="5" width="20" style="4" bestFit="1" customWidth="1"/>
    <col min="6" max="13" width="13.5703125" style="4" bestFit="1" customWidth="1"/>
    <col min="14" max="30" width="13.5703125" style="5" bestFit="1" customWidth="1"/>
  </cols>
  <sheetData>
    <row r="1" spans="1:30" ht="19.5" customHeight="1" x14ac:dyDescent="0.25">
      <c r="A1" s="1" t="s">
        <v>0</v>
      </c>
      <c r="B1" s="1" t="s">
        <v>1</v>
      </c>
      <c r="C1" s="1" t="s">
        <v>60</v>
      </c>
      <c r="D1" s="1" t="s">
        <v>61</v>
      </c>
      <c r="E1" s="1" t="s">
        <v>62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67</v>
      </c>
      <c r="K1" s="11" t="s">
        <v>85</v>
      </c>
      <c r="L1" s="11" t="s">
        <v>86</v>
      </c>
      <c r="M1" s="11" t="s">
        <v>87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88</v>
      </c>
      <c r="T1" s="2" t="s">
        <v>89</v>
      </c>
      <c r="U1" s="2" t="s">
        <v>90</v>
      </c>
      <c r="V1" s="12" t="s">
        <v>73</v>
      </c>
      <c r="W1" s="12" t="s">
        <v>74</v>
      </c>
      <c r="X1" s="12" t="s">
        <v>75</v>
      </c>
      <c r="Y1" s="12" t="s">
        <v>76</v>
      </c>
      <c r="Z1" s="12" t="s">
        <v>77</v>
      </c>
      <c r="AA1" s="12" t="s">
        <v>91</v>
      </c>
      <c r="AB1" s="12" t="s">
        <v>92</v>
      </c>
      <c r="AC1" s="12" t="s">
        <v>93</v>
      </c>
      <c r="AD1" s="12" t="s">
        <v>78</v>
      </c>
    </row>
    <row r="2" spans="1:30" ht="19.5" customHeight="1" x14ac:dyDescent="0.25">
      <c r="A2" s="11" t="s">
        <v>26</v>
      </c>
      <c r="B2" s="11" t="s">
        <v>27</v>
      </c>
      <c r="C2" s="11"/>
      <c r="D2" s="11" t="s">
        <v>94</v>
      </c>
      <c r="E2" s="11" t="s">
        <v>95</v>
      </c>
      <c r="F2" s="11" t="s">
        <v>94</v>
      </c>
      <c r="G2" s="11" t="s">
        <v>96</v>
      </c>
      <c r="H2" s="11" t="s">
        <v>97</v>
      </c>
      <c r="I2" s="11" t="s">
        <v>98</v>
      </c>
      <c r="J2" s="11" t="s">
        <v>99</v>
      </c>
      <c r="K2" s="11" t="s">
        <v>100</v>
      </c>
      <c r="L2" s="11" t="s">
        <v>101</v>
      </c>
      <c r="M2" s="11" t="s">
        <v>102</v>
      </c>
      <c r="N2" s="3">
        <v>2</v>
      </c>
      <c r="O2" s="3">
        <v>6</v>
      </c>
      <c r="P2" s="3">
        <v>4</v>
      </c>
      <c r="Q2" s="3">
        <v>5</v>
      </c>
      <c r="R2" s="3">
        <v>8</v>
      </c>
      <c r="S2" s="3">
        <v>3</v>
      </c>
      <c r="T2" s="3">
        <v>2</v>
      </c>
      <c r="U2" s="3">
        <v>1</v>
      </c>
      <c r="V2" s="11">
        <f ca="1">RANDBETWEEN(1,10)</f>
        <v>8</v>
      </c>
      <c r="W2" s="11">
        <f t="shared" ref="W2:AC2" ca="1" si="0">RANDBETWEEN(1,10)</f>
        <v>3</v>
      </c>
      <c r="X2" s="11">
        <f t="shared" ca="1" si="0"/>
        <v>9</v>
      </c>
      <c r="Y2" s="11">
        <f t="shared" ca="1" si="0"/>
        <v>7</v>
      </c>
      <c r="Z2" s="11">
        <f t="shared" ca="1" si="0"/>
        <v>5</v>
      </c>
      <c r="AA2" s="11">
        <f t="shared" ca="1" si="0"/>
        <v>9</v>
      </c>
      <c r="AB2" s="11">
        <f t="shared" ca="1" si="0"/>
        <v>4</v>
      </c>
      <c r="AC2" s="11">
        <f t="shared" ca="1" si="0"/>
        <v>1</v>
      </c>
      <c r="AD2" s="12">
        <f ca="1">((V2*$N$2)+(W2*$O$2)+(X2*$P$2)+(Y2*$Q$2)+($R$2*Z2) + (AA2*$S$2) + ($T$2 * AB2) + ($U$2 * AC2))/($N$2+$O$2+$P$2+$Q$2+$R$2+$S$2+$T$2+$U$2)</f>
        <v>5.838709677419355</v>
      </c>
    </row>
    <row r="3" spans="1:30" ht="18.75" customHeight="1" x14ac:dyDescent="0.25">
      <c r="A3" s="11" t="s">
        <v>23</v>
      </c>
      <c r="B3" s="11" t="s">
        <v>24</v>
      </c>
      <c r="C3" s="11"/>
      <c r="D3" s="11"/>
      <c r="E3" s="11"/>
      <c r="F3" s="11" t="s">
        <v>103</v>
      </c>
      <c r="G3" s="11" t="s">
        <v>104</v>
      </c>
      <c r="H3" s="11" t="s">
        <v>105</v>
      </c>
      <c r="I3" s="11" t="s">
        <v>106</v>
      </c>
      <c r="J3" s="11" t="s">
        <v>107</v>
      </c>
      <c r="K3" s="11" t="s">
        <v>108</v>
      </c>
      <c r="L3" s="11" t="s">
        <v>109</v>
      </c>
      <c r="M3" s="11" t="s">
        <v>110</v>
      </c>
      <c r="N3" s="3"/>
      <c r="O3" s="3"/>
      <c r="P3" s="3"/>
      <c r="Q3" s="3"/>
      <c r="R3" s="3"/>
      <c r="S3" s="3"/>
      <c r="T3" s="3"/>
      <c r="U3" s="3"/>
      <c r="V3" s="11">
        <f t="shared" ref="V3:AC5" ca="1" si="1">RANDBETWEEN(1,10)</f>
        <v>6</v>
      </c>
      <c r="W3" s="11">
        <f t="shared" ca="1" si="1"/>
        <v>2</v>
      </c>
      <c r="X3" s="11">
        <f t="shared" ca="1" si="1"/>
        <v>10</v>
      </c>
      <c r="Y3" s="11">
        <f t="shared" ca="1" si="1"/>
        <v>4</v>
      </c>
      <c r="Z3" s="11">
        <f t="shared" ca="1" si="1"/>
        <v>6</v>
      </c>
      <c r="AA3" s="11">
        <f t="shared" ca="1" si="1"/>
        <v>4</v>
      </c>
      <c r="AB3" s="11">
        <f t="shared" ca="1" si="1"/>
        <v>5</v>
      </c>
      <c r="AC3" s="11">
        <f t="shared" ca="1" si="1"/>
        <v>10</v>
      </c>
      <c r="AD3" s="12">
        <f t="shared" ref="AD3:AD5" ca="1" si="2">((V3*$N$2)+(W3*$O$2)+(X3*$P$2)+(Y3*$Q$2)+($R$2*Z3) + (AA3*$S$2) + ($T$2 * AB3) + ($U$2 * AC3))/($N$2+$O$2+$P$2+$Q$2+$R$2+$S$2+$T$2+$U$2)</f>
        <v>5.290322580645161</v>
      </c>
    </row>
    <row r="4" spans="1:30" ht="18.75" customHeight="1" x14ac:dyDescent="0.25">
      <c r="A4" s="11" t="s">
        <v>20</v>
      </c>
      <c r="B4" s="11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3"/>
      <c r="O4" s="3"/>
      <c r="P4" s="3"/>
      <c r="Q4" s="3"/>
      <c r="R4" s="3"/>
      <c r="S4" s="3"/>
      <c r="T4" s="3"/>
      <c r="U4" s="3"/>
      <c r="V4" s="11">
        <f t="shared" ca="1" si="1"/>
        <v>5</v>
      </c>
      <c r="W4" s="11">
        <f t="shared" ca="1" si="1"/>
        <v>8</v>
      </c>
      <c r="X4" s="11">
        <f t="shared" ca="1" si="1"/>
        <v>10</v>
      </c>
      <c r="Y4" s="11">
        <f t="shared" ca="1" si="1"/>
        <v>3</v>
      </c>
      <c r="Z4" s="11">
        <f t="shared" ca="1" si="1"/>
        <v>7</v>
      </c>
      <c r="AA4" s="11">
        <f t="shared" ca="1" si="1"/>
        <v>10</v>
      </c>
      <c r="AB4" s="11">
        <f t="shared" ca="1" si="1"/>
        <v>9</v>
      </c>
      <c r="AC4" s="11">
        <f t="shared" ca="1" si="1"/>
        <v>9</v>
      </c>
      <c r="AD4" s="12">
        <f t="shared" ca="1" si="2"/>
        <v>7.290322580645161</v>
      </c>
    </row>
    <row r="5" spans="1:30" ht="18.75" customHeight="1" x14ac:dyDescent="0.25">
      <c r="A5" s="11" t="s">
        <v>17</v>
      </c>
      <c r="B5" s="11" t="s">
        <v>18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3"/>
      <c r="O5" s="3"/>
      <c r="P5" s="3"/>
      <c r="Q5" s="3"/>
      <c r="R5" s="3"/>
      <c r="S5" s="3"/>
      <c r="T5" s="3"/>
      <c r="U5" s="3"/>
      <c r="V5" s="11">
        <f t="shared" ca="1" si="1"/>
        <v>6</v>
      </c>
      <c r="W5" s="11">
        <f t="shared" ca="1" si="1"/>
        <v>2</v>
      </c>
      <c r="X5" s="11">
        <f t="shared" ca="1" si="1"/>
        <v>1</v>
      </c>
      <c r="Y5" s="11">
        <f t="shared" ca="1" si="1"/>
        <v>4</v>
      </c>
      <c r="Z5" s="11">
        <f t="shared" ca="1" si="1"/>
        <v>7</v>
      </c>
      <c r="AA5" s="11">
        <f t="shared" ca="1" si="1"/>
        <v>9</v>
      </c>
      <c r="AB5" s="11">
        <f t="shared" ca="1" si="1"/>
        <v>10</v>
      </c>
      <c r="AC5" s="11">
        <f t="shared" ca="1" si="1"/>
        <v>9</v>
      </c>
      <c r="AD5" s="12">
        <f t="shared" ca="1" si="2"/>
        <v>5.161290322580645</v>
      </c>
    </row>
    <row r="6" spans="1:30" ht="18.75" customHeight="1" x14ac:dyDescent="0.25">
      <c r="A6" s="11" t="s">
        <v>36</v>
      </c>
      <c r="B6" s="11" t="s">
        <v>111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tabSelected="1" workbookViewId="0">
      <selection activeCell="E19" sqref="E19"/>
    </sheetView>
  </sheetViews>
  <sheetFormatPr defaultRowHeight="15" x14ac:dyDescent="0.25"/>
  <cols>
    <col min="1" max="5" width="20" customWidth="1"/>
  </cols>
  <sheetData>
    <row r="1" spans="1:12" x14ac:dyDescent="0.25">
      <c r="A1" s="13" t="s">
        <v>0</v>
      </c>
      <c r="B1" s="13" t="s">
        <v>1</v>
      </c>
      <c r="C1" s="13" t="s">
        <v>60</v>
      </c>
      <c r="D1" s="13" t="s">
        <v>61</v>
      </c>
      <c r="E1" s="13" t="s">
        <v>62</v>
      </c>
      <c r="F1" s="11" t="s">
        <v>63</v>
      </c>
      <c r="G1" s="11" t="s">
        <v>64</v>
      </c>
      <c r="H1" s="11" t="s">
        <v>68</v>
      </c>
      <c r="I1" s="11" t="s">
        <v>69</v>
      </c>
      <c r="J1" s="11" t="s">
        <v>73</v>
      </c>
      <c r="K1" s="11" t="s">
        <v>74</v>
      </c>
      <c r="L1" s="11" t="s">
        <v>78</v>
      </c>
    </row>
    <row r="2" spans="1:12" x14ac:dyDescent="0.25">
      <c r="A2" s="11" t="s">
        <v>4</v>
      </c>
      <c r="B2" s="11" t="s">
        <v>5</v>
      </c>
      <c r="C2" s="11"/>
      <c r="D2" s="11" t="s">
        <v>112</v>
      </c>
      <c r="E2" s="11" t="s">
        <v>113</v>
      </c>
      <c r="F2" s="11" t="s">
        <v>112</v>
      </c>
      <c r="G2" s="11" t="s">
        <v>114</v>
      </c>
      <c r="H2" s="11">
        <v>2</v>
      </c>
      <c r="I2" s="11">
        <v>4</v>
      </c>
      <c r="J2" s="11">
        <v>7</v>
      </c>
      <c r="K2" s="11">
        <v>8</v>
      </c>
      <c r="L2" s="11">
        <v>7.67</v>
      </c>
    </row>
    <row r="3" spans="1:12" x14ac:dyDescent="0.25">
      <c r="A3" s="11" t="s">
        <v>8</v>
      </c>
      <c r="B3" s="11" t="s">
        <v>9</v>
      </c>
      <c r="C3" s="11"/>
      <c r="D3" s="11"/>
      <c r="E3" s="11"/>
      <c r="F3" s="11" t="s">
        <v>115</v>
      </c>
      <c r="G3" s="11" t="s">
        <v>116</v>
      </c>
      <c r="H3" s="11"/>
      <c r="I3" s="11"/>
      <c r="J3" s="11">
        <v>9</v>
      </c>
      <c r="K3" s="11">
        <v>8</v>
      </c>
      <c r="L3" s="11">
        <v>8.33</v>
      </c>
    </row>
    <row r="4" spans="1:12" x14ac:dyDescent="0.25">
      <c r="A4" s="11" t="s">
        <v>11</v>
      </c>
      <c r="B4" s="11" t="s">
        <v>12</v>
      </c>
      <c r="C4" s="11"/>
      <c r="D4" s="11"/>
      <c r="E4" s="11"/>
      <c r="F4" s="11"/>
      <c r="G4" s="11"/>
      <c r="H4" s="11"/>
      <c r="I4" s="11"/>
      <c r="J4" s="11">
        <v>8</v>
      </c>
      <c r="K4" s="11">
        <v>9</v>
      </c>
      <c r="L4" s="11">
        <v>8.67</v>
      </c>
    </row>
    <row r="5" spans="1:12" x14ac:dyDescent="0.25">
      <c r="A5" s="11" t="s">
        <v>14</v>
      </c>
      <c r="B5" s="11" t="s">
        <v>15</v>
      </c>
      <c r="C5" s="11"/>
      <c r="D5" s="11"/>
      <c r="E5" s="11"/>
      <c r="F5" s="11"/>
      <c r="G5" s="11"/>
      <c r="H5" s="11"/>
      <c r="I5" s="11"/>
      <c r="J5" s="11">
        <v>9</v>
      </c>
      <c r="K5" s="11">
        <v>9</v>
      </c>
      <c r="L5" s="11">
        <v>9</v>
      </c>
    </row>
    <row r="6" spans="1:12" x14ac:dyDescent="0.25">
      <c r="A6" s="11" t="s">
        <v>17</v>
      </c>
      <c r="B6" s="11" t="s">
        <v>18</v>
      </c>
      <c r="C6" s="11"/>
      <c r="D6" s="11"/>
      <c r="E6" s="11"/>
      <c r="F6" s="11"/>
      <c r="G6" s="11"/>
      <c r="H6" s="11"/>
      <c r="I6" s="11"/>
      <c r="J6" s="11">
        <v>8</v>
      </c>
      <c r="K6" s="11">
        <v>8</v>
      </c>
      <c r="L6" s="11">
        <v>8</v>
      </c>
    </row>
    <row r="7" spans="1:12" x14ac:dyDescent="0.25">
      <c r="A7" s="11" t="s">
        <v>20</v>
      </c>
      <c r="B7" s="11" t="s">
        <v>21</v>
      </c>
      <c r="C7" s="11"/>
      <c r="D7" s="11"/>
      <c r="E7" s="11"/>
      <c r="F7" s="11"/>
      <c r="G7" s="11"/>
      <c r="H7" s="11"/>
      <c r="I7" s="11"/>
      <c r="J7" s="11">
        <v>8</v>
      </c>
      <c r="K7" s="11">
        <v>7</v>
      </c>
      <c r="L7" s="11">
        <v>7.33</v>
      </c>
    </row>
    <row r="8" spans="1:12" x14ac:dyDescent="0.25">
      <c r="A8" s="11" t="s">
        <v>23</v>
      </c>
      <c r="B8" s="11" t="s">
        <v>24</v>
      </c>
      <c r="C8" s="11"/>
      <c r="D8" s="11"/>
      <c r="E8" s="11"/>
      <c r="F8" s="11"/>
      <c r="G8" s="11"/>
      <c r="H8" s="11"/>
      <c r="I8" s="11"/>
      <c r="J8" s="11">
        <v>7</v>
      </c>
      <c r="K8" s="11">
        <v>7</v>
      </c>
      <c r="L8" s="11">
        <v>7</v>
      </c>
    </row>
    <row r="9" spans="1:12" x14ac:dyDescent="0.25">
      <c r="A9" s="11" t="s">
        <v>26</v>
      </c>
      <c r="B9" s="11" t="s">
        <v>27</v>
      </c>
      <c r="C9" s="11"/>
      <c r="D9" s="11"/>
      <c r="E9" s="11"/>
      <c r="F9" s="11"/>
      <c r="G9" s="11"/>
      <c r="H9" s="11"/>
      <c r="I9" s="11"/>
      <c r="J9" s="11">
        <v>8</v>
      </c>
      <c r="K9" s="11">
        <v>8</v>
      </c>
      <c r="L9" s="11">
        <v>8</v>
      </c>
    </row>
    <row r="10" spans="1:12" x14ac:dyDescent="0.25">
      <c r="A10" s="11" t="s">
        <v>39</v>
      </c>
      <c r="B10" s="11" t="s">
        <v>40</v>
      </c>
      <c r="C10" s="11"/>
      <c r="D10" s="11"/>
      <c r="E10" s="11"/>
      <c r="F10" s="11"/>
      <c r="G10" s="11"/>
      <c r="H10" s="11"/>
      <c r="I10" s="11"/>
      <c r="J10" s="11">
        <v>10</v>
      </c>
      <c r="K10" s="11">
        <v>5</v>
      </c>
      <c r="L10" s="11">
        <v>6.67</v>
      </c>
    </row>
    <row r="11" spans="1:12" x14ac:dyDescent="0.25">
      <c r="A11" s="11" t="s">
        <v>42</v>
      </c>
      <c r="B11" s="11" t="s">
        <v>43</v>
      </c>
      <c r="C11" s="11"/>
      <c r="D11" s="11"/>
      <c r="E11" s="11"/>
      <c r="F11" s="11"/>
      <c r="G11" s="11"/>
      <c r="H11" s="11"/>
      <c r="I11" s="11"/>
      <c r="J11" s="11">
        <v>7</v>
      </c>
      <c r="K11" s="11">
        <v>8</v>
      </c>
      <c r="L11" s="11">
        <v>7.67</v>
      </c>
    </row>
    <row r="12" spans="1:12" x14ac:dyDescent="0.25">
      <c r="A12" s="11" t="s">
        <v>45</v>
      </c>
      <c r="B12" s="11" t="s">
        <v>46</v>
      </c>
      <c r="C12" s="11"/>
      <c r="D12" s="11"/>
      <c r="E12" s="11"/>
      <c r="F12" s="11"/>
      <c r="G12" s="11"/>
      <c r="H12" s="11"/>
      <c r="I12" s="11"/>
      <c r="J12" s="11">
        <v>9</v>
      </c>
      <c r="K12" s="11">
        <v>8</v>
      </c>
      <c r="L12" s="11">
        <v>8.33</v>
      </c>
    </row>
    <row r="13" spans="1:12" x14ac:dyDescent="0.25">
      <c r="A13" s="11" t="s">
        <v>48</v>
      </c>
      <c r="B13" s="11" t="s">
        <v>49</v>
      </c>
      <c r="C13" s="11"/>
      <c r="D13" s="11"/>
      <c r="E13" s="11"/>
      <c r="F13" s="11"/>
      <c r="G13" s="11"/>
      <c r="H13" s="11"/>
      <c r="I13" s="11"/>
      <c r="J13" s="11">
        <v>10</v>
      </c>
      <c r="K13" s="11">
        <v>8</v>
      </c>
      <c r="L13" s="11">
        <v>8.67</v>
      </c>
    </row>
    <row r="14" spans="1:12" x14ac:dyDescent="0.25">
      <c r="A14" s="11" t="s">
        <v>57</v>
      </c>
      <c r="B14" s="11" t="s">
        <v>117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Turma Porygon</vt:lpstr>
      <vt:lpstr>Turma Supreme</vt:lpstr>
      <vt:lpstr>Turma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ISAQUE DE SOUZA COSTA</cp:lastModifiedBy>
  <dcterms:created xsi:type="dcterms:W3CDTF">2023-11-27T02:44:16Z</dcterms:created>
  <dcterms:modified xsi:type="dcterms:W3CDTF">2023-12-12T19:15:25Z</dcterms:modified>
</cp:coreProperties>
</file>