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fm_stochastic_dividends\market_data\"/>
    </mc:Choice>
  </mc:AlternateContent>
  <xr:revisionPtr revIDLastSave="0" documentId="13_ncr:1_{28E50245-4120-47A4-88B0-A39360982C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os históricos Euro Stoxx 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7" i="1" l="1"/>
  <c r="G276" i="1"/>
  <c r="G275" i="1"/>
  <c r="G274" i="1"/>
  <c r="G273" i="1"/>
  <c r="G272" i="1"/>
  <c r="J272" i="1" s="1"/>
  <c r="G271" i="1"/>
  <c r="J271" i="1" s="1"/>
  <c r="G270" i="1"/>
  <c r="G269" i="1"/>
  <c r="G268" i="1"/>
  <c r="G267" i="1"/>
  <c r="G266" i="1"/>
  <c r="G265" i="1"/>
  <c r="G264" i="1"/>
  <c r="J264" i="1" s="1"/>
  <c r="G263" i="1"/>
  <c r="J263" i="1" s="1"/>
  <c r="G262" i="1"/>
  <c r="G261" i="1"/>
  <c r="G260" i="1"/>
  <c r="G259" i="1"/>
  <c r="G258" i="1"/>
  <c r="G257" i="1"/>
  <c r="G256" i="1"/>
  <c r="J256" i="1" s="1"/>
  <c r="G255" i="1"/>
  <c r="J255" i="1" s="1"/>
  <c r="G254" i="1"/>
  <c r="G253" i="1"/>
  <c r="G252" i="1"/>
  <c r="G251" i="1"/>
  <c r="G250" i="1"/>
  <c r="G249" i="1"/>
  <c r="G248" i="1"/>
  <c r="J248" i="1" s="1"/>
  <c r="G247" i="1"/>
  <c r="J247" i="1" s="1"/>
  <c r="G246" i="1"/>
  <c r="G245" i="1"/>
  <c r="G244" i="1"/>
  <c r="G243" i="1"/>
  <c r="G242" i="1"/>
  <c r="G241" i="1"/>
  <c r="G240" i="1"/>
  <c r="J240" i="1" s="1"/>
  <c r="G239" i="1"/>
  <c r="J239" i="1" s="1"/>
  <c r="G238" i="1"/>
  <c r="G237" i="1"/>
  <c r="G236" i="1"/>
  <c r="G235" i="1"/>
  <c r="G234" i="1"/>
  <c r="G233" i="1"/>
  <c r="G232" i="1"/>
  <c r="J232" i="1" s="1"/>
  <c r="G231" i="1"/>
  <c r="J231" i="1" s="1"/>
  <c r="G230" i="1"/>
  <c r="G229" i="1"/>
  <c r="G228" i="1"/>
  <c r="G227" i="1"/>
  <c r="G226" i="1"/>
  <c r="G225" i="1"/>
  <c r="G224" i="1"/>
  <c r="J224" i="1" s="1"/>
  <c r="G223" i="1"/>
  <c r="J223" i="1" s="1"/>
  <c r="G222" i="1"/>
  <c r="G221" i="1"/>
  <c r="G220" i="1"/>
  <c r="G219" i="1"/>
  <c r="G218" i="1"/>
  <c r="G217" i="1"/>
  <c r="G216" i="1"/>
  <c r="J216" i="1" s="1"/>
  <c r="G215" i="1"/>
  <c r="J215" i="1" s="1"/>
  <c r="G214" i="1"/>
  <c r="G213" i="1"/>
  <c r="G212" i="1"/>
  <c r="G211" i="1"/>
  <c r="G210" i="1"/>
  <c r="G209" i="1"/>
  <c r="G208" i="1"/>
  <c r="J208" i="1" s="1"/>
  <c r="G207" i="1"/>
  <c r="J207" i="1" s="1"/>
  <c r="G206" i="1"/>
  <c r="G205" i="1"/>
  <c r="G204" i="1"/>
  <c r="G203" i="1"/>
  <c r="G202" i="1"/>
  <c r="G201" i="1"/>
  <c r="G200" i="1"/>
  <c r="J200" i="1" s="1"/>
  <c r="G199" i="1"/>
  <c r="J199" i="1" s="1"/>
  <c r="G198" i="1"/>
  <c r="G197" i="1"/>
  <c r="G196" i="1"/>
  <c r="G195" i="1"/>
  <c r="G194" i="1"/>
  <c r="G193" i="1"/>
  <c r="G192" i="1"/>
  <c r="J192" i="1" s="1"/>
  <c r="G191" i="1"/>
  <c r="J191" i="1" s="1"/>
  <c r="G190" i="1"/>
  <c r="G189" i="1"/>
  <c r="G188" i="1"/>
  <c r="G187" i="1"/>
  <c r="G186" i="1"/>
  <c r="G185" i="1"/>
  <c r="G184" i="1"/>
  <c r="J184" i="1" s="1"/>
  <c r="G183" i="1"/>
  <c r="J183" i="1" s="1"/>
  <c r="G182" i="1"/>
  <c r="G181" i="1"/>
  <c r="G180" i="1"/>
  <c r="G179" i="1"/>
  <c r="G178" i="1"/>
  <c r="G177" i="1"/>
  <c r="G176" i="1"/>
  <c r="J176" i="1" s="1"/>
  <c r="G175" i="1"/>
  <c r="J175" i="1" s="1"/>
  <c r="G174" i="1"/>
  <c r="G173" i="1"/>
  <c r="G172" i="1"/>
  <c r="G171" i="1"/>
  <c r="G170" i="1"/>
  <c r="G169" i="1"/>
  <c r="G168" i="1"/>
  <c r="J168" i="1" s="1"/>
  <c r="G167" i="1"/>
  <c r="J167" i="1" s="1"/>
  <c r="G166" i="1"/>
  <c r="G165" i="1"/>
  <c r="G164" i="1"/>
  <c r="G163" i="1"/>
  <c r="G162" i="1"/>
  <c r="G161" i="1"/>
  <c r="G160" i="1"/>
  <c r="J160" i="1" s="1"/>
  <c r="G159" i="1"/>
  <c r="J159" i="1" s="1"/>
  <c r="G158" i="1"/>
  <c r="G157" i="1"/>
  <c r="G156" i="1"/>
  <c r="G155" i="1"/>
  <c r="G154" i="1"/>
  <c r="G153" i="1"/>
  <c r="G152" i="1"/>
  <c r="J152" i="1" s="1"/>
  <c r="G151" i="1"/>
  <c r="J151" i="1" s="1"/>
  <c r="G150" i="1"/>
  <c r="G149" i="1"/>
  <c r="G148" i="1"/>
  <c r="G147" i="1"/>
  <c r="G146" i="1"/>
  <c r="G145" i="1"/>
  <c r="G144" i="1"/>
  <c r="J144" i="1" s="1"/>
  <c r="G143" i="1"/>
  <c r="J143" i="1" s="1"/>
  <c r="G142" i="1"/>
  <c r="G141" i="1"/>
  <c r="G140" i="1"/>
  <c r="G139" i="1"/>
  <c r="G138" i="1"/>
  <c r="G137" i="1"/>
  <c r="G136" i="1"/>
  <c r="J136" i="1" s="1"/>
  <c r="G135" i="1"/>
  <c r="J135" i="1" s="1"/>
  <c r="G134" i="1"/>
  <c r="G133" i="1"/>
  <c r="G132" i="1"/>
  <c r="G131" i="1"/>
  <c r="G130" i="1"/>
  <c r="G129" i="1"/>
  <c r="G128" i="1"/>
  <c r="J128" i="1" s="1"/>
  <c r="G127" i="1"/>
  <c r="J127" i="1" s="1"/>
  <c r="G126" i="1"/>
  <c r="G125" i="1"/>
  <c r="G124" i="1"/>
  <c r="G123" i="1"/>
  <c r="G122" i="1"/>
  <c r="G121" i="1"/>
  <c r="G120" i="1"/>
  <c r="J120" i="1" s="1"/>
  <c r="G119" i="1"/>
  <c r="J119" i="1" s="1"/>
  <c r="G118" i="1"/>
  <c r="G117" i="1"/>
  <c r="G116" i="1"/>
  <c r="G115" i="1"/>
  <c r="G114" i="1"/>
  <c r="G113" i="1"/>
  <c r="G112" i="1"/>
  <c r="J112" i="1" s="1"/>
  <c r="G111" i="1"/>
  <c r="J111" i="1" s="1"/>
  <c r="G110" i="1"/>
  <c r="G109" i="1"/>
  <c r="G108" i="1"/>
  <c r="G107" i="1"/>
  <c r="G106" i="1"/>
  <c r="G105" i="1"/>
  <c r="G104" i="1"/>
  <c r="J104" i="1" s="1"/>
  <c r="G103" i="1"/>
  <c r="J103" i="1" s="1"/>
  <c r="G102" i="1"/>
  <c r="G101" i="1"/>
  <c r="G100" i="1"/>
  <c r="G99" i="1"/>
  <c r="G98" i="1"/>
  <c r="G97" i="1"/>
  <c r="G96" i="1"/>
  <c r="J96" i="1" s="1"/>
  <c r="G95" i="1"/>
  <c r="J95" i="1" s="1"/>
  <c r="G94" i="1"/>
  <c r="G93" i="1"/>
  <c r="G92" i="1"/>
  <c r="G91" i="1"/>
  <c r="G90" i="1"/>
  <c r="G89" i="1"/>
  <c r="G88" i="1"/>
  <c r="J88" i="1" s="1"/>
  <c r="G87" i="1"/>
  <c r="J87" i="1" s="1"/>
  <c r="G86" i="1"/>
  <c r="G85" i="1"/>
  <c r="G84" i="1"/>
  <c r="G83" i="1"/>
  <c r="G82" i="1"/>
  <c r="G81" i="1"/>
  <c r="G80" i="1"/>
  <c r="J80" i="1" s="1"/>
  <c r="G79" i="1"/>
  <c r="J79" i="1" s="1"/>
  <c r="G78" i="1"/>
  <c r="G77" i="1"/>
  <c r="G76" i="1"/>
  <c r="G75" i="1"/>
  <c r="G74" i="1"/>
  <c r="G73" i="1"/>
  <c r="G72" i="1"/>
  <c r="J72" i="1" s="1"/>
  <c r="G71" i="1"/>
  <c r="J71" i="1" s="1"/>
  <c r="G70" i="1"/>
  <c r="G69" i="1"/>
  <c r="G68" i="1"/>
  <c r="G67" i="1"/>
  <c r="G66" i="1"/>
  <c r="G65" i="1"/>
  <c r="G64" i="1"/>
  <c r="J64" i="1" s="1"/>
  <c r="G63" i="1"/>
  <c r="J63" i="1" s="1"/>
  <c r="G62" i="1"/>
  <c r="G61" i="1"/>
  <c r="G60" i="1"/>
  <c r="G59" i="1"/>
  <c r="G58" i="1"/>
  <c r="G57" i="1"/>
  <c r="G56" i="1"/>
  <c r="J56" i="1" s="1"/>
  <c r="G55" i="1"/>
  <c r="J55" i="1" s="1"/>
  <c r="G54" i="1"/>
  <c r="G53" i="1"/>
  <c r="G52" i="1"/>
  <c r="G51" i="1"/>
  <c r="G50" i="1"/>
  <c r="G49" i="1"/>
  <c r="G48" i="1"/>
  <c r="J48" i="1" s="1"/>
  <c r="G47" i="1"/>
  <c r="J47" i="1" s="1"/>
  <c r="G46" i="1"/>
  <c r="G45" i="1"/>
  <c r="G44" i="1"/>
  <c r="G43" i="1"/>
  <c r="G42" i="1"/>
  <c r="G41" i="1"/>
  <c r="G40" i="1"/>
  <c r="J40" i="1" s="1"/>
  <c r="G39" i="1"/>
  <c r="J39" i="1" s="1"/>
  <c r="G38" i="1"/>
  <c r="G37" i="1"/>
  <c r="G36" i="1"/>
  <c r="G35" i="1"/>
  <c r="G34" i="1"/>
  <c r="G33" i="1"/>
  <c r="G32" i="1"/>
  <c r="J32" i="1" s="1"/>
  <c r="G31" i="1"/>
  <c r="J31" i="1" s="1"/>
  <c r="L26" i="1" s="1"/>
  <c r="G30" i="1"/>
  <c r="G29" i="1"/>
  <c r="G28" i="1"/>
  <c r="G27" i="1"/>
  <c r="G26" i="1"/>
  <c r="V40" i="1"/>
  <c r="J277" i="1"/>
  <c r="J276" i="1"/>
  <c r="J275" i="1"/>
  <c r="J274" i="1"/>
  <c r="J273" i="1"/>
  <c r="J270" i="1"/>
  <c r="J269" i="1"/>
  <c r="J268" i="1"/>
  <c r="J267" i="1"/>
  <c r="J266" i="1"/>
  <c r="J265" i="1"/>
  <c r="J262" i="1"/>
  <c r="J261" i="1"/>
  <c r="J260" i="1"/>
  <c r="J259" i="1"/>
  <c r="J258" i="1"/>
  <c r="J257" i="1"/>
  <c r="J254" i="1"/>
  <c r="J253" i="1"/>
  <c r="J252" i="1"/>
  <c r="J251" i="1"/>
  <c r="J250" i="1"/>
  <c r="J249" i="1"/>
  <c r="J246" i="1"/>
  <c r="J245" i="1"/>
  <c r="J244" i="1"/>
  <c r="J243" i="1"/>
  <c r="J242" i="1"/>
  <c r="J241" i="1"/>
  <c r="J238" i="1"/>
  <c r="J237" i="1"/>
  <c r="J236" i="1"/>
  <c r="J235" i="1"/>
  <c r="J234" i="1"/>
  <c r="J233" i="1"/>
  <c r="J230" i="1"/>
  <c r="J229" i="1"/>
  <c r="J228" i="1"/>
  <c r="J227" i="1"/>
  <c r="J226" i="1"/>
  <c r="J225" i="1"/>
  <c r="J222" i="1"/>
  <c r="J221" i="1"/>
  <c r="J220" i="1"/>
  <c r="J219" i="1"/>
  <c r="J218" i="1"/>
  <c r="J217" i="1"/>
  <c r="J214" i="1"/>
  <c r="J213" i="1"/>
  <c r="J212" i="1"/>
  <c r="J211" i="1"/>
  <c r="J210" i="1"/>
  <c r="J209" i="1"/>
  <c r="J206" i="1"/>
  <c r="J205" i="1"/>
  <c r="J204" i="1"/>
  <c r="J203" i="1"/>
  <c r="J202" i="1"/>
  <c r="J201" i="1"/>
  <c r="J198" i="1"/>
  <c r="J197" i="1"/>
  <c r="J196" i="1"/>
  <c r="J195" i="1"/>
  <c r="J194" i="1"/>
  <c r="J193" i="1"/>
  <c r="J190" i="1"/>
  <c r="J189" i="1"/>
  <c r="J188" i="1"/>
  <c r="J187" i="1"/>
  <c r="J186" i="1"/>
  <c r="J185" i="1"/>
  <c r="J182" i="1"/>
  <c r="J181" i="1"/>
  <c r="J180" i="1"/>
  <c r="J179" i="1"/>
  <c r="J178" i="1"/>
  <c r="J177" i="1"/>
  <c r="J174" i="1"/>
  <c r="J173" i="1"/>
  <c r="J172" i="1"/>
  <c r="J171" i="1"/>
  <c r="J170" i="1"/>
  <c r="J169" i="1"/>
  <c r="J166" i="1"/>
  <c r="J165" i="1"/>
  <c r="J164" i="1"/>
  <c r="J163" i="1"/>
  <c r="J162" i="1"/>
  <c r="J161" i="1"/>
  <c r="J158" i="1"/>
  <c r="J157" i="1"/>
  <c r="J156" i="1"/>
  <c r="J155" i="1"/>
  <c r="J154" i="1"/>
  <c r="J153" i="1"/>
  <c r="J150" i="1"/>
  <c r="J149" i="1"/>
  <c r="J148" i="1"/>
  <c r="J147" i="1"/>
  <c r="J146" i="1"/>
  <c r="J145" i="1"/>
  <c r="J142" i="1"/>
  <c r="J141" i="1"/>
  <c r="J140" i="1"/>
  <c r="J139" i="1"/>
  <c r="J138" i="1"/>
  <c r="J137" i="1"/>
  <c r="J134" i="1"/>
  <c r="J133" i="1"/>
  <c r="J132" i="1"/>
  <c r="J131" i="1"/>
  <c r="J130" i="1"/>
  <c r="J129" i="1"/>
  <c r="J126" i="1"/>
  <c r="J125" i="1"/>
  <c r="J124" i="1"/>
  <c r="J123" i="1"/>
  <c r="J122" i="1"/>
  <c r="J121" i="1"/>
  <c r="J118" i="1"/>
  <c r="J117" i="1"/>
  <c r="J116" i="1"/>
  <c r="J115" i="1"/>
  <c r="J114" i="1"/>
  <c r="J113" i="1"/>
  <c r="J110" i="1"/>
  <c r="J109" i="1"/>
  <c r="J108" i="1"/>
  <c r="J107" i="1"/>
  <c r="J106" i="1"/>
  <c r="J105" i="1"/>
  <c r="J102" i="1"/>
  <c r="J101" i="1"/>
  <c r="J100" i="1"/>
  <c r="J99" i="1"/>
  <c r="J98" i="1"/>
  <c r="J97" i="1"/>
  <c r="J94" i="1"/>
  <c r="J93" i="1"/>
  <c r="J92" i="1"/>
  <c r="J91" i="1"/>
  <c r="J90" i="1"/>
  <c r="J89" i="1"/>
  <c r="J86" i="1"/>
  <c r="J85" i="1"/>
  <c r="J84" i="1"/>
  <c r="J83" i="1"/>
  <c r="J82" i="1"/>
  <c r="J81" i="1"/>
  <c r="J78" i="1"/>
  <c r="J77" i="1"/>
  <c r="J76" i="1"/>
  <c r="J75" i="1"/>
  <c r="J74" i="1"/>
  <c r="J73" i="1"/>
  <c r="J70" i="1"/>
  <c r="J69" i="1"/>
  <c r="J68" i="1"/>
  <c r="J67" i="1"/>
  <c r="J66" i="1"/>
  <c r="J65" i="1"/>
  <c r="J62" i="1"/>
  <c r="J61" i="1"/>
  <c r="J60" i="1"/>
  <c r="J59" i="1"/>
  <c r="J58" i="1"/>
  <c r="J57" i="1"/>
  <c r="J54" i="1"/>
  <c r="J53" i="1"/>
  <c r="J52" i="1"/>
  <c r="J51" i="1"/>
  <c r="J50" i="1"/>
  <c r="J49" i="1"/>
  <c r="J46" i="1"/>
  <c r="J45" i="1"/>
  <c r="J44" i="1"/>
  <c r="J43" i="1"/>
  <c r="J42" i="1"/>
  <c r="J41" i="1"/>
  <c r="J38" i="1"/>
  <c r="J37" i="1"/>
  <c r="J36" i="1"/>
  <c r="J35" i="1"/>
  <c r="J34" i="1"/>
  <c r="J33" i="1"/>
  <c r="J30" i="1"/>
  <c r="J29" i="1"/>
  <c r="J28" i="1"/>
  <c r="J27" i="1"/>
  <c r="J26" i="1"/>
</calcChain>
</file>

<file path=xl/sharedStrings.xml><?xml version="1.0" encoding="utf-8"?>
<sst xmlns="http://schemas.openxmlformats.org/spreadsheetml/2006/main" count="561" uniqueCount="551">
  <si>
    <t>Fecha</t>
  </si>
  <si>
    <t>Apertura</t>
  </si>
  <si>
    <t>Máximo</t>
  </si>
  <si>
    <t>Mínimo</t>
  </si>
  <si>
    <t>Vol.</t>
  </si>
  <si>
    <t>07.05.2020</t>
  </si>
  <si>
    <t>-</t>
  </si>
  <si>
    <t>06.05.2020</t>
  </si>
  <si>
    <t>05.05.2020</t>
  </si>
  <si>
    <t>48,88M</t>
  </si>
  <si>
    <t>04.05.2020</t>
  </si>
  <si>
    <t>57,39M</t>
  </si>
  <si>
    <t>01.05.2020</t>
  </si>
  <si>
    <t>72,74M</t>
  </si>
  <si>
    <t>30.04.2020</t>
  </si>
  <si>
    <t>29.04.2020</t>
  </si>
  <si>
    <t>50,04M</t>
  </si>
  <si>
    <t>28.04.2020</t>
  </si>
  <si>
    <t>54,62M</t>
  </si>
  <si>
    <t>27.04.2020</t>
  </si>
  <si>
    <t>36,12M</t>
  </si>
  <si>
    <t>24.04.2020</t>
  </si>
  <si>
    <t>42,44M</t>
  </si>
  <si>
    <t>23.04.2020</t>
  </si>
  <si>
    <t>41,58M</t>
  </si>
  <si>
    <t>22.04.2020</t>
  </si>
  <si>
    <t>41,19M</t>
  </si>
  <si>
    <t>21.04.2020</t>
  </si>
  <si>
    <t>50,94M</t>
  </si>
  <si>
    <t>20.04.2020</t>
  </si>
  <si>
    <t>42,21M</t>
  </si>
  <si>
    <t>17.04.2020</t>
  </si>
  <si>
    <t>61,20M</t>
  </si>
  <si>
    <t>16.04.2020</t>
  </si>
  <si>
    <t>53,50M</t>
  </si>
  <si>
    <t>15.04.2020</t>
  </si>
  <si>
    <t>60,15M</t>
  </si>
  <si>
    <t>14.04.2020</t>
  </si>
  <si>
    <t>51,06M</t>
  </si>
  <si>
    <t>09.04.2020</t>
  </si>
  <si>
    <t>63,03M</t>
  </si>
  <si>
    <t>08.04.2020</t>
  </si>
  <si>
    <t>47,43M</t>
  </si>
  <si>
    <t>07.04.2020</t>
  </si>
  <si>
    <t>68,93M</t>
  </si>
  <si>
    <t>06.04.2020</t>
  </si>
  <si>
    <t>58,55M</t>
  </si>
  <si>
    <t>03.04.2020</t>
  </si>
  <si>
    <t>63,60M</t>
  </si>
  <si>
    <t>02.04.2020</t>
  </si>
  <si>
    <t>66,56M</t>
  </si>
  <si>
    <t>01.04.2020</t>
  </si>
  <si>
    <t>63,22M</t>
  </si>
  <si>
    <t>31.03.2020</t>
  </si>
  <si>
    <t>74,50M</t>
  </si>
  <si>
    <t>30.03.2020</t>
  </si>
  <si>
    <t>64,13M</t>
  </si>
  <si>
    <t>27.03.2020</t>
  </si>
  <si>
    <t>66,18M</t>
  </si>
  <si>
    <t>26.03.2020</t>
  </si>
  <si>
    <t>65,31M</t>
  </si>
  <si>
    <t>25.03.2020</t>
  </si>
  <si>
    <t>90,51M</t>
  </si>
  <si>
    <t>24.03.2020</t>
  </si>
  <si>
    <t>87,88M</t>
  </si>
  <si>
    <t>23.03.2020</t>
  </si>
  <si>
    <t>20.03.2020</t>
  </si>
  <si>
    <t>133,71M</t>
  </si>
  <si>
    <t>19.03.2020</t>
  </si>
  <si>
    <t>101,35M</t>
  </si>
  <si>
    <t>18.03.2020</t>
  </si>
  <si>
    <t>98,21M</t>
  </si>
  <si>
    <t>17.03.2020</t>
  </si>
  <si>
    <t>106,91M</t>
  </si>
  <si>
    <t>16.03.2020</t>
  </si>
  <si>
    <t>137,14M</t>
  </si>
  <si>
    <t>13.03.2020</t>
  </si>
  <si>
    <t>136,55M</t>
  </si>
  <si>
    <t>12.03.2020</t>
  </si>
  <si>
    <t>167,33M</t>
  </si>
  <si>
    <t>11.03.2020</t>
  </si>
  <si>
    <t>87,72M</t>
  </si>
  <si>
    <t>10.03.2020</t>
  </si>
  <si>
    <t>118,22M</t>
  </si>
  <si>
    <t>09.03.2020</t>
  </si>
  <si>
    <t>143,37M</t>
  </si>
  <si>
    <t>06.03.2020</t>
  </si>
  <si>
    <t>85,09M</t>
  </si>
  <si>
    <t>05.03.2020</t>
  </si>
  <si>
    <t>73,06M</t>
  </si>
  <si>
    <t>04.03.2020</t>
  </si>
  <si>
    <t>66,43M</t>
  </si>
  <si>
    <t>03.03.2020</t>
  </si>
  <si>
    <t>79,45M</t>
  </si>
  <si>
    <t>02.03.2020</t>
  </si>
  <si>
    <t>90,02M</t>
  </si>
  <si>
    <t>28.02.2020</t>
  </si>
  <si>
    <t>123,09M</t>
  </si>
  <si>
    <t>27.02.2020</t>
  </si>
  <si>
    <t>86,76M</t>
  </si>
  <si>
    <t>26.02.2020</t>
  </si>
  <si>
    <t>71,79M</t>
  </si>
  <si>
    <t>25.02.2020</t>
  </si>
  <si>
    <t>62,81M</t>
  </si>
  <si>
    <t>24.02.2020</t>
  </si>
  <si>
    <t>80,00M</t>
  </si>
  <si>
    <t>21.02.2020</t>
  </si>
  <si>
    <t>48,44M</t>
  </si>
  <si>
    <t>20.02.2020</t>
  </si>
  <si>
    <t>41,28M</t>
  </si>
  <si>
    <t>19.02.2020</t>
  </si>
  <si>
    <t>40,37M</t>
  </si>
  <si>
    <t>18.02.2020</t>
  </si>
  <si>
    <t>53,06M</t>
  </si>
  <si>
    <t>17.02.2020</t>
  </si>
  <si>
    <t>24,26M</t>
  </si>
  <si>
    <t>14.02.2020</t>
  </si>
  <si>
    <t>29,90M</t>
  </si>
  <si>
    <t>13.02.2020</t>
  </si>
  <si>
    <t>38,74M</t>
  </si>
  <si>
    <t>12.02.2020</t>
  </si>
  <si>
    <t>42,24M</t>
  </si>
  <si>
    <t>11.02.2020</t>
  </si>
  <si>
    <t>38,62M</t>
  </si>
  <si>
    <t>10.02.2020</t>
  </si>
  <si>
    <t>28,46M</t>
  </si>
  <si>
    <t>07.02.2020</t>
  </si>
  <si>
    <t>39,16M</t>
  </si>
  <si>
    <t>06.02.2020</t>
  </si>
  <si>
    <t>52,51M</t>
  </si>
  <si>
    <t>05.02.2020</t>
  </si>
  <si>
    <t>56,85M</t>
  </si>
  <si>
    <t>04.02.2020</t>
  </si>
  <si>
    <t>45,38M</t>
  </si>
  <si>
    <t>03.02.2020</t>
  </si>
  <si>
    <t>32,50M</t>
  </si>
  <si>
    <t>31.01.2020</t>
  </si>
  <si>
    <t>49,70M</t>
  </si>
  <si>
    <t>30.01.2020</t>
  </si>
  <si>
    <t>42,46M</t>
  </si>
  <si>
    <t>29.01.2020</t>
  </si>
  <si>
    <t>36,47M</t>
  </si>
  <si>
    <t>28.01.2020</t>
  </si>
  <si>
    <t>37,48M</t>
  </si>
  <si>
    <t>27.01.2020</t>
  </si>
  <si>
    <t>44,84M</t>
  </si>
  <si>
    <t>24.01.2020</t>
  </si>
  <si>
    <t>31,73M</t>
  </si>
  <si>
    <t>23.01.2020</t>
  </si>
  <si>
    <t>33,33M</t>
  </si>
  <si>
    <t>22.01.2020</t>
  </si>
  <si>
    <t>32,48M</t>
  </si>
  <si>
    <t>21.01.2020</t>
  </si>
  <si>
    <t>27,59M</t>
  </si>
  <si>
    <t>20.01.2020</t>
  </si>
  <si>
    <t>20,83M</t>
  </si>
  <si>
    <t>17.01.2020</t>
  </si>
  <si>
    <t>33,00M</t>
  </si>
  <si>
    <t>16.01.2020</t>
  </si>
  <si>
    <t>17,58M</t>
  </si>
  <si>
    <t>15.01.2020</t>
  </si>
  <si>
    <t>33,41M</t>
  </si>
  <si>
    <t>14.01.2020</t>
  </si>
  <si>
    <t>33,07M</t>
  </si>
  <si>
    <t>13.01.2020</t>
  </si>
  <si>
    <t>27,51M</t>
  </si>
  <si>
    <t>10.01.2020</t>
  </si>
  <si>
    <t>27,40M</t>
  </si>
  <si>
    <t>09.01.2020</t>
  </si>
  <si>
    <t>33,48M</t>
  </si>
  <si>
    <t>08.01.2020</t>
  </si>
  <si>
    <t>34,99M</t>
  </si>
  <si>
    <t>07.01.2020</t>
  </si>
  <si>
    <t>29,85M</t>
  </si>
  <si>
    <t>06.01.2020</t>
  </si>
  <si>
    <t>28,34M</t>
  </si>
  <si>
    <t>03.01.2020</t>
  </si>
  <si>
    <t>30,34M</t>
  </si>
  <si>
    <t>02.01.2020</t>
  </si>
  <si>
    <t>29,92M</t>
  </si>
  <si>
    <t>31.12.2019</t>
  </si>
  <si>
    <t>22,07M</t>
  </si>
  <si>
    <t>30.12.2019</t>
  </si>
  <si>
    <t>18,68M</t>
  </si>
  <si>
    <t>27.12.2019</t>
  </si>
  <si>
    <t>24,44M</t>
  </si>
  <si>
    <t>24.12.2019</t>
  </si>
  <si>
    <t>15,42M</t>
  </si>
  <si>
    <t>23.12.2019</t>
  </si>
  <si>
    <t>23,06M</t>
  </si>
  <si>
    <t>20.12.2019</t>
  </si>
  <si>
    <t>84,85M</t>
  </si>
  <si>
    <t>19.12.2019</t>
  </si>
  <si>
    <t>35,61M</t>
  </si>
  <si>
    <t>18.12.2019</t>
  </si>
  <si>
    <t>17.12.2019</t>
  </si>
  <si>
    <t>37,23M</t>
  </si>
  <si>
    <t>16.12.2019</t>
  </si>
  <si>
    <t>30,02M</t>
  </si>
  <si>
    <t>13.12.2019</t>
  </si>
  <si>
    <t>49,28M</t>
  </si>
  <si>
    <t>12.12.2019</t>
  </si>
  <si>
    <t>40,50M</t>
  </si>
  <si>
    <t>11.12.2019</t>
  </si>
  <si>
    <t>26,62M</t>
  </si>
  <si>
    <t>10.12.2019</t>
  </si>
  <si>
    <t>28,58M</t>
  </si>
  <si>
    <t>09.12.2019</t>
  </si>
  <si>
    <t>26,45M</t>
  </si>
  <si>
    <t>06.12.2019</t>
  </si>
  <si>
    <t>29,11M</t>
  </si>
  <si>
    <t>05.12.2019</t>
  </si>
  <si>
    <t>25,38M</t>
  </si>
  <si>
    <t>04.12.2019</t>
  </si>
  <si>
    <t>32,16M</t>
  </si>
  <si>
    <t>03.12.2019</t>
  </si>
  <si>
    <t>37,67M</t>
  </si>
  <si>
    <t>02.12.2019</t>
  </si>
  <si>
    <t>44,66M</t>
  </si>
  <si>
    <t>29.11.2019</t>
  </si>
  <si>
    <t>28,77M</t>
  </si>
  <si>
    <t>28.11.2019</t>
  </si>
  <si>
    <t>20,88M</t>
  </si>
  <si>
    <t>27.11.2019</t>
  </si>
  <si>
    <t>27,54M</t>
  </si>
  <si>
    <t>26.11.2019</t>
  </si>
  <si>
    <t>42,78M</t>
  </si>
  <si>
    <t>25.11.2019</t>
  </si>
  <si>
    <t>23,58M</t>
  </si>
  <si>
    <t>22.11.2019</t>
  </si>
  <si>
    <t>31,89M</t>
  </si>
  <si>
    <t>21.11.2019</t>
  </si>
  <si>
    <t>30,18M</t>
  </si>
  <si>
    <t>20.11.2019</t>
  </si>
  <si>
    <t>30,77M</t>
  </si>
  <si>
    <t>19.11.2019</t>
  </si>
  <si>
    <t>29,83M</t>
  </si>
  <si>
    <t>18.11.2019</t>
  </si>
  <si>
    <t>29,75M</t>
  </si>
  <si>
    <t>15.11.2019</t>
  </si>
  <si>
    <t>33,45M</t>
  </si>
  <si>
    <t>14.11.2019</t>
  </si>
  <si>
    <t>31,67M</t>
  </si>
  <si>
    <t>13.11.2019</t>
  </si>
  <si>
    <t>39,60M</t>
  </si>
  <si>
    <t>12.11.2019</t>
  </si>
  <si>
    <t>34,98M</t>
  </si>
  <si>
    <t>11.11.2019</t>
  </si>
  <si>
    <t>31,57M</t>
  </si>
  <si>
    <t>08.11.2019</t>
  </si>
  <si>
    <t>42,03M</t>
  </si>
  <si>
    <t>07.11.2019</t>
  </si>
  <si>
    <t>44,58M</t>
  </si>
  <si>
    <t>06.11.2019</t>
  </si>
  <si>
    <t>42,30M</t>
  </si>
  <si>
    <t>05.11.2019</t>
  </si>
  <si>
    <t>48,16M</t>
  </si>
  <si>
    <t>04.11.2019</t>
  </si>
  <si>
    <t>41,80M</t>
  </si>
  <si>
    <t>01.11.2019</t>
  </si>
  <si>
    <t>27,79M</t>
  </si>
  <si>
    <t>31.10.2019</t>
  </si>
  <si>
    <t>44,94M</t>
  </si>
  <si>
    <t>30.10.2019</t>
  </si>
  <si>
    <t>42,74M</t>
  </si>
  <si>
    <t>29.10.2019</t>
  </si>
  <si>
    <t>34,74M</t>
  </si>
  <si>
    <t>28.10.2019</t>
  </si>
  <si>
    <t>31,46M</t>
  </si>
  <si>
    <t>25.10.2019</t>
  </si>
  <si>
    <t>32,17M</t>
  </si>
  <si>
    <t>24.10.2019</t>
  </si>
  <si>
    <t>51,63M</t>
  </si>
  <si>
    <t>23.10.2019</t>
  </si>
  <si>
    <t>36,31M</t>
  </si>
  <si>
    <t>22.10.2019</t>
  </si>
  <si>
    <t>32,15M</t>
  </si>
  <si>
    <t>21.10.2019</t>
  </si>
  <si>
    <t>34,60M</t>
  </si>
  <si>
    <t>18.10.2019</t>
  </si>
  <si>
    <t>34,80M</t>
  </si>
  <si>
    <t>17.10.2019</t>
  </si>
  <si>
    <t>44,31M</t>
  </si>
  <si>
    <t>16.10.2019</t>
  </si>
  <si>
    <t>46,72M</t>
  </si>
  <si>
    <t>15.10.2019</t>
  </si>
  <si>
    <t>42,81M</t>
  </si>
  <si>
    <t>14.10.2019</t>
  </si>
  <si>
    <t>25,85M</t>
  </si>
  <si>
    <t>11.10.2019</t>
  </si>
  <si>
    <t>47,63M</t>
  </si>
  <si>
    <t>10.10.2019</t>
  </si>
  <si>
    <t>35,74M</t>
  </si>
  <si>
    <t>09.10.2019</t>
  </si>
  <si>
    <t>25,25M</t>
  </si>
  <si>
    <t>08.10.2019</t>
  </si>
  <si>
    <t>28,96M</t>
  </si>
  <si>
    <t>07.10.2019</t>
  </si>
  <si>
    <t>24,77M</t>
  </si>
  <si>
    <t>04.10.2019</t>
  </si>
  <si>
    <t>32,07M</t>
  </si>
  <si>
    <t>03.10.2019</t>
  </si>
  <si>
    <t>32,35M</t>
  </si>
  <si>
    <t>02.10.2019</t>
  </si>
  <si>
    <t>46,05M</t>
  </si>
  <si>
    <t>01.10.2019</t>
  </si>
  <si>
    <t>35,33M</t>
  </si>
  <si>
    <t>30.09.2019</t>
  </si>
  <si>
    <t>34,92M</t>
  </si>
  <si>
    <t>27.09.2019</t>
  </si>
  <si>
    <t>27,26M</t>
  </si>
  <si>
    <t>26.09.2019</t>
  </si>
  <si>
    <t>30,75M</t>
  </si>
  <si>
    <t>25.09.2019</t>
  </si>
  <si>
    <t>35,38M</t>
  </si>
  <si>
    <t>24.09.2019</t>
  </si>
  <si>
    <t>29,82M</t>
  </si>
  <si>
    <t>23.09.2019</t>
  </si>
  <si>
    <t>35,11M</t>
  </si>
  <si>
    <t>20.09.2019</t>
  </si>
  <si>
    <t>87,16M</t>
  </si>
  <si>
    <t>19.09.2019</t>
  </si>
  <si>
    <t>34,83M</t>
  </si>
  <si>
    <t>18.09.2019</t>
  </si>
  <si>
    <t>32,02M</t>
  </si>
  <si>
    <t>17.09.2019</t>
  </si>
  <si>
    <t>38,65M</t>
  </si>
  <si>
    <t>16.09.2019</t>
  </si>
  <si>
    <t>39,32M</t>
  </si>
  <si>
    <t>13.09.2019</t>
  </si>
  <si>
    <t>44,76M</t>
  </si>
  <si>
    <t>12.09.2019</t>
  </si>
  <si>
    <t>51,02M</t>
  </si>
  <si>
    <t>11.09.2019</t>
  </si>
  <si>
    <t>44,09M</t>
  </si>
  <si>
    <t>10.09.2019</t>
  </si>
  <si>
    <t>46,31M</t>
  </si>
  <si>
    <t>09.09.2019</t>
  </si>
  <si>
    <t>34,62M</t>
  </si>
  <si>
    <t>06.09.2019</t>
  </si>
  <si>
    <t>35,28M</t>
  </si>
  <si>
    <t>05.09.2019</t>
  </si>
  <si>
    <t>40,11M</t>
  </si>
  <si>
    <t>04.09.2019</t>
  </si>
  <si>
    <t>36,06M</t>
  </si>
  <si>
    <t>03.09.2019</t>
  </si>
  <si>
    <t>28,43M</t>
  </si>
  <si>
    <t>02.09.2019</t>
  </si>
  <si>
    <t>20,01M</t>
  </si>
  <si>
    <t>30.08.2019</t>
  </si>
  <si>
    <t>39,17M</t>
  </si>
  <si>
    <t>29.08.2019</t>
  </si>
  <si>
    <t>42,79M</t>
  </si>
  <si>
    <t>28.08.2019</t>
  </si>
  <si>
    <t>27.08.2019</t>
  </si>
  <si>
    <t>36,63M</t>
  </si>
  <si>
    <t>26.08.2019</t>
  </si>
  <si>
    <t>27,18M</t>
  </si>
  <si>
    <t>23.08.2019</t>
  </si>
  <si>
    <t>35,52M</t>
  </si>
  <si>
    <t>22.08.2019</t>
  </si>
  <si>
    <t>32,11M</t>
  </si>
  <si>
    <t>21.08.2019</t>
  </si>
  <si>
    <t>27,74M</t>
  </si>
  <si>
    <t>20.08.2019</t>
  </si>
  <si>
    <t>29,87M</t>
  </si>
  <si>
    <t>19.08.2019</t>
  </si>
  <si>
    <t>16.08.2019</t>
  </si>
  <si>
    <t>59,94M</t>
  </si>
  <si>
    <t>15.08.2019</t>
  </si>
  <si>
    <t>43,56M</t>
  </si>
  <si>
    <t>14.08.2019</t>
  </si>
  <si>
    <t>45,27M</t>
  </si>
  <si>
    <t>13.08.2019</t>
  </si>
  <si>
    <t>45,17M</t>
  </si>
  <si>
    <t>12.08.2019</t>
  </si>
  <si>
    <t>31,86M</t>
  </si>
  <si>
    <t>09.08.2019</t>
  </si>
  <si>
    <t>46,24M</t>
  </si>
  <si>
    <t>08.08.2019</t>
  </si>
  <si>
    <t>36,79M</t>
  </si>
  <si>
    <t>07.08.2019</t>
  </si>
  <si>
    <t>43,63M</t>
  </si>
  <si>
    <t>06.08.2019</t>
  </si>
  <si>
    <t>37,77M</t>
  </si>
  <si>
    <t>05.08.2019</t>
  </si>
  <si>
    <t>46,95M</t>
  </si>
  <si>
    <t>02.08.2019</t>
  </si>
  <si>
    <t>56,48M</t>
  </si>
  <si>
    <t>01.08.2019</t>
  </si>
  <si>
    <t>38,75M</t>
  </si>
  <si>
    <t>31.07.2019</t>
  </si>
  <si>
    <t>37,81M</t>
  </si>
  <si>
    <t>30.07.2019</t>
  </si>
  <si>
    <t>45,84M</t>
  </si>
  <si>
    <t>29.07.2019</t>
  </si>
  <si>
    <t>24,71M</t>
  </si>
  <si>
    <t>26.07.2019</t>
  </si>
  <si>
    <t>31,68M</t>
  </si>
  <si>
    <t>25.07.2019</t>
  </si>
  <si>
    <t>52,07M</t>
  </si>
  <si>
    <t>24.07.2019</t>
  </si>
  <si>
    <t>28,72M</t>
  </si>
  <si>
    <t>23.07.2019</t>
  </si>
  <si>
    <t>33,05M</t>
  </si>
  <si>
    <t>22.07.2019</t>
  </si>
  <si>
    <t>29,01M</t>
  </si>
  <si>
    <t>19.07.2019</t>
  </si>
  <si>
    <t>43,53M</t>
  </si>
  <si>
    <t>18.07.2019</t>
  </si>
  <si>
    <t>33,61M</t>
  </si>
  <si>
    <t>17.07.2019</t>
  </si>
  <si>
    <t>29,00M</t>
  </si>
  <si>
    <t>16.07.2019</t>
  </si>
  <si>
    <t>29,74M</t>
  </si>
  <si>
    <t>15.07.2019</t>
  </si>
  <si>
    <t>24,41M</t>
  </si>
  <si>
    <t>12.07.2019</t>
  </si>
  <si>
    <t>11.07.2019</t>
  </si>
  <si>
    <t>28,16M</t>
  </si>
  <si>
    <t>10.07.2019</t>
  </si>
  <si>
    <t>32,31M</t>
  </si>
  <si>
    <t>09.07.2019</t>
  </si>
  <si>
    <t>31,26M</t>
  </si>
  <si>
    <t>08.07.2019</t>
  </si>
  <si>
    <t>27,73M</t>
  </si>
  <si>
    <t>05.07.2019</t>
  </si>
  <si>
    <t>32,99M</t>
  </si>
  <si>
    <t>04.07.2019</t>
  </si>
  <si>
    <t>37,79M</t>
  </si>
  <si>
    <t>03.07.2019</t>
  </si>
  <si>
    <t>42,94M</t>
  </si>
  <si>
    <t>02.07.2019</t>
  </si>
  <si>
    <t>29,39M</t>
  </si>
  <si>
    <t>01.07.2019</t>
  </si>
  <si>
    <t>31,31M</t>
  </si>
  <si>
    <t>28.06.2019</t>
  </si>
  <si>
    <t>35,34M</t>
  </si>
  <si>
    <t>27.06.2019</t>
  </si>
  <si>
    <t>32,94M</t>
  </si>
  <si>
    <t>26.06.2019</t>
  </si>
  <si>
    <t>32,74M</t>
  </si>
  <si>
    <t>25.06.2019</t>
  </si>
  <si>
    <t>28,18M</t>
  </si>
  <si>
    <t>24.06.2019</t>
  </si>
  <si>
    <t>28,75M</t>
  </si>
  <si>
    <t>21.06.2019</t>
  </si>
  <si>
    <t>82,06M</t>
  </si>
  <si>
    <t>20.06.2019</t>
  </si>
  <si>
    <t>51,00M</t>
  </si>
  <si>
    <t>19.06.2019</t>
  </si>
  <si>
    <t>38,99M</t>
  </si>
  <si>
    <t>18.06.2019</t>
  </si>
  <si>
    <t>51,50M</t>
  </si>
  <si>
    <t>17.06.2019</t>
  </si>
  <si>
    <t>24,96M</t>
  </si>
  <si>
    <t>14.06.2019</t>
  </si>
  <si>
    <t>27,21M</t>
  </si>
  <si>
    <t>13.06.2019</t>
  </si>
  <si>
    <t>12.06.2019</t>
  </si>
  <si>
    <t>31,07M</t>
  </si>
  <si>
    <t>11.06.2019</t>
  </si>
  <si>
    <t>32,62M</t>
  </si>
  <si>
    <t>10.06.2019</t>
  </si>
  <si>
    <t>20,07M</t>
  </si>
  <si>
    <t>07.06.2019</t>
  </si>
  <si>
    <t>32,97M</t>
  </si>
  <si>
    <t>06.06.2019</t>
  </si>
  <si>
    <t>42,80M</t>
  </si>
  <si>
    <t>05.06.2019</t>
  </si>
  <si>
    <t>34,49M</t>
  </si>
  <si>
    <t>04.06.2019</t>
  </si>
  <si>
    <t>43,96M</t>
  </si>
  <si>
    <t>03.06.2019</t>
  </si>
  <si>
    <t>36,05M</t>
  </si>
  <si>
    <t>31.05.2019</t>
  </si>
  <si>
    <t>50,88M</t>
  </si>
  <si>
    <t>30.05.2019</t>
  </si>
  <si>
    <t>29.05.2019</t>
  </si>
  <si>
    <t>39,71M</t>
  </si>
  <si>
    <t>28.05.2019</t>
  </si>
  <si>
    <t>54,25M</t>
  </si>
  <si>
    <t>27.05.2019</t>
  </si>
  <si>
    <t>20,19M</t>
  </si>
  <si>
    <t>24.05.2019</t>
  </si>
  <si>
    <t>36,32M</t>
  </si>
  <si>
    <t>23.05.2019</t>
  </si>
  <si>
    <t>46,79M</t>
  </si>
  <si>
    <t>22.05.2019</t>
  </si>
  <si>
    <t>37,22M</t>
  </si>
  <si>
    <t>21.05.2019</t>
  </si>
  <si>
    <t>38,71M</t>
  </si>
  <si>
    <t>20.05.2019</t>
  </si>
  <si>
    <t>55,33M</t>
  </si>
  <si>
    <t>17.05.2019</t>
  </si>
  <si>
    <t>50,90M</t>
  </si>
  <si>
    <t>16.05.2019</t>
  </si>
  <si>
    <t>44,25M</t>
  </si>
  <si>
    <t>15.05.2019</t>
  </si>
  <si>
    <t>45,61M</t>
  </si>
  <si>
    <t>14.05.2019</t>
  </si>
  <si>
    <t>37,32M</t>
  </si>
  <si>
    <t>13.05.2019</t>
  </si>
  <si>
    <t>40,79M</t>
  </si>
  <si>
    <t>10.05.2019</t>
  </si>
  <si>
    <t>37,07M</t>
  </si>
  <si>
    <t>09.05.2019</t>
  </si>
  <si>
    <t>43,42M</t>
  </si>
  <si>
    <t>08.05.2019</t>
  </si>
  <si>
    <t>41,83M</t>
  </si>
  <si>
    <t>07.05.2019</t>
  </si>
  <si>
    <t>48,49M</t>
  </si>
  <si>
    <t>06.05.2019</t>
  </si>
  <si>
    <t>33,94M</t>
  </si>
  <si>
    <t>03.05.2019</t>
  </si>
  <si>
    <t>28,07M</t>
  </si>
  <si>
    <t>02.05.2019</t>
  </si>
  <si>
    <t>39,61M</t>
  </si>
  <si>
    <t>01.05.2019</t>
  </si>
  <si>
    <t>40,55M</t>
  </si>
  <si>
    <t>30.04.2019</t>
  </si>
  <si>
    <t>29.04.2019</t>
  </si>
  <si>
    <t>33,29M</t>
  </si>
  <si>
    <t>26.04.2019</t>
  </si>
  <si>
    <t>31,92M</t>
  </si>
  <si>
    <t>25.04.2019</t>
  </si>
  <si>
    <t>36,71M</t>
  </si>
  <si>
    <t>24.04.2019</t>
  </si>
  <si>
    <t>41,76M</t>
  </si>
  <si>
    <t>23.04.2019</t>
  </si>
  <si>
    <t>33,09M</t>
  </si>
  <si>
    <t>18.04.2019</t>
  </si>
  <si>
    <t>47,45M</t>
  </si>
  <si>
    <t>17.04.2019</t>
  </si>
  <si>
    <t>41,37M</t>
  </si>
  <si>
    <t>16.04.2019</t>
  </si>
  <si>
    <t>37,20M</t>
  </si>
  <si>
    <t>15.04.2019</t>
  </si>
  <si>
    <t>33,92M</t>
  </si>
  <si>
    <t>12.04.2019</t>
  </si>
  <si>
    <t>47,00M</t>
  </si>
  <si>
    <t>11.04.2019</t>
  </si>
  <si>
    <t>38,02M</t>
  </si>
  <si>
    <t>10.04.2019</t>
  </si>
  <si>
    <t>30,19M</t>
  </si>
  <si>
    <t>09.04.2019</t>
  </si>
  <si>
    <t>30,88M</t>
  </si>
  <si>
    <t>08.04.2019</t>
  </si>
  <si>
    <t>26,00M</t>
  </si>
  <si>
    <t>EUROSTOXX 50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</si>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</sst>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"/>
    <numFmt numFmtId="171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8" fontId="0" fillId="0" borderId="0" xfId="0" applyNumberFormat="1"/>
    <xf numFmtId="17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Datos históricos EUROSTOXX</a:t>
            </a:r>
            <a:r>
              <a:rPr lang="es-ES" baseline="0"/>
              <a:t> 50 (desde el 08/04/2019 hasta el 07/05/2020)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históricos Euro Stoxx 50'!$B$1</c:f>
              <c:strCache>
                <c:ptCount val="1"/>
                <c:pt idx="0">
                  <c:v>EUROSTOXX 50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históricos Euro Stoxx 50'!$B$2:$B$278</c:f>
              <c:numCache>
                <c:formatCode>#,##0.00</c:formatCode>
                <c:ptCount val="277"/>
                <c:pt idx="0">
                  <c:v>2879.25</c:v>
                </c:pt>
                <c:pt idx="1">
                  <c:v>2845.25</c:v>
                </c:pt>
                <c:pt idx="2">
                  <c:v>2875.91</c:v>
                </c:pt>
                <c:pt idx="3">
                  <c:v>2816.48</c:v>
                </c:pt>
                <c:pt idx="4">
                  <c:v>2927.93</c:v>
                </c:pt>
                <c:pt idx="5">
                  <c:v>2927.93</c:v>
                </c:pt>
                <c:pt idx="6">
                  <c:v>2996.08</c:v>
                </c:pt>
                <c:pt idx="7">
                  <c:v>2932.06</c:v>
                </c:pt>
                <c:pt idx="8">
                  <c:v>2882.09</c:v>
                </c:pt>
                <c:pt idx="9">
                  <c:v>2809.07</c:v>
                </c:pt>
                <c:pt idx="10">
                  <c:v>2852.46</c:v>
                </c:pt>
                <c:pt idx="11">
                  <c:v>2834.9</c:v>
                </c:pt>
                <c:pt idx="12">
                  <c:v>2791.34</c:v>
                </c:pt>
                <c:pt idx="13">
                  <c:v>2909.5</c:v>
                </c:pt>
                <c:pt idx="14">
                  <c:v>2888.3</c:v>
                </c:pt>
                <c:pt idx="15">
                  <c:v>2812.35</c:v>
                </c:pt>
                <c:pt idx="16">
                  <c:v>2808.2</c:v>
                </c:pt>
                <c:pt idx="17">
                  <c:v>2917.74</c:v>
                </c:pt>
                <c:pt idx="18">
                  <c:v>2892.79</c:v>
                </c:pt>
                <c:pt idx="19">
                  <c:v>2851.27</c:v>
                </c:pt>
                <c:pt idx="20">
                  <c:v>2857.67</c:v>
                </c:pt>
                <c:pt idx="21">
                  <c:v>2795.97</c:v>
                </c:pt>
                <c:pt idx="22">
                  <c:v>2662.99</c:v>
                </c:pt>
                <c:pt idx="23">
                  <c:v>2688.49</c:v>
                </c:pt>
                <c:pt idx="24" formatCode="0.0000">
                  <c:v>2680.3</c:v>
                </c:pt>
                <c:pt idx="25" formatCode="0.0000">
                  <c:v>2786.9</c:v>
                </c:pt>
                <c:pt idx="26" formatCode="0.0000">
                  <c:v>2765.62</c:v>
                </c:pt>
                <c:pt idx="27" formatCode="0.0000">
                  <c:v>2728.65</c:v>
                </c:pt>
                <c:pt idx="28" formatCode="0.0000">
                  <c:v>2847.78</c:v>
                </c:pt>
                <c:pt idx="29" formatCode="0.0000">
                  <c:v>2800.14</c:v>
                </c:pt>
                <c:pt idx="30" formatCode="0.0000">
                  <c:v>2715.11</c:v>
                </c:pt>
                <c:pt idx="31" formatCode="0.0000">
                  <c:v>2485.54</c:v>
                </c:pt>
                <c:pt idx="32" formatCode="0.0000">
                  <c:v>2548.5</c:v>
                </c:pt>
                <c:pt idx="33" formatCode="0.0000">
                  <c:v>2454.08</c:v>
                </c:pt>
                <c:pt idx="34" formatCode="0.0000">
                  <c:v>2385.8200000000002</c:v>
                </c:pt>
                <c:pt idx="35" formatCode="0.0000">
                  <c:v>2530.5</c:v>
                </c:pt>
                <c:pt idx="36" formatCode="0.0000">
                  <c:v>2450.37</c:v>
                </c:pt>
                <c:pt idx="37" formatCode="0.0000">
                  <c:v>2586.02</c:v>
                </c:pt>
                <c:pt idx="38" formatCode="0.0000">
                  <c:v>2545.23</c:v>
                </c:pt>
                <c:pt idx="39" formatCode="0.0000">
                  <c:v>2905.56</c:v>
                </c:pt>
                <c:pt idx="40" formatCode="0.0000">
                  <c:v>2910.02</c:v>
                </c:pt>
                <c:pt idx="41" formatCode="0.0000">
                  <c:v>2959.07</c:v>
                </c:pt>
                <c:pt idx="42" formatCode="0.0000">
                  <c:v>3232.07</c:v>
                </c:pt>
                <c:pt idx="43" formatCode="0.0000">
                  <c:v>3363.58</c:v>
                </c:pt>
                <c:pt idx="44" formatCode="0.0000">
                  <c:v>3420.56</c:v>
                </c:pt>
                <c:pt idx="45" formatCode="0.0000">
                  <c:v>3371.97</c:v>
                </c:pt>
                <c:pt idx="46" formatCode="0.0000">
                  <c:v>3338.83</c:v>
                </c:pt>
                <c:pt idx="47" formatCode="0.0000">
                  <c:v>3329.49</c:v>
                </c:pt>
                <c:pt idx="48" formatCode="0.0000">
                  <c:v>3455.92</c:v>
                </c:pt>
                <c:pt idx="49" formatCode="0.0000">
                  <c:v>3577.68</c:v>
                </c:pt>
                <c:pt idx="50" formatCode="0.0000">
                  <c:v>3572.51</c:v>
                </c:pt>
                <c:pt idx="51" formatCode="0.0000">
                  <c:v>3647.98</c:v>
                </c:pt>
                <c:pt idx="52" formatCode="0.0000">
                  <c:v>3800.38</c:v>
                </c:pt>
                <c:pt idx="53" formatCode="0.0000">
                  <c:v>3822.98</c:v>
                </c:pt>
                <c:pt idx="54" formatCode="0.0000">
                  <c:v>3865.18</c:v>
                </c:pt>
                <c:pt idx="55" formatCode="0.0000">
                  <c:v>3836.54</c:v>
                </c:pt>
                <c:pt idx="56" formatCode="0.0000">
                  <c:v>3853.27</c:v>
                </c:pt>
                <c:pt idx="57" formatCode="0.0000">
                  <c:v>3840.97</c:v>
                </c:pt>
                <c:pt idx="58" formatCode="0.0000">
                  <c:v>3846.74</c:v>
                </c:pt>
                <c:pt idx="59" formatCode="0.0000">
                  <c:v>3854.43</c:v>
                </c:pt>
                <c:pt idx="60" formatCode="0.0000">
                  <c:v>3825.84</c:v>
                </c:pt>
                <c:pt idx="61" formatCode="0.0000">
                  <c:v>3793.18</c:v>
                </c:pt>
                <c:pt idx="62" formatCode="0.0000">
                  <c:v>3798.49</c:v>
                </c:pt>
                <c:pt idx="63" formatCode="0.0000">
                  <c:v>3805.52</c:v>
                </c:pt>
                <c:pt idx="64" formatCode="0.0000">
                  <c:v>3777.84</c:v>
                </c:pt>
                <c:pt idx="65" formatCode="0.0000">
                  <c:v>3732.28</c:v>
                </c:pt>
                <c:pt idx="66" formatCode="0.0000">
                  <c:v>3661.27</c:v>
                </c:pt>
                <c:pt idx="67" formatCode="0.0000">
                  <c:v>3640.91</c:v>
                </c:pt>
                <c:pt idx="68" formatCode="0.0000">
                  <c:v>3690.78</c:v>
                </c:pt>
                <c:pt idx="69" formatCode="0.0000">
                  <c:v>3736.36</c:v>
                </c:pt>
                <c:pt idx="70" formatCode="0.0000">
                  <c:v>3719.22</c:v>
                </c:pt>
                <c:pt idx="71" formatCode="0.0000">
                  <c:v>3677.84</c:v>
                </c:pt>
                <c:pt idx="72" formatCode="0.0000">
                  <c:v>3779.16</c:v>
                </c:pt>
                <c:pt idx="73" formatCode="0.0000">
                  <c:v>3736.85</c:v>
                </c:pt>
                <c:pt idx="74" formatCode="0.0000">
                  <c:v>3769.79</c:v>
                </c:pt>
                <c:pt idx="75" formatCode="0.0000">
                  <c:v>3789.12</c:v>
                </c:pt>
                <c:pt idx="76" formatCode="0.0000">
                  <c:v>3799.03</c:v>
                </c:pt>
                <c:pt idx="77" formatCode="0.0000">
                  <c:v>3808.26</c:v>
                </c:pt>
                <c:pt idx="78" formatCode="0.0000">
                  <c:v>3774.14</c:v>
                </c:pt>
                <c:pt idx="79" formatCode="0.0000">
                  <c:v>3768.96</c:v>
                </c:pt>
                <c:pt idx="80" formatCode="0.0000">
                  <c:v>3774.88</c:v>
                </c:pt>
                <c:pt idx="81" formatCode="0.0000">
                  <c:v>3779.68</c:v>
                </c:pt>
                <c:pt idx="82" formatCode="0.0000">
                  <c:v>3789.52</c:v>
                </c:pt>
                <c:pt idx="83" formatCode="0.0000">
                  <c:v>3795.88</c:v>
                </c:pt>
                <c:pt idx="84" formatCode="0.0000">
                  <c:v>3772.56</c:v>
                </c:pt>
                <c:pt idx="85" formatCode="0.0000">
                  <c:v>3759.25</c:v>
                </c:pt>
                <c:pt idx="86" formatCode="0.0000">
                  <c:v>3752.52</c:v>
                </c:pt>
                <c:pt idx="87" formatCode="0.0000">
                  <c:v>3773.37</c:v>
                </c:pt>
                <c:pt idx="88" formatCode="0.0000">
                  <c:v>3793.24</c:v>
                </c:pt>
                <c:pt idx="89" formatCode="0.0000">
                  <c:v>3745.15</c:v>
                </c:pt>
                <c:pt idx="90" formatCode="0.0000">
                  <c:v>3748.47</c:v>
                </c:pt>
                <c:pt idx="91" formatCode="0.0000">
                  <c:v>3782.27</c:v>
                </c:pt>
                <c:pt idx="92" formatCode="0.0000">
                  <c:v>3774.39</c:v>
                </c:pt>
                <c:pt idx="93" formatCode="0.0000">
                  <c:v>3776.66</c:v>
                </c:pt>
                <c:pt idx="94" formatCode="0.0000">
                  <c:v>3776.56</c:v>
                </c:pt>
                <c:pt idx="95" formatCode="0.0000">
                  <c:v>3739.17</c:v>
                </c:pt>
                <c:pt idx="96" formatCode="0.0000">
                  <c:v>3739</c:v>
                </c:pt>
                <c:pt idx="97" formatCode="0.0000">
                  <c:v>3745.28</c:v>
                </c:pt>
                <c:pt idx="98" formatCode="0.0000">
                  <c:v>3772.74</c:v>
                </c:pt>
                <c:pt idx="99" formatCode="0.0000">
                  <c:v>3731.07</c:v>
                </c:pt>
                <c:pt idx="100" formatCode="0.0000">
                  <c:v>3706.35</c:v>
                </c:pt>
                <c:pt idx="101" formatCode="0.0000">
                  <c:v>3687.45</c:v>
                </c:pt>
                <c:pt idx="102" formatCode="0.0000">
                  <c:v>3671.78</c:v>
                </c:pt>
                <c:pt idx="103" formatCode="0.0000">
                  <c:v>3672.18</c:v>
                </c:pt>
                <c:pt idx="104" formatCode="0.0000">
                  <c:v>3692.34</c:v>
                </c:pt>
                <c:pt idx="105" formatCode="0.0000">
                  <c:v>3648.13</c:v>
                </c:pt>
                <c:pt idx="106" formatCode="0.0000">
                  <c:v>3660.02</c:v>
                </c:pt>
                <c:pt idx="107" formatCode="0.0000">
                  <c:v>3610.99</c:v>
                </c:pt>
                <c:pt idx="108" formatCode="0.0000">
                  <c:v>3626.66</c:v>
                </c:pt>
                <c:pt idx="109" formatCode="0.0000">
                  <c:v>3703.58</c:v>
                </c:pt>
                <c:pt idx="110" formatCode="0.0000">
                  <c:v>3704.48</c:v>
                </c:pt>
                <c:pt idx="111" formatCode="0.0000">
                  <c:v>3712.85</c:v>
                </c:pt>
                <c:pt idx="112" formatCode="0.0000">
                  <c:v>3705.55</c:v>
                </c:pt>
                <c:pt idx="113" formatCode="0.0000">
                  <c:v>3707.68</c:v>
                </c:pt>
                <c:pt idx="114" formatCode="0.0000">
                  <c:v>3687.32</c:v>
                </c:pt>
                <c:pt idx="115" formatCode="0.0000">
                  <c:v>3679.66</c:v>
                </c:pt>
                <c:pt idx="116" formatCode="0.0000">
                  <c:v>3683.88</c:v>
                </c:pt>
                <c:pt idx="117" formatCode="0.0000">
                  <c:v>3696.56</c:v>
                </c:pt>
                <c:pt idx="118" formatCode="0.0000">
                  <c:v>3704.92</c:v>
                </c:pt>
                <c:pt idx="119" formatCode="0.0000">
                  <c:v>3711.61</c:v>
                </c:pt>
                <c:pt idx="120" formatCode="0.0000">
                  <c:v>3688.81</c:v>
                </c:pt>
                <c:pt idx="121" formatCode="0.0000">
                  <c:v>3699.5</c:v>
                </c:pt>
                <c:pt idx="122" formatCode="0.0000">
                  <c:v>3712.2</c:v>
                </c:pt>
                <c:pt idx="123" formatCode="0.0000">
                  <c:v>3696.82</c:v>
                </c:pt>
                <c:pt idx="124" formatCode="0.0000">
                  <c:v>3699.65</c:v>
                </c:pt>
                <c:pt idx="125" formatCode="0.0000">
                  <c:v>3706.68</c:v>
                </c:pt>
                <c:pt idx="126" formatCode="0.0000">
                  <c:v>3688.74</c:v>
                </c:pt>
                <c:pt idx="127" formatCode="0.0000">
                  <c:v>3676.52</c:v>
                </c:pt>
                <c:pt idx="128" formatCode="0.0000">
                  <c:v>3665.21</c:v>
                </c:pt>
                <c:pt idx="129" formatCode="0.0000">
                  <c:v>3623.74</c:v>
                </c:pt>
                <c:pt idx="130" formatCode="0.0000">
                  <c:v>3604.41</c:v>
                </c:pt>
                <c:pt idx="131" formatCode="0.0000">
                  <c:v>3620.29</c:v>
                </c:pt>
                <c:pt idx="132" formatCode="0.0000">
                  <c:v>3622.09</c:v>
                </c:pt>
                <c:pt idx="133" formatCode="0.0000">
                  <c:v>3625.69</c:v>
                </c:pt>
                <c:pt idx="134" formatCode="0.0000">
                  <c:v>3624.68</c:v>
                </c:pt>
                <c:pt idx="135" formatCode="0.0000">
                  <c:v>3621.37</c:v>
                </c:pt>
                <c:pt idx="136" formatCode="0.0000">
                  <c:v>3606.89</c:v>
                </c:pt>
                <c:pt idx="137" formatCode="0.0000">
                  <c:v>3604.82</c:v>
                </c:pt>
                <c:pt idx="138" formatCode="0.0000">
                  <c:v>3600.08</c:v>
                </c:pt>
                <c:pt idx="139" formatCode="0.0000">
                  <c:v>3579.41</c:v>
                </c:pt>
                <c:pt idx="140" formatCode="0.0000">
                  <c:v>3588.62</c:v>
                </c:pt>
                <c:pt idx="141" formatCode="0.0000">
                  <c:v>3599.25</c:v>
                </c:pt>
                <c:pt idx="142" formatCode="0.0000">
                  <c:v>3598.65</c:v>
                </c:pt>
                <c:pt idx="143" formatCode="0.0000">
                  <c:v>3556.26</c:v>
                </c:pt>
                <c:pt idx="144" formatCode="0.0000">
                  <c:v>3569.92</c:v>
                </c:pt>
                <c:pt idx="145" formatCode="0.0000">
                  <c:v>3493.96</c:v>
                </c:pt>
                <c:pt idx="146" formatCode="0.0000">
                  <c:v>3462.11</c:v>
                </c:pt>
                <c:pt idx="147" formatCode="0.0000">
                  <c:v>3432.76</c:v>
                </c:pt>
                <c:pt idx="148" formatCode="0.0000">
                  <c:v>3471.24</c:v>
                </c:pt>
                <c:pt idx="149" formatCode="0.0000">
                  <c:v>3446.71</c:v>
                </c:pt>
                <c:pt idx="150" formatCode="0.0000">
                  <c:v>3417.37</c:v>
                </c:pt>
                <c:pt idx="151" formatCode="0.0000">
                  <c:v>3413.31</c:v>
                </c:pt>
                <c:pt idx="152" formatCode="0.0000">
                  <c:v>3518.25</c:v>
                </c:pt>
                <c:pt idx="153" formatCode="0.0000">
                  <c:v>3569.45</c:v>
                </c:pt>
                <c:pt idx="154" formatCode="0.0000">
                  <c:v>3545.88</c:v>
                </c:pt>
                <c:pt idx="155" formatCode="0.0000">
                  <c:v>3532.18</c:v>
                </c:pt>
                <c:pt idx="156" formatCode="0.0000">
                  <c:v>3513.03</c:v>
                </c:pt>
                <c:pt idx="157" formatCode="0.0000">
                  <c:v>3532.05</c:v>
                </c:pt>
                <c:pt idx="158" formatCode="0.0000">
                  <c:v>3536.97</c:v>
                </c:pt>
                <c:pt idx="159" formatCode="0.0000">
                  <c:v>3571.39</c:v>
                </c:pt>
                <c:pt idx="160" formatCode="0.0000">
                  <c:v>3552.65</c:v>
                </c:pt>
                <c:pt idx="161" formatCode="0.0000">
                  <c:v>3528.04</c:v>
                </c:pt>
                <c:pt idx="162" formatCode="0.0000">
                  <c:v>3521.26</c:v>
                </c:pt>
                <c:pt idx="163" formatCode="0.0000">
                  <c:v>3518.45</c:v>
                </c:pt>
                <c:pt idx="164" formatCode="0.0000">
                  <c:v>3550.11</c:v>
                </c:pt>
                <c:pt idx="165" formatCode="0.0000">
                  <c:v>3538.86</c:v>
                </c:pt>
                <c:pt idx="166" formatCode="0.0000">
                  <c:v>3516.82</c:v>
                </c:pt>
                <c:pt idx="167" formatCode="0.0000">
                  <c:v>3498.99</c:v>
                </c:pt>
                <c:pt idx="168" formatCode="0.0000">
                  <c:v>3495.02</c:v>
                </c:pt>
                <c:pt idx="169" formatCode="0.0000">
                  <c:v>3495.19</c:v>
                </c:pt>
                <c:pt idx="170" formatCode="0.0000">
                  <c:v>3484.7</c:v>
                </c:pt>
                <c:pt idx="171" formatCode="0.0000">
                  <c:v>3450.83</c:v>
                </c:pt>
                <c:pt idx="172" formatCode="0.0000">
                  <c:v>3420.74</c:v>
                </c:pt>
                <c:pt idx="173" formatCode="0.0000">
                  <c:v>3432.54</c:v>
                </c:pt>
                <c:pt idx="174" formatCode="0.0000">
                  <c:v>3426.76</c:v>
                </c:pt>
                <c:pt idx="175" formatCode="0.0000">
                  <c:v>3411.33</c:v>
                </c:pt>
                <c:pt idx="176" formatCode="0.0000">
                  <c:v>3365.38</c:v>
                </c:pt>
                <c:pt idx="177" formatCode="0.0000">
                  <c:v>3370.47</c:v>
                </c:pt>
                <c:pt idx="178" formatCode="0.0000">
                  <c:v>3348.84</c:v>
                </c:pt>
                <c:pt idx="179" formatCode="0.0000">
                  <c:v>3334.25</c:v>
                </c:pt>
                <c:pt idx="180" formatCode="0.0000">
                  <c:v>3373.67</c:v>
                </c:pt>
                <c:pt idx="181" formatCode="0.0000">
                  <c:v>3394.89</c:v>
                </c:pt>
                <c:pt idx="182" formatCode="0.0000">
                  <c:v>3350.23</c:v>
                </c:pt>
                <c:pt idx="183" formatCode="0.0000">
                  <c:v>3369.19</c:v>
                </c:pt>
                <c:pt idx="184" formatCode="0.0000">
                  <c:v>3329.08</c:v>
                </c:pt>
                <c:pt idx="185" formatCode="0.0000">
                  <c:v>3282.78</c:v>
                </c:pt>
                <c:pt idx="186" formatCode="0.0000">
                  <c:v>3288.7</c:v>
                </c:pt>
                <c:pt idx="187" formatCode="0.0000">
                  <c:v>3357.16</c:v>
                </c:pt>
                <c:pt idx="188" formatCode="0.0000">
                  <c:v>3326.55</c:v>
                </c:pt>
                <c:pt idx="189" formatCode="0.0000">
                  <c:v>3333.74</c:v>
                </c:pt>
                <c:pt idx="190" formatCode="0.0000">
                  <c:v>3375.38</c:v>
                </c:pt>
                <c:pt idx="191" formatCode="0.0000">
                  <c:v>3309.99</c:v>
                </c:pt>
                <c:pt idx="192" formatCode="0.0000">
                  <c:v>3291.66</c:v>
                </c:pt>
                <c:pt idx="193" formatCode="0.0000">
                  <c:v>3310.93</c:v>
                </c:pt>
                <c:pt idx="194" formatCode="0.0000">
                  <c:v>3376.12</c:v>
                </c:pt>
                <c:pt idx="195" formatCode="0.0000">
                  <c:v>3490.03</c:v>
                </c:pt>
                <c:pt idx="196" formatCode="0.0000">
                  <c:v>3466.85</c:v>
                </c:pt>
                <c:pt idx="197" formatCode="0.0000">
                  <c:v>3462.85</c:v>
                </c:pt>
                <c:pt idx="198" formatCode="0.0000">
                  <c:v>3523.58</c:v>
                </c:pt>
                <c:pt idx="199" formatCode="0.0000">
                  <c:v>3524.47</c:v>
                </c:pt>
                <c:pt idx="200" formatCode="0.0000">
                  <c:v>3510.15</c:v>
                </c:pt>
                <c:pt idx="201" formatCode="0.0000">
                  <c:v>3532.9</c:v>
                </c:pt>
                <c:pt idx="202" formatCode="0.0000">
                  <c:v>3532.87</c:v>
                </c:pt>
                <c:pt idx="203" formatCode="0.0000">
                  <c:v>3489.92</c:v>
                </c:pt>
                <c:pt idx="204" formatCode="0.0000">
                  <c:v>3480.18</c:v>
                </c:pt>
                <c:pt idx="205" formatCode="0.0000">
                  <c:v>3482.83</c:v>
                </c:pt>
                <c:pt idx="206" formatCode="0.0000">
                  <c:v>3501.58</c:v>
                </c:pt>
                <c:pt idx="207" formatCode="0.0000">
                  <c:v>3521.36</c:v>
                </c:pt>
                <c:pt idx="208" formatCode="0.0000">
                  <c:v>3502.22</c:v>
                </c:pt>
                <c:pt idx="209" formatCode="0.0000">
                  <c:v>3497.63</c:v>
                </c:pt>
                <c:pt idx="210" formatCode="0.0000">
                  <c:v>3496.73</c:v>
                </c:pt>
                <c:pt idx="211" formatCode="0.0000">
                  <c:v>3501.52</c:v>
                </c:pt>
                <c:pt idx="212" formatCode="0.0000">
                  <c:v>3509.75</c:v>
                </c:pt>
                <c:pt idx="213" formatCode="0.0000">
                  <c:v>3523.76</c:v>
                </c:pt>
                <c:pt idx="214" formatCode="0.0000">
                  <c:v>3527.98</c:v>
                </c:pt>
                <c:pt idx="215" formatCode="0.0000">
                  <c:v>3544.15</c:v>
                </c:pt>
                <c:pt idx="216" formatCode="0.0000">
                  <c:v>3540.63</c:v>
                </c:pt>
                <c:pt idx="217" formatCode="0.0000">
                  <c:v>3507.98</c:v>
                </c:pt>
                <c:pt idx="218" formatCode="0.0000">
                  <c:v>3497.59</c:v>
                </c:pt>
                <c:pt idx="219" formatCode="0.0000">
                  <c:v>3473.69</c:v>
                </c:pt>
                <c:pt idx="220" formatCode="0.0000">
                  <c:v>3442.38</c:v>
                </c:pt>
                <c:pt idx="221" formatCode="0.0000">
                  <c:v>3442.95</c:v>
                </c:pt>
                <c:pt idx="222" formatCode="0.0000">
                  <c:v>3444.36</c:v>
                </c:pt>
                <c:pt idx="223" formatCode="0.0000">
                  <c:v>3455.57</c:v>
                </c:pt>
                <c:pt idx="224" formatCode="0.0000">
                  <c:v>3466.92</c:v>
                </c:pt>
                <c:pt idx="225" formatCode="0.0000">
                  <c:v>3468.08</c:v>
                </c:pt>
                <c:pt idx="226" formatCode="0.0000">
                  <c:v>3454.7</c:v>
                </c:pt>
                <c:pt idx="227" formatCode="0.0000">
                  <c:v>3452.89</c:v>
                </c:pt>
                <c:pt idx="228" formatCode="0.0000">
                  <c:v>3383.21</c:v>
                </c:pt>
                <c:pt idx="229" formatCode="0.0000">
                  <c:v>3379.19</c:v>
                </c:pt>
                <c:pt idx="230" formatCode="0.0000">
                  <c:v>3390.5</c:v>
                </c:pt>
                <c:pt idx="231" formatCode="0.0000">
                  <c:v>3386.63</c:v>
                </c:pt>
                <c:pt idx="232" formatCode="0.0000">
                  <c:v>3401.1</c:v>
                </c:pt>
                <c:pt idx="233" formatCode="0.0000">
                  <c:v>3386.45</c:v>
                </c:pt>
                <c:pt idx="234" formatCode="0.0000">
                  <c:v>3378.38</c:v>
                </c:pt>
                <c:pt idx="235" formatCode="0.0000">
                  <c:v>3338.41</c:v>
                </c:pt>
                <c:pt idx="236" formatCode="0.0000">
                  <c:v>3339.95</c:v>
                </c:pt>
                <c:pt idx="237" formatCode="0.0000">
                  <c:v>3333.49</c:v>
                </c:pt>
                <c:pt idx="238" formatCode="0.0000">
                  <c:v>3300.22</c:v>
                </c:pt>
                <c:pt idx="239" formatCode="0.0000">
                  <c:v>3280.43</c:v>
                </c:pt>
                <c:pt idx="240" formatCode="0.0000">
                  <c:v>3318.15</c:v>
                </c:pt>
                <c:pt idx="241" formatCode="0.0000">
                  <c:v>3297.81</c:v>
                </c:pt>
                <c:pt idx="242" formatCode="0.0000">
                  <c:v>3348.86</c:v>
                </c:pt>
                <c:pt idx="243" formatCode="0.0000">
                  <c:v>3364.04</c:v>
                </c:pt>
                <c:pt idx="244" formatCode="0.0000">
                  <c:v>3350.7</c:v>
                </c:pt>
                <c:pt idx="245" formatCode="0.0000">
                  <c:v>3327.2</c:v>
                </c:pt>
                <c:pt idx="246" formatCode="0.0000">
                  <c:v>3386.72</c:v>
                </c:pt>
                <c:pt idx="247" formatCode="0.0000">
                  <c:v>3386.51</c:v>
                </c:pt>
                <c:pt idx="248" formatCode="0.0000">
                  <c:v>3369.78</c:v>
                </c:pt>
                <c:pt idx="249" formatCode="0.0000">
                  <c:v>3425.64</c:v>
                </c:pt>
                <c:pt idx="250" formatCode="0.0000">
                  <c:v>3438.56</c:v>
                </c:pt>
                <c:pt idx="251" formatCode="0.0000">
                  <c:v>3385.78</c:v>
                </c:pt>
                <c:pt idx="252" formatCode="0.0000">
                  <c:v>3364.38</c:v>
                </c:pt>
                <c:pt idx="253" formatCode="0.0000">
                  <c:v>3320.78</c:v>
                </c:pt>
                <c:pt idx="254" formatCode="0.0000">
                  <c:v>3361.05</c:v>
                </c:pt>
                <c:pt idx="255" formatCode="0.0000">
                  <c:v>3350.71</c:v>
                </c:pt>
                <c:pt idx="256" formatCode="0.0000">
                  <c:v>3417.26</c:v>
                </c:pt>
                <c:pt idx="257" formatCode="0.0000">
                  <c:v>3401.16</c:v>
                </c:pt>
                <c:pt idx="258" formatCode="0.0000">
                  <c:v>3462.95</c:v>
                </c:pt>
                <c:pt idx="259" formatCode="0.0000">
                  <c:v>3502.48</c:v>
                </c:pt>
                <c:pt idx="260" formatCode="0.0000">
                  <c:v>3488.93</c:v>
                </c:pt>
                <c:pt idx="261" formatCode="0.0000">
                  <c:v>3514.62</c:v>
                </c:pt>
                <c:pt idx="262" formatCode="0.0000">
                  <c:v>3514.62</c:v>
                </c:pt>
                <c:pt idx="263" formatCode="0.0000">
                  <c:v>3501.94</c:v>
                </c:pt>
                <c:pt idx="264" formatCode="0.0000">
                  <c:v>3500.41</c:v>
                </c:pt>
                <c:pt idx="265" formatCode="0.0000">
                  <c:v>3491.92</c:v>
                </c:pt>
                <c:pt idx="266" formatCode="0.0000">
                  <c:v>3502.63</c:v>
                </c:pt>
                <c:pt idx="267" formatCode="0.0000">
                  <c:v>3503.85</c:v>
                </c:pt>
                <c:pt idx="268" formatCode="0.0000">
                  <c:v>3499.23</c:v>
                </c:pt>
                <c:pt idx="269" formatCode="0.0000">
                  <c:v>3477.73</c:v>
                </c:pt>
                <c:pt idx="270" formatCode="0.0000">
                  <c:v>3463.36</c:v>
                </c:pt>
                <c:pt idx="271" formatCode="0.0000">
                  <c:v>3450.46</c:v>
                </c:pt>
                <c:pt idx="272" formatCode="0.0000">
                  <c:v>3447.83</c:v>
                </c:pt>
                <c:pt idx="273" formatCode="0.0000">
                  <c:v>3435.34</c:v>
                </c:pt>
                <c:pt idx="274" formatCode="0.0000">
                  <c:v>3424.65</c:v>
                </c:pt>
                <c:pt idx="275" formatCode="0.0000">
                  <c:v>3417.22</c:v>
                </c:pt>
                <c:pt idx="276" formatCode="0.0000">
                  <c:v>3438.06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B-4CF3-A7FE-5D412E21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7880"/>
        <c:axId val="501458864"/>
      </c:lineChart>
      <c:lineChart>
        <c:grouping val="standard"/>
        <c:varyColors val="0"/>
        <c:ser>
          <c:idx val="1"/>
          <c:order val="1"/>
          <c:tx>
            <c:v>Variación relativa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históricos Euro Stoxx 50'!$G$2:$G$278</c:f>
              <c:numCache>
                <c:formatCode>0.00%</c:formatCode>
                <c:ptCount val="277"/>
                <c:pt idx="24" formatCode="0.0000000">
                  <c:v>-3.8250385733251964E-2</c:v>
                </c:pt>
                <c:pt idx="25" formatCode="0.0000000">
                  <c:v>7.6944771877554404E-3</c:v>
                </c:pt>
                <c:pt idx="26" formatCode="0.0000000">
                  <c:v>1.3548824510288897E-2</c:v>
                </c:pt>
                <c:pt idx="27" formatCode="0.0000000">
                  <c:v>-4.1832585382297824E-2</c:v>
                </c:pt>
                <c:pt idx="28" formatCode="0.0000000">
                  <c:v>1.7013435042533706E-2</c:v>
                </c:pt>
                <c:pt idx="29" formatCode="0.0000000">
                  <c:v>3.1317331526162749E-2</c:v>
                </c:pt>
                <c:pt idx="30" formatCode="0.0000000">
                  <c:v>9.2362223098401225E-2</c:v>
                </c:pt>
                <c:pt idx="31" formatCode="0.0000000">
                  <c:v>-2.4704728271532288E-2</c:v>
                </c:pt>
                <c:pt idx="32" formatCode="0.0000000">
                  <c:v>3.8474703351154028E-2</c:v>
                </c:pt>
                <c:pt idx="33" formatCode="0.0000000">
                  <c:v>2.8610708268016764E-2</c:v>
                </c:pt>
                <c:pt idx="34" formatCode="0.0000000">
                  <c:v>-5.7174471448330308E-2</c:v>
                </c:pt>
                <c:pt idx="35" formatCode="0.0000000">
                  <c:v>3.2701183902839208E-2</c:v>
                </c:pt>
                <c:pt idx="36" formatCode="0.0000000">
                  <c:v>-5.245512409030096E-2</c:v>
                </c:pt>
                <c:pt idx="37" formatCode="0.0000000">
                  <c:v>1.6026056584277242E-2</c:v>
                </c:pt>
                <c:pt idx="38" formatCode="0.0000000">
                  <c:v>-0.12401395944327426</c:v>
                </c:pt>
                <c:pt idx="39" formatCode="0.0000000">
                  <c:v>-1.5326355145325588E-3</c:v>
                </c:pt>
                <c:pt idx="40" formatCode="0.0000000">
                  <c:v>-1.6576153994329362E-2</c:v>
                </c:pt>
                <c:pt idx="41" formatCode="0.0000000">
                  <c:v>-8.4465992382590713E-2</c:v>
                </c:pt>
                <c:pt idx="42" formatCode="0.0000000">
                  <c:v>-3.9098222726975357E-2</c:v>
                </c:pt>
                <c:pt idx="43" formatCode="0.0000000">
                  <c:v>-1.6658091072806799E-2</c:v>
                </c:pt>
                <c:pt idx="44" formatCode="0.0000000">
                  <c:v>1.4409973991464974E-2</c:v>
                </c:pt>
                <c:pt idx="45" formatCode="0.0000000">
                  <c:v>9.9256326317901395E-3</c:v>
                </c:pt>
                <c:pt idx="46" formatCode="0.0000000">
                  <c:v>2.8052344353039493E-3</c:v>
                </c:pt>
                <c:pt idx="47" formatCode="0.0000000">
                  <c:v>-3.6583601472256387E-2</c:v>
                </c:pt>
                <c:pt idx="48" formatCode="0.0000000">
                  <c:v>-3.4033228237293378E-2</c:v>
                </c:pt>
                <c:pt idx="49" formatCode="0.0000000">
                  <c:v>1.4471617994070325E-3</c:v>
                </c:pt>
                <c:pt idx="50" formatCode="0.0000000">
                  <c:v>-2.0688161667552947E-2</c:v>
                </c:pt>
                <c:pt idx="51" formatCode="0.0000000">
                  <c:v>-4.0101253032591502E-2</c:v>
                </c:pt>
                <c:pt idx="52" formatCode="0.0000000">
                  <c:v>-5.9116186849002376E-3</c:v>
                </c:pt>
                <c:pt idx="53" formatCode="0.0000000">
                  <c:v>-1.0917990882701406E-2</c:v>
                </c:pt>
                <c:pt idx="54" formatCode="0.0000000">
                  <c:v>7.4650596631339362E-3</c:v>
                </c:pt>
                <c:pt idx="55" formatCode="0.0000000">
                  <c:v>-4.3417668629501744E-3</c:v>
                </c:pt>
                <c:pt idx="56" formatCode="0.0000000">
                  <c:v>3.2023160816148479E-3</c:v>
                </c:pt>
                <c:pt idx="57" formatCode="0.0000000">
                  <c:v>-1.4999714043579713E-3</c:v>
                </c:pt>
                <c:pt idx="58" formatCode="0.0000000">
                  <c:v>-1.9951069289103848E-3</c:v>
                </c:pt>
                <c:pt idx="59" formatCode="0.0000000">
                  <c:v>7.4728687033434986E-3</c:v>
                </c:pt>
                <c:pt idx="60" formatCode="0.0000000">
                  <c:v>8.61018986707731E-3</c:v>
                </c:pt>
                <c:pt idx="61" formatCode="0.0000000">
                  <c:v>-1.397923911870229E-3</c:v>
                </c:pt>
                <c:pt idx="62" formatCode="0.0000000">
                  <c:v>-1.8473165296727385E-3</c:v>
                </c:pt>
                <c:pt idx="63" formatCode="0.0000000">
                  <c:v>7.3269381445481641E-3</c:v>
                </c:pt>
                <c:pt idx="64" formatCode="0.0000000">
                  <c:v>1.2207015550816108E-2</c:v>
                </c:pt>
                <c:pt idx="65" formatCode="0.0000000">
                  <c:v>1.9394909416677878E-2</c:v>
                </c:pt>
                <c:pt idx="66" formatCode="0.0000000">
                  <c:v>5.5920085912588135E-3</c:v>
                </c:pt>
                <c:pt idx="67" formatCode="0.0000000">
                  <c:v>-1.3512048943583835E-2</c:v>
                </c:pt>
                <c:pt idx="68" formatCode="0.0000000">
                  <c:v>-1.2199038636533934E-2</c:v>
                </c:pt>
                <c:pt idx="69" formatCode="0.0000000">
                  <c:v>4.6084931786773376E-3</c:v>
                </c:pt>
                <c:pt idx="70" formatCode="0.0000000">
                  <c:v>1.1251169164509509E-2</c:v>
                </c:pt>
                <c:pt idx="71" formatCode="0.0000000">
                  <c:v>-2.6810190624371476E-2</c:v>
                </c:pt>
                <c:pt idx="72" formatCode="0.0000000">
                  <c:v>1.1322370445696226E-2</c:v>
                </c:pt>
                <c:pt idx="73" formatCode="0.0000000">
                  <c:v>-8.7378872563193318E-3</c:v>
                </c:pt>
                <c:pt idx="74" formatCode="0.0000000">
                  <c:v>-5.1014483574022274E-3</c:v>
                </c:pt>
                <c:pt idx="75" formatCode="0.0000000">
                  <c:v>-2.6085606062601001E-3</c:v>
                </c:pt>
                <c:pt idx="76" formatCode="0.0000000">
                  <c:v>-2.4236790555266755E-3</c:v>
                </c:pt>
                <c:pt idx="77" formatCode="0.0000000">
                  <c:v>9.0404701468414922E-3</c:v>
                </c:pt>
                <c:pt idx="78" formatCode="0.0000000">
                  <c:v>1.3743844455764551E-3</c:v>
                </c:pt>
                <c:pt idx="79" formatCode="0.0000000">
                  <c:v>-1.5682617725596767E-3</c:v>
                </c:pt>
                <c:pt idx="80" formatCode="0.0000000">
                  <c:v>-1.2699487787325189E-3</c:v>
                </c:pt>
                <c:pt idx="81" formatCode="0.0000000">
                  <c:v>-2.5966349300175604E-3</c:v>
                </c:pt>
                <c:pt idx="82" formatCode="0.0000000">
                  <c:v>-1.6755008061372137E-3</c:v>
                </c:pt>
                <c:pt idx="83" formatCode="0.0000000">
                  <c:v>6.1814788896664766E-3</c:v>
                </c:pt>
                <c:pt idx="84" formatCode="0.0000000">
                  <c:v>3.5405998536942062E-3</c:v>
                </c:pt>
                <c:pt idx="85" formatCode="0.0000000">
                  <c:v>1.7934614605651718E-3</c:v>
                </c:pt>
                <c:pt idx="86" formatCode="0.0000000">
                  <c:v>-5.5255646809085537E-3</c:v>
                </c:pt>
                <c:pt idx="87" formatCode="0.0000000">
                  <c:v>-5.2382659678796737E-3</c:v>
                </c:pt>
                <c:pt idx="88" formatCode="0.0000000">
                  <c:v>1.2840607185292896E-2</c:v>
                </c:pt>
                <c:pt idx="89" formatCode="0.0000000">
                  <c:v>-8.856946967695377E-4</c:v>
                </c:pt>
                <c:pt idx="90" formatCode="0.0000000">
                  <c:v>-8.9364323541154343E-3</c:v>
                </c:pt>
                <c:pt idx="91" formatCode="0.0000000">
                  <c:v>2.0877545775609065E-3</c:v>
                </c:pt>
                <c:pt idx="92" formatCode="0.0000000">
                  <c:v>-6.0106019604623713E-4</c:v>
                </c:pt>
                <c:pt idx="93" formatCode="0.0000000">
                  <c:v>2.647912385872568E-5</c:v>
                </c:pt>
                <c:pt idx="94" formatCode="0.0000000">
                  <c:v>9.9995453536479671E-3</c:v>
                </c:pt>
                <c:pt idx="95" formatCode="0.0000000">
                  <c:v>4.5466702326844815E-5</c:v>
                </c:pt>
                <c:pt idx="96" formatCode="0.0000000">
                  <c:v>-1.6767771701982762E-3</c:v>
                </c:pt>
                <c:pt idx="97" formatCode="0.0000000">
                  <c:v>-7.2785296627913883E-3</c:v>
                </c:pt>
                <c:pt idx="98" formatCode="0.0000000">
                  <c:v>1.1168377972002567E-2</c:v>
                </c:pt>
                <c:pt idx="99" formatCode="0.0000000">
                  <c:v>6.6696345461168685E-3</c:v>
                </c:pt>
                <c:pt idx="100" formatCode="0.0000000">
                  <c:v>5.1254932270268323E-3</c:v>
                </c:pt>
                <c:pt idx="101" formatCode="0.0000000">
                  <c:v>4.2676848830811263E-3</c:v>
                </c:pt>
                <c:pt idx="102" formatCode="0.0000000">
                  <c:v>-1.0892712230872022E-4</c:v>
                </c:pt>
                <c:pt idx="103" formatCode="0.0000000">
                  <c:v>-5.4599522254181109E-3</c:v>
                </c:pt>
                <c:pt idx="104" formatCode="0.0000000">
                  <c:v>1.2118537442470536E-2</c:v>
                </c:pt>
                <c:pt idx="105" formatCode="0.0000000">
                  <c:v>-3.2486161277806877E-3</c:v>
                </c:pt>
                <c:pt idx="106" formatCode="0.0000000">
                  <c:v>1.357799384656291E-2</c:v>
                </c:pt>
                <c:pt idx="107" formatCode="0.0000000">
                  <c:v>-4.3207800014338467E-3</c:v>
                </c:pt>
                <c:pt idx="108" formatCode="0.0000000">
                  <c:v>-2.0769093687729192E-2</c:v>
                </c:pt>
                <c:pt idx="109" formatCode="0.0000000">
                  <c:v>-2.4294907787330232E-4</c:v>
                </c:pt>
                <c:pt idx="110" formatCode="0.0000000">
                  <c:v>-2.2543329248420731E-3</c:v>
                </c:pt>
                <c:pt idx="111" formatCode="0.0000000">
                  <c:v>1.9700179460538183E-3</c:v>
                </c:pt>
                <c:pt idx="112" formatCode="0.0000000">
                  <c:v>-5.7448323479902645E-4</c:v>
                </c:pt>
                <c:pt idx="113" formatCode="0.0000000">
                  <c:v>5.5216254623953638E-3</c:v>
                </c:pt>
                <c:pt idx="114" formatCode="0.0000000">
                  <c:v>2.0817140714088555E-3</c:v>
                </c:pt>
                <c:pt idx="115" formatCode="0.0000000">
                  <c:v>-1.1455313419547473E-3</c:v>
                </c:pt>
                <c:pt idx="116" formatCode="0.0000000">
                  <c:v>-3.430216201008461E-3</c:v>
                </c:pt>
                <c:pt idx="117" formatCode="0.0000000">
                  <c:v>-2.2564589788713731E-3</c:v>
                </c:pt>
                <c:pt idx="118" formatCode="0.0000000">
                  <c:v>-1.8024523050643936E-3</c:v>
                </c:pt>
                <c:pt idx="119" formatCode="0.0000000">
                  <c:v>6.1808550725031058E-3</c:v>
                </c:pt>
                <c:pt idx="120" formatCode="0.0000000">
                  <c:v>-2.8895796729287888E-3</c:v>
                </c:pt>
                <c:pt idx="121" formatCode="0.0000000">
                  <c:v>-3.4211518775927531E-3</c:v>
                </c:pt>
                <c:pt idx="122" formatCode="0.0000000">
                  <c:v>4.1603323937869988E-3</c:v>
                </c:pt>
                <c:pt idx="123" formatCode="0.0000000">
                  <c:v>-7.6493722379142E-4</c:v>
                </c:pt>
                <c:pt idx="124" formatCode="0.0000000">
                  <c:v>-1.8965759115973718E-3</c:v>
                </c:pt>
                <c:pt idx="125" formatCode="0.0000000">
                  <c:v>4.8634493078937675E-3</c:v>
                </c:pt>
                <c:pt idx="126" formatCode="0.0000000">
                  <c:v>3.3237953281907346E-3</c:v>
                </c:pt>
                <c:pt idx="127" formatCode="0.0000000">
                  <c:v>3.0857713473443392E-3</c:v>
                </c:pt>
                <c:pt idx="128" formatCode="0.0000000">
                  <c:v>1.1443977768824545E-2</c:v>
                </c:pt>
                <c:pt idx="129" formatCode="0.0000000">
                  <c:v>5.3628749226641605E-3</c:v>
                </c:pt>
                <c:pt idx="130" formatCode="0.0000000">
                  <c:v>-4.3863889356930271E-3</c:v>
                </c:pt>
                <c:pt idx="131" formatCode="0.0000000">
                  <c:v>-4.9695065556079002E-4</c:v>
                </c:pt>
                <c:pt idx="132" formatCode="0.0000000">
                  <c:v>-9.9291445214563551E-4</c:v>
                </c:pt>
                <c:pt idx="133" formatCode="0.0000000">
                  <c:v>2.7864528730818121E-4</c:v>
                </c:pt>
                <c:pt idx="134" formatCode="0.0000000">
                  <c:v>9.1401872771905261E-4</c:v>
                </c:pt>
                <c:pt idx="135" formatCode="0.0000000">
                  <c:v>4.0145388409405383E-3</c:v>
                </c:pt>
                <c:pt idx="136" formatCode="0.0000000">
                  <c:v>5.7423116826907004E-4</c:v>
                </c:pt>
                <c:pt idx="137" formatCode="0.0000000">
                  <c:v>1.3166374080576643E-3</c:v>
                </c:pt>
                <c:pt idx="138" formatCode="0.0000000">
                  <c:v>5.7746947122570688E-3</c:v>
                </c:pt>
                <c:pt idx="139" formatCode="0.0000000">
                  <c:v>-2.5664461547893164E-3</c:v>
                </c:pt>
                <c:pt idx="140" formatCode="0.0000000">
                  <c:v>-2.953393068000308E-3</c:v>
                </c:pt>
                <c:pt idx="141" formatCode="0.0000000">
                  <c:v>1.6672919011293376E-4</c:v>
                </c:pt>
                <c:pt idx="142" formatCode="0.0000000">
                  <c:v>1.1919825884496598E-2</c:v>
                </c:pt>
                <c:pt idx="143" formatCode="0.0000000">
                  <c:v>-3.8264162782358862E-3</c:v>
                </c:pt>
                <c:pt idx="144" formatCode="0.0000000">
                  <c:v>2.1740374818257805E-2</c:v>
                </c:pt>
                <c:pt idx="145" formatCode="0.0000000">
                  <c:v>9.1995921562284012E-3</c:v>
                </c:pt>
                <c:pt idx="146" formatCode="0.0000000">
                  <c:v>8.5499714515433374E-3</c:v>
                </c:pt>
                <c:pt idx="147" formatCode="0.0000000">
                  <c:v>-1.108537583111498E-2</c:v>
                </c:pt>
                <c:pt idx="148" formatCode="0.0000000">
                  <c:v>7.116931798729729E-3</c:v>
                </c:pt>
                <c:pt idx="149" formatCode="0.0000000">
                  <c:v>8.5855497063531735E-3</c:v>
                </c:pt>
                <c:pt idx="150" formatCode="0.0000000">
                  <c:v>1.1894612560827893E-3</c:v>
                </c:pt>
                <c:pt idx="151" formatCode="0.0000000">
                  <c:v>-2.9827328927733973E-2</c:v>
                </c:pt>
                <c:pt idx="152" formatCode="0.0000000">
                  <c:v>-1.4343946546386648E-2</c:v>
                </c:pt>
                <c:pt idx="153" formatCode="0.0000000">
                  <c:v>6.6471510598214573E-3</c:v>
                </c:pt>
                <c:pt idx="154" formatCode="0.0000000">
                  <c:v>3.8786245321586876E-3</c:v>
                </c:pt>
                <c:pt idx="155" formatCode="0.0000000">
                  <c:v>5.4511347753932174E-3</c:v>
                </c:pt>
                <c:pt idx="156" formatCode="0.0000000">
                  <c:v>-5.3849747313882822E-3</c:v>
                </c:pt>
                <c:pt idx="157" formatCode="0.0000000">
                  <c:v>-1.3910211282537365E-3</c:v>
                </c:pt>
                <c:pt idx="158" formatCode="0.0000000">
                  <c:v>-9.6377040872041627E-3</c:v>
                </c:pt>
                <c:pt idx="159" formatCode="0.0000000">
                  <c:v>5.2749356114449161E-3</c:v>
                </c:pt>
                <c:pt idx="160" formatCode="0.0000000">
                  <c:v>6.9755444949604105E-3</c:v>
                </c:pt>
                <c:pt idx="161" formatCode="0.0000000">
                  <c:v>1.925447141080109E-3</c:v>
                </c:pt>
                <c:pt idx="162" formatCode="0.0000000">
                  <c:v>7.9864713154951768E-4</c:v>
                </c:pt>
                <c:pt idx="163" formatCode="0.0000000">
                  <c:v>-8.9180335257218243E-3</c:v>
                </c:pt>
                <c:pt idx="164" formatCode="0.0000000">
                  <c:v>3.178989844187111E-3</c:v>
                </c:pt>
                <c:pt idx="165" formatCode="0.0000000">
                  <c:v>6.2670253240142979E-3</c:v>
                </c:pt>
                <c:pt idx="166" formatCode="0.0000000">
                  <c:v>5.0957562039332443E-3</c:v>
                </c:pt>
                <c:pt idx="167" formatCode="0.0000000">
                  <c:v>1.1359019404752475E-3</c:v>
                </c:pt>
                <c:pt idx="168" formatCode="0.0000000">
                  <c:v>-4.8638271453074873E-5</c:v>
                </c:pt>
                <c:pt idx="169" formatCode="0.0000000">
                  <c:v>3.0103021780928736E-3</c:v>
                </c:pt>
                <c:pt idx="170" formatCode="0.0000000">
                  <c:v>9.8150300072735817E-3</c:v>
                </c:pt>
                <c:pt idx="171" formatCode="0.0000000">
                  <c:v>8.7963423118974683E-3</c:v>
                </c:pt>
                <c:pt idx="172" formatCode="0.0000000">
                  <c:v>-3.4376875433353091E-3</c:v>
                </c:pt>
                <c:pt idx="173" formatCode="0.0000000">
                  <c:v>1.686724486103417E-3</c:v>
                </c:pt>
                <c:pt idx="174" formatCode="0.0000000">
                  <c:v>4.5231625201901582E-3</c:v>
                </c:pt>
                <c:pt idx="175" formatCode="0.0000000">
                  <c:v>1.3653733010833788E-2</c:v>
                </c:pt>
                <c:pt idx="176" formatCode="0.0000000">
                  <c:v>-1.5101751387787731E-3</c:v>
                </c:pt>
                <c:pt idx="177" formatCode="0.0000000">
                  <c:v>6.4589529508724377E-3</c:v>
                </c:pt>
                <c:pt idx="178" formatCode="0.0000000">
                  <c:v>4.3757966559196662E-3</c:v>
                </c:pt>
                <c:pt idx="179" formatCode="0.0000000">
                  <c:v>-1.1684604599738585E-2</c:v>
                </c:pt>
                <c:pt idx="180" formatCode="0.0000000">
                  <c:v>-6.2505707106857069E-3</c:v>
                </c:pt>
                <c:pt idx="181" formatCode="0.0000000">
                  <c:v>1.3330428060162989E-2</c:v>
                </c:pt>
                <c:pt idx="182" formatCode="0.0000000">
                  <c:v>-5.6274653551744002E-3</c:v>
                </c:pt>
                <c:pt idx="183" formatCode="0.0000000">
                  <c:v>1.2048373724872977E-2</c:v>
                </c:pt>
                <c:pt idx="184" formatCode="0.0000000">
                  <c:v>1.4103899743509989E-2</c:v>
                </c:pt>
                <c:pt idx="185" formatCode="0.0000000">
                  <c:v>-1.8001033843158751E-3</c:v>
                </c:pt>
                <c:pt idx="186" formatCode="0.0000000">
                  <c:v>-2.039223629496361E-2</c:v>
                </c:pt>
                <c:pt idx="187" formatCode="0.0000000">
                  <c:v>9.2017255114156329E-3</c:v>
                </c:pt>
                <c:pt idx="188" formatCode="0.0000000">
                  <c:v>-2.1567368781007516E-3</c:v>
                </c:pt>
                <c:pt idx="189" formatCode="0.0000000">
                  <c:v>-1.2336388791780577E-2</c:v>
                </c:pt>
                <c:pt idx="190" formatCode="0.0000000">
                  <c:v>1.9755346692890412E-2</c:v>
                </c:pt>
                <c:pt idx="191" formatCode="0.0000000">
                  <c:v>5.5686188731521261E-3</c:v>
                </c:pt>
                <c:pt idx="192" formatCode="0.0000000">
                  <c:v>-5.8201170064000095E-3</c:v>
                </c:pt>
                <c:pt idx="193" formatCode="0.0000000">
                  <c:v>-1.9309147779107395E-2</c:v>
                </c:pt>
                <c:pt idx="194" formatCode="0.0000000">
                  <c:v>-3.2638687919588169E-2</c:v>
                </c:pt>
                <c:pt idx="195" formatCode="0.0000000">
                  <c:v>6.6861848652235581E-3</c:v>
                </c:pt>
                <c:pt idx="196" formatCode="0.0000000">
                  <c:v>1.1551178942200788E-3</c:v>
                </c:pt>
                <c:pt idx="197" formatCode="0.0000000">
                  <c:v>-1.7235311813553266E-2</c:v>
                </c:pt>
                <c:pt idx="198" formatCode="0.0000000">
                  <c:v>-2.5252023708525616E-4</c:v>
                </c:pt>
                <c:pt idx="199" formatCode="0.0000000">
                  <c:v>4.0795977379883223E-3</c:v>
                </c:pt>
                <c:pt idx="200" formatCode="0.0000000">
                  <c:v>-6.4394689914800867E-3</c:v>
                </c:pt>
                <c:pt idx="201" formatCode="0.0000000">
                  <c:v>8.4916795693586484E-6</c:v>
                </c:pt>
                <c:pt idx="202" formatCode="0.0000000">
                  <c:v>1.2306872363836367E-2</c:v>
                </c:pt>
                <c:pt idx="203" formatCode="0.0000000">
                  <c:v>2.7987058140671564E-3</c:v>
                </c:pt>
                <c:pt idx="204" formatCode="0.0000000">
                  <c:v>-7.6087549492800141E-4</c:v>
                </c:pt>
                <c:pt idx="205" formatCode="0.0000000">
                  <c:v>-5.3547255810234241E-3</c:v>
                </c:pt>
                <c:pt idx="206" formatCode="0.0000000">
                  <c:v>-5.617147920121828E-3</c:v>
                </c:pt>
                <c:pt idx="207" formatCode="0.0000000">
                  <c:v>5.465104990548946E-3</c:v>
                </c:pt>
                <c:pt idx="208" formatCode="0.0000000">
                  <c:v>1.3123171976451742E-3</c:v>
                </c:pt>
                <c:pt idx="209" formatCode="0.0000000">
                  <c:v>2.5738332670812184E-4</c:v>
                </c:pt>
                <c:pt idx="210" formatCode="0.0000000">
                  <c:v>-1.367977335557119E-3</c:v>
                </c:pt>
                <c:pt idx="211" formatCode="0.0000000">
                  <c:v>-2.3448963601396164E-3</c:v>
                </c:pt>
                <c:pt idx="212" formatCode="0.0000000">
                  <c:v>-3.9758666878562153E-3</c:v>
                </c:pt>
                <c:pt idx="213" formatCode="0.0000000">
                  <c:v>-1.196151905622991E-3</c:v>
                </c:pt>
                <c:pt idx="214" formatCode="0.0000000">
                  <c:v>-4.5624479776533366E-3</c:v>
                </c:pt>
                <c:pt idx="215" formatCode="0.0000000">
                  <c:v>9.9417335332976941E-4</c:v>
                </c:pt>
                <c:pt idx="216" formatCode="0.0000000">
                  <c:v>9.3073506690460293E-3</c:v>
                </c:pt>
                <c:pt idx="217" formatCode="0.0000000">
                  <c:v>2.9706169105011941E-3</c:v>
                </c:pt>
                <c:pt idx="218" formatCode="0.0000000">
                  <c:v>6.8802915631504509E-3</c:v>
                </c:pt>
                <c:pt idx="219" formatCode="0.0000000">
                  <c:v>9.0954514028085062E-3</c:v>
                </c:pt>
                <c:pt idx="220" formatCode="0.0000000">
                  <c:v>-1.6555570077976997E-4</c:v>
                </c:pt>
                <c:pt idx="221" formatCode="0.0000000">
                  <c:v>-4.0936487475185787E-4</c:v>
                </c:pt>
                <c:pt idx="222" formatCode="0.0000000">
                  <c:v>-3.2440378866583621E-3</c:v>
                </c:pt>
                <c:pt idx="223" formatCode="0.0000000">
                  <c:v>-3.2737992223644931E-3</c:v>
                </c:pt>
                <c:pt idx="224" formatCode="0.0000000">
                  <c:v>-3.3447902009176679E-4</c:v>
                </c:pt>
                <c:pt idx="225" formatCode="0.0000000">
                  <c:v>3.872984629635022E-3</c:v>
                </c:pt>
                <c:pt idx="226" formatCode="0.0000000">
                  <c:v>5.2419856989360954E-4</c:v>
                </c:pt>
                <c:pt idx="227" formatCode="0.0000000">
                  <c:v>2.0595824675382207E-2</c:v>
                </c:pt>
                <c:pt idx="228" formatCode="0.0000000">
                  <c:v>1.1896342022792391E-3</c:v>
                </c:pt>
                <c:pt idx="229" formatCode="0.0000000">
                  <c:v>-3.3357911812416886E-3</c:v>
                </c:pt>
                <c:pt idx="230" formatCode="0.0000000">
                  <c:v>1.1427289074979819E-3</c:v>
                </c:pt>
                <c:pt idx="231" formatCode="0.0000000">
                  <c:v>-4.2545058951515098E-3</c:v>
                </c:pt>
                <c:pt idx="232" formatCode="0.0000000">
                  <c:v>4.3260641674910576E-3</c:v>
                </c:pt>
                <c:pt idx="233" formatCode="0.0000000">
                  <c:v>2.3887188534148641E-3</c:v>
                </c:pt>
                <c:pt idx="234" formatCode="0.0000000">
                  <c:v>1.1972765478176814E-2</c:v>
                </c:pt>
                <c:pt idx="235" formatCode="0.0000000">
                  <c:v>-4.610847467776355E-4</c:v>
                </c:pt>
                <c:pt idx="236" formatCode="0.0000000">
                  <c:v>1.9379089182808519E-3</c:v>
                </c:pt>
                <c:pt idx="237" formatCode="0.0000000">
                  <c:v>1.0081146105411149E-2</c:v>
                </c:pt>
                <c:pt idx="238" formatCode="0.0000000">
                  <c:v>6.0327457071176534E-3</c:v>
                </c:pt>
                <c:pt idx="239" formatCode="0.0000000">
                  <c:v>-1.136778023898867E-2</c:v>
                </c:pt>
                <c:pt idx="240" formatCode="0.0000000">
                  <c:v>6.1677294932091743E-3</c:v>
                </c:pt>
                <c:pt idx="241" formatCode="0.0000000">
                  <c:v>-1.5243993478377771E-2</c:v>
                </c:pt>
                <c:pt idx="242" formatCode="0.0000000">
                  <c:v>-4.5124314811951808E-3</c:v>
                </c:pt>
                <c:pt idx="243" formatCode="0.0000000">
                  <c:v>3.9812576476557573E-3</c:v>
                </c:pt>
                <c:pt idx="244" formatCode="0.0000000">
                  <c:v>7.062995912478962E-3</c:v>
                </c:pt>
                <c:pt idx="245" formatCode="0.0000000">
                  <c:v>-1.7574526385411248E-2</c:v>
                </c:pt>
                <c:pt idx="246" formatCode="0.0000000">
                  <c:v>6.2010742622812756E-5</c:v>
                </c:pt>
                <c:pt idx="247" formatCode="0.0000000">
                  <c:v>4.9647157974704627E-3</c:v>
                </c:pt>
                <c:pt idx="248" formatCode="0.0000000">
                  <c:v>-1.6306442007916675E-2</c:v>
                </c:pt>
                <c:pt idx="249" formatCode="0.0000000">
                  <c:v>-3.7573868130845681E-3</c:v>
                </c:pt>
                <c:pt idx="250" formatCode="0.0000000">
                  <c:v>1.5588726969856205E-2</c:v>
                </c:pt>
                <c:pt idx="251" formatCode="0.0000000">
                  <c:v>6.3607559193670426E-3</c:v>
                </c:pt>
                <c:pt idx="252" formatCode="0.0000000">
                  <c:v>1.3129445491721797E-2</c:v>
                </c:pt>
                <c:pt idx="253" formatCode="0.0000000">
                  <c:v>-1.1981374867972801E-2</c:v>
                </c:pt>
                <c:pt idx="254" formatCode="0.0000000">
                  <c:v>3.0859131348281842E-3</c:v>
                </c:pt>
                <c:pt idx="255" formatCode="0.0000000">
                  <c:v>-1.9474666838344222E-2</c:v>
                </c:pt>
                <c:pt idx="256" formatCode="0.0000000">
                  <c:v>4.7336790977197084E-3</c:v>
                </c:pt>
                <c:pt idx="257" formatCode="0.0000000">
                  <c:v>-1.7843168396887037E-2</c:v>
                </c:pt>
                <c:pt idx="258" formatCode="0.0000000">
                  <c:v>-1.1286288572668566E-2</c:v>
                </c:pt>
                <c:pt idx="259" formatCode="0.0000000">
                  <c:v>3.8837121982958048E-3</c:v>
                </c:pt>
                <c:pt idx="260" formatCode="0.0000000">
                  <c:v>-7.3094673108330503E-3</c:v>
                </c:pt>
                <c:pt idx="261" formatCode="0.0000000">
                  <c:v>0</c:v>
                </c:pt>
                <c:pt idx="262" formatCode="0.0000000">
                  <c:v>3.6208501573413124E-3</c:v>
                </c:pt>
                <c:pt idx="263" formatCode="0.0000000">
                  <c:v>4.3709165497761698E-4</c:v>
                </c:pt>
                <c:pt idx="264" formatCode="0.0000000">
                  <c:v>2.4313271781712586E-3</c:v>
                </c:pt>
                <c:pt idx="265" formatCode="0.0000000">
                  <c:v>-3.0577023550874731E-3</c:v>
                </c:pt>
                <c:pt idx="266" formatCode="0.0000000">
                  <c:v>-3.4818842130793269E-4</c:v>
                </c:pt>
                <c:pt idx="267" formatCode="0.0000000">
                  <c:v>1.3202904639020273E-3</c:v>
                </c:pt>
                <c:pt idx="268" formatCode="0.0000000">
                  <c:v>6.1821935572916814E-3</c:v>
                </c:pt>
                <c:pt idx="269" formatCode="0.0000000">
                  <c:v>4.1491499584218475E-3</c:v>
                </c:pt>
                <c:pt idx="270" formatCode="0.0000000">
                  <c:v>3.7386319505225652E-3</c:v>
                </c:pt>
                <c:pt idx="271" formatCode="0.0000000">
                  <c:v>7.6279862986287298E-4</c:v>
                </c:pt>
                <c:pt idx="272" formatCode="0.0000000">
                  <c:v>3.6357391117035815E-3</c:v>
                </c:pt>
                <c:pt idx="273" formatCode="0.0000000">
                  <c:v>3.121486867271124E-3</c:v>
                </c:pt>
                <c:pt idx="274" formatCode="0.0000000">
                  <c:v>2.174282018717054E-3</c:v>
                </c:pt>
                <c:pt idx="275" formatCode="0.0000000">
                  <c:v>-6.0615579716468432E-3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B-4CF3-A7FE-5D412E21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32920"/>
        <c:axId val="503132592"/>
      </c:lineChart>
      <c:catAx>
        <c:axId val="501457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1458864"/>
        <c:crosses val="autoZero"/>
        <c:auto val="1"/>
        <c:lblAlgn val="ctr"/>
        <c:lblOffset val="100"/>
        <c:noMultiLvlLbl val="0"/>
      </c:catAx>
      <c:valAx>
        <c:axId val="50145886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accent1"/>
                    </a:solidFill>
                  </a:rPr>
                  <a:t>Precio</a:t>
                </a:r>
                <a:r>
                  <a:rPr lang="es-ES" baseline="0">
                    <a:solidFill>
                      <a:schemeClr val="accent1"/>
                    </a:solidFill>
                  </a:rPr>
                  <a:t> del índice (en euros)</a:t>
                </a:r>
                <a:endParaRPr lang="es-ES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457880"/>
        <c:crosses val="autoZero"/>
        <c:crossBetween val="between"/>
      </c:valAx>
      <c:valAx>
        <c:axId val="503132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accent2"/>
                    </a:solidFill>
                  </a:rPr>
                  <a:t>Variación</a:t>
                </a:r>
                <a:r>
                  <a:rPr lang="es-ES" baseline="0">
                    <a:solidFill>
                      <a:schemeClr val="accent2"/>
                    </a:solidFill>
                  </a:rPr>
                  <a:t> día previo (en %)</a:t>
                </a:r>
                <a:endParaRPr lang="es-E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132920"/>
        <c:crosses val="max"/>
        <c:crossBetween val="between"/>
      </c:valAx>
      <c:catAx>
        <c:axId val="50313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313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77378427327587"/>
          <c:y val="0.77748322176340334"/>
          <c:w val="0.23065287503268733"/>
          <c:h val="0.14658083049065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248</xdr:row>
      <xdr:rowOff>9524</xdr:rowOff>
    </xdr:from>
    <xdr:to>
      <xdr:col>15</xdr:col>
      <xdr:colOff>533400</xdr:colOff>
      <xdr:row>263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D18FCE-A4F1-4FC3-8F25-5708EF9E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0"/>
  <sheetViews>
    <sheetView tabSelected="1" topLeftCell="A25" workbookViewId="0">
      <selection activeCell="J46" sqref="J46"/>
    </sheetView>
  </sheetViews>
  <sheetFormatPr baseColWidth="10" defaultRowHeight="15" x14ac:dyDescent="0.25"/>
  <cols>
    <col min="2" max="2" width="16.7109375" bestFit="1" customWidth="1"/>
  </cols>
  <sheetData>
    <row r="1" spans="1:7" x14ac:dyDescent="0.25">
      <c r="A1" t="s">
        <v>0</v>
      </c>
      <c r="B1" t="s">
        <v>549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t="s">
        <v>5</v>
      </c>
      <c r="B2" s="1">
        <v>2879.25</v>
      </c>
      <c r="C2" s="1">
        <v>2847.65</v>
      </c>
      <c r="D2" s="1">
        <v>2883.05</v>
      </c>
      <c r="E2" s="1">
        <v>2844.15</v>
      </c>
      <c r="F2" t="s">
        <v>6</v>
      </c>
      <c r="G2" s="2"/>
    </row>
    <row r="3" spans="1:7" x14ac:dyDescent="0.25">
      <c r="A3" t="s">
        <v>7</v>
      </c>
      <c r="B3" s="1">
        <v>2845.25</v>
      </c>
      <c r="C3" s="1">
        <v>2875.35</v>
      </c>
      <c r="D3" s="1">
        <v>2879.25</v>
      </c>
      <c r="E3" s="1">
        <v>2839.15</v>
      </c>
      <c r="F3" t="s">
        <v>6</v>
      </c>
      <c r="G3" s="2"/>
    </row>
    <row r="4" spans="1:7" x14ac:dyDescent="0.25">
      <c r="A4" t="s">
        <v>8</v>
      </c>
      <c r="B4" s="1">
        <v>2875.91</v>
      </c>
      <c r="C4" s="1">
        <v>2830.33</v>
      </c>
      <c r="D4" s="1">
        <v>2878.51</v>
      </c>
      <c r="E4" s="1">
        <v>2827.37</v>
      </c>
      <c r="F4" t="s">
        <v>9</v>
      </c>
      <c r="G4" s="2"/>
    </row>
    <row r="5" spans="1:7" x14ac:dyDescent="0.25">
      <c r="A5" t="s">
        <v>10</v>
      </c>
      <c r="B5" s="1">
        <v>2816.48</v>
      </c>
      <c r="C5" s="1">
        <v>2898.89</v>
      </c>
      <c r="D5" s="1">
        <v>2898.89</v>
      </c>
      <c r="E5" s="1">
        <v>2801.07</v>
      </c>
      <c r="F5" t="s">
        <v>11</v>
      </c>
      <c r="G5" s="2"/>
    </row>
    <row r="6" spans="1:7" x14ac:dyDescent="0.25">
      <c r="A6" t="s">
        <v>12</v>
      </c>
      <c r="B6" s="1">
        <v>2927.93</v>
      </c>
      <c r="C6" s="1">
        <v>2927.93</v>
      </c>
      <c r="D6" s="1">
        <v>2927.93</v>
      </c>
      <c r="E6" s="1">
        <v>2927.93</v>
      </c>
      <c r="F6" t="s">
        <v>13</v>
      </c>
      <c r="G6" s="2"/>
    </row>
    <row r="7" spans="1:7" x14ac:dyDescent="0.25">
      <c r="A7" t="s">
        <v>14</v>
      </c>
      <c r="B7" s="1">
        <v>2927.93</v>
      </c>
      <c r="C7" s="1">
        <v>3003.21</v>
      </c>
      <c r="D7" s="1">
        <v>3023.83</v>
      </c>
      <c r="E7" s="1">
        <v>2917.31</v>
      </c>
      <c r="F7" t="s">
        <v>13</v>
      </c>
      <c r="G7" s="2"/>
    </row>
    <row r="8" spans="1:7" x14ac:dyDescent="0.25">
      <c r="A8" t="s">
        <v>15</v>
      </c>
      <c r="B8" s="1">
        <v>2996.08</v>
      </c>
      <c r="C8" s="1">
        <v>2934.49</v>
      </c>
      <c r="D8" s="1">
        <v>3000.49</v>
      </c>
      <c r="E8" s="1">
        <v>2919.74</v>
      </c>
      <c r="F8" t="s">
        <v>16</v>
      </c>
      <c r="G8" s="2"/>
    </row>
    <row r="9" spans="1:7" x14ac:dyDescent="0.25">
      <c r="A9" t="s">
        <v>17</v>
      </c>
      <c r="B9" s="1">
        <v>2932.06</v>
      </c>
      <c r="C9" s="1">
        <v>2882.81</v>
      </c>
      <c r="D9" s="1">
        <v>2951.35</v>
      </c>
      <c r="E9" s="1">
        <v>2880.72</v>
      </c>
      <c r="F9" t="s">
        <v>18</v>
      </c>
      <c r="G9" s="2"/>
    </row>
    <row r="10" spans="1:7" x14ac:dyDescent="0.25">
      <c r="A10" t="s">
        <v>19</v>
      </c>
      <c r="B10" s="1">
        <v>2882.09</v>
      </c>
      <c r="C10" s="1">
        <v>2838.96</v>
      </c>
      <c r="D10" s="1">
        <v>2882.11</v>
      </c>
      <c r="E10" s="1">
        <v>2838.96</v>
      </c>
      <c r="F10" t="s">
        <v>20</v>
      </c>
      <c r="G10" s="2"/>
    </row>
    <row r="11" spans="1:7" x14ac:dyDescent="0.25">
      <c r="A11" t="s">
        <v>21</v>
      </c>
      <c r="B11" s="1">
        <v>2809.07</v>
      </c>
      <c r="C11" s="1">
        <v>2837.33</v>
      </c>
      <c r="D11" s="1">
        <v>2849.08</v>
      </c>
      <c r="E11" s="1">
        <v>2799.12</v>
      </c>
      <c r="F11" t="s">
        <v>22</v>
      </c>
      <c r="G11" s="2"/>
    </row>
    <row r="12" spans="1:7" x14ac:dyDescent="0.25">
      <c r="A12" t="s">
        <v>23</v>
      </c>
      <c r="B12" s="1">
        <v>2852.46</v>
      </c>
      <c r="C12" s="1">
        <v>2837.32</v>
      </c>
      <c r="D12" s="1">
        <v>2883.6</v>
      </c>
      <c r="E12" s="1">
        <v>2815.12</v>
      </c>
      <c r="F12" t="s">
        <v>24</v>
      </c>
      <c r="G12" s="2"/>
    </row>
    <row r="13" spans="1:7" x14ac:dyDescent="0.25">
      <c r="A13" t="s">
        <v>25</v>
      </c>
      <c r="B13" s="1">
        <v>2834.9</v>
      </c>
      <c r="C13" s="1">
        <v>2800.81</v>
      </c>
      <c r="D13" s="1">
        <v>2838.26</v>
      </c>
      <c r="E13" s="1">
        <v>2800.81</v>
      </c>
      <c r="F13" t="s">
        <v>26</v>
      </c>
      <c r="G13" s="2"/>
    </row>
    <row r="14" spans="1:7" x14ac:dyDescent="0.25">
      <c r="A14" t="s">
        <v>27</v>
      </c>
      <c r="B14" s="1">
        <v>2791.34</v>
      </c>
      <c r="C14" s="1">
        <v>2889.57</v>
      </c>
      <c r="D14" s="1">
        <v>2889.57</v>
      </c>
      <c r="E14" s="1">
        <v>2791.34</v>
      </c>
      <c r="F14" t="s">
        <v>28</v>
      </c>
      <c r="G14" s="2"/>
    </row>
    <row r="15" spans="1:7" x14ac:dyDescent="0.25">
      <c r="A15" t="s">
        <v>29</v>
      </c>
      <c r="B15" s="1">
        <v>2909.5</v>
      </c>
      <c r="C15" s="1">
        <v>2894.91</v>
      </c>
      <c r="D15" s="1">
        <v>2909.5</v>
      </c>
      <c r="E15" s="1">
        <v>2839.18</v>
      </c>
      <c r="F15" t="s">
        <v>30</v>
      </c>
      <c r="G15" s="2"/>
    </row>
    <row r="16" spans="1:7" x14ac:dyDescent="0.25">
      <c r="A16" t="s">
        <v>31</v>
      </c>
      <c r="B16" s="1">
        <v>2888.3</v>
      </c>
      <c r="C16" s="1">
        <v>2842.1</v>
      </c>
      <c r="D16" s="1">
        <v>2931.55</v>
      </c>
      <c r="E16" s="1">
        <v>2842.1</v>
      </c>
      <c r="F16" t="s">
        <v>32</v>
      </c>
      <c r="G16" s="2"/>
    </row>
    <row r="17" spans="1:21" x14ac:dyDescent="0.25">
      <c r="A17" t="s">
        <v>33</v>
      </c>
      <c r="B17" s="1">
        <v>2812.35</v>
      </c>
      <c r="C17" s="1">
        <v>2826.7</v>
      </c>
      <c r="D17" s="1">
        <v>2853.57</v>
      </c>
      <c r="E17" s="1">
        <v>2792.17</v>
      </c>
      <c r="F17" t="s">
        <v>34</v>
      </c>
      <c r="G17" s="2"/>
    </row>
    <row r="18" spans="1:21" x14ac:dyDescent="0.25">
      <c r="A18" t="s">
        <v>35</v>
      </c>
      <c r="B18" s="1">
        <v>2808.2</v>
      </c>
      <c r="C18" s="1">
        <v>2914.3</v>
      </c>
      <c r="D18" s="1">
        <v>2914.3</v>
      </c>
      <c r="E18" s="1">
        <v>2795.47</v>
      </c>
      <c r="F18" t="s">
        <v>36</v>
      </c>
      <c r="G18" s="2"/>
    </row>
    <row r="19" spans="1:21" x14ac:dyDescent="0.25">
      <c r="A19" t="s">
        <v>37</v>
      </c>
      <c r="B19" s="1">
        <v>2917.74</v>
      </c>
      <c r="C19" s="1">
        <v>2911.2</v>
      </c>
      <c r="D19" s="1">
        <v>2956.22</v>
      </c>
      <c r="E19" s="1">
        <v>2905.72</v>
      </c>
      <c r="F19" t="s">
        <v>38</v>
      </c>
      <c r="G19" s="2"/>
    </row>
    <row r="20" spans="1:21" x14ac:dyDescent="0.25">
      <c r="A20" t="s">
        <v>39</v>
      </c>
      <c r="B20" s="1">
        <v>2892.79</v>
      </c>
      <c r="C20" s="1">
        <v>2864.45</v>
      </c>
      <c r="D20" s="1">
        <v>2922.07</v>
      </c>
      <c r="E20" s="1">
        <v>2833.45</v>
      </c>
      <c r="F20" t="s">
        <v>40</v>
      </c>
      <c r="G20" s="2"/>
    </row>
    <row r="21" spans="1:21" x14ac:dyDescent="0.25">
      <c r="A21" t="s">
        <v>41</v>
      </c>
      <c r="B21" s="1">
        <v>2851.27</v>
      </c>
      <c r="C21" s="1">
        <v>2846.25</v>
      </c>
      <c r="D21" s="1">
        <v>2851.27</v>
      </c>
      <c r="E21" s="1">
        <v>2793.71</v>
      </c>
      <c r="F21" t="s">
        <v>42</v>
      </c>
      <c r="G21" s="2"/>
    </row>
    <row r="22" spans="1:21" x14ac:dyDescent="0.25">
      <c r="A22" t="s">
        <v>43</v>
      </c>
      <c r="B22" s="1">
        <v>2857.67</v>
      </c>
      <c r="C22" s="1">
        <v>2819.53</v>
      </c>
      <c r="D22" s="1">
        <v>2914.46</v>
      </c>
      <c r="E22" s="1">
        <v>2819.53</v>
      </c>
      <c r="F22" t="s">
        <v>44</v>
      </c>
      <c r="G22" s="2"/>
    </row>
    <row r="23" spans="1:21" x14ac:dyDescent="0.25">
      <c r="A23" t="s">
        <v>45</v>
      </c>
      <c r="B23" s="1">
        <v>2795.97</v>
      </c>
      <c r="C23" s="1">
        <v>2701.86</v>
      </c>
      <c r="D23" s="1">
        <v>2804.7</v>
      </c>
      <c r="E23" s="1">
        <v>2701.86</v>
      </c>
      <c r="F23" t="s">
        <v>46</v>
      </c>
      <c r="G23" s="2"/>
    </row>
    <row r="24" spans="1:21" x14ac:dyDescent="0.25">
      <c r="A24" t="s">
        <v>47</v>
      </c>
      <c r="B24" s="1">
        <v>2662.99</v>
      </c>
      <c r="C24" s="1">
        <v>2686.07</v>
      </c>
      <c r="D24" s="1">
        <v>2693.5</v>
      </c>
      <c r="E24" s="1">
        <v>2655.8</v>
      </c>
      <c r="F24" t="s">
        <v>48</v>
      </c>
      <c r="G24" s="2"/>
    </row>
    <row r="25" spans="1:21" x14ac:dyDescent="0.25">
      <c r="A25" t="s">
        <v>49</v>
      </c>
      <c r="B25" s="1">
        <v>2688.49</v>
      </c>
      <c r="C25" s="1">
        <v>2693.13</v>
      </c>
      <c r="D25" s="1">
        <v>2711.45</v>
      </c>
      <c r="E25" s="1">
        <v>2626.1</v>
      </c>
      <c r="F25" t="s">
        <v>50</v>
      </c>
      <c r="G25" s="2"/>
    </row>
    <row r="26" spans="1:21" x14ac:dyDescent="0.25">
      <c r="A26" t="s">
        <v>51</v>
      </c>
      <c r="B26" s="4">
        <v>2680.3</v>
      </c>
      <c r="C26" s="1">
        <v>2760.54</v>
      </c>
      <c r="D26" s="1">
        <v>2760.54</v>
      </c>
      <c r="E26" s="1">
        <v>2663.42</v>
      </c>
      <c r="F26" t="s">
        <v>52</v>
      </c>
      <c r="G26" s="3">
        <f>(B26-B27)/B27</f>
        <v>-3.8250385733251964E-2</v>
      </c>
      <c r="J26" t="str">
        <f>"["&amp;G26&amp;","</f>
        <v>[-0.038250385733252,</v>
      </c>
      <c r="L26" t="str">
        <f>_xlfn.CONCAT(J26:J277)</f>
        <v>[-0.038250385733252,0.00769447718775544,0.0135488245102889,-0.0418325853822978,0.0170134350425337,0.0313173315261627,0.0923622230984012,-0.0247047282715323,0.038474703351154,0.0286107082680168,-0.0571744714483303,0.0327011839028392,-0.052455124090301,0.0160260565842772,-0.124013959443274,-0.00153263551453256,-0.0165761539943294,-0.0844659923825907,-0.0390982227269754,-0.0166580910728068,0.014409973991465,0.00992563263179014,0.00280523443530395,-0.0365836014722564,-0.0340332282372934,0.00144716179940703,-0.0206881616675529,-0.0401012530325915,-0.00591161868490024,-0.0109179908827014,0.00746505966313394,-0.00434176686295017,0.00320231608161485,-0.00149997140435797,-0.00199510692891038,0.0074728687033435,0.00861018986707731,-0.00139792391187023,-0.00184731652967274,0.00732693814454816,0.0122070155508161,0.0193949094166779,0.00559200859125881,-0.0135120489435838,-0.0121990386365339,0.00460849317867734,0.0112511691645095,-0.0268101906243715,0.0113223704456962,-0.00873788725631933,-0.00510144835740223,-0.0026085606062601,-0.00242367905552668,0.00904047014684149,0.00137438444557646,-0.00156826177255968,-0.00126994877873252,-0.00259663493001756,-0.00167550080613721,0.00618147888966648,0.00354059985369421,0.00179346146056517,-0.00552556468090855,-0.00523826596787967,0.0128406071852929,-0.000885694696769538,-0.00893643235411543,0.00208775457756091,-0.000601060196046237,2.64791238587257E-05,0.00999954535364797,4.54667023268448E-05,-0.00167677717019828,-0.00727852966279139,0.0111683779720026,0.00666963454611687,0.00512549322702683,0.00426768488308113,-0.00010892712230872,-0.00545995222541811,0.0121185374424705,-0.00324861612778069,0.0135779938465629,-0.00432078000143385,-0.0207690936877292,-0.000242949077873302,-0.00225433292484207,0.00197001794605382,-0.000574483234799026,0.00552162546239536,0.00208171407140886,-0.00114553134195475,-0.00343021620100846,-0.00225645897887137,-0.00180245230506439,0.00618085507250311,-0.00288957967292879,-0.00342115187759275,0.004160332393787,-0.00076493722379142,-0.00189657591159737,0.00486344930789377,0.00332379532819073,0.00308577134734434,0.0114439777688245,0.00536287492266416,-0.00438638893569303,-0.00049695065556079,-0.000992914452145636,0.000278645287308181,0.000914018727719053,0.00401453884094054,0.00057423116826907,0.00131663740805766,0.00577469471225707,-0.00256644615478932,-0.00295339306800031,0.000166729190112934,0.0119198258844966,-0.00382641627823589,0.0217403748182578,0.0091995921562284,0.00854997145154334,-0.011085375831115,0.00711693179872973,0.00858554970635317,0.00118946125608279,-0.029827328927734,-0.0143439465463866,0.00664715105982146,0.00387862453215869,0.00545113477539322,-0.00538497473138828,-0.00139102112825374,-0.00963770408720416,0.00527493561144492,0.00697554449496041,0.00192544714108011,0.000798647131549518,-0.00891803352572182,0.00317898984418711,0.0062670253240143,0.00509575620393324,0.00113590194047525,-4.86382714530749E-05,0.00301030217809287,0.00981503000727358,0.00879634231189747,-0.00343768754333531,0.00168672448610342,0.00452316252019016,0.0136537330108338,-0.00151017513877877,0.00645895295087244,0.00437579665591967,-0.0116846045997386,-0.00625057071068571,0.013330428060163,-0.0056274653551744,0.012048373724873,0.01410389974351,-0.00180010338431588,-0.0203922362949636,0.00920172551141563,-0.00215673687810075,-0.0123363887917806,0.0197553466928904,0.00556861887315213,-0.00582011700640001,-0.0193091477791074,-0.0326386879195882,0.00668618486522356,0.00115511789422008,-0.0172353118135533,-0.000252520237085256,0.00407959773798832,-0.00643946899148009,8.49167956935865E-06,0.0123068723638364,0.00279870581406716,-0.000760875494928001,-0.00535472558102342,-0.00561714792012183,0.00546510499054895,0.00131231719764517,0.000257383326708122,-0.00136797733555712,-0.00234489636013962,-0.00397586668785622,-0.00119615190562299,-0.00456244797765334,0.000994173353329769,0.00930735066904603,0.00297061691050119,0.00688029156315045,0.00909545140280851,-0.00016555570077977,-0.000409364874751858,-0.00324403788665836,-0.00327379922236449,-0.000334479020091767,0.00387298462963502,0.00052419856989361,0.0205958246753822,0.00118963420227924,-0.00333579118124169,0.00114272890749798,-0.00425450589515151,0.00432606416749106,0.00238871885341486,0.0119727654781768,-0.000461084746777636,0.00193790891828085,0.0100811461054111,0.00603274570711765,-0.0113677802389887,0.00616772949320917,-0.0152439934783778,-0.00451243148119518,0.00398125764765576,0.00706299591247896,-0.0175745263854112,6.20107426228128E-05,0.00496471579747046,-0.0163064420079167,-0.00375738681308457,0.0155887269698562,0.00636075591936704,0.0131294454917218,-0.0119813748679728,0.00308591313482818,-0.0194746668383442,0.00473367909771971,-0.017843168396887,-0.0112862885726686,0.0038837121982958,-0.00730946731083305,0,0.00362085015734131,0.000437091654977617,0.00243132717817126,-0.00305770235508747,-0.000348188421307933,0.00132029046390203,0.00618219355729168,0.00414914995842185,0.00373863195052257,0.000762798629862873,0.00363573911170358,0.00312148686727112,0.00217428201871705,-0.00606155797164684]</v>
      </c>
    </row>
    <row r="27" spans="1:21" x14ac:dyDescent="0.25">
      <c r="A27" t="s">
        <v>53</v>
      </c>
      <c r="B27" s="4">
        <v>2786.9</v>
      </c>
      <c r="C27" s="1">
        <v>2780.8</v>
      </c>
      <c r="D27" s="1">
        <v>2827.32</v>
      </c>
      <c r="E27" s="1">
        <v>2728.02</v>
      </c>
      <c r="F27" t="s">
        <v>54</v>
      </c>
      <c r="G27" s="3">
        <f t="shared" ref="G27:G90" si="0">(B27-B28)/B28</f>
        <v>7.6944771877554404E-3</v>
      </c>
      <c r="J27" t="str">
        <f>G27&amp;","</f>
        <v>0.00769447718775544,</v>
      </c>
    </row>
    <row r="28" spans="1:21" x14ac:dyDescent="0.25">
      <c r="A28" t="s">
        <v>55</v>
      </c>
      <c r="B28" s="4">
        <v>2765.62</v>
      </c>
      <c r="C28" s="1">
        <v>2734.92</v>
      </c>
      <c r="D28" s="1">
        <v>2765.62</v>
      </c>
      <c r="E28" s="1">
        <v>2658.88</v>
      </c>
      <c r="F28" t="s">
        <v>56</v>
      </c>
      <c r="G28" s="3">
        <f t="shared" si="0"/>
        <v>1.3548824510288897E-2</v>
      </c>
      <c r="J28" t="str">
        <f t="shared" ref="J28:J91" si="1">G28&amp;","</f>
        <v>0.0135488245102889,</v>
      </c>
      <c r="U28">
        <v>299.76894106867798</v>
      </c>
    </row>
    <row r="29" spans="1:21" x14ac:dyDescent="0.25">
      <c r="A29" t="s">
        <v>57</v>
      </c>
      <c r="B29" s="4">
        <v>2728.65</v>
      </c>
      <c r="C29" s="1">
        <v>2803.09</v>
      </c>
      <c r="D29" s="1">
        <v>2803.09</v>
      </c>
      <c r="E29" s="1">
        <v>2694.78</v>
      </c>
      <c r="F29" t="s">
        <v>58</v>
      </c>
      <c r="G29" s="3">
        <f t="shared" si="0"/>
        <v>-4.1832585382297824E-2</v>
      </c>
      <c r="J29" t="str">
        <f t="shared" si="1"/>
        <v>-0.0418325853822978,</v>
      </c>
      <c r="U29">
        <v>307.879395816304</v>
      </c>
    </row>
    <row r="30" spans="1:21" x14ac:dyDescent="0.25">
      <c r="A30" t="s">
        <v>59</v>
      </c>
      <c r="B30" s="4">
        <v>2847.78</v>
      </c>
      <c r="C30" s="1">
        <v>2765.86</v>
      </c>
      <c r="D30" s="1">
        <v>2847.78</v>
      </c>
      <c r="E30" s="1">
        <v>2706.29</v>
      </c>
      <c r="F30" t="s">
        <v>60</v>
      </c>
      <c r="G30" s="3">
        <f t="shared" si="0"/>
        <v>1.7013435042533706E-2</v>
      </c>
      <c r="J30" t="str">
        <f t="shared" si="1"/>
        <v>0.0170134350425337,</v>
      </c>
      <c r="U30">
        <v>308.34554278940601</v>
      </c>
    </row>
    <row r="31" spans="1:21" x14ac:dyDescent="0.25">
      <c r="A31" t="s">
        <v>61</v>
      </c>
      <c r="B31" s="4">
        <v>2800.14</v>
      </c>
      <c r="C31" s="1">
        <v>2756.99</v>
      </c>
      <c r="D31" s="1">
        <v>2829.34</v>
      </c>
      <c r="E31" s="1">
        <v>2670.27</v>
      </c>
      <c r="F31" t="s">
        <v>62</v>
      </c>
      <c r="G31" s="3">
        <f t="shared" si="0"/>
        <v>3.1317331526162749E-2</v>
      </c>
      <c r="J31" t="str">
        <f t="shared" si="1"/>
        <v>0.0313173315261627,</v>
      </c>
      <c r="U31">
        <v>312.298368604438</v>
      </c>
    </row>
    <row r="32" spans="1:21" x14ac:dyDescent="0.25">
      <c r="A32" t="s">
        <v>63</v>
      </c>
      <c r="B32" s="4">
        <v>2715.11</v>
      </c>
      <c r="C32" s="1">
        <v>2507.61</v>
      </c>
      <c r="D32" s="1">
        <v>2715.11</v>
      </c>
      <c r="E32" s="1">
        <v>2507.61</v>
      </c>
      <c r="F32" t="s">
        <v>64</v>
      </c>
      <c r="G32" s="3">
        <f t="shared" si="0"/>
        <v>9.2362223098401225E-2</v>
      </c>
      <c r="J32" t="str">
        <f t="shared" si="1"/>
        <v>0.0923622230984012,</v>
      </c>
      <c r="U32">
        <v>317.94741655878801</v>
      </c>
    </row>
    <row r="33" spans="1:23" x14ac:dyDescent="0.25">
      <c r="A33" t="s">
        <v>65</v>
      </c>
      <c r="B33" s="4">
        <v>2485.54</v>
      </c>
      <c r="C33" s="1">
        <v>2520.48</v>
      </c>
      <c r="D33" s="1">
        <v>2588.48</v>
      </c>
      <c r="E33" s="1">
        <v>2427.87</v>
      </c>
      <c r="F33" t="s">
        <v>6</v>
      </c>
      <c r="G33" s="3">
        <f t="shared" si="0"/>
        <v>-2.4704728271532288E-2</v>
      </c>
      <c r="J33" t="str">
        <f t="shared" si="1"/>
        <v>-0.0247047282715323,</v>
      </c>
      <c r="U33">
        <v>319.79818338191097</v>
      </c>
    </row>
    <row r="34" spans="1:23" x14ac:dyDescent="0.25">
      <c r="A34" t="s">
        <v>66</v>
      </c>
      <c r="B34" s="4">
        <v>2548.5</v>
      </c>
      <c r="C34" s="1">
        <v>2475.14</v>
      </c>
      <c r="D34" s="1">
        <v>2613.5300000000002</v>
      </c>
      <c r="E34" s="1">
        <v>2475.14</v>
      </c>
      <c r="F34" t="s">
        <v>67</v>
      </c>
      <c r="G34" s="3">
        <f t="shared" si="0"/>
        <v>3.8474703351154028E-2</v>
      </c>
      <c r="J34" t="str">
        <f t="shared" si="1"/>
        <v>0.038474703351154,</v>
      </c>
      <c r="U34">
        <v>320.20904607787799</v>
      </c>
    </row>
    <row r="35" spans="1:23" x14ac:dyDescent="0.25">
      <c r="A35" t="s">
        <v>68</v>
      </c>
      <c r="B35" s="4">
        <v>2454.08</v>
      </c>
      <c r="C35" s="1">
        <v>2388.94</v>
      </c>
      <c r="D35" s="1">
        <v>2461.5700000000002</v>
      </c>
      <c r="E35" s="1">
        <v>2345.3000000000002</v>
      </c>
      <c r="F35" t="s">
        <v>69</v>
      </c>
      <c r="G35" s="3">
        <f t="shared" si="0"/>
        <v>2.8610708268016764E-2</v>
      </c>
      <c r="J35" t="str">
        <f t="shared" si="1"/>
        <v>0.0286107082680168,</v>
      </c>
      <c r="U35">
        <v>324.92328716433798</v>
      </c>
    </row>
    <row r="36" spans="1:23" x14ac:dyDescent="0.25">
      <c r="A36" t="s">
        <v>70</v>
      </c>
      <c r="B36" s="4">
        <v>2385.8200000000002</v>
      </c>
      <c r="C36" s="1">
        <v>2507.33</v>
      </c>
      <c r="D36" s="1">
        <v>2507.33</v>
      </c>
      <c r="E36" s="1">
        <v>2365.6999999999998</v>
      </c>
      <c r="F36" t="s">
        <v>71</v>
      </c>
      <c r="G36" s="3">
        <f t="shared" si="0"/>
        <v>-5.7174471448330308E-2</v>
      </c>
      <c r="J36" t="str">
        <f t="shared" si="1"/>
        <v>-0.0571744714483303,</v>
      </c>
      <c r="U36">
        <v>336.76920000099602</v>
      </c>
    </row>
    <row r="37" spans="1:23" x14ac:dyDescent="0.25">
      <c r="A37" t="s">
        <v>72</v>
      </c>
      <c r="B37" s="4">
        <v>2530.5</v>
      </c>
      <c r="C37" s="1">
        <v>2475.1799999999998</v>
      </c>
      <c r="D37" s="1">
        <v>2555.41</v>
      </c>
      <c r="E37" s="1">
        <v>2376.23</v>
      </c>
      <c r="F37" t="s">
        <v>73</v>
      </c>
      <c r="G37" s="3">
        <f t="shared" si="0"/>
        <v>3.2701183902839208E-2</v>
      </c>
      <c r="J37" t="str">
        <f t="shared" si="1"/>
        <v>0.0327011839028392,</v>
      </c>
      <c r="U37">
        <v>341.14294019874802</v>
      </c>
    </row>
    <row r="38" spans="1:23" x14ac:dyDescent="0.25">
      <c r="A38" t="s">
        <v>74</v>
      </c>
      <c r="B38" s="4">
        <v>2450.37</v>
      </c>
      <c r="C38" s="1">
        <v>2557.71</v>
      </c>
      <c r="D38" s="1">
        <v>2557.71</v>
      </c>
      <c r="E38" s="1">
        <v>2302.84</v>
      </c>
      <c r="F38" t="s">
        <v>75</v>
      </c>
      <c r="G38" s="3">
        <f t="shared" si="0"/>
        <v>-5.245512409030096E-2</v>
      </c>
      <c r="J38" t="str">
        <f t="shared" si="1"/>
        <v>-0.052455124090301,</v>
      </c>
      <c r="U38">
        <v>342.84418818144098</v>
      </c>
    </row>
    <row r="39" spans="1:23" x14ac:dyDescent="0.25">
      <c r="A39" t="s">
        <v>76</v>
      </c>
      <c r="B39" s="4">
        <v>2586.02</v>
      </c>
      <c r="C39" s="1">
        <v>2584.36</v>
      </c>
      <c r="D39" s="1">
        <v>2793.27</v>
      </c>
      <c r="E39" s="1">
        <v>2537.27</v>
      </c>
      <c r="F39" t="s">
        <v>77</v>
      </c>
      <c r="G39" s="3">
        <f t="shared" si="0"/>
        <v>1.6026056584277242E-2</v>
      </c>
      <c r="J39" t="str">
        <f t="shared" si="1"/>
        <v>0.0160260565842772,</v>
      </c>
      <c r="U39">
        <v>347.48932392148402</v>
      </c>
    </row>
    <row r="40" spans="1:23" x14ac:dyDescent="0.25">
      <c r="A40" t="s">
        <v>78</v>
      </c>
      <c r="B40" s="4">
        <v>2545.23</v>
      </c>
      <c r="C40" s="1">
        <v>2883.25</v>
      </c>
      <c r="D40" s="1">
        <v>2883.25</v>
      </c>
      <c r="E40" s="1">
        <v>2535.89</v>
      </c>
      <c r="F40" t="s">
        <v>79</v>
      </c>
      <c r="G40" s="3">
        <f t="shared" si="0"/>
        <v>-0.12401395944327426</v>
      </c>
      <c r="J40" t="str">
        <f t="shared" si="1"/>
        <v>-0.124013959443274,</v>
      </c>
      <c r="U40">
        <v>350.16307259738699</v>
      </c>
      <c r="V40">
        <f>AVERAGE(U28:U40)</f>
        <v>325.35222356629208</v>
      </c>
      <c r="W40" t="s">
        <v>550</v>
      </c>
    </row>
    <row r="41" spans="1:23" x14ac:dyDescent="0.25">
      <c r="A41" t="s">
        <v>80</v>
      </c>
      <c r="B41" s="4">
        <v>2905.56</v>
      </c>
      <c r="C41" s="1">
        <v>2924.93</v>
      </c>
      <c r="D41" s="1">
        <v>2998.65</v>
      </c>
      <c r="E41" s="1">
        <v>2893.43</v>
      </c>
      <c r="F41" t="s">
        <v>81</v>
      </c>
      <c r="G41" s="3">
        <f t="shared" si="0"/>
        <v>-1.5326355145325588E-3</v>
      </c>
      <c r="J41" t="str">
        <f t="shared" si="1"/>
        <v>-0.00153263551453256,</v>
      </c>
      <c r="U41">
        <v>351.826626754762</v>
      </c>
    </row>
    <row r="42" spans="1:23" x14ac:dyDescent="0.25">
      <c r="A42" t="s">
        <v>82</v>
      </c>
      <c r="B42" s="4">
        <v>2910.02</v>
      </c>
      <c r="C42" s="1">
        <v>2973.61</v>
      </c>
      <c r="D42" s="1">
        <v>3088.57</v>
      </c>
      <c r="E42" s="1">
        <v>2896.74</v>
      </c>
      <c r="F42" t="s">
        <v>83</v>
      </c>
      <c r="G42" s="3">
        <f t="shared" si="0"/>
        <v>-1.6576153994329362E-2</v>
      </c>
      <c r="J42" t="str">
        <f t="shared" si="1"/>
        <v>-0.0165761539943294,</v>
      </c>
      <c r="U42">
        <v>357.81240621528798</v>
      </c>
    </row>
    <row r="43" spans="1:23" x14ac:dyDescent="0.25">
      <c r="A43" t="s">
        <v>84</v>
      </c>
      <c r="B43" s="4">
        <v>2959.07</v>
      </c>
      <c r="C43" s="1">
        <v>3214.2</v>
      </c>
      <c r="D43" s="1">
        <v>3214.2</v>
      </c>
      <c r="E43" s="1">
        <v>2939.85</v>
      </c>
      <c r="F43" t="s">
        <v>85</v>
      </c>
      <c r="G43" s="3">
        <f t="shared" si="0"/>
        <v>-8.4465992382590713E-2</v>
      </c>
      <c r="J43" t="str">
        <f t="shared" si="1"/>
        <v>-0.0844659923825907,</v>
      </c>
      <c r="U43">
        <v>365.07223697156797</v>
      </c>
    </row>
    <row r="44" spans="1:23" x14ac:dyDescent="0.25">
      <c r="A44" t="s">
        <v>86</v>
      </c>
      <c r="B44" s="4">
        <v>3232.07</v>
      </c>
      <c r="C44" s="1">
        <v>3347.83</v>
      </c>
      <c r="D44" s="1">
        <v>3347.83</v>
      </c>
      <c r="E44" s="1">
        <v>3216.44</v>
      </c>
      <c r="F44" t="s">
        <v>87</v>
      </c>
      <c r="G44" s="3">
        <f t="shared" si="0"/>
        <v>-3.9098222726975357E-2</v>
      </c>
      <c r="J44" t="str">
        <f t="shared" si="1"/>
        <v>-0.0390982227269754,</v>
      </c>
      <c r="U44">
        <v>365.63261850796499</v>
      </c>
    </row>
    <row r="45" spans="1:23" x14ac:dyDescent="0.25">
      <c r="A45" t="s">
        <v>88</v>
      </c>
      <c r="B45" s="4">
        <v>3363.58</v>
      </c>
      <c r="C45" s="1">
        <v>3431.78</v>
      </c>
      <c r="D45" s="1">
        <v>3438.06</v>
      </c>
      <c r="E45" s="1">
        <v>3338.41</v>
      </c>
      <c r="F45" t="s">
        <v>89</v>
      </c>
      <c r="G45" s="3">
        <f t="shared" si="0"/>
        <v>-1.6658091072806799E-2</v>
      </c>
      <c r="J45" t="str">
        <f t="shared" si="1"/>
        <v>-0.0166580910728068,</v>
      </c>
      <c r="U45">
        <v>371.79555894748597</v>
      </c>
    </row>
    <row r="46" spans="1:23" x14ac:dyDescent="0.25">
      <c r="A46" t="s">
        <v>90</v>
      </c>
      <c r="B46" s="4">
        <v>3420.56</v>
      </c>
      <c r="C46" s="1">
        <v>3374</v>
      </c>
      <c r="D46" s="1">
        <v>3438.21</v>
      </c>
      <c r="E46" s="1">
        <v>3350.23</v>
      </c>
      <c r="F46" t="s">
        <v>91</v>
      </c>
      <c r="G46" s="3">
        <f t="shared" si="0"/>
        <v>1.4409973991464974E-2</v>
      </c>
      <c r="J46" t="str">
        <f t="shared" si="1"/>
        <v>0.014409973991465,</v>
      </c>
      <c r="U46">
        <v>406.09693998702397</v>
      </c>
    </row>
    <row r="47" spans="1:23" x14ac:dyDescent="0.25">
      <c r="A47" t="s">
        <v>92</v>
      </c>
      <c r="B47" s="4">
        <v>3371.97</v>
      </c>
      <c r="C47" s="1">
        <v>3355.52</v>
      </c>
      <c r="D47" s="1">
        <v>3448.24</v>
      </c>
      <c r="E47" s="1">
        <v>3354.3</v>
      </c>
      <c r="F47" t="s">
        <v>93</v>
      </c>
      <c r="G47" s="3">
        <f t="shared" si="0"/>
        <v>9.9256326317901395E-3</v>
      </c>
      <c r="J47" t="str">
        <f t="shared" si="1"/>
        <v>0.00992563263179014,</v>
      </c>
      <c r="U47">
        <v>412.173184628314</v>
      </c>
    </row>
    <row r="48" spans="1:23" x14ac:dyDescent="0.25">
      <c r="A48" t="s">
        <v>94</v>
      </c>
      <c r="B48" s="4">
        <v>3338.83</v>
      </c>
      <c r="C48" s="1">
        <v>3355.33</v>
      </c>
      <c r="D48" s="1">
        <v>3406.4</v>
      </c>
      <c r="E48" s="1">
        <v>3257.99</v>
      </c>
      <c r="F48" t="s">
        <v>95</v>
      </c>
      <c r="G48" s="3">
        <f t="shared" si="0"/>
        <v>2.8052344353039493E-3</v>
      </c>
      <c r="J48" t="str">
        <f t="shared" si="1"/>
        <v>0.00280523443530395,</v>
      </c>
      <c r="U48">
        <v>412.46845292663897</v>
      </c>
    </row>
    <row r="49" spans="1:21" x14ac:dyDescent="0.25">
      <c r="A49" t="s">
        <v>96</v>
      </c>
      <c r="B49" s="4">
        <v>3329.49</v>
      </c>
      <c r="C49" s="1">
        <v>3431.52</v>
      </c>
      <c r="D49" s="1">
        <v>3431.52</v>
      </c>
      <c r="E49" s="1">
        <v>3283.18</v>
      </c>
      <c r="F49" t="s">
        <v>97</v>
      </c>
      <c r="G49" s="3">
        <f t="shared" si="0"/>
        <v>-3.6583601472256387E-2</v>
      </c>
      <c r="J49" t="str">
        <f t="shared" si="1"/>
        <v>-0.0365836014722564,</v>
      </c>
      <c r="U49">
        <v>413.21227774624998</v>
      </c>
    </row>
    <row r="50" spans="1:21" x14ac:dyDescent="0.25">
      <c r="A50" t="s">
        <v>98</v>
      </c>
      <c r="B50" s="4">
        <v>3455.92</v>
      </c>
      <c r="C50" s="1">
        <v>3553.05</v>
      </c>
      <c r="D50" s="1">
        <v>3553.05</v>
      </c>
      <c r="E50" s="1">
        <v>3410.7</v>
      </c>
      <c r="F50" t="s">
        <v>99</v>
      </c>
      <c r="G50" s="3">
        <f t="shared" si="0"/>
        <v>-3.4033228237293378E-2</v>
      </c>
      <c r="J50" t="str">
        <f t="shared" si="1"/>
        <v>-0.0340332282372934,</v>
      </c>
      <c r="U50">
        <v>413.584190156055</v>
      </c>
    </row>
    <row r="51" spans="1:21" x14ac:dyDescent="0.25">
      <c r="A51" t="s">
        <v>100</v>
      </c>
      <c r="B51" s="4">
        <v>3577.68</v>
      </c>
      <c r="C51" s="1">
        <v>3567.03</v>
      </c>
      <c r="D51" s="1">
        <v>3595.8</v>
      </c>
      <c r="E51" s="1">
        <v>3467.58</v>
      </c>
      <c r="F51" t="s">
        <v>101</v>
      </c>
      <c r="G51" s="3">
        <f t="shared" si="0"/>
        <v>1.4471617994070325E-3</v>
      </c>
      <c r="J51" t="str">
        <f t="shared" si="1"/>
        <v>0.00144716179940703,</v>
      </c>
      <c r="U51">
        <v>414.35691357507898</v>
      </c>
    </row>
    <row r="52" spans="1:21" x14ac:dyDescent="0.25">
      <c r="A52" t="s">
        <v>102</v>
      </c>
      <c r="B52" s="4">
        <v>3572.51</v>
      </c>
      <c r="C52" s="1">
        <v>3655.84</v>
      </c>
      <c r="D52" s="1">
        <v>3668.7</v>
      </c>
      <c r="E52" s="1">
        <v>3568.48</v>
      </c>
      <c r="F52" t="s">
        <v>103</v>
      </c>
      <c r="G52" s="3">
        <f t="shared" si="0"/>
        <v>-2.0688161667552947E-2</v>
      </c>
      <c r="J52" t="str">
        <f t="shared" si="1"/>
        <v>-0.0206881616675529,</v>
      </c>
      <c r="U52">
        <v>414.65972063846698</v>
      </c>
    </row>
    <row r="53" spans="1:21" x14ac:dyDescent="0.25">
      <c r="A53" t="s">
        <v>104</v>
      </c>
      <c r="B53" s="4">
        <v>3647.98</v>
      </c>
      <c r="C53" s="1">
        <v>3762.35</v>
      </c>
      <c r="D53" s="1">
        <v>3762.35</v>
      </c>
      <c r="E53" s="1">
        <v>3632.29</v>
      </c>
      <c r="F53" t="s">
        <v>105</v>
      </c>
      <c r="G53" s="3">
        <f t="shared" si="0"/>
        <v>-4.0101253032591502E-2</v>
      </c>
      <c r="J53" t="str">
        <f t="shared" si="1"/>
        <v>-0.0401012530325915,</v>
      </c>
      <c r="U53">
        <v>415.887282882997</v>
      </c>
    </row>
    <row r="54" spans="1:21" x14ac:dyDescent="0.25">
      <c r="A54" t="s">
        <v>106</v>
      </c>
      <c r="B54" s="4">
        <v>3800.38</v>
      </c>
      <c r="C54" s="1">
        <v>3816.51</v>
      </c>
      <c r="D54" s="1">
        <v>3827.36</v>
      </c>
      <c r="E54" s="1">
        <v>3776.82</v>
      </c>
      <c r="F54" t="s">
        <v>107</v>
      </c>
      <c r="G54" s="3">
        <f t="shared" si="0"/>
        <v>-5.9116186849002376E-3</v>
      </c>
      <c r="J54" t="str">
        <f t="shared" si="1"/>
        <v>-0.00591161868490024,</v>
      </c>
      <c r="U54">
        <v>416.005390202326</v>
      </c>
    </row>
    <row r="55" spans="1:21" x14ac:dyDescent="0.25">
      <c r="A55" t="s">
        <v>108</v>
      </c>
      <c r="B55" s="4">
        <v>3822.98</v>
      </c>
      <c r="C55" s="1">
        <v>3867.28</v>
      </c>
      <c r="D55" s="1">
        <v>3867.28</v>
      </c>
      <c r="E55" s="1">
        <v>3822.98</v>
      </c>
      <c r="F55" t="s">
        <v>109</v>
      </c>
      <c r="G55" s="3">
        <f t="shared" si="0"/>
        <v>-1.0917990882701406E-2</v>
      </c>
      <c r="J55" t="str">
        <f t="shared" si="1"/>
        <v>-0.0109179908827014,</v>
      </c>
      <c r="U55">
        <v>416.91255493164999</v>
      </c>
    </row>
    <row r="56" spans="1:21" x14ac:dyDescent="0.25">
      <c r="A56" t="s">
        <v>110</v>
      </c>
      <c r="B56" s="4">
        <v>3865.18</v>
      </c>
      <c r="C56" s="1">
        <v>3846.39</v>
      </c>
      <c r="D56" s="1">
        <v>3865.43</v>
      </c>
      <c r="E56" s="1">
        <v>3846.39</v>
      </c>
      <c r="F56" t="s">
        <v>111</v>
      </c>
      <c r="G56" s="3">
        <f t="shared" si="0"/>
        <v>7.4650596631339362E-3</v>
      </c>
      <c r="J56" t="str">
        <f t="shared" si="1"/>
        <v>0.00746505966313394,</v>
      </c>
      <c r="U56">
        <v>417.24300413360697</v>
      </c>
    </row>
    <row r="57" spans="1:21" x14ac:dyDescent="0.25">
      <c r="A57" t="s">
        <v>112</v>
      </c>
      <c r="B57" s="4">
        <v>3836.54</v>
      </c>
      <c r="C57" s="1">
        <v>3848.56</v>
      </c>
      <c r="D57" s="1">
        <v>3848.56</v>
      </c>
      <c r="E57" s="1">
        <v>3826.23</v>
      </c>
      <c r="F57" t="s">
        <v>113</v>
      </c>
      <c r="G57" s="3">
        <f t="shared" si="0"/>
        <v>-4.3417668629501744E-3</v>
      </c>
      <c r="J57" t="str">
        <f t="shared" si="1"/>
        <v>-0.00434176686295017,</v>
      </c>
      <c r="U57">
        <v>417.96798204056103</v>
      </c>
    </row>
    <row r="58" spans="1:21" x14ac:dyDescent="0.25">
      <c r="A58" t="s">
        <v>114</v>
      </c>
      <c r="B58" s="4">
        <v>3853.27</v>
      </c>
      <c r="C58" s="1">
        <v>3843.1</v>
      </c>
      <c r="D58" s="1">
        <v>3854.3</v>
      </c>
      <c r="E58" s="1">
        <v>3841.06</v>
      </c>
      <c r="F58" t="s">
        <v>115</v>
      </c>
      <c r="G58" s="3">
        <f t="shared" si="0"/>
        <v>3.2023160816148479E-3</v>
      </c>
      <c r="J58" t="str">
        <f t="shared" si="1"/>
        <v>0.00320231608161485,</v>
      </c>
      <c r="U58">
        <v>418.04965199541601</v>
      </c>
    </row>
    <row r="59" spans="1:21" x14ac:dyDescent="0.25">
      <c r="A59" t="s">
        <v>116</v>
      </c>
      <c r="B59" s="4">
        <v>3840.97</v>
      </c>
      <c r="C59" s="1">
        <v>3847.93</v>
      </c>
      <c r="D59" s="1">
        <v>3851.42</v>
      </c>
      <c r="E59" s="1">
        <v>3835.79</v>
      </c>
      <c r="F59" t="s">
        <v>117</v>
      </c>
      <c r="G59" s="3">
        <f t="shared" si="0"/>
        <v>-1.4999714043579713E-3</v>
      </c>
      <c r="J59" t="str">
        <f t="shared" si="1"/>
        <v>-0.00149997140435797,</v>
      </c>
      <c r="U59">
        <v>418.28586663407702</v>
      </c>
    </row>
    <row r="60" spans="1:21" x14ac:dyDescent="0.25">
      <c r="A60" t="s">
        <v>118</v>
      </c>
      <c r="B60" s="4">
        <v>3846.74</v>
      </c>
      <c r="C60" s="1">
        <v>3849.1</v>
      </c>
      <c r="D60" s="1">
        <v>3849.1</v>
      </c>
      <c r="E60" s="1">
        <v>3799.98</v>
      </c>
      <c r="F60" t="s">
        <v>119</v>
      </c>
      <c r="G60" s="3">
        <f t="shared" si="0"/>
        <v>-1.9951069289103848E-3</v>
      </c>
      <c r="J60" t="str">
        <f t="shared" si="1"/>
        <v>-0.00199510692891038,</v>
      </c>
      <c r="U60">
        <v>418.33738152867897</v>
      </c>
    </row>
    <row r="61" spans="1:21" x14ac:dyDescent="0.25">
      <c r="A61" t="s">
        <v>120</v>
      </c>
      <c r="B61" s="4">
        <v>3854.43</v>
      </c>
      <c r="C61" s="1">
        <v>3829.66</v>
      </c>
      <c r="D61" s="1">
        <v>3854.43</v>
      </c>
      <c r="E61" s="1">
        <v>3829.66</v>
      </c>
      <c r="F61" t="s">
        <v>121</v>
      </c>
      <c r="G61" s="3">
        <f t="shared" si="0"/>
        <v>7.4728687033434986E-3</v>
      </c>
      <c r="J61" t="str">
        <f t="shared" si="1"/>
        <v>0.0074728687033435,</v>
      </c>
      <c r="U61">
        <v>418.83996586625301</v>
      </c>
    </row>
    <row r="62" spans="1:21" x14ac:dyDescent="0.25">
      <c r="A62" t="s">
        <v>122</v>
      </c>
      <c r="B62" s="4">
        <v>3825.84</v>
      </c>
      <c r="C62" s="1">
        <v>3804.46</v>
      </c>
      <c r="D62" s="1">
        <v>3832.06</v>
      </c>
      <c r="E62" s="1">
        <v>3804.46</v>
      </c>
      <c r="F62" t="s">
        <v>123</v>
      </c>
      <c r="G62" s="3">
        <f t="shared" si="0"/>
        <v>8.61018986707731E-3</v>
      </c>
      <c r="J62" t="str">
        <f t="shared" si="1"/>
        <v>0.00861018986707731,</v>
      </c>
      <c r="U62">
        <v>418.87137738735299</v>
      </c>
    </row>
    <row r="63" spans="1:21" x14ac:dyDescent="0.25">
      <c r="A63" t="s">
        <v>124</v>
      </c>
      <c r="B63" s="4">
        <v>3793.18</v>
      </c>
      <c r="C63" s="1">
        <v>3794.18</v>
      </c>
      <c r="D63" s="1">
        <v>3794.18</v>
      </c>
      <c r="E63" s="1">
        <v>3779.1</v>
      </c>
      <c r="F63" t="s">
        <v>125</v>
      </c>
      <c r="G63" s="3">
        <f t="shared" si="0"/>
        <v>-1.397923911870229E-3</v>
      </c>
      <c r="J63" t="str">
        <f t="shared" si="1"/>
        <v>-0.00139792391187023,</v>
      </c>
      <c r="U63">
        <v>418.93545689039399</v>
      </c>
    </row>
    <row r="64" spans="1:21" x14ac:dyDescent="0.25">
      <c r="A64" t="s">
        <v>126</v>
      </c>
      <c r="B64" s="4">
        <v>3798.49</v>
      </c>
      <c r="C64" s="1">
        <v>3804.86</v>
      </c>
      <c r="D64" s="1">
        <v>3806.06</v>
      </c>
      <c r="E64" s="1">
        <v>3782.21</v>
      </c>
      <c r="F64" t="s">
        <v>127</v>
      </c>
      <c r="G64" s="3">
        <f t="shared" si="0"/>
        <v>-1.8473165296727385E-3</v>
      </c>
      <c r="J64" t="str">
        <f t="shared" si="1"/>
        <v>-0.00184731652967274,</v>
      </c>
      <c r="U64">
        <v>419.45814460147301</v>
      </c>
    </row>
    <row r="65" spans="1:21" x14ac:dyDescent="0.25">
      <c r="A65" t="s">
        <v>128</v>
      </c>
      <c r="B65" s="4">
        <v>3805.52</v>
      </c>
      <c r="C65" s="1">
        <v>3791.07</v>
      </c>
      <c r="D65" s="1">
        <v>3808.74</v>
      </c>
      <c r="E65" s="1">
        <v>3790.54</v>
      </c>
      <c r="F65" t="s">
        <v>129</v>
      </c>
      <c r="G65" s="3">
        <f t="shared" si="0"/>
        <v>7.3269381445481641E-3</v>
      </c>
      <c r="J65" t="str">
        <f t="shared" si="1"/>
        <v>0.00732693814454816,</v>
      </c>
      <c r="U65">
        <v>419.51091595691702</v>
      </c>
    </row>
    <row r="66" spans="1:21" x14ac:dyDescent="0.25">
      <c r="A66" t="s">
        <v>130</v>
      </c>
      <c r="B66" s="4">
        <v>3777.84</v>
      </c>
      <c r="C66" s="1">
        <v>3727.22</v>
      </c>
      <c r="D66" s="1">
        <v>3782.85</v>
      </c>
      <c r="E66" s="1">
        <v>3717.72</v>
      </c>
      <c r="F66" t="s">
        <v>131</v>
      </c>
      <c r="G66" s="3">
        <f t="shared" si="0"/>
        <v>1.2207015550816108E-2</v>
      </c>
      <c r="J66" t="str">
        <f t="shared" si="1"/>
        <v>0.0122070155508161,</v>
      </c>
      <c r="U66">
        <v>419.65163957143699</v>
      </c>
    </row>
    <row r="67" spans="1:21" x14ac:dyDescent="0.25">
      <c r="A67" t="s">
        <v>132</v>
      </c>
      <c r="B67" s="4">
        <v>3732.28</v>
      </c>
      <c r="C67" s="1">
        <v>3670.98</v>
      </c>
      <c r="D67" s="1">
        <v>3732.28</v>
      </c>
      <c r="E67" s="1">
        <v>3670.98</v>
      </c>
      <c r="F67" t="s">
        <v>133</v>
      </c>
      <c r="G67" s="3">
        <f t="shared" si="0"/>
        <v>1.9394909416677878E-2</v>
      </c>
      <c r="J67" t="str">
        <f t="shared" si="1"/>
        <v>0.0193949094166779,</v>
      </c>
      <c r="U67">
        <v>420.76863326170002</v>
      </c>
    </row>
    <row r="68" spans="1:21" x14ac:dyDescent="0.25">
      <c r="A68" t="s">
        <v>134</v>
      </c>
      <c r="B68" s="4">
        <v>3661.27</v>
      </c>
      <c r="C68" s="1">
        <v>3646.86</v>
      </c>
      <c r="D68" s="1">
        <v>3673.28</v>
      </c>
      <c r="E68" s="1">
        <v>3641.84</v>
      </c>
      <c r="F68" t="s">
        <v>135</v>
      </c>
      <c r="G68" s="3">
        <f t="shared" si="0"/>
        <v>5.5920085912588135E-3</v>
      </c>
      <c r="J68" t="str">
        <f t="shared" si="1"/>
        <v>0.00559200859125881,</v>
      </c>
      <c r="U68">
        <v>420.77114618338902</v>
      </c>
    </row>
    <row r="69" spans="1:21" x14ac:dyDescent="0.25">
      <c r="A69" t="s">
        <v>136</v>
      </c>
      <c r="B69" s="4">
        <v>3640.91</v>
      </c>
      <c r="C69" s="1">
        <v>3697.67</v>
      </c>
      <c r="D69" s="1">
        <v>3705.33</v>
      </c>
      <c r="E69" s="1">
        <v>3639.44</v>
      </c>
      <c r="F69" t="s">
        <v>137</v>
      </c>
      <c r="G69" s="3">
        <f t="shared" si="0"/>
        <v>-1.3512048943583835E-2</v>
      </c>
      <c r="J69" t="str">
        <f t="shared" si="1"/>
        <v>-0.0135120489435838,</v>
      </c>
      <c r="U69">
        <v>420.94328131900897</v>
      </c>
    </row>
    <row r="70" spans="1:21" x14ac:dyDescent="0.25">
      <c r="A70" t="s">
        <v>138</v>
      </c>
      <c r="B70" s="4">
        <v>3690.78</v>
      </c>
      <c r="C70" s="1">
        <v>3717.93</v>
      </c>
      <c r="D70" s="1">
        <v>3717.93</v>
      </c>
      <c r="E70" s="1">
        <v>3676.66</v>
      </c>
      <c r="F70" t="s">
        <v>139</v>
      </c>
      <c r="G70" s="3">
        <f t="shared" si="0"/>
        <v>-1.2199038636533934E-2</v>
      </c>
      <c r="J70" t="str">
        <f t="shared" si="1"/>
        <v>-0.0121990386365339,</v>
      </c>
      <c r="U70">
        <v>421.00233497867299</v>
      </c>
    </row>
    <row r="71" spans="1:21" x14ac:dyDescent="0.25">
      <c r="A71" t="s">
        <v>140</v>
      </c>
      <c r="B71" s="4">
        <v>3736.36</v>
      </c>
      <c r="C71" s="1">
        <v>3717.64</v>
      </c>
      <c r="D71" s="1">
        <v>3743.26</v>
      </c>
      <c r="E71" s="1">
        <v>3715.74</v>
      </c>
      <c r="F71" t="s">
        <v>141</v>
      </c>
      <c r="G71" s="3">
        <f t="shared" si="0"/>
        <v>4.6084931786773376E-3</v>
      </c>
      <c r="J71" t="str">
        <f t="shared" si="1"/>
        <v>0.00460849317867734,</v>
      </c>
      <c r="U71">
        <v>421.00359143951601</v>
      </c>
    </row>
    <row r="72" spans="1:21" x14ac:dyDescent="0.25">
      <c r="A72" t="s">
        <v>142</v>
      </c>
      <c r="B72" s="4">
        <v>3719.22</v>
      </c>
      <c r="C72" s="1">
        <v>3684.69</v>
      </c>
      <c r="D72" s="1">
        <v>3722.71</v>
      </c>
      <c r="E72" s="1">
        <v>3671.74</v>
      </c>
      <c r="F72" t="s">
        <v>143</v>
      </c>
      <c r="G72" s="3">
        <f t="shared" si="0"/>
        <v>1.1251169164509509E-2</v>
      </c>
      <c r="J72" t="str">
        <f t="shared" si="1"/>
        <v>0.0112511691645095,</v>
      </c>
      <c r="U72">
        <v>421.814008683856</v>
      </c>
    </row>
    <row r="73" spans="1:21" x14ac:dyDescent="0.25">
      <c r="A73" t="s">
        <v>144</v>
      </c>
      <c r="B73" s="4">
        <v>3677.84</v>
      </c>
      <c r="C73" s="1">
        <v>3754.63</v>
      </c>
      <c r="D73" s="1">
        <v>3754.63</v>
      </c>
      <c r="E73" s="1">
        <v>3673.8</v>
      </c>
      <c r="F73" t="s">
        <v>145</v>
      </c>
      <c r="G73" s="3">
        <f t="shared" si="0"/>
        <v>-2.6810190624371476E-2</v>
      </c>
      <c r="J73" t="str">
        <f t="shared" si="1"/>
        <v>-0.0268101906243715,</v>
      </c>
      <c r="U73">
        <v>422.30277195214899</v>
      </c>
    </row>
    <row r="74" spans="1:21" x14ac:dyDescent="0.25">
      <c r="A74" t="s">
        <v>146</v>
      </c>
      <c r="B74" s="4">
        <v>3779.16</v>
      </c>
      <c r="C74" s="1">
        <v>3744.75</v>
      </c>
      <c r="D74" s="1">
        <v>3795.33</v>
      </c>
      <c r="E74" s="1">
        <v>3744.75</v>
      </c>
      <c r="F74" t="s">
        <v>147</v>
      </c>
      <c r="G74" s="3">
        <f t="shared" si="0"/>
        <v>1.1322370445696226E-2</v>
      </c>
      <c r="J74" t="str">
        <f t="shared" si="1"/>
        <v>0.0113223704456962,</v>
      </c>
      <c r="U74">
        <v>422.62065654566698</v>
      </c>
    </row>
    <row r="75" spans="1:21" x14ac:dyDescent="0.25">
      <c r="A75" t="s">
        <v>148</v>
      </c>
      <c r="B75" s="4">
        <v>3736.85</v>
      </c>
      <c r="C75" s="1">
        <v>3764.1</v>
      </c>
      <c r="D75" s="1">
        <v>3770.01</v>
      </c>
      <c r="E75" s="1">
        <v>3734.06</v>
      </c>
      <c r="F75" t="s">
        <v>149</v>
      </c>
      <c r="G75" s="3">
        <f t="shared" si="0"/>
        <v>-8.7378872563193318E-3</v>
      </c>
      <c r="J75" t="str">
        <f t="shared" si="1"/>
        <v>-0.00873788725631933,</v>
      </c>
      <c r="U75">
        <v>422.67845374448899</v>
      </c>
    </row>
    <row r="76" spans="1:21" x14ac:dyDescent="0.25">
      <c r="A76" t="s">
        <v>150</v>
      </c>
      <c r="B76" s="4">
        <v>3769.79</v>
      </c>
      <c r="C76" s="1">
        <v>3792.05</v>
      </c>
      <c r="D76" s="1">
        <v>3802.68</v>
      </c>
      <c r="E76" s="1">
        <v>3765.49</v>
      </c>
      <c r="F76" t="s">
        <v>151</v>
      </c>
      <c r="G76" s="3">
        <f t="shared" si="0"/>
        <v>-5.1014483574022274E-3</v>
      </c>
      <c r="J76" t="str">
        <f t="shared" si="1"/>
        <v>-0.00510144835740223,</v>
      </c>
      <c r="U76">
        <v>422.72117341318102</v>
      </c>
    </row>
    <row r="77" spans="1:21" x14ac:dyDescent="0.25">
      <c r="A77" t="s">
        <v>152</v>
      </c>
      <c r="B77" s="4">
        <v>3789.12</v>
      </c>
      <c r="C77" s="1">
        <v>3786.26</v>
      </c>
      <c r="D77" s="1">
        <v>3789.12</v>
      </c>
      <c r="E77" s="1">
        <v>3760.36</v>
      </c>
      <c r="F77" t="s">
        <v>153</v>
      </c>
      <c r="G77" s="3">
        <f t="shared" si="0"/>
        <v>-2.6085606062601001E-3</v>
      </c>
      <c r="J77" t="str">
        <f t="shared" si="1"/>
        <v>-0.0026085606062601,</v>
      </c>
      <c r="U77">
        <v>422.84681949757601</v>
      </c>
    </row>
    <row r="78" spans="1:21" x14ac:dyDescent="0.25">
      <c r="A78" t="s">
        <v>154</v>
      </c>
      <c r="B78" s="4">
        <v>3799.03</v>
      </c>
      <c r="C78" s="1">
        <v>3804.74</v>
      </c>
      <c r="D78" s="1">
        <v>3805.61</v>
      </c>
      <c r="E78" s="1">
        <v>3791.51</v>
      </c>
      <c r="F78" t="s">
        <v>155</v>
      </c>
      <c r="G78" s="3">
        <f t="shared" si="0"/>
        <v>-2.4236790555266755E-3</v>
      </c>
      <c r="J78" t="str">
        <f t="shared" si="1"/>
        <v>-0.00242367905552668,</v>
      </c>
      <c r="U78">
        <v>423.32553107911798</v>
      </c>
    </row>
    <row r="79" spans="1:21" x14ac:dyDescent="0.25">
      <c r="A79" t="s">
        <v>156</v>
      </c>
      <c r="B79" s="4">
        <v>3808.26</v>
      </c>
      <c r="C79" s="1">
        <v>3780.54</v>
      </c>
      <c r="D79" s="1">
        <v>3813.8</v>
      </c>
      <c r="E79" s="1">
        <v>3780.54</v>
      </c>
      <c r="F79" t="s">
        <v>157</v>
      </c>
      <c r="G79" s="3">
        <f t="shared" si="0"/>
        <v>9.0404701468414922E-3</v>
      </c>
      <c r="J79" t="str">
        <f t="shared" si="1"/>
        <v>0.00904047014684149,</v>
      </c>
      <c r="U79">
        <v>423.39966226890903</v>
      </c>
    </row>
    <row r="80" spans="1:21" x14ac:dyDescent="0.25">
      <c r="A80" t="s">
        <v>158</v>
      </c>
      <c r="B80" s="4">
        <v>3774.14</v>
      </c>
      <c r="C80" s="1">
        <v>3770.96</v>
      </c>
      <c r="D80" s="1">
        <v>3785.67</v>
      </c>
      <c r="E80" s="1">
        <v>3758.55</v>
      </c>
      <c r="F80" t="s">
        <v>159</v>
      </c>
      <c r="G80" s="3">
        <f t="shared" si="0"/>
        <v>1.3743844455764551E-3</v>
      </c>
      <c r="J80" t="str">
        <f t="shared" si="1"/>
        <v>0.00137438444557646,</v>
      </c>
      <c r="U80">
        <v>423.48635806713901</v>
      </c>
    </row>
    <row r="81" spans="1:21" x14ac:dyDescent="0.25">
      <c r="A81" t="s">
        <v>160</v>
      </c>
      <c r="B81" s="4">
        <v>3768.96</v>
      </c>
      <c r="C81" s="1">
        <v>3774.93</v>
      </c>
      <c r="D81" s="1">
        <v>3778.94</v>
      </c>
      <c r="E81" s="1">
        <v>3755.3</v>
      </c>
      <c r="F81" t="s">
        <v>161</v>
      </c>
      <c r="G81" s="3">
        <f t="shared" si="0"/>
        <v>-1.5682617725596767E-3</v>
      </c>
      <c r="J81" t="str">
        <f t="shared" si="1"/>
        <v>-0.00156826177255968,</v>
      </c>
      <c r="U81">
        <v>423.67482719373203</v>
      </c>
    </row>
    <row r="82" spans="1:21" x14ac:dyDescent="0.25">
      <c r="A82" t="s">
        <v>162</v>
      </c>
      <c r="B82" s="4">
        <v>3774.88</v>
      </c>
      <c r="C82" s="1">
        <v>3779.35</v>
      </c>
      <c r="D82" s="1">
        <v>3783.76</v>
      </c>
      <c r="E82" s="1">
        <v>3745.47</v>
      </c>
      <c r="F82" t="s">
        <v>163</v>
      </c>
      <c r="G82" s="3">
        <f t="shared" si="0"/>
        <v>-1.2699487787325189E-3</v>
      </c>
      <c r="J82" t="str">
        <f t="shared" si="1"/>
        <v>-0.00126994877873252,</v>
      </c>
      <c r="U82">
        <v>423.88842553720201</v>
      </c>
    </row>
    <row r="83" spans="1:21" x14ac:dyDescent="0.25">
      <c r="A83" t="s">
        <v>164</v>
      </c>
      <c r="B83" s="4">
        <v>3779.68</v>
      </c>
      <c r="C83" s="1">
        <v>3789.87</v>
      </c>
      <c r="D83" s="1">
        <v>3798.58</v>
      </c>
      <c r="E83" s="1">
        <v>3768.45</v>
      </c>
      <c r="F83" t="s">
        <v>165</v>
      </c>
      <c r="G83" s="3">
        <f t="shared" si="0"/>
        <v>-2.5966349300175604E-3</v>
      </c>
      <c r="J83" t="str">
        <f t="shared" si="1"/>
        <v>-0.00259663493001756,</v>
      </c>
      <c r="U83">
        <v>424.10328034151598</v>
      </c>
    </row>
    <row r="84" spans="1:21" x14ac:dyDescent="0.25">
      <c r="A84" t="s">
        <v>166</v>
      </c>
      <c r="B84" s="4">
        <v>3789.52</v>
      </c>
      <c r="C84" s="1">
        <v>3801.12</v>
      </c>
      <c r="D84" s="1">
        <v>3803.91</v>
      </c>
      <c r="E84" s="1">
        <v>3786.93</v>
      </c>
      <c r="F84" t="s">
        <v>167</v>
      </c>
      <c r="G84" s="3">
        <f t="shared" si="0"/>
        <v>-1.6755008061372137E-3</v>
      </c>
      <c r="J84" t="str">
        <f t="shared" si="1"/>
        <v>-0.00167550080613721,</v>
      </c>
      <c r="U84">
        <v>424.196258443967</v>
      </c>
    </row>
    <row r="85" spans="1:21" x14ac:dyDescent="0.25">
      <c r="A85" t="s">
        <v>168</v>
      </c>
      <c r="B85" s="4">
        <v>3795.88</v>
      </c>
      <c r="C85" s="1">
        <v>3782.77</v>
      </c>
      <c r="D85" s="1">
        <v>3807.09</v>
      </c>
      <c r="E85" s="1">
        <v>3782.77</v>
      </c>
      <c r="F85" t="s">
        <v>169</v>
      </c>
      <c r="G85" s="3">
        <f t="shared" si="0"/>
        <v>6.1814788896664766E-3</v>
      </c>
      <c r="J85" t="str">
        <f t="shared" si="1"/>
        <v>0.00618147888966648,</v>
      </c>
      <c r="U85">
        <v>424.48021859469702</v>
      </c>
    </row>
    <row r="86" spans="1:21" x14ac:dyDescent="0.25">
      <c r="A86" t="s">
        <v>170</v>
      </c>
      <c r="B86" s="4">
        <v>3772.56</v>
      </c>
      <c r="C86" s="1">
        <v>3752.87</v>
      </c>
      <c r="D86" s="1">
        <v>3775.43</v>
      </c>
      <c r="E86" s="1">
        <v>3732.9</v>
      </c>
      <c r="F86" t="s">
        <v>171</v>
      </c>
      <c r="G86" s="3">
        <f t="shared" si="0"/>
        <v>3.5405998536942062E-3</v>
      </c>
      <c r="J86" t="str">
        <f t="shared" si="1"/>
        <v>0.00354059985369421,</v>
      </c>
      <c r="U86">
        <v>424.58199192305602</v>
      </c>
    </row>
    <row r="87" spans="1:21" x14ac:dyDescent="0.25">
      <c r="A87" t="s">
        <v>172</v>
      </c>
      <c r="B87" s="4">
        <v>3759.25</v>
      </c>
      <c r="C87" s="1">
        <v>3760.09</v>
      </c>
      <c r="D87" s="1">
        <v>3784.42</v>
      </c>
      <c r="E87" s="1">
        <v>3748.13</v>
      </c>
      <c r="F87" t="s">
        <v>173</v>
      </c>
      <c r="G87" s="3">
        <f t="shared" si="0"/>
        <v>1.7934614605651718E-3</v>
      </c>
      <c r="J87" t="str">
        <f t="shared" si="1"/>
        <v>0.00179346146056517,</v>
      </c>
      <c r="U87">
        <v>425.08708918232003</v>
      </c>
    </row>
    <row r="88" spans="1:21" x14ac:dyDescent="0.25">
      <c r="A88" t="s">
        <v>174</v>
      </c>
      <c r="B88" s="4">
        <v>3752.52</v>
      </c>
      <c r="C88" s="1">
        <v>3764.34</v>
      </c>
      <c r="D88" s="1">
        <v>3764.34</v>
      </c>
      <c r="E88" s="1">
        <v>3710.94</v>
      </c>
      <c r="F88" t="s">
        <v>175</v>
      </c>
      <c r="G88" s="3">
        <f t="shared" si="0"/>
        <v>-5.5255646809085537E-3</v>
      </c>
      <c r="J88" t="str">
        <f t="shared" si="1"/>
        <v>-0.00552556468090855,</v>
      </c>
      <c r="U88">
        <v>425.40999961921199</v>
      </c>
    </row>
    <row r="89" spans="1:21" x14ac:dyDescent="0.25">
      <c r="A89" t="s">
        <v>176</v>
      </c>
      <c r="B89" s="4">
        <v>3773.37</v>
      </c>
      <c r="C89" s="1">
        <v>3787.57</v>
      </c>
      <c r="D89" s="1">
        <v>3787.57</v>
      </c>
      <c r="E89" s="1">
        <v>3745.54</v>
      </c>
      <c r="F89" t="s">
        <v>177</v>
      </c>
      <c r="G89" s="3">
        <f t="shared" si="0"/>
        <v>-5.2382659678796737E-3</v>
      </c>
      <c r="J89" t="str">
        <f t="shared" si="1"/>
        <v>-0.00523826596787967,</v>
      </c>
      <c r="U89">
        <v>425.49418249575598</v>
      </c>
    </row>
    <row r="90" spans="1:21" x14ac:dyDescent="0.25">
      <c r="A90" t="s">
        <v>178</v>
      </c>
      <c r="B90" s="4">
        <v>3793.24</v>
      </c>
      <c r="C90" s="1">
        <v>3754.24</v>
      </c>
      <c r="D90" s="1">
        <v>3801.13</v>
      </c>
      <c r="E90" s="1">
        <v>3754.24</v>
      </c>
      <c r="F90" t="s">
        <v>179</v>
      </c>
      <c r="G90" s="3">
        <f t="shared" si="0"/>
        <v>1.2840607185292896E-2</v>
      </c>
      <c r="J90" t="str">
        <f t="shared" si="1"/>
        <v>0.0128406071852929,</v>
      </c>
      <c r="U90">
        <v>425.50172126081901</v>
      </c>
    </row>
    <row r="91" spans="1:21" x14ac:dyDescent="0.25">
      <c r="A91" t="s">
        <v>180</v>
      </c>
      <c r="B91" s="4">
        <v>3745.15</v>
      </c>
      <c r="C91" s="1">
        <v>3746.61</v>
      </c>
      <c r="D91" s="1">
        <v>3749.1</v>
      </c>
      <c r="E91" s="1">
        <v>3738.45</v>
      </c>
      <c r="F91" t="s">
        <v>181</v>
      </c>
      <c r="G91" s="3">
        <f t="shared" ref="G91:G154" si="2">(B91-B92)/B92</f>
        <v>-8.856946967695377E-4</v>
      </c>
      <c r="J91" t="str">
        <f t="shared" si="1"/>
        <v>-0.000885694696769538,</v>
      </c>
      <c r="U91">
        <v>425.51679879094502</v>
      </c>
    </row>
    <row r="92" spans="1:21" x14ac:dyDescent="0.25">
      <c r="A92" t="s">
        <v>182</v>
      </c>
      <c r="B92" s="4">
        <v>3748.47</v>
      </c>
      <c r="C92" s="1">
        <v>3780.44</v>
      </c>
      <c r="D92" s="1">
        <v>3780.44</v>
      </c>
      <c r="E92" s="1">
        <v>3748.47</v>
      </c>
      <c r="F92" t="s">
        <v>183</v>
      </c>
      <c r="G92" s="3">
        <f t="shared" si="2"/>
        <v>-8.9364323541154343E-3</v>
      </c>
      <c r="J92" t="str">
        <f t="shared" ref="J92:J155" si="3">G92&amp;","</f>
        <v>-0.00893643235411543,</v>
      </c>
      <c r="U92">
        <v>425.52810693854201</v>
      </c>
    </row>
    <row r="93" spans="1:21" x14ac:dyDescent="0.25">
      <c r="A93" t="s">
        <v>184</v>
      </c>
      <c r="B93" s="4">
        <v>3782.27</v>
      </c>
      <c r="C93" s="1">
        <v>3776.82</v>
      </c>
      <c r="D93" s="1">
        <v>3794.93</v>
      </c>
      <c r="E93" s="1">
        <v>3775.26</v>
      </c>
      <c r="F93" t="s">
        <v>185</v>
      </c>
      <c r="G93" s="3">
        <f t="shared" si="2"/>
        <v>2.0877545775609065E-3</v>
      </c>
      <c r="J93" t="str">
        <f t="shared" si="3"/>
        <v>0.00208775457756091,</v>
      </c>
      <c r="U93">
        <v>426.00304913755002</v>
      </c>
    </row>
    <row r="94" spans="1:21" x14ac:dyDescent="0.25">
      <c r="A94" t="s">
        <v>186</v>
      </c>
      <c r="B94" s="4">
        <v>3774.39</v>
      </c>
      <c r="C94" s="1">
        <v>3774.13</v>
      </c>
      <c r="D94" s="1">
        <v>3774.66</v>
      </c>
      <c r="E94" s="1">
        <v>3770.91</v>
      </c>
      <c r="F94" t="s">
        <v>187</v>
      </c>
      <c r="G94" s="3">
        <f t="shared" si="2"/>
        <v>-6.0106019604623713E-4</v>
      </c>
      <c r="J94" t="str">
        <f t="shared" si="3"/>
        <v>-0.000601060196046237,</v>
      </c>
      <c r="U94">
        <v>426.55463544803899</v>
      </c>
    </row>
    <row r="95" spans="1:21" x14ac:dyDescent="0.25">
      <c r="A95" t="s">
        <v>188</v>
      </c>
      <c r="B95" s="4">
        <v>3776.66</v>
      </c>
      <c r="C95" s="1">
        <v>3775.07</v>
      </c>
      <c r="D95" s="1">
        <v>3778.98</v>
      </c>
      <c r="E95" s="1">
        <v>3767.8</v>
      </c>
      <c r="F95" t="s">
        <v>189</v>
      </c>
      <c r="G95" s="3">
        <f t="shared" si="2"/>
        <v>2.647912385872568E-5</v>
      </c>
      <c r="J95" t="str">
        <f t="shared" si="3"/>
        <v>2.64791238587257E-05,</v>
      </c>
      <c r="U95">
        <v>427.33489763212498</v>
      </c>
    </row>
    <row r="96" spans="1:21" x14ac:dyDescent="0.25">
      <c r="A96" t="s">
        <v>190</v>
      </c>
      <c r="B96" s="4">
        <v>3776.56</v>
      </c>
      <c r="C96" s="1">
        <v>3740.71</v>
      </c>
      <c r="D96" s="1">
        <v>3776.56</v>
      </c>
      <c r="E96" s="1">
        <v>3738.22</v>
      </c>
      <c r="F96" t="s">
        <v>191</v>
      </c>
      <c r="G96" s="3">
        <f t="shared" si="2"/>
        <v>9.9995453536479671E-3</v>
      </c>
      <c r="J96" t="str">
        <f t="shared" si="3"/>
        <v>0.00999954535364797,</v>
      </c>
      <c r="U96">
        <v>427.34243639719102</v>
      </c>
    </row>
    <row r="97" spans="1:21" x14ac:dyDescent="0.25">
      <c r="A97" t="s">
        <v>192</v>
      </c>
      <c r="B97" s="4">
        <v>3739.17</v>
      </c>
      <c r="C97" s="1">
        <v>3741.53</v>
      </c>
      <c r="D97" s="1">
        <v>3747.34</v>
      </c>
      <c r="E97" s="1">
        <v>3722.57</v>
      </c>
      <c r="F97" t="s">
        <v>193</v>
      </c>
      <c r="G97" s="3">
        <f t="shared" si="2"/>
        <v>4.5466702326844815E-5</v>
      </c>
      <c r="J97" t="str">
        <f t="shared" si="3"/>
        <v>4.54667023268448E-05,</v>
      </c>
      <c r="U97">
        <v>428.62025707547502</v>
      </c>
    </row>
    <row r="98" spans="1:21" x14ac:dyDescent="0.25">
      <c r="A98" t="s">
        <v>194</v>
      </c>
      <c r="B98" s="4">
        <v>3739</v>
      </c>
      <c r="C98" s="1">
        <v>3744</v>
      </c>
      <c r="D98" s="1">
        <v>3755.81</v>
      </c>
      <c r="E98" s="1">
        <v>3739</v>
      </c>
      <c r="F98" t="s">
        <v>169</v>
      </c>
      <c r="G98" s="3">
        <f t="shared" si="2"/>
        <v>-1.6767771701982762E-3</v>
      </c>
      <c r="J98" t="str">
        <f t="shared" si="3"/>
        <v>-0.00167677717019828,</v>
      </c>
      <c r="U98">
        <v>428.86903632257599</v>
      </c>
    </row>
    <row r="99" spans="1:21" x14ac:dyDescent="0.25">
      <c r="A99" t="s">
        <v>195</v>
      </c>
      <c r="B99" s="4">
        <v>3745.28</v>
      </c>
      <c r="C99" s="1">
        <v>3769.14</v>
      </c>
      <c r="D99" s="1">
        <v>3769.14</v>
      </c>
      <c r="E99" s="1">
        <v>3742.62</v>
      </c>
      <c r="F99" t="s">
        <v>196</v>
      </c>
      <c r="G99" s="3">
        <f t="shared" si="2"/>
        <v>-7.2785296627913883E-3</v>
      </c>
      <c r="J99" t="str">
        <f t="shared" si="3"/>
        <v>-0.00727852966279139,</v>
      </c>
      <c r="U99">
        <v>429.36031251255599</v>
      </c>
    </row>
    <row r="100" spans="1:21" x14ac:dyDescent="0.25">
      <c r="A100" t="s">
        <v>197</v>
      </c>
      <c r="B100" s="4">
        <v>3772.74</v>
      </c>
      <c r="C100" s="1">
        <v>3738.91</v>
      </c>
      <c r="D100" s="1">
        <v>3778.47</v>
      </c>
      <c r="E100" s="1">
        <v>3738.91</v>
      </c>
      <c r="F100" t="s">
        <v>198</v>
      </c>
      <c r="G100" s="3">
        <f t="shared" si="2"/>
        <v>1.1168377972002567E-2</v>
      </c>
      <c r="J100" t="str">
        <f t="shared" si="3"/>
        <v>0.0111683779720026,</v>
      </c>
      <c r="U100">
        <v>429.36533835593099</v>
      </c>
    </row>
    <row r="101" spans="1:21" x14ac:dyDescent="0.25">
      <c r="A101" t="s">
        <v>199</v>
      </c>
      <c r="B101" s="4">
        <v>3731.07</v>
      </c>
      <c r="C101" s="1">
        <v>3720.65</v>
      </c>
      <c r="D101" s="1">
        <v>3765.7</v>
      </c>
      <c r="E101" s="1">
        <v>3720.65</v>
      </c>
      <c r="F101" t="s">
        <v>200</v>
      </c>
      <c r="G101" s="3">
        <f t="shared" si="2"/>
        <v>6.6696345461168685E-3</v>
      </c>
      <c r="J101" t="str">
        <f t="shared" si="3"/>
        <v>0.00666963454611687,</v>
      </c>
      <c r="U101">
        <v>429.379159425213</v>
      </c>
    </row>
    <row r="102" spans="1:21" x14ac:dyDescent="0.25">
      <c r="A102" t="s">
        <v>201</v>
      </c>
      <c r="B102" s="4">
        <v>3706.35</v>
      </c>
      <c r="C102" s="1">
        <v>3689.67</v>
      </c>
      <c r="D102" s="1">
        <v>3723.6</v>
      </c>
      <c r="E102" s="1">
        <v>3675.63</v>
      </c>
      <c r="F102" t="s">
        <v>202</v>
      </c>
      <c r="G102" s="3">
        <f t="shared" si="2"/>
        <v>5.1254932270268323E-3</v>
      </c>
      <c r="J102" t="str">
        <f t="shared" si="3"/>
        <v>0.00512549322702683,</v>
      </c>
      <c r="U102">
        <v>429.77997043443298</v>
      </c>
    </row>
    <row r="103" spans="1:21" x14ac:dyDescent="0.25">
      <c r="A103" t="s">
        <v>203</v>
      </c>
      <c r="B103" s="4">
        <v>3687.45</v>
      </c>
      <c r="C103" s="1">
        <v>3667.45</v>
      </c>
      <c r="D103" s="1">
        <v>3692.11</v>
      </c>
      <c r="E103" s="1">
        <v>3659.53</v>
      </c>
      <c r="F103" t="s">
        <v>204</v>
      </c>
      <c r="G103" s="3">
        <f t="shared" si="2"/>
        <v>4.2676848830811263E-3</v>
      </c>
      <c r="J103" t="str">
        <f t="shared" si="3"/>
        <v>0.00426768488308113,</v>
      </c>
      <c r="U103">
        <v>429.80258672962202</v>
      </c>
    </row>
    <row r="104" spans="1:21" x14ac:dyDescent="0.25">
      <c r="A104" t="s">
        <v>205</v>
      </c>
      <c r="B104" s="4">
        <v>3671.78</v>
      </c>
      <c r="C104" s="1">
        <v>3671.97</v>
      </c>
      <c r="D104" s="1">
        <v>3675.88</v>
      </c>
      <c r="E104" s="1">
        <v>3625</v>
      </c>
      <c r="F104" t="s">
        <v>206</v>
      </c>
      <c r="G104" s="3">
        <f t="shared" si="2"/>
        <v>-1.0892712230872022E-4</v>
      </c>
      <c r="J104" t="str">
        <f t="shared" si="3"/>
        <v>-0.00010892712230872,</v>
      </c>
      <c r="U104">
        <v>430.293862919601</v>
      </c>
    </row>
    <row r="105" spans="1:21" x14ac:dyDescent="0.25">
      <c r="A105" t="s">
        <v>207</v>
      </c>
      <c r="B105" s="4">
        <v>3672.18</v>
      </c>
      <c r="C105" s="1">
        <v>3691.86</v>
      </c>
      <c r="D105" s="1">
        <v>3691.86</v>
      </c>
      <c r="E105" s="1">
        <v>3671.07</v>
      </c>
      <c r="F105" t="s">
        <v>208</v>
      </c>
      <c r="G105" s="3">
        <f t="shared" si="2"/>
        <v>-5.4599522254181109E-3</v>
      </c>
      <c r="J105" t="str">
        <f t="shared" si="3"/>
        <v>-0.00545995222541811,</v>
      </c>
      <c r="U105">
        <v>430.41825254315302</v>
      </c>
    </row>
    <row r="106" spans="1:21" x14ac:dyDescent="0.25">
      <c r="A106" t="s">
        <v>209</v>
      </c>
      <c r="B106" s="4">
        <v>3692.34</v>
      </c>
      <c r="C106" s="1">
        <v>3653.23</v>
      </c>
      <c r="D106" s="1">
        <v>3692.71</v>
      </c>
      <c r="E106" s="1">
        <v>3653.23</v>
      </c>
      <c r="F106" t="s">
        <v>210</v>
      </c>
      <c r="G106" s="3">
        <f t="shared" si="2"/>
        <v>1.2118537442470536E-2</v>
      </c>
      <c r="J106" t="str">
        <f t="shared" si="3"/>
        <v>0.0121185374424705,</v>
      </c>
      <c r="U106">
        <v>430.55897615767299</v>
      </c>
    </row>
    <row r="107" spans="1:21" x14ac:dyDescent="0.25">
      <c r="A107" t="s">
        <v>211</v>
      </c>
      <c r="B107" s="4">
        <v>3648.13</v>
      </c>
      <c r="C107" s="1">
        <v>3663</v>
      </c>
      <c r="D107" s="1">
        <v>3683.07</v>
      </c>
      <c r="E107" s="1">
        <v>3648.13</v>
      </c>
      <c r="F107" t="s">
        <v>212</v>
      </c>
      <c r="G107" s="3">
        <f t="shared" si="2"/>
        <v>-3.2486161277806877E-3</v>
      </c>
      <c r="J107" t="str">
        <f t="shared" si="3"/>
        <v>-0.00324861612778069,</v>
      </c>
      <c r="U107">
        <v>431.28521052547097</v>
      </c>
    </row>
    <row r="108" spans="1:21" x14ac:dyDescent="0.25">
      <c r="A108" t="s">
        <v>213</v>
      </c>
      <c r="B108" s="4">
        <v>3660.02</v>
      </c>
      <c r="C108" s="1">
        <v>3611.95</v>
      </c>
      <c r="D108" s="1">
        <v>3665.9</v>
      </c>
      <c r="E108" s="1">
        <v>3611.95</v>
      </c>
      <c r="F108" t="s">
        <v>214</v>
      </c>
      <c r="G108" s="3">
        <f t="shared" si="2"/>
        <v>1.357799384656291E-2</v>
      </c>
      <c r="J108" t="str">
        <f t="shared" si="3"/>
        <v>0.0135779938465629,</v>
      </c>
      <c r="U108">
        <v>431.31285266403802</v>
      </c>
    </row>
    <row r="109" spans="1:21" x14ac:dyDescent="0.25">
      <c r="A109" t="s">
        <v>215</v>
      </c>
      <c r="B109" s="4">
        <v>3610.99</v>
      </c>
      <c r="C109" s="1">
        <v>3635.15</v>
      </c>
      <c r="D109" s="1">
        <v>3647.52</v>
      </c>
      <c r="E109" s="1">
        <v>3594.8</v>
      </c>
      <c r="F109" t="s">
        <v>216</v>
      </c>
      <c r="G109" s="3">
        <f t="shared" si="2"/>
        <v>-4.3207800014338467E-3</v>
      </c>
      <c r="J109" t="str">
        <f t="shared" si="3"/>
        <v>-0.00432078000143385,</v>
      </c>
      <c r="U109">
        <v>431.63701956177403</v>
      </c>
    </row>
    <row r="110" spans="1:21" x14ac:dyDescent="0.25">
      <c r="A110" t="s">
        <v>217</v>
      </c>
      <c r="B110" s="4">
        <v>3626.66</v>
      </c>
      <c r="C110" s="1">
        <v>3703.76</v>
      </c>
      <c r="D110" s="1">
        <v>3729.74</v>
      </c>
      <c r="E110" s="1">
        <v>3623.12</v>
      </c>
      <c r="F110" t="s">
        <v>218</v>
      </c>
      <c r="G110" s="3">
        <f t="shared" si="2"/>
        <v>-2.0769093687729192E-2</v>
      </c>
      <c r="J110" t="str">
        <f t="shared" si="3"/>
        <v>-0.0207690936877292,</v>
      </c>
      <c r="U110">
        <v>431.97877691132499</v>
      </c>
    </row>
    <row r="111" spans="1:21" x14ac:dyDescent="0.25">
      <c r="A111" t="s">
        <v>219</v>
      </c>
      <c r="B111" s="4">
        <v>3703.58</v>
      </c>
      <c r="C111" s="1">
        <v>3699.34</v>
      </c>
      <c r="D111" s="1">
        <v>3719.83</v>
      </c>
      <c r="E111" s="1">
        <v>3686.94</v>
      </c>
      <c r="F111" t="s">
        <v>220</v>
      </c>
      <c r="G111" s="3">
        <f t="shared" si="2"/>
        <v>-2.4294907787330232E-4</v>
      </c>
      <c r="J111" t="str">
        <f t="shared" si="3"/>
        <v>-0.000242949077873302,</v>
      </c>
      <c r="U111">
        <v>432.04159995352302</v>
      </c>
    </row>
    <row r="112" spans="1:21" x14ac:dyDescent="0.25">
      <c r="A112" t="s">
        <v>221</v>
      </c>
      <c r="B112" s="4">
        <v>3704.48</v>
      </c>
      <c r="C112" s="1">
        <v>3707.05</v>
      </c>
      <c r="D112" s="1">
        <v>3708.16</v>
      </c>
      <c r="E112" s="1">
        <v>3698.22</v>
      </c>
      <c r="F112" t="s">
        <v>222</v>
      </c>
      <c r="G112" s="3">
        <f t="shared" si="2"/>
        <v>-2.2543329248420731E-3</v>
      </c>
      <c r="J112" t="str">
        <f t="shared" si="3"/>
        <v>-0.00225433292484207,</v>
      </c>
      <c r="U112">
        <v>432.52156799590699</v>
      </c>
    </row>
    <row r="113" spans="1:21" x14ac:dyDescent="0.25">
      <c r="A113" t="s">
        <v>223</v>
      </c>
      <c r="B113" s="4">
        <v>3712.85</v>
      </c>
      <c r="C113" s="1">
        <v>3708.71</v>
      </c>
      <c r="D113" s="1">
        <v>3721.76</v>
      </c>
      <c r="E113" s="1">
        <v>3704.49</v>
      </c>
      <c r="F113" t="s">
        <v>224</v>
      </c>
      <c r="G113" s="3">
        <f t="shared" si="2"/>
        <v>1.9700179460538183E-3</v>
      </c>
      <c r="J113" t="str">
        <f t="shared" si="3"/>
        <v>0.00197001794605382,</v>
      </c>
      <c r="U113">
        <v>432.59318626401199</v>
      </c>
    </row>
    <row r="114" spans="1:21" x14ac:dyDescent="0.25">
      <c r="A114" t="s">
        <v>225</v>
      </c>
      <c r="B114" s="4">
        <v>3705.55</v>
      </c>
      <c r="C114" s="1">
        <v>3708.43</v>
      </c>
      <c r="D114" s="1">
        <v>3711.75</v>
      </c>
      <c r="E114" s="1">
        <v>3694.7</v>
      </c>
      <c r="F114" t="s">
        <v>226</v>
      </c>
      <c r="G114" s="3">
        <f t="shared" si="2"/>
        <v>-5.7448323479902645E-4</v>
      </c>
      <c r="J114" t="str">
        <f t="shared" si="3"/>
        <v>-0.000574483234799026,</v>
      </c>
      <c r="U114">
        <v>432.77034724300802</v>
      </c>
    </row>
    <row r="115" spans="1:21" x14ac:dyDescent="0.25">
      <c r="A115" t="s">
        <v>227</v>
      </c>
      <c r="B115" s="4">
        <v>3707.68</v>
      </c>
      <c r="C115" s="1">
        <v>3697.49</v>
      </c>
      <c r="D115" s="1">
        <v>3710.87</v>
      </c>
      <c r="E115" s="1">
        <v>3697.49</v>
      </c>
      <c r="F115" t="s">
        <v>228</v>
      </c>
      <c r="G115" s="3">
        <f t="shared" si="2"/>
        <v>5.5216254623953638E-3</v>
      </c>
      <c r="J115" t="str">
        <f t="shared" si="3"/>
        <v>0.00552162546239536,</v>
      </c>
      <c r="U115">
        <v>433.065615541331</v>
      </c>
    </row>
    <row r="116" spans="1:21" x14ac:dyDescent="0.25">
      <c r="A116" t="s">
        <v>229</v>
      </c>
      <c r="B116" s="4">
        <v>3687.32</v>
      </c>
      <c r="C116" s="1">
        <v>3682.22</v>
      </c>
      <c r="D116" s="1">
        <v>3709.88</v>
      </c>
      <c r="E116" s="1">
        <v>3682.22</v>
      </c>
      <c r="F116" t="s">
        <v>230</v>
      </c>
      <c r="G116" s="3">
        <f t="shared" si="2"/>
        <v>2.0817140714088555E-3</v>
      </c>
      <c r="J116" t="str">
        <f t="shared" si="3"/>
        <v>0.00208171407140886,</v>
      </c>
      <c r="U116">
        <v>433.20633915585398</v>
      </c>
    </row>
    <row r="117" spans="1:21" x14ac:dyDescent="0.25">
      <c r="A117" t="s">
        <v>231</v>
      </c>
      <c r="B117" s="4">
        <v>3679.66</v>
      </c>
      <c r="C117" s="1">
        <v>3675.75</v>
      </c>
      <c r="D117" s="1">
        <v>3688.37</v>
      </c>
      <c r="E117" s="1">
        <v>3651.51</v>
      </c>
      <c r="F117" t="s">
        <v>232</v>
      </c>
      <c r="G117" s="3">
        <f t="shared" si="2"/>
        <v>-1.1455313419547473E-3</v>
      </c>
      <c r="J117" t="str">
        <f t="shared" si="3"/>
        <v>-0.00114553134195475,</v>
      </c>
      <c r="U117">
        <v>433.53678835781</v>
      </c>
    </row>
    <row r="118" spans="1:21" x14ac:dyDescent="0.25">
      <c r="A118" t="s">
        <v>233</v>
      </c>
      <c r="B118" s="4">
        <v>3683.88</v>
      </c>
      <c r="C118" s="1">
        <v>3688.86</v>
      </c>
      <c r="D118" s="1">
        <v>3688.86</v>
      </c>
      <c r="E118" s="1">
        <v>3663.21</v>
      </c>
      <c r="F118" t="s">
        <v>234</v>
      </c>
      <c r="G118" s="3">
        <f t="shared" si="2"/>
        <v>-3.430216201008461E-3</v>
      </c>
      <c r="J118" t="str">
        <f t="shared" si="3"/>
        <v>-0.00343021620100846,</v>
      </c>
      <c r="U118">
        <v>433.58327740903502</v>
      </c>
    </row>
    <row r="119" spans="1:21" x14ac:dyDescent="0.25">
      <c r="A119" t="s">
        <v>235</v>
      </c>
      <c r="B119" s="4">
        <v>3696.56</v>
      </c>
      <c r="C119" s="1">
        <v>3704.88</v>
      </c>
      <c r="D119" s="1">
        <v>3733.45</v>
      </c>
      <c r="E119" s="1">
        <v>3688.59</v>
      </c>
      <c r="F119" t="s">
        <v>236</v>
      </c>
      <c r="G119" s="3">
        <f t="shared" si="2"/>
        <v>-2.2564589788713731E-3</v>
      </c>
      <c r="J119" t="str">
        <f t="shared" si="3"/>
        <v>-0.00225645897887137,</v>
      </c>
      <c r="U119">
        <v>433.84210834288598</v>
      </c>
    </row>
    <row r="120" spans="1:21" x14ac:dyDescent="0.25">
      <c r="A120" t="s">
        <v>237</v>
      </c>
      <c r="B120" s="4">
        <v>3704.92</v>
      </c>
      <c r="C120" s="1">
        <v>3711.18</v>
      </c>
      <c r="D120" s="1">
        <v>3716.79</v>
      </c>
      <c r="E120" s="1">
        <v>3687.3</v>
      </c>
      <c r="F120" t="s">
        <v>238</v>
      </c>
      <c r="G120" s="3">
        <f t="shared" si="2"/>
        <v>-1.8024523050643936E-3</v>
      </c>
      <c r="J120" t="str">
        <f t="shared" si="3"/>
        <v>-0.00180245230506439,</v>
      </c>
      <c r="U120">
        <v>434.06952775564002</v>
      </c>
    </row>
    <row r="121" spans="1:21" x14ac:dyDescent="0.25">
      <c r="A121" t="s">
        <v>239</v>
      </c>
      <c r="B121" s="4">
        <v>3711.61</v>
      </c>
      <c r="C121" s="1">
        <v>3698.06</v>
      </c>
      <c r="D121" s="1">
        <v>3713.26</v>
      </c>
      <c r="E121" s="1">
        <v>3690.06</v>
      </c>
      <c r="F121" t="s">
        <v>240</v>
      </c>
      <c r="G121" s="3">
        <f t="shared" si="2"/>
        <v>6.1808550725031058E-3</v>
      </c>
      <c r="J121" t="str">
        <f t="shared" si="3"/>
        <v>0.00618085507250311,</v>
      </c>
      <c r="U121">
        <v>434.17883984906098</v>
      </c>
    </row>
    <row r="122" spans="1:21" x14ac:dyDescent="0.25">
      <c r="A122" t="s">
        <v>241</v>
      </c>
      <c r="B122" s="4">
        <v>3688.81</v>
      </c>
      <c r="C122" s="1">
        <v>3699.73</v>
      </c>
      <c r="D122" s="1">
        <v>3702.94</v>
      </c>
      <c r="E122" s="1">
        <v>3687.27</v>
      </c>
      <c r="F122" t="s">
        <v>242</v>
      </c>
      <c r="G122" s="3">
        <f t="shared" si="2"/>
        <v>-2.8895796729287888E-3</v>
      </c>
      <c r="J122" t="str">
        <f t="shared" si="3"/>
        <v>-0.00288957967292879,</v>
      </c>
      <c r="U122">
        <v>434.22281597860001</v>
      </c>
    </row>
    <row r="123" spans="1:21" x14ac:dyDescent="0.25">
      <c r="A123" t="s">
        <v>243</v>
      </c>
      <c r="B123" s="4">
        <v>3699.5</v>
      </c>
      <c r="C123" s="1">
        <v>3710.74</v>
      </c>
      <c r="D123" s="1">
        <v>3710.74</v>
      </c>
      <c r="E123" s="1">
        <v>3679.63</v>
      </c>
      <c r="F123" t="s">
        <v>244</v>
      </c>
      <c r="G123" s="3">
        <f t="shared" si="2"/>
        <v>-3.4211518775927531E-3</v>
      </c>
      <c r="J123" t="str">
        <f t="shared" si="3"/>
        <v>-0.00342115187759275,</v>
      </c>
      <c r="U123">
        <v>435.00056524099699</v>
      </c>
    </row>
    <row r="124" spans="1:21" x14ac:dyDescent="0.25">
      <c r="A124" t="s">
        <v>245</v>
      </c>
      <c r="B124" s="4">
        <v>3712.2</v>
      </c>
      <c r="C124" s="1">
        <v>3700.49</v>
      </c>
      <c r="D124" s="1">
        <v>3719.4</v>
      </c>
      <c r="E124" s="1">
        <v>3700.11</v>
      </c>
      <c r="F124" t="s">
        <v>246</v>
      </c>
      <c r="G124" s="3">
        <f t="shared" si="2"/>
        <v>4.1603323937869988E-3</v>
      </c>
      <c r="J124" t="str">
        <f t="shared" si="3"/>
        <v>0.004160332393787,</v>
      </c>
      <c r="U124">
        <v>435.09354334344903</v>
      </c>
    </row>
    <row r="125" spans="1:21" x14ac:dyDescent="0.25">
      <c r="A125" t="s">
        <v>247</v>
      </c>
      <c r="B125" s="4">
        <v>3696.82</v>
      </c>
      <c r="C125" s="1">
        <v>3696.97</v>
      </c>
      <c r="D125" s="1">
        <v>3702.78</v>
      </c>
      <c r="E125" s="1">
        <v>3683.33</v>
      </c>
      <c r="F125" t="s">
        <v>248</v>
      </c>
      <c r="G125" s="3">
        <f t="shared" si="2"/>
        <v>-7.6493722379142E-4</v>
      </c>
      <c r="J125" t="str">
        <f t="shared" si="3"/>
        <v>-0.00076493722379142,</v>
      </c>
      <c r="U125">
        <v>435.10610795189001</v>
      </c>
    </row>
    <row r="126" spans="1:21" x14ac:dyDescent="0.25">
      <c r="A126" t="s">
        <v>249</v>
      </c>
      <c r="B126" s="4">
        <v>3699.65</v>
      </c>
      <c r="C126" s="1">
        <v>3703.35</v>
      </c>
      <c r="D126" s="1">
        <v>3706.91</v>
      </c>
      <c r="E126" s="1">
        <v>3687.99</v>
      </c>
      <c r="F126" t="s">
        <v>250</v>
      </c>
      <c r="G126" s="3">
        <f t="shared" si="2"/>
        <v>-1.8965759115973718E-3</v>
      </c>
      <c r="J126" t="str">
        <f t="shared" si="3"/>
        <v>-0.00189657591159737,</v>
      </c>
      <c r="U126">
        <v>435.15762284649099</v>
      </c>
    </row>
    <row r="127" spans="1:21" x14ac:dyDescent="0.25">
      <c r="A127" t="s">
        <v>251</v>
      </c>
      <c r="B127" s="4">
        <v>3706.68</v>
      </c>
      <c r="C127" s="1">
        <v>3694.97</v>
      </c>
      <c r="D127" s="1">
        <v>3708.65</v>
      </c>
      <c r="E127" s="1">
        <v>3694.97</v>
      </c>
      <c r="F127" t="s">
        <v>252</v>
      </c>
      <c r="G127" s="3">
        <f t="shared" si="2"/>
        <v>4.8634493078937675E-3</v>
      </c>
      <c r="J127" t="str">
        <f t="shared" si="3"/>
        <v>0.00486344930789377,</v>
      </c>
      <c r="U127">
        <v>435.59612768102397</v>
      </c>
    </row>
    <row r="128" spans="1:21" x14ac:dyDescent="0.25">
      <c r="A128" t="s">
        <v>253</v>
      </c>
      <c r="B128" s="4">
        <v>3688.74</v>
      </c>
      <c r="C128" s="1">
        <v>3675.43</v>
      </c>
      <c r="D128" s="1">
        <v>3692.2</v>
      </c>
      <c r="E128" s="1">
        <v>3671.24</v>
      </c>
      <c r="F128" t="s">
        <v>254</v>
      </c>
      <c r="G128" s="3">
        <f t="shared" si="2"/>
        <v>3.3237953281907346E-3</v>
      </c>
      <c r="J128" t="str">
        <f t="shared" si="3"/>
        <v>0.00332379532819073,</v>
      </c>
      <c r="U128">
        <v>435.60492290693298</v>
      </c>
    </row>
    <row r="129" spans="1:21" x14ac:dyDescent="0.25">
      <c r="A129" t="s">
        <v>255</v>
      </c>
      <c r="B129" s="4">
        <v>3676.52</v>
      </c>
      <c r="C129" s="1">
        <v>3666.54</v>
      </c>
      <c r="D129" s="1">
        <v>3678.63</v>
      </c>
      <c r="E129" s="1">
        <v>3661.21</v>
      </c>
      <c r="F129" t="s">
        <v>256</v>
      </c>
      <c r="G129" s="3">
        <f t="shared" si="2"/>
        <v>3.0857713473443392E-3</v>
      </c>
      <c r="J129" t="str">
        <f t="shared" si="3"/>
        <v>0.00308577134734434,</v>
      </c>
      <c r="U129">
        <v>435.75067236483</v>
      </c>
    </row>
    <row r="130" spans="1:21" x14ac:dyDescent="0.25">
      <c r="A130" t="s">
        <v>257</v>
      </c>
      <c r="B130" s="4">
        <v>3665.21</v>
      </c>
      <c r="C130" s="1">
        <v>3631.45</v>
      </c>
      <c r="D130" s="1">
        <v>3671.81</v>
      </c>
      <c r="E130" s="1">
        <v>3631.45</v>
      </c>
      <c r="F130" t="s">
        <v>258</v>
      </c>
      <c r="G130" s="3">
        <f t="shared" si="2"/>
        <v>1.1443977768824545E-2</v>
      </c>
      <c r="J130" t="str">
        <f t="shared" si="3"/>
        <v>0.0114439777688245,</v>
      </c>
      <c r="U130">
        <v>436.14771399151499</v>
      </c>
    </row>
    <row r="131" spans="1:21" x14ac:dyDescent="0.25">
      <c r="A131" t="s">
        <v>259</v>
      </c>
      <c r="B131" s="4">
        <v>3623.74</v>
      </c>
      <c r="C131" s="1">
        <v>3610.22</v>
      </c>
      <c r="D131" s="1">
        <v>3633.64</v>
      </c>
      <c r="E131" s="1">
        <v>3607.68</v>
      </c>
      <c r="F131" t="s">
        <v>260</v>
      </c>
      <c r="G131" s="3">
        <f t="shared" si="2"/>
        <v>5.3628749226641605E-3</v>
      </c>
      <c r="J131" t="str">
        <f t="shared" si="3"/>
        <v>0.00536287492266416,</v>
      </c>
      <c r="U131">
        <v>436.455546898281</v>
      </c>
    </row>
    <row r="132" spans="1:21" x14ac:dyDescent="0.25">
      <c r="A132" t="s">
        <v>261</v>
      </c>
      <c r="B132" s="4">
        <v>3604.41</v>
      </c>
      <c r="C132" s="1">
        <v>3625.36</v>
      </c>
      <c r="D132" s="1">
        <v>3631.87</v>
      </c>
      <c r="E132" s="1">
        <v>3593.6</v>
      </c>
      <c r="F132" t="s">
        <v>262</v>
      </c>
      <c r="G132" s="3">
        <f t="shared" si="2"/>
        <v>-4.3863889356930271E-3</v>
      </c>
      <c r="J132" t="str">
        <f t="shared" si="3"/>
        <v>-0.00438638893569303,</v>
      </c>
      <c r="U132">
        <v>436.963157079231</v>
      </c>
    </row>
    <row r="133" spans="1:21" x14ac:dyDescent="0.25">
      <c r="A133" t="s">
        <v>263</v>
      </c>
      <c r="B133" s="4">
        <v>3620.29</v>
      </c>
      <c r="C133" s="1">
        <v>3616.25</v>
      </c>
      <c r="D133" s="1">
        <v>3624.53</v>
      </c>
      <c r="E133" s="1">
        <v>3596.3</v>
      </c>
      <c r="F133" t="s">
        <v>264</v>
      </c>
      <c r="G133" s="3">
        <f t="shared" si="2"/>
        <v>-4.9695065556079002E-4</v>
      </c>
      <c r="J133" t="str">
        <f t="shared" si="3"/>
        <v>-0.00049695065556079,</v>
      </c>
      <c r="U133">
        <v>437.27098998599598</v>
      </c>
    </row>
    <row r="134" spans="1:21" x14ac:dyDescent="0.25">
      <c r="A134" t="s">
        <v>265</v>
      </c>
      <c r="B134" s="4">
        <v>3622.09</v>
      </c>
      <c r="C134" s="1">
        <v>3625.53</v>
      </c>
      <c r="D134" s="1">
        <v>3625.99</v>
      </c>
      <c r="E134" s="1">
        <v>3611.77</v>
      </c>
      <c r="F134" t="s">
        <v>266</v>
      </c>
      <c r="G134" s="3">
        <f t="shared" si="2"/>
        <v>-9.9291445214563551E-4</v>
      </c>
      <c r="J134" t="str">
        <f t="shared" si="3"/>
        <v>-0.000992914452145636,</v>
      </c>
      <c r="U134">
        <v>437.60395210963998</v>
      </c>
    </row>
    <row r="135" spans="1:21" x14ac:dyDescent="0.25">
      <c r="A135" t="s">
        <v>267</v>
      </c>
      <c r="B135" s="4">
        <v>3625.69</v>
      </c>
      <c r="C135" s="1">
        <v>3623.84</v>
      </c>
      <c r="D135" s="1">
        <v>3637.94</v>
      </c>
      <c r="E135" s="1">
        <v>3614.83</v>
      </c>
      <c r="F135" t="s">
        <v>268</v>
      </c>
      <c r="G135" s="3">
        <f t="shared" si="2"/>
        <v>2.7864528730818121E-4</v>
      </c>
      <c r="J135" t="str">
        <f t="shared" si="3"/>
        <v>0.000278645287308181,</v>
      </c>
      <c r="U135">
        <v>437.838910287457</v>
      </c>
    </row>
    <row r="136" spans="1:21" x14ac:dyDescent="0.25">
      <c r="A136" t="s">
        <v>269</v>
      </c>
      <c r="B136" s="4">
        <v>3624.68</v>
      </c>
      <c r="C136" s="1">
        <v>3622.79</v>
      </c>
      <c r="D136" s="1">
        <v>3631.04</v>
      </c>
      <c r="E136" s="1">
        <v>3604.4</v>
      </c>
      <c r="F136" t="s">
        <v>270</v>
      </c>
      <c r="G136" s="3">
        <f t="shared" si="2"/>
        <v>9.1401872771905261E-4</v>
      </c>
      <c r="J136" t="str">
        <f t="shared" si="3"/>
        <v>0.000914018727719053,</v>
      </c>
      <c r="U136">
        <v>438.37039322444298</v>
      </c>
    </row>
    <row r="137" spans="1:21" x14ac:dyDescent="0.25">
      <c r="A137" t="s">
        <v>271</v>
      </c>
      <c r="B137" s="4">
        <v>3621.37</v>
      </c>
      <c r="C137" s="1">
        <v>3611.62</v>
      </c>
      <c r="D137" s="1">
        <v>3626.88</v>
      </c>
      <c r="E137" s="1">
        <v>3607.84</v>
      </c>
      <c r="F137" t="s">
        <v>272</v>
      </c>
      <c r="G137" s="3">
        <f t="shared" si="2"/>
        <v>4.0145388409405383E-3</v>
      </c>
      <c r="J137" t="str">
        <f t="shared" si="3"/>
        <v>0.00401453884094054,</v>
      </c>
      <c r="U137">
        <v>438.49478284799198</v>
      </c>
    </row>
    <row r="138" spans="1:21" x14ac:dyDescent="0.25">
      <c r="A138" t="s">
        <v>273</v>
      </c>
      <c r="B138" s="4">
        <v>3606.89</v>
      </c>
      <c r="C138" s="1">
        <v>3595.78</v>
      </c>
      <c r="D138" s="1">
        <v>3608.63</v>
      </c>
      <c r="E138" s="1">
        <v>3585.76</v>
      </c>
      <c r="F138" t="s">
        <v>274</v>
      </c>
      <c r="G138" s="3">
        <f t="shared" si="2"/>
        <v>5.7423116826907004E-4</v>
      </c>
      <c r="J138" t="str">
        <f t="shared" si="3"/>
        <v>0.00057423116826907,</v>
      </c>
      <c r="U138">
        <v>438.50860391727798</v>
      </c>
    </row>
    <row r="139" spans="1:21" x14ac:dyDescent="0.25">
      <c r="A139" t="s">
        <v>275</v>
      </c>
      <c r="B139" s="4">
        <v>3604.82</v>
      </c>
      <c r="C139" s="1">
        <v>3600.94</v>
      </c>
      <c r="D139" s="1">
        <v>3609.34</v>
      </c>
      <c r="E139" s="1">
        <v>3586.64</v>
      </c>
      <c r="F139" t="s">
        <v>276</v>
      </c>
      <c r="G139" s="3">
        <f t="shared" si="2"/>
        <v>1.3166374080576643E-3</v>
      </c>
      <c r="J139" t="str">
        <f t="shared" si="3"/>
        <v>0.00131663740805766,</v>
      </c>
      <c r="U139">
        <v>438.74607501678099</v>
      </c>
    </row>
    <row r="140" spans="1:21" x14ac:dyDescent="0.25">
      <c r="A140" t="s">
        <v>277</v>
      </c>
      <c r="B140" s="4">
        <v>3600.08</v>
      </c>
      <c r="C140" s="1">
        <v>3583.37</v>
      </c>
      <c r="D140" s="1">
        <v>3608.95</v>
      </c>
      <c r="E140" s="1">
        <v>3578.81</v>
      </c>
      <c r="F140" t="s">
        <v>278</v>
      </c>
      <c r="G140" s="3">
        <f t="shared" si="2"/>
        <v>5.7746947122570688E-3</v>
      </c>
      <c r="J140" t="str">
        <f t="shared" si="3"/>
        <v>0.00577469471225707,</v>
      </c>
      <c r="U140">
        <v>439.00239302894403</v>
      </c>
    </row>
    <row r="141" spans="1:21" x14ac:dyDescent="0.25">
      <c r="A141" t="s">
        <v>279</v>
      </c>
      <c r="B141" s="4">
        <v>3579.41</v>
      </c>
      <c r="C141" s="1">
        <v>3587.4</v>
      </c>
      <c r="D141" s="1">
        <v>3596.71</v>
      </c>
      <c r="E141" s="1">
        <v>3571.01</v>
      </c>
      <c r="F141" t="s">
        <v>280</v>
      </c>
      <c r="G141" s="3">
        <f t="shared" si="2"/>
        <v>-2.5664461547893164E-3</v>
      </c>
      <c r="J141" t="str">
        <f t="shared" si="3"/>
        <v>-0.00256644615478932,</v>
      </c>
      <c r="U141">
        <v>439.13557787840199</v>
      </c>
    </row>
    <row r="142" spans="1:21" x14ac:dyDescent="0.25">
      <c r="A142" t="s">
        <v>281</v>
      </c>
      <c r="B142" s="4">
        <v>3588.62</v>
      </c>
      <c r="C142" s="1">
        <v>3595.73</v>
      </c>
      <c r="D142" s="1">
        <v>3630.43</v>
      </c>
      <c r="E142" s="1">
        <v>3588.62</v>
      </c>
      <c r="F142" t="s">
        <v>282</v>
      </c>
      <c r="G142" s="3">
        <f t="shared" si="2"/>
        <v>-2.953393068000308E-3</v>
      </c>
      <c r="J142" t="str">
        <f t="shared" si="3"/>
        <v>-0.00295339306800031,</v>
      </c>
      <c r="U142">
        <v>439.15693771274903</v>
      </c>
    </row>
    <row r="143" spans="1:21" x14ac:dyDescent="0.25">
      <c r="A143" t="s">
        <v>283</v>
      </c>
      <c r="B143" s="4">
        <v>3599.25</v>
      </c>
      <c r="C143" s="1">
        <v>3600.76</v>
      </c>
      <c r="D143" s="1">
        <v>3610.44</v>
      </c>
      <c r="E143" s="1">
        <v>3588.09</v>
      </c>
      <c r="F143" t="s">
        <v>284</v>
      </c>
      <c r="G143" s="3">
        <f t="shared" si="2"/>
        <v>1.6672919011293376E-4</v>
      </c>
      <c r="J143" t="str">
        <f t="shared" si="3"/>
        <v>0.000166729190112934,</v>
      </c>
      <c r="U143">
        <v>439.35043268271698</v>
      </c>
    </row>
    <row r="144" spans="1:21" x14ac:dyDescent="0.25">
      <c r="A144" t="s">
        <v>285</v>
      </c>
      <c r="B144" s="4">
        <v>3598.65</v>
      </c>
      <c r="C144" s="1">
        <v>3562.39</v>
      </c>
      <c r="D144" s="1">
        <v>3610.31</v>
      </c>
      <c r="E144" s="1">
        <v>3562.39</v>
      </c>
      <c r="F144" t="s">
        <v>286</v>
      </c>
      <c r="G144" s="3">
        <f t="shared" si="2"/>
        <v>1.1919825884496598E-2</v>
      </c>
      <c r="J144" t="str">
        <f t="shared" si="3"/>
        <v>0.0119198258844966,</v>
      </c>
      <c r="U144">
        <v>439.45848831529401</v>
      </c>
    </row>
    <row r="145" spans="1:21" x14ac:dyDescent="0.25">
      <c r="A145" t="s">
        <v>287</v>
      </c>
      <c r="B145" s="4">
        <v>3556.26</v>
      </c>
      <c r="C145" s="1">
        <v>3565.38</v>
      </c>
      <c r="D145" s="1">
        <v>3565.38</v>
      </c>
      <c r="E145" s="1">
        <v>3531.23</v>
      </c>
      <c r="F145" t="s">
        <v>288</v>
      </c>
      <c r="G145" s="3">
        <f t="shared" si="2"/>
        <v>-3.8264162782358862E-3</v>
      </c>
      <c r="J145" t="str">
        <f t="shared" si="3"/>
        <v>-0.00382641627823589,</v>
      </c>
      <c r="U145">
        <v>439.463514158669</v>
      </c>
    </row>
    <row r="146" spans="1:21" x14ac:dyDescent="0.25">
      <c r="A146" t="s">
        <v>289</v>
      </c>
      <c r="B146" s="4">
        <v>3569.92</v>
      </c>
      <c r="C146" s="1">
        <v>3494.78</v>
      </c>
      <c r="D146" s="1">
        <v>3569.92</v>
      </c>
      <c r="E146" s="1">
        <v>3490.52</v>
      </c>
      <c r="F146" t="s">
        <v>290</v>
      </c>
      <c r="G146" s="3">
        <f t="shared" si="2"/>
        <v>2.1740374818257805E-2</v>
      </c>
      <c r="J146" t="str">
        <f t="shared" si="3"/>
        <v>0.0217403748182578,</v>
      </c>
      <c r="U146">
        <v>439.63439283344599</v>
      </c>
    </row>
    <row r="147" spans="1:21" x14ac:dyDescent="0.25">
      <c r="A147" t="s">
        <v>291</v>
      </c>
      <c r="B147" s="4">
        <v>3493.96</v>
      </c>
      <c r="C147" s="1">
        <v>3469.99</v>
      </c>
      <c r="D147" s="1">
        <v>3501.19</v>
      </c>
      <c r="E147" s="1">
        <v>3445.44</v>
      </c>
      <c r="F147" t="s">
        <v>292</v>
      </c>
      <c r="G147" s="3">
        <f t="shared" si="2"/>
        <v>9.1995921562284012E-3</v>
      </c>
      <c r="J147" t="str">
        <f t="shared" si="3"/>
        <v>0.0091995921562284,</v>
      </c>
      <c r="U147">
        <v>439.66454789369999</v>
      </c>
    </row>
    <row r="148" spans="1:21" x14ac:dyDescent="0.25">
      <c r="A148" t="s">
        <v>293</v>
      </c>
      <c r="B148" s="4">
        <v>3462.11</v>
      </c>
      <c r="C148" s="1">
        <v>3433.17</v>
      </c>
      <c r="D148" s="1">
        <v>3473.92</v>
      </c>
      <c r="E148" s="1">
        <v>3427.77</v>
      </c>
      <c r="F148" t="s">
        <v>294</v>
      </c>
      <c r="G148" s="3">
        <f t="shared" si="2"/>
        <v>8.5499714515433374E-3</v>
      </c>
      <c r="J148" t="str">
        <f t="shared" si="3"/>
        <v>0.00854997145154334,</v>
      </c>
      <c r="U148">
        <v>439.81281027328498</v>
      </c>
    </row>
    <row r="149" spans="1:21" x14ac:dyDescent="0.25">
      <c r="A149" t="s">
        <v>295</v>
      </c>
      <c r="B149" s="4">
        <v>3432.76</v>
      </c>
      <c r="C149" s="1">
        <v>3473.24</v>
      </c>
      <c r="D149" s="1">
        <v>3476.46</v>
      </c>
      <c r="E149" s="1">
        <v>3426.82</v>
      </c>
      <c r="F149" t="s">
        <v>296</v>
      </c>
      <c r="G149" s="3">
        <f t="shared" si="2"/>
        <v>-1.108537583111498E-2</v>
      </c>
      <c r="J149" t="str">
        <f t="shared" si="3"/>
        <v>-0.011085375831115,</v>
      </c>
      <c r="U149">
        <v>439.95227742696102</v>
      </c>
    </row>
    <row r="150" spans="1:21" x14ac:dyDescent="0.25">
      <c r="A150" t="s">
        <v>297</v>
      </c>
      <c r="B150" s="4">
        <v>3471.24</v>
      </c>
      <c r="C150" s="1">
        <v>3442.14</v>
      </c>
      <c r="D150" s="1">
        <v>3471.88</v>
      </c>
      <c r="E150" s="1">
        <v>3433.87</v>
      </c>
      <c r="F150" t="s">
        <v>298</v>
      </c>
      <c r="G150" s="3">
        <f t="shared" si="2"/>
        <v>7.116931798729729E-3</v>
      </c>
      <c r="J150" t="str">
        <f t="shared" si="3"/>
        <v>0.00711693179872973,</v>
      </c>
      <c r="U150">
        <v>439.95981619202502</v>
      </c>
    </row>
    <row r="151" spans="1:21" x14ac:dyDescent="0.25">
      <c r="A151" t="s">
        <v>299</v>
      </c>
      <c r="B151" s="4">
        <v>3446.71</v>
      </c>
      <c r="C151" s="1">
        <v>3423.75</v>
      </c>
      <c r="D151" s="1">
        <v>3446.71</v>
      </c>
      <c r="E151" s="1">
        <v>3406.44</v>
      </c>
      <c r="F151" t="s">
        <v>300</v>
      </c>
      <c r="G151" s="3">
        <f t="shared" si="2"/>
        <v>8.5855497063531735E-3</v>
      </c>
      <c r="J151" t="str">
        <f t="shared" si="3"/>
        <v>0.00858554970635317,</v>
      </c>
      <c r="U151">
        <v>440.00504878240798</v>
      </c>
    </row>
    <row r="152" spans="1:21" x14ac:dyDescent="0.25">
      <c r="A152" t="s">
        <v>301</v>
      </c>
      <c r="B152" s="4">
        <v>3417.37</v>
      </c>
      <c r="C152" s="1">
        <v>3414.14</v>
      </c>
      <c r="D152" s="1">
        <v>3431.24</v>
      </c>
      <c r="E152" s="1">
        <v>3398.64</v>
      </c>
      <c r="F152" t="s">
        <v>302</v>
      </c>
      <c r="G152" s="3">
        <f t="shared" si="2"/>
        <v>1.1894612560827893E-3</v>
      </c>
      <c r="J152" t="str">
        <f t="shared" si="3"/>
        <v>0.00118946125608279,</v>
      </c>
      <c r="U152">
        <v>440.04022968603903</v>
      </c>
    </row>
    <row r="153" spans="1:21" x14ac:dyDescent="0.25">
      <c r="A153" t="s">
        <v>303</v>
      </c>
      <c r="B153" s="4">
        <v>3413.31</v>
      </c>
      <c r="C153" s="1">
        <v>3516.88</v>
      </c>
      <c r="D153" s="1">
        <v>3516.88</v>
      </c>
      <c r="E153" s="1">
        <v>3413.31</v>
      </c>
      <c r="F153" t="s">
        <v>304</v>
      </c>
      <c r="G153" s="3">
        <f t="shared" si="2"/>
        <v>-2.9827328927733973E-2</v>
      </c>
      <c r="J153" t="str">
        <f t="shared" si="3"/>
        <v>-0.029827328927734,</v>
      </c>
      <c r="U153">
        <v>440.07289766798101</v>
      </c>
    </row>
    <row r="154" spans="1:21" x14ac:dyDescent="0.25">
      <c r="A154" t="s">
        <v>305</v>
      </c>
      <c r="B154" s="4">
        <v>3518.25</v>
      </c>
      <c r="C154" s="1">
        <v>3573.08</v>
      </c>
      <c r="D154" s="1">
        <v>3588.68</v>
      </c>
      <c r="E154" s="1">
        <v>3518.25</v>
      </c>
      <c r="F154" t="s">
        <v>306</v>
      </c>
      <c r="G154" s="3">
        <f t="shared" si="2"/>
        <v>-1.4343946546386648E-2</v>
      </c>
      <c r="J154" t="str">
        <f t="shared" si="3"/>
        <v>-0.0143439465463866,</v>
      </c>
      <c r="U154">
        <v>440.09174458064001</v>
      </c>
    </row>
    <row r="155" spans="1:21" x14ac:dyDescent="0.25">
      <c r="A155" t="s">
        <v>307</v>
      </c>
      <c r="B155" s="4">
        <v>3569.45</v>
      </c>
      <c r="C155" s="1">
        <v>3545.07</v>
      </c>
      <c r="D155" s="1">
        <v>3570.15</v>
      </c>
      <c r="E155" s="1">
        <v>3536.91</v>
      </c>
      <c r="F155" t="s">
        <v>308</v>
      </c>
      <c r="G155" s="3">
        <f t="shared" ref="G155:G218" si="4">(B155-B156)/B156</f>
        <v>6.6471510598214573E-3</v>
      </c>
      <c r="J155" t="str">
        <f t="shared" si="3"/>
        <v>0.00664715105982146,</v>
      </c>
      <c r="U155">
        <v>440.2450328036</v>
      </c>
    </row>
    <row r="156" spans="1:21" x14ac:dyDescent="0.25">
      <c r="A156" t="s">
        <v>309</v>
      </c>
      <c r="B156" s="4">
        <v>3545.88</v>
      </c>
      <c r="C156" s="1">
        <v>3534.47</v>
      </c>
      <c r="D156" s="1">
        <v>3553.25</v>
      </c>
      <c r="E156" s="1">
        <v>3534.47</v>
      </c>
      <c r="F156" t="s">
        <v>310</v>
      </c>
      <c r="G156" s="3">
        <f t="shared" si="4"/>
        <v>3.8786245321586876E-3</v>
      </c>
      <c r="J156" t="str">
        <f t="shared" ref="J156:J219" si="5">G156&amp;","</f>
        <v>0.00387862453215869,</v>
      </c>
      <c r="U156">
        <v>440.76395113214699</v>
      </c>
    </row>
    <row r="157" spans="1:21" x14ac:dyDescent="0.25">
      <c r="A157" t="s">
        <v>311</v>
      </c>
      <c r="B157" s="4">
        <v>3532.18</v>
      </c>
      <c r="C157" s="1">
        <v>3509.8</v>
      </c>
      <c r="D157" s="1">
        <v>3538.16</v>
      </c>
      <c r="E157" s="1">
        <v>3506.05</v>
      </c>
      <c r="F157" t="s">
        <v>312</v>
      </c>
      <c r="G157" s="3">
        <f t="shared" si="4"/>
        <v>5.4511347753932174E-3</v>
      </c>
      <c r="J157" t="str">
        <f t="shared" si="5"/>
        <v>0.00545113477539322,</v>
      </c>
      <c r="U157">
        <v>440.98634470152501</v>
      </c>
    </row>
    <row r="158" spans="1:21" x14ac:dyDescent="0.25">
      <c r="A158" t="s">
        <v>313</v>
      </c>
      <c r="B158" s="4">
        <v>3513.03</v>
      </c>
      <c r="C158" s="1">
        <v>3526.84</v>
      </c>
      <c r="D158" s="1">
        <v>3526.84</v>
      </c>
      <c r="E158" s="1">
        <v>3480.28</v>
      </c>
      <c r="F158" t="s">
        <v>314</v>
      </c>
      <c r="G158" s="3">
        <f t="shared" si="4"/>
        <v>-5.3849747313882822E-3</v>
      </c>
      <c r="J158" t="str">
        <f t="shared" si="5"/>
        <v>-0.00538497473138828,</v>
      </c>
      <c r="U158">
        <v>441.03660313528098</v>
      </c>
    </row>
    <row r="159" spans="1:21" x14ac:dyDescent="0.25">
      <c r="A159" t="s">
        <v>315</v>
      </c>
      <c r="B159" s="4">
        <v>3532.05</v>
      </c>
      <c r="C159" s="1">
        <v>3542.53</v>
      </c>
      <c r="D159" s="1">
        <v>3547.98</v>
      </c>
      <c r="E159" s="1">
        <v>3531.65</v>
      </c>
      <c r="F159" t="s">
        <v>316</v>
      </c>
      <c r="G159" s="3">
        <f t="shared" si="4"/>
        <v>-1.3910211282537365E-3</v>
      </c>
      <c r="J159" t="str">
        <f t="shared" si="5"/>
        <v>-0.00139102112825374,</v>
      </c>
      <c r="U159">
        <v>441.39846385833698</v>
      </c>
    </row>
    <row r="160" spans="1:21" x14ac:dyDescent="0.25">
      <c r="A160" t="s">
        <v>317</v>
      </c>
      <c r="B160" s="4">
        <v>3536.97</v>
      </c>
      <c r="C160" s="1">
        <v>3565.96</v>
      </c>
      <c r="D160" s="1">
        <v>3565.96</v>
      </c>
      <c r="E160" s="1">
        <v>3526.26</v>
      </c>
      <c r="F160" t="s">
        <v>318</v>
      </c>
      <c r="G160" s="3">
        <f t="shared" si="4"/>
        <v>-9.6377040872041627E-3</v>
      </c>
      <c r="J160" t="str">
        <f t="shared" si="5"/>
        <v>-0.00963770408720416,</v>
      </c>
      <c r="U160">
        <v>441.59824113252398</v>
      </c>
    </row>
    <row r="161" spans="1:21" x14ac:dyDescent="0.25">
      <c r="A161" t="s">
        <v>319</v>
      </c>
      <c r="B161" s="4">
        <v>3571.39</v>
      </c>
      <c r="C161" s="1">
        <v>3552.73</v>
      </c>
      <c r="D161" s="1">
        <v>3578.04</v>
      </c>
      <c r="E161" s="1">
        <v>3546.3</v>
      </c>
      <c r="F161" t="s">
        <v>320</v>
      </c>
      <c r="G161" s="3">
        <f t="shared" si="4"/>
        <v>5.2749356114449161E-3</v>
      </c>
      <c r="J161" t="str">
        <f t="shared" si="5"/>
        <v>0.00527493561144492,</v>
      </c>
      <c r="U161">
        <v>441.59824113252398</v>
      </c>
    </row>
    <row r="162" spans="1:21" x14ac:dyDescent="0.25">
      <c r="A162" t="s">
        <v>321</v>
      </c>
      <c r="B162" s="4">
        <v>3552.65</v>
      </c>
      <c r="C162" s="1">
        <v>3527.5</v>
      </c>
      <c r="D162" s="1">
        <v>3554.87</v>
      </c>
      <c r="E162" s="1">
        <v>3524.37</v>
      </c>
      <c r="F162" t="s">
        <v>322</v>
      </c>
      <c r="G162" s="3">
        <f t="shared" si="4"/>
        <v>6.9755444949604105E-3</v>
      </c>
      <c r="J162" t="str">
        <f t="shared" si="5"/>
        <v>0.00697554449496041,</v>
      </c>
      <c r="U162">
        <v>441.87466251818898</v>
      </c>
    </row>
    <row r="163" spans="1:21" x14ac:dyDescent="0.25">
      <c r="A163" t="s">
        <v>323</v>
      </c>
      <c r="B163" s="4">
        <v>3528.04</v>
      </c>
      <c r="C163" s="1">
        <v>3520.88</v>
      </c>
      <c r="D163" s="1">
        <v>3536.65</v>
      </c>
      <c r="E163" s="1">
        <v>3518.01</v>
      </c>
      <c r="F163" t="s">
        <v>324</v>
      </c>
      <c r="G163" s="3">
        <f t="shared" si="4"/>
        <v>1.925447141080109E-3</v>
      </c>
      <c r="J163" t="str">
        <f t="shared" si="5"/>
        <v>0.00192544714108011,</v>
      </c>
      <c r="U163">
        <v>442.054336418871</v>
      </c>
    </row>
    <row r="164" spans="1:21" x14ac:dyDescent="0.25">
      <c r="A164" t="s">
        <v>325</v>
      </c>
      <c r="B164" s="4">
        <v>3521.26</v>
      </c>
      <c r="C164" s="1">
        <v>3517.57</v>
      </c>
      <c r="D164" s="1">
        <v>3527</v>
      </c>
      <c r="E164" s="1">
        <v>3506.36</v>
      </c>
      <c r="F164" t="s">
        <v>326</v>
      </c>
      <c r="G164" s="3">
        <f t="shared" si="4"/>
        <v>7.9864713154951768E-4</v>
      </c>
      <c r="J164" t="str">
        <f t="shared" si="5"/>
        <v>0.000798647131549518,</v>
      </c>
      <c r="U164">
        <v>442.079465635752</v>
      </c>
    </row>
    <row r="165" spans="1:21" x14ac:dyDescent="0.25">
      <c r="A165" t="s">
        <v>327</v>
      </c>
      <c r="B165" s="4">
        <v>3518.45</v>
      </c>
      <c r="C165" s="1">
        <v>3540.47</v>
      </c>
      <c r="D165" s="1">
        <v>3540.47</v>
      </c>
      <c r="E165" s="1">
        <v>3518.45</v>
      </c>
      <c r="F165" t="s">
        <v>328</v>
      </c>
      <c r="G165" s="3">
        <f t="shared" si="4"/>
        <v>-8.9180335257218243E-3</v>
      </c>
      <c r="J165" t="str">
        <f t="shared" si="5"/>
        <v>-0.00891803352572182,</v>
      </c>
      <c r="U165">
        <v>442.43253113289802</v>
      </c>
    </row>
    <row r="166" spans="1:21" x14ac:dyDescent="0.25">
      <c r="A166" t="s">
        <v>329</v>
      </c>
      <c r="B166" s="4">
        <v>3550.11</v>
      </c>
      <c r="C166" s="1">
        <v>3539.93</v>
      </c>
      <c r="D166" s="1">
        <v>3555.85</v>
      </c>
      <c r="E166" s="1">
        <v>3534.38</v>
      </c>
      <c r="F166" t="s">
        <v>330</v>
      </c>
      <c r="G166" s="3">
        <f t="shared" si="4"/>
        <v>3.178989844187111E-3</v>
      </c>
      <c r="J166" t="str">
        <f t="shared" si="5"/>
        <v>0.00317898984418711,</v>
      </c>
      <c r="U166">
        <v>442.44509574133798</v>
      </c>
    </row>
    <row r="167" spans="1:21" x14ac:dyDescent="0.25">
      <c r="A167" t="s">
        <v>331</v>
      </c>
      <c r="B167" s="4">
        <v>3538.86</v>
      </c>
      <c r="C167" s="1">
        <v>3522.04</v>
      </c>
      <c r="D167" s="1">
        <v>3555.1</v>
      </c>
      <c r="E167" s="1">
        <v>3512.59</v>
      </c>
      <c r="F167" t="s">
        <v>332</v>
      </c>
      <c r="G167" s="3">
        <f t="shared" si="4"/>
        <v>6.2670253240142979E-3</v>
      </c>
      <c r="J167" t="str">
        <f t="shared" si="5"/>
        <v>0.0062670253240143,</v>
      </c>
      <c r="U167">
        <v>442.72403004869199</v>
      </c>
    </row>
    <row r="168" spans="1:21" x14ac:dyDescent="0.25">
      <c r="A168" t="s">
        <v>333</v>
      </c>
      <c r="B168" s="4">
        <v>3516.82</v>
      </c>
      <c r="C168" s="1">
        <v>3502.24</v>
      </c>
      <c r="D168" s="1">
        <v>3520.95</v>
      </c>
      <c r="E168" s="1">
        <v>3502.24</v>
      </c>
      <c r="F168" t="s">
        <v>334</v>
      </c>
      <c r="G168" s="3">
        <f t="shared" si="4"/>
        <v>5.0957562039332443E-3</v>
      </c>
      <c r="J168" t="str">
        <f t="shared" si="5"/>
        <v>0.00509575620393324,</v>
      </c>
      <c r="U168">
        <v>442.74664634388398</v>
      </c>
    </row>
    <row r="169" spans="1:21" x14ac:dyDescent="0.25">
      <c r="A169" t="s">
        <v>335</v>
      </c>
      <c r="B169" s="4">
        <v>3498.99</v>
      </c>
      <c r="C169" s="1">
        <v>3493.8</v>
      </c>
      <c r="D169" s="1">
        <v>3501.68</v>
      </c>
      <c r="E169" s="1">
        <v>3479.58</v>
      </c>
      <c r="F169" t="s">
        <v>336</v>
      </c>
      <c r="G169" s="3">
        <f t="shared" si="4"/>
        <v>1.1359019404752475E-3</v>
      </c>
      <c r="J169" t="str">
        <f t="shared" si="5"/>
        <v>0.00113590194047525,</v>
      </c>
      <c r="U169">
        <v>442.835855063802</v>
      </c>
    </row>
    <row r="170" spans="1:21" x14ac:dyDescent="0.25">
      <c r="A170" t="s">
        <v>337</v>
      </c>
      <c r="B170" s="4">
        <v>3495.02</v>
      </c>
      <c r="C170" s="1">
        <v>3495.85</v>
      </c>
      <c r="D170" s="1">
        <v>3503.05</v>
      </c>
      <c r="E170" s="1">
        <v>3486.75</v>
      </c>
      <c r="F170" t="s">
        <v>338</v>
      </c>
      <c r="G170" s="3">
        <f t="shared" si="4"/>
        <v>-4.8638271453074873E-5</v>
      </c>
      <c r="J170" t="str">
        <f t="shared" si="5"/>
        <v>-4.86382714530749E-05,</v>
      </c>
      <c r="U170">
        <v>443.27687282002501</v>
      </c>
    </row>
    <row r="171" spans="1:21" x14ac:dyDescent="0.25">
      <c r="A171" t="s">
        <v>339</v>
      </c>
      <c r="B171" s="4">
        <v>3495.19</v>
      </c>
      <c r="C171" s="1">
        <v>3484.86</v>
      </c>
      <c r="D171" s="1">
        <v>3495.87</v>
      </c>
      <c r="E171" s="1">
        <v>3479.62</v>
      </c>
      <c r="F171" t="s">
        <v>340</v>
      </c>
      <c r="G171" s="3">
        <f t="shared" si="4"/>
        <v>3.0103021780928736E-3</v>
      </c>
      <c r="J171" t="str">
        <f t="shared" si="5"/>
        <v>0.00301030217809287,</v>
      </c>
      <c r="U171">
        <v>443.284411585089</v>
      </c>
    </row>
    <row r="172" spans="1:21" x14ac:dyDescent="0.25">
      <c r="A172" t="s">
        <v>341</v>
      </c>
      <c r="B172" s="4">
        <v>3484.7</v>
      </c>
      <c r="C172" s="1">
        <v>3453.99</v>
      </c>
      <c r="D172" s="1">
        <v>3488.48</v>
      </c>
      <c r="E172" s="1">
        <v>3453.99</v>
      </c>
      <c r="F172" t="s">
        <v>342</v>
      </c>
      <c r="G172" s="3">
        <f t="shared" si="4"/>
        <v>9.8150300072735817E-3</v>
      </c>
      <c r="J172" t="str">
        <f t="shared" si="5"/>
        <v>0.00981503000727358,</v>
      </c>
      <c r="U172">
        <v>443.788252383508</v>
      </c>
    </row>
    <row r="173" spans="1:21" x14ac:dyDescent="0.25">
      <c r="A173" t="s">
        <v>343</v>
      </c>
      <c r="B173" s="4">
        <v>3450.83</v>
      </c>
      <c r="C173" s="1">
        <v>3424.98</v>
      </c>
      <c r="D173" s="1">
        <v>3461.06</v>
      </c>
      <c r="E173" s="1">
        <v>3424.98</v>
      </c>
      <c r="F173" t="s">
        <v>344</v>
      </c>
      <c r="G173" s="3">
        <f t="shared" si="4"/>
        <v>8.7963423118974683E-3</v>
      </c>
      <c r="J173" t="str">
        <f t="shared" si="5"/>
        <v>0.00879634231189747,</v>
      </c>
      <c r="U173">
        <v>443.80458637447998</v>
      </c>
    </row>
    <row r="174" spans="1:21" x14ac:dyDescent="0.25">
      <c r="A174" t="s">
        <v>345</v>
      </c>
      <c r="B174" s="4">
        <v>3420.74</v>
      </c>
      <c r="C174" s="1">
        <v>3432.22</v>
      </c>
      <c r="D174" s="1">
        <v>3432.22</v>
      </c>
      <c r="E174" s="1">
        <v>3406.55</v>
      </c>
      <c r="F174" t="s">
        <v>346</v>
      </c>
      <c r="G174" s="3">
        <f t="shared" si="4"/>
        <v>-3.4376875433353091E-3</v>
      </c>
      <c r="J174" t="str">
        <f t="shared" si="5"/>
        <v>-0.00343768754333531,</v>
      </c>
      <c r="U174">
        <v>443.89128217271099</v>
      </c>
    </row>
    <row r="175" spans="1:21" x14ac:dyDescent="0.25">
      <c r="A175" t="s">
        <v>347</v>
      </c>
      <c r="B175" s="4">
        <v>3432.54</v>
      </c>
      <c r="C175" s="1">
        <v>3426.24</v>
      </c>
      <c r="D175" s="1">
        <v>3442.71</v>
      </c>
      <c r="E175" s="1">
        <v>3426.24</v>
      </c>
      <c r="F175" t="s">
        <v>348</v>
      </c>
      <c r="G175" s="3">
        <f t="shared" si="4"/>
        <v>1.686724486103417E-3</v>
      </c>
      <c r="J175" t="str">
        <f t="shared" si="5"/>
        <v>0.00168672448610342,</v>
      </c>
      <c r="U175">
        <v>443.89505155524199</v>
      </c>
    </row>
    <row r="176" spans="1:21" x14ac:dyDescent="0.25">
      <c r="A176" t="s">
        <v>349</v>
      </c>
      <c r="B176" s="4">
        <v>3426.76</v>
      </c>
      <c r="C176" s="1">
        <v>3412.45</v>
      </c>
      <c r="D176" s="1">
        <v>3443.08</v>
      </c>
      <c r="E176" s="1">
        <v>3412.11</v>
      </c>
      <c r="F176" t="s">
        <v>350</v>
      </c>
      <c r="G176" s="3">
        <f t="shared" si="4"/>
        <v>4.5231625201901582E-3</v>
      </c>
      <c r="J176" t="str">
        <f t="shared" si="5"/>
        <v>0.00452316252019016,</v>
      </c>
      <c r="U176">
        <v>444.40643111872498</v>
      </c>
    </row>
    <row r="177" spans="1:21" x14ac:dyDescent="0.25">
      <c r="A177" t="s">
        <v>351</v>
      </c>
      <c r="B177" s="4">
        <v>3411.33</v>
      </c>
      <c r="C177" s="1">
        <v>3362.12</v>
      </c>
      <c r="D177" s="1">
        <v>3415.36</v>
      </c>
      <c r="E177" s="1">
        <v>3356.68</v>
      </c>
      <c r="F177" t="s">
        <v>352</v>
      </c>
      <c r="G177" s="3">
        <f t="shared" si="4"/>
        <v>1.3653733010833788E-2</v>
      </c>
      <c r="J177" t="str">
        <f t="shared" si="5"/>
        <v>0.0136537330108338,</v>
      </c>
      <c r="U177">
        <v>444.64390221822998</v>
      </c>
    </row>
    <row r="178" spans="1:21" x14ac:dyDescent="0.25">
      <c r="A178" t="s">
        <v>353</v>
      </c>
      <c r="B178" s="4">
        <v>3365.38</v>
      </c>
      <c r="C178" s="1">
        <v>3363.51</v>
      </c>
      <c r="D178" s="1">
        <v>3368.23</v>
      </c>
      <c r="E178" s="1">
        <v>3334.07</v>
      </c>
      <c r="F178" t="s">
        <v>220</v>
      </c>
      <c r="G178" s="3">
        <f t="shared" si="4"/>
        <v>-1.5101751387787731E-3</v>
      </c>
      <c r="J178" t="str">
        <f t="shared" si="5"/>
        <v>-0.00151017513877877,</v>
      </c>
      <c r="U178">
        <v>444.86629578760898</v>
      </c>
    </row>
    <row r="179" spans="1:21" x14ac:dyDescent="0.25">
      <c r="A179" t="s">
        <v>354</v>
      </c>
      <c r="B179" s="4">
        <v>3370.47</v>
      </c>
      <c r="C179" s="1">
        <v>3348.84</v>
      </c>
      <c r="D179" s="1">
        <v>3380.88</v>
      </c>
      <c r="E179" s="1">
        <v>3334.49</v>
      </c>
      <c r="F179" t="s">
        <v>355</v>
      </c>
      <c r="G179" s="3">
        <f t="shared" si="4"/>
        <v>6.4589529508724377E-3</v>
      </c>
      <c r="J179" t="str">
        <f t="shared" si="5"/>
        <v>0.00645895295087244,</v>
      </c>
      <c r="U179">
        <v>445.30857000467603</v>
      </c>
    </row>
    <row r="180" spans="1:21" x14ac:dyDescent="0.25">
      <c r="A180" t="s">
        <v>356</v>
      </c>
      <c r="B180" s="4">
        <v>3348.84</v>
      </c>
      <c r="C180" s="1">
        <v>3329.73</v>
      </c>
      <c r="D180" s="1">
        <v>3360.93</v>
      </c>
      <c r="E180" s="1">
        <v>3318.33</v>
      </c>
      <c r="F180" t="s">
        <v>357</v>
      </c>
      <c r="G180" s="3">
        <f t="shared" si="4"/>
        <v>4.3757966559196662E-3</v>
      </c>
      <c r="J180" t="str">
        <f t="shared" si="5"/>
        <v>0.00437579665591967,</v>
      </c>
      <c r="U180">
        <v>445.52593773067599</v>
      </c>
    </row>
    <row r="181" spans="1:21" x14ac:dyDescent="0.25">
      <c r="A181" t="s">
        <v>358</v>
      </c>
      <c r="B181" s="4">
        <v>3334.25</v>
      </c>
      <c r="C181" s="1">
        <v>3382.31</v>
      </c>
      <c r="D181" s="1">
        <v>3394.21</v>
      </c>
      <c r="E181" s="1">
        <v>3334.25</v>
      </c>
      <c r="F181" t="s">
        <v>359</v>
      </c>
      <c r="G181" s="3">
        <f t="shared" si="4"/>
        <v>-1.1684604599738585E-2</v>
      </c>
      <c r="J181" t="str">
        <f t="shared" si="5"/>
        <v>-0.0116846045997386,</v>
      </c>
      <c r="U181">
        <v>446.057420667663</v>
      </c>
    </row>
    <row r="182" spans="1:21" x14ac:dyDescent="0.25">
      <c r="A182" t="s">
        <v>360</v>
      </c>
      <c r="B182" s="4">
        <v>3373.67</v>
      </c>
      <c r="C182" s="1">
        <v>3390.05</v>
      </c>
      <c r="D182" s="1">
        <v>3405.35</v>
      </c>
      <c r="E182" s="1">
        <v>3366.44</v>
      </c>
      <c r="F182" t="s">
        <v>361</v>
      </c>
      <c r="G182" s="3">
        <f t="shared" si="4"/>
        <v>-6.2505707106857069E-3</v>
      </c>
      <c r="J182" t="str">
        <f t="shared" si="5"/>
        <v>-0.00625057071068571,</v>
      </c>
      <c r="U182">
        <v>446.37656172202202</v>
      </c>
    </row>
    <row r="183" spans="1:21" x14ac:dyDescent="0.25">
      <c r="A183" t="s">
        <v>362</v>
      </c>
      <c r="B183" s="4">
        <v>3394.89</v>
      </c>
      <c r="C183" s="1">
        <v>3353.66</v>
      </c>
      <c r="D183" s="1">
        <v>3400.06</v>
      </c>
      <c r="E183" s="1">
        <v>3353.66</v>
      </c>
      <c r="F183" t="s">
        <v>363</v>
      </c>
      <c r="G183" s="3">
        <f t="shared" si="4"/>
        <v>1.3330428060162989E-2</v>
      </c>
      <c r="J183" t="str">
        <f t="shared" si="5"/>
        <v>0.013330428060163,</v>
      </c>
      <c r="U183">
        <v>446.830144086686</v>
      </c>
    </row>
    <row r="184" spans="1:21" x14ac:dyDescent="0.25">
      <c r="A184" t="s">
        <v>364</v>
      </c>
      <c r="B184" s="4">
        <v>3350.23</v>
      </c>
      <c r="C184" s="1">
        <v>3368.21</v>
      </c>
      <c r="D184" s="1">
        <v>3379.96</v>
      </c>
      <c r="E184" s="1">
        <v>3341.23</v>
      </c>
      <c r="F184" t="s">
        <v>365</v>
      </c>
      <c r="G184" s="3">
        <f t="shared" si="4"/>
        <v>-5.6274653551744002E-3</v>
      </c>
      <c r="J184" t="str">
        <f t="shared" si="5"/>
        <v>-0.0056274653551744,</v>
      </c>
      <c r="U184">
        <v>448.48741593984101</v>
      </c>
    </row>
    <row r="185" spans="1:21" x14ac:dyDescent="0.25">
      <c r="A185" t="s">
        <v>366</v>
      </c>
      <c r="B185" s="4">
        <v>3369.19</v>
      </c>
      <c r="C185" s="1">
        <v>3332.93</v>
      </c>
      <c r="D185" s="1">
        <v>3377.76</v>
      </c>
      <c r="E185" s="1">
        <v>3332.93</v>
      </c>
      <c r="F185" t="s">
        <v>266</v>
      </c>
      <c r="G185" s="3">
        <f t="shared" si="4"/>
        <v>1.2048373724872977E-2</v>
      </c>
      <c r="J185" t="str">
        <f t="shared" si="5"/>
        <v>0.012048373724873,</v>
      </c>
      <c r="U185">
        <v>448.54646959950497</v>
      </c>
    </row>
    <row r="186" spans="1:21" x14ac:dyDescent="0.25">
      <c r="A186" t="s">
        <v>367</v>
      </c>
      <c r="B186" s="4">
        <v>3329.08</v>
      </c>
      <c r="C186" s="1">
        <v>3286.54</v>
      </c>
      <c r="D186" s="1">
        <v>3333.44</v>
      </c>
      <c r="E186" s="1">
        <v>3286.54</v>
      </c>
      <c r="F186" t="s">
        <v>368</v>
      </c>
      <c r="G186" s="3">
        <f t="shared" si="4"/>
        <v>1.4103899743509989E-2</v>
      </c>
      <c r="J186" t="str">
        <f t="shared" si="5"/>
        <v>0.01410389974351,</v>
      </c>
      <c r="U186">
        <v>448.73116934356602</v>
      </c>
    </row>
    <row r="187" spans="1:21" x14ac:dyDescent="0.25">
      <c r="A187" t="s">
        <v>369</v>
      </c>
      <c r="B187" s="4">
        <v>3282.78</v>
      </c>
      <c r="C187" s="1">
        <v>3294.5</v>
      </c>
      <c r="D187" s="1">
        <v>3306.88</v>
      </c>
      <c r="E187" s="1">
        <v>3239.2</v>
      </c>
      <c r="F187" t="s">
        <v>370</v>
      </c>
      <c r="G187" s="3">
        <f t="shared" si="4"/>
        <v>-1.8001033843158751E-3</v>
      </c>
      <c r="J187" t="str">
        <f t="shared" si="5"/>
        <v>-0.00180010338431588,</v>
      </c>
      <c r="U187">
        <v>448.87189295808599</v>
      </c>
    </row>
    <row r="188" spans="1:21" x14ac:dyDescent="0.25">
      <c r="A188" t="s">
        <v>371</v>
      </c>
      <c r="B188" s="4">
        <v>3288.7</v>
      </c>
      <c r="C188" s="1">
        <v>3358.12</v>
      </c>
      <c r="D188" s="1">
        <v>3358.73</v>
      </c>
      <c r="E188" s="1">
        <v>3276.01</v>
      </c>
      <c r="F188" t="s">
        <v>372</v>
      </c>
      <c r="G188" s="3">
        <f t="shared" si="4"/>
        <v>-2.039223629496361E-2</v>
      </c>
      <c r="J188" t="str">
        <f t="shared" si="5"/>
        <v>-0.0203922362949636,</v>
      </c>
      <c r="U188">
        <v>449.52148321440399</v>
      </c>
    </row>
    <row r="189" spans="1:21" x14ac:dyDescent="0.25">
      <c r="A189" t="s">
        <v>373</v>
      </c>
      <c r="B189" s="4">
        <v>3357.16</v>
      </c>
      <c r="C189" s="1">
        <v>3324.36</v>
      </c>
      <c r="D189" s="1">
        <v>3380.81</v>
      </c>
      <c r="E189" s="1">
        <v>3298.32</v>
      </c>
      <c r="F189" t="s">
        <v>374</v>
      </c>
      <c r="G189" s="3">
        <f t="shared" si="4"/>
        <v>9.2017255114156329E-3</v>
      </c>
      <c r="J189" t="str">
        <f t="shared" si="5"/>
        <v>0.00920172551141563,</v>
      </c>
      <c r="U189">
        <v>449.73885094040298</v>
      </c>
    </row>
    <row r="190" spans="1:21" x14ac:dyDescent="0.25">
      <c r="A190" t="s">
        <v>375</v>
      </c>
      <c r="B190" s="4">
        <v>3326.55</v>
      </c>
      <c r="C190" s="1">
        <v>3340.82</v>
      </c>
      <c r="D190" s="1">
        <v>3370.63</v>
      </c>
      <c r="E190" s="1">
        <v>3318.66</v>
      </c>
      <c r="F190" t="s">
        <v>376</v>
      </c>
      <c r="G190" s="3">
        <f t="shared" si="4"/>
        <v>-2.1567368781007516E-3</v>
      </c>
      <c r="J190" t="str">
        <f t="shared" si="5"/>
        <v>-0.00215673687810075,</v>
      </c>
      <c r="U190">
        <v>450.89605137767097</v>
      </c>
    </row>
    <row r="191" spans="1:21" x14ac:dyDescent="0.25">
      <c r="A191" t="s">
        <v>377</v>
      </c>
      <c r="B191" s="4">
        <v>3333.74</v>
      </c>
      <c r="C191" s="1">
        <v>3366.29</v>
      </c>
      <c r="D191" s="1">
        <v>3367.43</v>
      </c>
      <c r="E191" s="1">
        <v>3326.73</v>
      </c>
      <c r="F191" t="s">
        <v>378</v>
      </c>
      <c r="G191" s="3">
        <f t="shared" si="4"/>
        <v>-1.2336388791780577E-2</v>
      </c>
      <c r="J191" t="str">
        <f t="shared" si="5"/>
        <v>-0.0123363887917806,</v>
      </c>
      <c r="U191">
        <v>452.15628160414201</v>
      </c>
    </row>
    <row r="192" spans="1:21" x14ac:dyDescent="0.25">
      <c r="A192" t="s">
        <v>379</v>
      </c>
      <c r="B192" s="4">
        <v>3375.38</v>
      </c>
      <c r="C192" s="1">
        <v>3323.77</v>
      </c>
      <c r="D192" s="1">
        <v>3375.38</v>
      </c>
      <c r="E192" s="1">
        <v>3323.77</v>
      </c>
      <c r="F192" t="s">
        <v>380</v>
      </c>
      <c r="G192" s="3">
        <f t="shared" si="4"/>
        <v>1.9755346692890412E-2</v>
      </c>
      <c r="J192" t="str">
        <f t="shared" si="5"/>
        <v>0.0197553466928904,</v>
      </c>
      <c r="U192">
        <v>452.23166925477801</v>
      </c>
    </row>
    <row r="193" spans="1:21" x14ac:dyDescent="0.25">
      <c r="A193" t="s">
        <v>381</v>
      </c>
      <c r="B193" s="4">
        <v>3309.99</v>
      </c>
      <c r="C193" s="1">
        <v>3301.31</v>
      </c>
      <c r="D193" s="1">
        <v>3339.07</v>
      </c>
      <c r="E193" s="1">
        <v>3283.13</v>
      </c>
      <c r="F193" t="s">
        <v>382</v>
      </c>
      <c r="G193" s="3">
        <f t="shared" si="4"/>
        <v>5.5686188731521261E-3</v>
      </c>
      <c r="J193" t="str">
        <f t="shared" si="5"/>
        <v>0.00556861887315213,</v>
      </c>
      <c r="U193">
        <v>452.33595550482499</v>
      </c>
    </row>
    <row r="194" spans="1:21" x14ac:dyDescent="0.25">
      <c r="A194" t="s">
        <v>383</v>
      </c>
      <c r="B194" s="4">
        <v>3291.66</v>
      </c>
      <c r="C194" s="1">
        <v>3310.08</v>
      </c>
      <c r="D194" s="1">
        <v>3337.54</v>
      </c>
      <c r="E194" s="1">
        <v>3291.66</v>
      </c>
      <c r="F194" t="s">
        <v>384</v>
      </c>
      <c r="G194" s="3">
        <f t="shared" si="4"/>
        <v>-5.8201170064000095E-3</v>
      </c>
      <c r="J194" t="str">
        <f t="shared" si="5"/>
        <v>-0.00582011700640001,</v>
      </c>
      <c r="U194">
        <v>452.88000305025099</v>
      </c>
    </row>
    <row r="195" spans="1:21" x14ac:dyDescent="0.25">
      <c r="A195" t="s">
        <v>385</v>
      </c>
      <c r="B195" s="4">
        <v>3310.93</v>
      </c>
      <c r="C195" s="1">
        <v>3365.49</v>
      </c>
      <c r="D195" s="1">
        <v>3365.49</v>
      </c>
      <c r="E195" s="1">
        <v>3302.3</v>
      </c>
      <c r="F195" t="s">
        <v>386</v>
      </c>
      <c r="G195" s="3">
        <f t="shared" si="4"/>
        <v>-1.9309147779107395E-2</v>
      </c>
      <c r="J195" t="str">
        <f t="shared" si="5"/>
        <v>-0.0193091477791074,</v>
      </c>
      <c r="U195">
        <v>452.93151794485198</v>
      </c>
    </row>
    <row r="196" spans="1:21" x14ac:dyDescent="0.25">
      <c r="A196" t="s">
        <v>387</v>
      </c>
      <c r="B196" s="4">
        <v>3376.12</v>
      </c>
      <c r="C196" s="1">
        <v>3473</v>
      </c>
      <c r="D196" s="1">
        <v>3473</v>
      </c>
      <c r="E196" s="1">
        <v>3368.66</v>
      </c>
      <c r="F196" t="s">
        <v>388</v>
      </c>
      <c r="G196" s="3">
        <f t="shared" si="4"/>
        <v>-3.2638687919588169E-2</v>
      </c>
      <c r="J196" t="str">
        <f t="shared" si="5"/>
        <v>-0.0326386879195882,</v>
      </c>
      <c r="U196">
        <v>453.19160533954999</v>
      </c>
    </row>
    <row r="197" spans="1:21" x14ac:dyDescent="0.25">
      <c r="A197" t="s">
        <v>389</v>
      </c>
      <c r="B197" s="4">
        <v>3490.03</v>
      </c>
      <c r="C197" s="1">
        <v>3458.01</v>
      </c>
      <c r="D197" s="1">
        <v>3491.16</v>
      </c>
      <c r="E197" s="1">
        <v>3451.6</v>
      </c>
      <c r="F197" t="s">
        <v>390</v>
      </c>
      <c r="G197" s="3">
        <f t="shared" si="4"/>
        <v>6.6861848652235581E-3</v>
      </c>
      <c r="J197" t="str">
        <f t="shared" si="5"/>
        <v>0.00668618486522356,</v>
      </c>
      <c r="U197">
        <v>453.70675428556302</v>
      </c>
    </row>
    <row r="198" spans="1:21" x14ac:dyDescent="0.25">
      <c r="A198" t="s">
        <v>391</v>
      </c>
      <c r="B198" s="4">
        <v>3466.85</v>
      </c>
      <c r="C198" s="1">
        <v>3464.69</v>
      </c>
      <c r="D198" s="1">
        <v>3477.35</v>
      </c>
      <c r="E198" s="1">
        <v>3458.11</v>
      </c>
      <c r="F198" t="s">
        <v>392</v>
      </c>
      <c r="G198" s="3">
        <f t="shared" si="4"/>
        <v>1.1551178942200788E-3</v>
      </c>
      <c r="J198" t="str">
        <f t="shared" si="5"/>
        <v>0.00115511789422008,</v>
      </c>
      <c r="U198">
        <v>454.87526287042698</v>
      </c>
    </row>
    <row r="199" spans="1:21" x14ac:dyDescent="0.25">
      <c r="A199" t="s">
        <v>393</v>
      </c>
      <c r="B199" s="4">
        <v>3462.85</v>
      </c>
      <c r="C199" s="1">
        <v>3523.97</v>
      </c>
      <c r="D199" s="1">
        <v>3526.53</v>
      </c>
      <c r="E199" s="1">
        <v>3455.13</v>
      </c>
      <c r="F199" t="s">
        <v>394</v>
      </c>
      <c r="G199" s="3">
        <f t="shared" si="4"/>
        <v>-1.7235311813553266E-2</v>
      </c>
      <c r="J199" t="str">
        <f t="shared" si="5"/>
        <v>-0.0172353118135533,</v>
      </c>
      <c r="U199">
        <v>455.01096064157201</v>
      </c>
    </row>
    <row r="200" spans="1:21" x14ac:dyDescent="0.25">
      <c r="A200" t="s">
        <v>395</v>
      </c>
      <c r="B200" s="4">
        <v>3523.58</v>
      </c>
      <c r="C200" s="1">
        <v>3522.36</v>
      </c>
      <c r="D200" s="1">
        <v>3539.94</v>
      </c>
      <c r="E200" s="1">
        <v>3517.12</v>
      </c>
      <c r="F200" t="s">
        <v>396</v>
      </c>
      <c r="G200" s="3">
        <f t="shared" si="4"/>
        <v>-2.5252023708525616E-4</v>
      </c>
      <c r="J200" t="str">
        <f t="shared" si="5"/>
        <v>-0.000252520237085256,</v>
      </c>
      <c r="U200">
        <v>455.10142582233601</v>
      </c>
    </row>
    <row r="201" spans="1:21" x14ac:dyDescent="0.25">
      <c r="A201" t="s">
        <v>397</v>
      </c>
      <c r="B201" s="4">
        <v>3524.47</v>
      </c>
      <c r="C201" s="1">
        <v>3511.16</v>
      </c>
      <c r="D201" s="1">
        <v>3526.99</v>
      </c>
      <c r="E201" s="1">
        <v>3506.49</v>
      </c>
      <c r="F201" t="s">
        <v>398</v>
      </c>
      <c r="G201" s="3">
        <f t="shared" si="4"/>
        <v>4.0795977379883223E-3</v>
      </c>
      <c r="J201" t="str">
        <f t="shared" si="5"/>
        <v>0.00407959773798832,</v>
      </c>
      <c r="U201">
        <v>455.30874186158502</v>
      </c>
    </row>
    <row r="202" spans="1:21" x14ac:dyDescent="0.25">
      <c r="A202" t="s">
        <v>399</v>
      </c>
      <c r="B202" s="4">
        <v>3510.15</v>
      </c>
      <c r="C202" s="1">
        <v>3538.27</v>
      </c>
      <c r="D202" s="1">
        <v>3573.57</v>
      </c>
      <c r="E202" s="1">
        <v>3491.77</v>
      </c>
      <c r="F202" t="s">
        <v>400</v>
      </c>
      <c r="G202" s="3">
        <f t="shared" si="4"/>
        <v>-6.4394689914800867E-3</v>
      </c>
      <c r="J202" t="str">
        <f t="shared" si="5"/>
        <v>-0.00643946899148009,</v>
      </c>
      <c r="U202">
        <v>455.42684918091601</v>
      </c>
    </row>
    <row r="203" spans="1:21" x14ac:dyDescent="0.25">
      <c r="A203" t="s">
        <v>401</v>
      </c>
      <c r="B203" s="4">
        <v>3532.9</v>
      </c>
      <c r="C203" s="1">
        <v>3533.3</v>
      </c>
      <c r="D203" s="1">
        <v>3537.71</v>
      </c>
      <c r="E203" s="1">
        <v>3520.84</v>
      </c>
      <c r="F203" t="s">
        <v>402</v>
      </c>
      <c r="G203" s="3">
        <f t="shared" si="4"/>
        <v>8.4916795693586484E-6</v>
      </c>
      <c r="J203" t="str">
        <f t="shared" si="5"/>
        <v>8.49167956935865E-06,</v>
      </c>
      <c r="U203">
        <v>455.553751726153</v>
      </c>
    </row>
    <row r="204" spans="1:21" x14ac:dyDescent="0.25">
      <c r="A204" t="s">
        <v>403</v>
      </c>
      <c r="B204" s="4">
        <v>3532.87</v>
      </c>
      <c r="C204" s="1">
        <v>3496.86</v>
      </c>
      <c r="D204" s="1">
        <v>3544.34</v>
      </c>
      <c r="E204" s="1">
        <v>3496.86</v>
      </c>
      <c r="F204" t="s">
        <v>404</v>
      </c>
      <c r="G204" s="3">
        <f t="shared" si="4"/>
        <v>1.2306872363836367E-2</v>
      </c>
      <c r="J204" t="str">
        <f t="shared" si="5"/>
        <v>0.0123068723638364,</v>
      </c>
      <c r="U204">
        <v>455.67562842801698</v>
      </c>
    </row>
    <row r="205" spans="1:21" x14ac:dyDescent="0.25">
      <c r="A205" t="s">
        <v>405</v>
      </c>
      <c r="B205" s="4">
        <v>3489.92</v>
      </c>
      <c r="C205" s="1">
        <v>3478.77</v>
      </c>
      <c r="D205" s="1">
        <v>3498.69</v>
      </c>
      <c r="E205" s="1">
        <v>3476.43</v>
      </c>
      <c r="F205" t="s">
        <v>406</v>
      </c>
      <c r="G205" s="3">
        <f t="shared" si="4"/>
        <v>2.7987058140671564E-3</v>
      </c>
      <c r="J205" t="str">
        <f t="shared" si="5"/>
        <v>0.00279870581406716,</v>
      </c>
      <c r="U205">
        <v>457.46608513062898</v>
      </c>
    </row>
    <row r="206" spans="1:21" x14ac:dyDescent="0.25">
      <c r="A206" t="s">
        <v>407</v>
      </c>
      <c r="B206" s="4">
        <v>3480.18</v>
      </c>
      <c r="C206" s="1">
        <v>3488.68</v>
      </c>
      <c r="D206" s="1">
        <v>3514.33</v>
      </c>
      <c r="E206" s="1">
        <v>3470.4</v>
      </c>
      <c r="F206" t="s">
        <v>408</v>
      </c>
      <c r="G206" s="3">
        <f t="shared" si="4"/>
        <v>-7.6087549492800141E-4</v>
      </c>
      <c r="J206" t="str">
        <f t="shared" si="5"/>
        <v>-0.000760875494928001,</v>
      </c>
      <c r="U206">
        <v>458.354402947295</v>
      </c>
    </row>
    <row r="207" spans="1:21" x14ac:dyDescent="0.25">
      <c r="A207" t="s">
        <v>409</v>
      </c>
      <c r="B207" s="4">
        <v>3482.83</v>
      </c>
      <c r="C207" s="1">
        <v>3497.4</v>
      </c>
      <c r="D207" s="1">
        <v>3500.82</v>
      </c>
      <c r="E207" s="1">
        <v>3467.25</v>
      </c>
      <c r="F207" t="s">
        <v>410</v>
      </c>
      <c r="G207" s="3">
        <f t="shared" si="4"/>
        <v>-5.3547255810234241E-3</v>
      </c>
      <c r="J207" t="str">
        <f t="shared" si="5"/>
        <v>-0.00535472558102342,</v>
      </c>
      <c r="U207">
        <v>458.373249859954</v>
      </c>
    </row>
    <row r="208" spans="1:21" x14ac:dyDescent="0.25">
      <c r="A208" t="s">
        <v>411</v>
      </c>
      <c r="B208" s="4">
        <v>3501.58</v>
      </c>
      <c r="C208" s="1">
        <v>3520.74</v>
      </c>
      <c r="D208" s="1">
        <v>3529.45</v>
      </c>
      <c r="E208" s="1">
        <v>3497.25</v>
      </c>
      <c r="F208" t="s">
        <v>412</v>
      </c>
      <c r="G208" s="3">
        <f t="shared" si="4"/>
        <v>-5.617147920121828E-3</v>
      </c>
      <c r="J208" t="str">
        <f t="shared" si="5"/>
        <v>-0.00561714792012183,</v>
      </c>
      <c r="U208">
        <v>459.86718180339801</v>
      </c>
    </row>
    <row r="209" spans="1:21" x14ac:dyDescent="0.25">
      <c r="A209" t="s">
        <v>413</v>
      </c>
      <c r="B209" s="4">
        <v>3521.36</v>
      </c>
      <c r="C209" s="1">
        <v>3500.89</v>
      </c>
      <c r="D209" s="1">
        <v>3530.11</v>
      </c>
      <c r="E209" s="1">
        <v>3498.34</v>
      </c>
      <c r="F209" t="s">
        <v>414</v>
      </c>
      <c r="G209" s="3">
        <f t="shared" si="4"/>
        <v>5.465104990548946E-3</v>
      </c>
      <c r="J209" t="str">
        <f t="shared" si="5"/>
        <v>0.00546510499054895,</v>
      </c>
      <c r="U209">
        <v>460.02423940889003</v>
      </c>
    </row>
    <row r="210" spans="1:21" x14ac:dyDescent="0.25">
      <c r="A210" t="s">
        <v>415</v>
      </c>
      <c r="B210" s="4">
        <v>3502.22</v>
      </c>
      <c r="C210" s="1">
        <v>3497.99</v>
      </c>
      <c r="D210" s="1">
        <v>3517.84</v>
      </c>
      <c r="E210" s="1">
        <v>3483.17</v>
      </c>
      <c r="F210" t="s">
        <v>416</v>
      </c>
      <c r="G210" s="3">
        <f t="shared" si="4"/>
        <v>1.3123171976451742E-3</v>
      </c>
      <c r="J210" t="str">
        <f t="shared" si="5"/>
        <v>0.00131231719764517,</v>
      </c>
      <c r="U210">
        <v>460.51928498140097</v>
      </c>
    </row>
    <row r="211" spans="1:21" x14ac:dyDescent="0.25">
      <c r="A211" t="s">
        <v>417</v>
      </c>
      <c r="B211" s="4">
        <v>3497.63</v>
      </c>
      <c r="C211" s="1">
        <v>3497.02</v>
      </c>
      <c r="D211" s="1">
        <v>3505.79</v>
      </c>
      <c r="E211" s="1">
        <v>3492.18</v>
      </c>
      <c r="F211" t="s">
        <v>224</v>
      </c>
      <c r="G211" s="3">
        <f t="shared" si="4"/>
        <v>2.5738332670812184E-4</v>
      </c>
      <c r="J211" t="str">
        <f t="shared" si="5"/>
        <v>0.000257383326708122,</v>
      </c>
      <c r="U211">
        <v>461.344779755871</v>
      </c>
    </row>
    <row r="212" spans="1:21" x14ac:dyDescent="0.25">
      <c r="A212" t="s">
        <v>418</v>
      </c>
      <c r="B212" s="4">
        <v>3496.73</v>
      </c>
      <c r="C212" s="1">
        <v>3506.33</v>
      </c>
      <c r="D212" s="1">
        <v>3515.77</v>
      </c>
      <c r="E212" s="1">
        <v>3493.77</v>
      </c>
      <c r="F212" t="s">
        <v>419</v>
      </c>
      <c r="G212" s="3">
        <f t="shared" si="4"/>
        <v>-1.367977335557119E-3</v>
      </c>
      <c r="J212" t="str">
        <f t="shared" si="5"/>
        <v>-0.00136797733555712,</v>
      </c>
      <c r="U212">
        <v>461.39503818962697</v>
      </c>
    </row>
    <row r="213" spans="1:21" x14ac:dyDescent="0.25">
      <c r="A213" t="s">
        <v>420</v>
      </c>
      <c r="B213" s="4">
        <v>3501.52</v>
      </c>
      <c r="C213" s="1">
        <v>3508.54</v>
      </c>
      <c r="D213" s="1">
        <v>3523.6</v>
      </c>
      <c r="E213" s="1">
        <v>3497.74</v>
      </c>
      <c r="F213" t="s">
        <v>421</v>
      </c>
      <c r="G213" s="3">
        <f t="shared" si="4"/>
        <v>-2.3448963601396164E-3</v>
      </c>
      <c r="J213" t="str">
        <f t="shared" si="5"/>
        <v>-0.00234489636013962,</v>
      </c>
      <c r="U213">
        <v>461.94034219589798</v>
      </c>
    </row>
    <row r="214" spans="1:21" x14ac:dyDescent="0.25">
      <c r="A214" t="s">
        <v>422</v>
      </c>
      <c r="B214" s="4">
        <v>3509.75</v>
      </c>
      <c r="C214" s="1">
        <v>3522.27</v>
      </c>
      <c r="D214" s="1">
        <v>3522.27</v>
      </c>
      <c r="E214" s="1">
        <v>3492.18</v>
      </c>
      <c r="F214" t="s">
        <v>423</v>
      </c>
      <c r="G214" s="3">
        <f t="shared" si="4"/>
        <v>-3.9758666878562153E-3</v>
      </c>
      <c r="J214" t="str">
        <f t="shared" si="5"/>
        <v>-0.00397586668785622,</v>
      </c>
      <c r="U214">
        <v>462.10619502729702</v>
      </c>
    </row>
    <row r="215" spans="1:21" x14ac:dyDescent="0.25">
      <c r="A215" t="s">
        <v>424</v>
      </c>
      <c r="B215" s="4">
        <v>3523.76</v>
      </c>
      <c r="C215" s="1">
        <v>3525.21</v>
      </c>
      <c r="D215" s="1">
        <v>3531.47</v>
      </c>
      <c r="E215" s="1">
        <v>3514.41</v>
      </c>
      <c r="F215" t="s">
        <v>425</v>
      </c>
      <c r="G215" s="3">
        <f t="shared" si="4"/>
        <v>-1.196151905622991E-3</v>
      </c>
      <c r="J215" t="str">
        <f t="shared" si="5"/>
        <v>-0.00119615190562299,</v>
      </c>
      <c r="U215">
        <v>462.334870900895</v>
      </c>
    </row>
    <row r="216" spans="1:21" x14ac:dyDescent="0.25">
      <c r="A216" t="s">
        <v>426</v>
      </c>
      <c r="B216" s="4">
        <v>3527.98</v>
      </c>
      <c r="C216" s="1">
        <v>3542.23</v>
      </c>
      <c r="D216" s="1">
        <v>3544.02</v>
      </c>
      <c r="E216" s="1">
        <v>3514.25</v>
      </c>
      <c r="F216" t="s">
        <v>427</v>
      </c>
      <c r="G216" s="3">
        <f t="shared" si="4"/>
        <v>-4.5624479776533366E-3</v>
      </c>
      <c r="J216" t="str">
        <f t="shared" si="5"/>
        <v>-0.00456244797765334,</v>
      </c>
      <c r="U216">
        <v>462.865097377035</v>
      </c>
    </row>
    <row r="217" spans="1:21" x14ac:dyDescent="0.25">
      <c r="A217" t="s">
        <v>428</v>
      </c>
      <c r="B217" s="4">
        <v>3544.15</v>
      </c>
      <c r="C217" s="1">
        <v>3541.85</v>
      </c>
      <c r="D217" s="1">
        <v>3549.26</v>
      </c>
      <c r="E217" s="1">
        <v>3537.35</v>
      </c>
      <c r="F217" t="s">
        <v>429</v>
      </c>
      <c r="G217" s="3">
        <f t="shared" si="4"/>
        <v>9.9417335332976941E-4</v>
      </c>
      <c r="J217" t="str">
        <f t="shared" si="5"/>
        <v>0.000994173353329769,</v>
      </c>
      <c r="U217">
        <v>463.29731990735098</v>
      </c>
    </row>
    <row r="218" spans="1:21" x14ac:dyDescent="0.25">
      <c r="A218" t="s">
        <v>430</v>
      </c>
      <c r="B218" s="4">
        <v>3540.63</v>
      </c>
      <c r="C218" s="1">
        <v>3507.7</v>
      </c>
      <c r="D218" s="1">
        <v>3540.63</v>
      </c>
      <c r="E218" s="1">
        <v>3507.7</v>
      </c>
      <c r="F218" t="s">
        <v>431</v>
      </c>
      <c r="G218" s="3">
        <f t="shared" si="4"/>
        <v>9.3073506690460293E-3</v>
      </c>
      <c r="J218" t="str">
        <f t="shared" si="5"/>
        <v>0.00930735066904603,</v>
      </c>
      <c r="U218">
        <v>463.31365389832098</v>
      </c>
    </row>
    <row r="219" spans="1:21" x14ac:dyDescent="0.25">
      <c r="A219" t="s">
        <v>432</v>
      </c>
      <c r="B219" s="4">
        <v>3507.98</v>
      </c>
      <c r="C219" s="1">
        <v>3498.93</v>
      </c>
      <c r="D219" s="1">
        <v>3511.13</v>
      </c>
      <c r="E219" s="1">
        <v>3491.44</v>
      </c>
      <c r="F219" t="s">
        <v>433</v>
      </c>
      <c r="G219" s="3">
        <f t="shared" ref="G219:G277" si="6">(B219-B220)/B220</f>
        <v>2.9706169105011941E-3</v>
      </c>
      <c r="J219" t="str">
        <f t="shared" si="5"/>
        <v>0.00297061691050119,</v>
      </c>
      <c r="U219">
        <v>463.47573734718998</v>
      </c>
    </row>
    <row r="220" spans="1:21" x14ac:dyDescent="0.25">
      <c r="A220" t="s">
        <v>434</v>
      </c>
      <c r="B220" s="4">
        <v>3497.59</v>
      </c>
      <c r="C220" s="1">
        <v>3476.08</v>
      </c>
      <c r="D220" s="1">
        <v>3519.98</v>
      </c>
      <c r="E220" s="1">
        <v>3476.08</v>
      </c>
      <c r="F220" t="s">
        <v>435</v>
      </c>
      <c r="G220" s="3">
        <f t="shared" si="6"/>
        <v>6.8802915631504509E-3</v>
      </c>
      <c r="J220" t="str">
        <f t="shared" ref="J220:J277" si="7">G220&amp;","</f>
        <v>0.00688029156315045,</v>
      </c>
      <c r="U220">
        <v>463.484532573097</v>
      </c>
    </row>
    <row r="221" spans="1:21" x14ac:dyDescent="0.25">
      <c r="A221" t="s">
        <v>436</v>
      </c>
      <c r="B221" s="4">
        <v>3473.69</v>
      </c>
      <c r="C221" s="1">
        <v>3442.39</v>
      </c>
      <c r="D221" s="1">
        <v>3476.93</v>
      </c>
      <c r="E221" s="1">
        <v>3442.39</v>
      </c>
      <c r="F221" t="s">
        <v>437</v>
      </c>
      <c r="G221" s="3">
        <f t="shared" si="6"/>
        <v>9.0954514028085062E-3</v>
      </c>
      <c r="J221" t="str">
        <f t="shared" si="7"/>
        <v>0.00909545140280851,</v>
      </c>
      <c r="U221">
        <v>463.73205535935301</v>
      </c>
    </row>
    <row r="222" spans="1:21" x14ac:dyDescent="0.25">
      <c r="A222" t="s">
        <v>438</v>
      </c>
      <c r="B222" s="4">
        <v>3442.38</v>
      </c>
      <c r="C222" s="1">
        <v>3444.36</v>
      </c>
      <c r="D222" s="1">
        <v>3454.21</v>
      </c>
      <c r="E222" s="1">
        <v>3424.68</v>
      </c>
      <c r="F222" t="s">
        <v>439</v>
      </c>
      <c r="G222" s="3">
        <f t="shared" si="6"/>
        <v>-1.6555570077976997E-4</v>
      </c>
      <c r="J222" t="str">
        <f t="shared" si="7"/>
        <v>-0.00016555570077977,</v>
      </c>
      <c r="U222">
        <v>463.92806325100798</v>
      </c>
    </row>
    <row r="223" spans="1:21" x14ac:dyDescent="0.25">
      <c r="A223" t="s">
        <v>440</v>
      </c>
      <c r="B223" s="4">
        <v>3442.95</v>
      </c>
      <c r="C223" s="1">
        <v>3444.28</v>
      </c>
      <c r="D223" s="1">
        <v>3460.16</v>
      </c>
      <c r="E223" s="1">
        <v>3434.33</v>
      </c>
      <c r="F223" t="s">
        <v>441</v>
      </c>
      <c r="G223" s="3">
        <f t="shared" si="6"/>
        <v>-4.0936487475185787E-4</v>
      </c>
      <c r="J223" t="str">
        <f t="shared" si="7"/>
        <v>-0.000409364874751858,</v>
      </c>
      <c r="U223">
        <v>464.45828972714997</v>
      </c>
    </row>
    <row r="224" spans="1:21" x14ac:dyDescent="0.25">
      <c r="A224" t="s">
        <v>442</v>
      </c>
      <c r="B224" s="4">
        <v>3444.36</v>
      </c>
      <c r="C224" s="1">
        <v>3454.31</v>
      </c>
      <c r="D224" s="1">
        <v>3454.31</v>
      </c>
      <c r="E224" s="1">
        <v>3440.06</v>
      </c>
      <c r="F224" t="s">
        <v>443</v>
      </c>
      <c r="G224" s="3">
        <f t="shared" si="6"/>
        <v>-3.2440378866583621E-3</v>
      </c>
      <c r="J224" t="str">
        <f t="shared" si="7"/>
        <v>-0.00324403788665836,</v>
      </c>
      <c r="U224">
        <v>464.490957709094</v>
      </c>
    </row>
    <row r="225" spans="1:21" x14ac:dyDescent="0.25">
      <c r="A225" t="s">
        <v>444</v>
      </c>
      <c r="B225" s="4">
        <v>3455.57</v>
      </c>
      <c r="C225" s="1">
        <v>3466.38</v>
      </c>
      <c r="D225" s="1">
        <v>3473.75</v>
      </c>
      <c r="E225" s="1">
        <v>3449.19</v>
      </c>
      <c r="F225" t="s">
        <v>445</v>
      </c>
      <c r="G225" s="3">
        <f t="shared" si="6"/>
        <v>-3.2737992223644931E-3</v>
      </c>
      <c r="J225" t="str">
        <f t="shared" si="7"/>
        <v>-0.00327379922236449,</v>
      </c>
      <c r="U225">
        <v>464.82768921526701</v>
      </c>
    </row>
    <row r="226" spans="1:21" x14ac:dyDescent="0.25">
      <c r="A226" t="s">
        <v>446</v>
      </c>
      <c r="B226" s="4">
        <v>3466.92</v>
      </c>
      <c r="C226" s="1">
        <v>3468.73</v>
      </c>
      <c r="D226" s="1">
        <v>3496.79</v>
      </c>
      <c r="E226" s="1">
        <v>3459.04</v>
      </c>
      <c r="F226" t="s">
        <v>447</v>
      </c>
      <c r="G226" s="3">
        <f t="shared" si="6"/>
        <v>-3.3447902009176679E-4</v>
      </c>
      <c r="J226" t="str">
        <f t="shared" si="7"/>
        <v>-0.000334479020091767,</v>
      </c>
      <c r="U226">
        <v>464.84653612792903</v>
      </c>
    </row>
    <row r="227" spans="1:21" x14ac:dyDescent="0.25">
      <c r="A227" t="s">
        <v>448</v>
      </c>
      <c r="B227" s="4">
        <v>3468.08</v>
      </c>
      <c r="C227" s="1">
        <v>3460.1</v>
      </c>
      <c r="D227" s="1">
        <v>3487</v>
      </c>
      <c r="E227" s="1">
        <v>3460.1</v>
      </c>
      <c r="F227" t="s">
        <v>449</v>
      </c>
      <c r="G227" s="3">
        <f t="shared" si="6"/>
        <v>3.872984629635022E-3</v>
      </c>
      <c r="J227" t="str">
        <f t="shared" si="7"/>
        <v>0.00387298462963502,</v>
      </c>
      <c r="U227">
        <v>465.34032523959399</v>
      </c>
    </row>
    <row r="228" spans="1:21" x14ac:dyDescent="0.25">
      <c r="A228" t="s">
        <v>450</v>
      </c>
      <c r="B228" s="4">
        <v>3454.7</v>
      </c>
      <c r="C228" s="1">
        <v>3454.52</v>
      </c>
      <c r="D228" s="1">
        <v>3457.37</v>
      </c>
      <c r="E228" s="1">
        <v>3444.12</v>
      </c>
      <c r="F228" t="s">
        <v>451</v>
      </c>
      <c r="G228" s="3">
        <f t="shared" si="6"/>
        <v>5.2419856989360954E-4</v>
      </c>
      <c r="J228" t="str">
        <f t="shared" si="7"/>
        <v>0.00052419856989361,</v>
      </c>
      <c r="U228">
        <v>465.45340671554999</v>
      </c>
    </row>
    <row r="229" spans="1:21" x14ac:dyDescent="0.25">
      <c r="A229" t="s">
        <v>452</v>
      </c>
      <c r="B229" s="4">
        <v>3452.89</v>
      </c>
      <c r="C229" s="1">
        <v>3381.5</v>
      </c>
      <c r="D229" s="1">
        <v>3458.91</v>
      </c>
      <c r="E229" s="1">
        <v>3366.87</v>
      </c>
      <c r="F229" t="s">
        <v>453</v>
      </c>
      <c r="G229" s="3">
        <f t="shared" si="6"/>
        <v>2.0595824675382207E-2</v>
      </c>
      <c r="J229" t="str">
        <f t="shared" si="7"/>
        <v>0.0205958246753822,</v>
      </c>
      <c r="U229">
        <v>465.50869099268402</v>
      </c>
    </row>
    <row r="230" spans="1:21" x14ac:dyDescent="0.25">
      <c r="A230" t="s">
        <v>454</v>
      </c>
      <c r="B230" s="4">
        <v>3383.21</v>
      </c>
      <c r="C230" s="1">
        <v>3382.45</v>
      </c>
      <c r="D230" s="1">
        <v>3393.89</v>
      </c>
      <c r="E230" s="1">
        <v>3375.8</v>
      </c>
      <c r="F230" t="s">
        <v>455</v>
      </c>
      <c r="G230" s="3">
        <f t="shared" si="6"/>
        <v>1.1896342022792391E-3</v>
      </c>
      <c r="J230" t="str">
        <f t="shared" si="7"/>
        <v>0.00118963420227924,</v>
      </c>
      <c r="U230">
        <v>465.58784802585302</v>
      </c>
    </row>
    <row r="231" spans="1:21" x14ac:dyDescent="0.25">
      <c r="A231" t="s">
        <v>456</v>
      </c>
      <c r="B231" s="4">
        <v>3379.19</v>
      </c>
      <c r="C231" s="1">
        <v>3388.78</v>
      </c>
      <c r="D231" s="1">
        <v>3388.78</v>
      </c>
      <c r="E231" s="1">
        <v>3363.07</v>
      </c>
      <c r="F231" t="s">
        <v>457</v>
      </c>
      <c r="G231" s="3">
        <f t="shared" si="6"/>
        <v>-3.3357911812416886E-3</v>
      </c>
      <c r="J231" t="str">
        <f t="shared" si="7"/>
        <v>-0.00333579118124169,</v>
      </c>
      <c r="U231">
        <v>465.68836489336599</v>
      </c>
    </row>
    <row r="232" spans="1:21" x14ac:dyDescent="0.25">
      <c r="A232" t="s">
        <v>458</v>
      </c>
      <c r="B232" s="4">
        <v>3390.5</v>
      </c>
      <c r="C232" s="1">
        <v>3384.32</v>
      </c>
      <c r="D232" s="1">
        <v>3401.72</v>
      </c>
      <c r="E232" s="1">
        <v>3373.68</v>
      </c>
      <c r="F232" t="s">
        <v>210</v>
      </c>
      <c r="G232" s="3">
        <f t="shared" si="6"/>
        <v>1.1427289074979819E-3</v>
      </c>
      <c r="J232" t="str">
        <f t="shared" si="7"/>
        <v>0.00114272890749798,</v>
      </c>
      <c r="U232">
        <v>465.72982810121601</v>
      </c>
    </row>
    <row r="233" spans="1:21" x14ac:dyDescent="0.25">
      <c r="A233" t="s">
        <v>459</v>
      </c>
      <c r="B233" s="4">
        <v>3386.63</v>
      </c>
      <c r="C233" s="1">
        <v>3398.58</v>
      </c>
      <c r="D233" s="1">
        <v>3398.58</v>
      </c>
      <c r="E233" s="1">
        <v>3376.45</v>
      </c>
      <c r="F233" t="s">
        <v>460</v>
      </c>
      <c r="G233" s="3">
        <f t="shared" si="6"/>
        <v>-4.2545058951515098E-3</v>
      </c>
      <c r="J233" t="str">
        <f t="shared" si="7"/>
        <v>-0.00425450589515151,</v>
      </c>
      <c r="U233">
        <v>465.85547418561202</v>
      </c>
    </row>
    <row r="234" spans="1:21" x14ac:dyDescent="0.25">
      <c r="A234" t="s">
        <v>461</v>
      </c>
      <c r="B234" s="4">
        <v>3401.1</v>
      </c>
      <c r="C234" s="1">
        <v>3386.73</v>
      </c>
      <c r="D234" s="1">
        <v>3418.18</v>
      </c>
      <c r="E234" s="1">
        <v>3386.73</v>
      </c>
      <c r="F234" t="s">
        <v>462</v>
      </c>
      <c r="G234" s="3">
        <f t="shared" si="6"/>
        <v>4.3260641674910576E-3</v>
      </c>
      <c r="J234" t="str">
        <f t="shared" si="7"/>
        <v>0.00432606416749106,</v>
      </c>
      <c r="U234">
        <v>466.34926329728</v>
      </c>
    </row>
    <row r="235" spans="1:21" x14ac:dyDescent="0.25">
      <c r="A235" t="s">
        <v>463</v>
      </c>
      <c r="B235" s="4">
        <v>3386.45</v>
      </c>
      <c r="C235" s="1">
        <v>3381.52</v>
      </c>
      <c r="D235" s="1">
        <v>3391.37</v>
      </c>
      <c r="E235" s="1">
        <v>3379.67</v>
      </c>
      <c r="F235" t="s">
        <v>464</v>
      </c>
      <c r="G235" s="3">
        <f t="shared" si="6"/>
        <v>2.3887188534148641E-3</v>
      </c>
      <c r="J235" t="str">
        <f t="shared" si="7"/>
        <v>0.00238871885341486,</v>
      </c>
      <c r="U235">
        <v>466.42339448707003</v>
      </c>
    </row>
    <row r="236" spans="1:21" x14ac:dyDescent="0.25">
      <c r="A236" t="s">
        <v>465</v>
      </c>
      <c r="B236" s="4">
        <v>3378.38</v>
      </c>
      <c r="C236" s="1">
        <v>3341.33</v>
      </c>
      <c r="D236" s="1">
        <v>3391.05</v>
      </c>
      <c r="E236" s="1">
        <v>3341.33</v>
      </c>
      <c r="F236" t="s">
        <v>466</v>
      </c>
      <c r="G236" s="3">
        <f t="shared" si="6"/>
        <v>1.1972765478176814E-2</v>
      </c>
      <c r="J236" t="str">
        <f t="shared" si="7"/>
        <v>0.0119727654781768,</v>
      </c>
      <c r="U236">
        <v>466.505064441927</v>
      </c>
    </row>
    <row r="237" spans="1:21" x14ac:dyDescent="0.25">
      <c r="A237" t="s">
        <v>467</v>
      </c>
      <c r="B237" s="4">
        <v>3338.41</v>
      </c>
      <c r="C237" s="1">
        <v>3341.29</v>
      </c>
      <c r="D237" s="1">
        <v>3370.8</v>
      </c>
      <c r="E237" s="1">
        <v>3326.9</v>
      </c>
      <c r="F237" t="s">
        <v>468</v>
      </c>
      <c r="G237" s="3">
        <f t="shared" si="6"/>
        <v>-4.610847467776355E-4</v>
      </c>
      <c r="J237" t="str">
        <f t="shared" si="7"/>
        <v>-0.000461084746777636,</v>
      </c>
      <c r="U237">
        <v>467.30542999951598</v>
      </c>
    </row>
    <row r="238" spans="1:21" x14ac:dyDescent="0.25">
      <c r="A238" t="s">
        <v>469</v>
      </c>
      <c r="B238" s="4">
        <v>3339.95</v>
      </c>
      <c r="C238" s="1">
        <v>3334.4</v>
      </c>
      <c r="D238" s="1">
        <v>3355.69</v>
      </c>
      <c r="E238" s="1">
        <v>3326.93</v>
      </c>
      <c r="F238" t="s">
        <v>470</v>
      </c>
      <c r="G238" s="3">
        <f t="shared" si="6"/>
        <v>1.9379089182808519E-3</v>
      </c>
      <c r="J238" t="str">
        <f t="shared" si="7"/>
        <v>0.00193790891828085,</v>
      </c>
      <c r="U238">
        <v>468.79433609958397</v>
      </c>
    </row>
    <row r="239" spans="1:21" x14ac:dyDescent="0.25">
      <c r="A239" t="s">
        <v>471</v>
      </c>
      <c r="B239" s="4">
        <v>3333.49</v>
      </c>
      <c r="C239" s="1">
        <v>3293.63</v>
      </c>
      <c r="D239" s="1">
        <v>3338.08</v>
      </c>
      <c r="E239" s="1">
        <v>3275.2</v>
      </c>
      <c r="F239" t="s">
        <v>472</v>
      </c>
      <c r="G239" s="3">
        <f t="shared" si="6"/>
        <v>1.0081146105411149E-2</v>
      </c>
      <c r="J239" t="str">
        <f t="shared" si="7"/>
        <v>0.0100811461054111,</v>
      </c>
      <c r="U239">
        <v>468.94636786170003</v>
      </c>
    </row>
    <row r="240" spans="1:21" x14ac:dyDescent="0.25">
      <c r="A240" t="s">
        <v>473</v>
      </c>
      <c r="B240" s="4">
        <v>3300.22</v>
      </c>
      <c r="C240" s="1">
        <v>3274.97</v>
      </c>
      <c r="D240" s="1">
        <v>3300.22</v>
      </c>
      <c r="E240" s="1">
        <v>3248.54</v>
      </c>
      <c r="F240" t="s">
        <v>474</v>
      </c>
      <c r="G240" s="3">
        <f t="shared" si="6"/>
        <v>6.0327457071176534E-3</v>
      </c>
      <c r="J240" t="str">
        <f t="shared" si="7"/>
        <v>0.00603274570711765,</v>
      </c>
      <c r="U240">
        <v>469.459003886029</v>
      </c>
    </row>
    <row r="241" spans="1:21" x14ac:dyDescent="0.25">
      <c r="A241" t="s">
        <v>475</v>
      </c>
      <c r="B241" s="4">
        <v>3280.43</v>
      </c>
      <c r="C241" s="1">
        <v>3312.41</v>
      </c>
      <c r="D241" s="1">
        <v>3312.41</v>
      </c>
      <c r="E241" s="1">
        <v>3258.04</v>
      </c>
      <c r="F241" t="s">
        <v>476</v>
      </c>
      <c r="G241" s="3">
        <f t="shared" si="6"/>
        <v>-1.136778023898867E-2</v>
      </c>
      <c r="J241" t="str">
        <f t="shared" si="7"/>
        <v>-0.0113677802389887,</v>
      </c>
      <c r="U241">
        <v>469.52057046738202</v>
      </c>
    </row>
    <row r="242" spans="1:21" x14ac:dyDescent="0.25">
      <c r="A242" t="s">
        <v>477</v>
      </c>
      <c r="B242" s="4">
        <v>3318.15</v>
      </c>
      <c r="C242" s="1">
        <v>3301.51</v>
      </c>
      <c r="D242" s="1">
        <v>3323.72</v>
      </c>
      <c r="E242" s="1">
        <v>3301.51</v>
      </c>
      <c r="F242" t="s">
        <v>165</v>
      </c>
      <c r="G242" s="3">
        <f t="shared" si="6"/>
        <v>6.1677294932091743E-3</v>
      </c>
      <c r="J242" t="str">
        <f t="shared" si="7"/>
        <v>0.00616772949320917,</v>
      </c>
      <c r="U242">
        <v>469.79070954882798</v>
      </c>
    </row>
    <row r="243" spans="1:21" x14ac:dyDescent="0.25">
      <c r="A243" t="s">
        <v>478</v>
      </c>
      <c r="B243" s="4">
        <v>3297.81</v>
      </c>
      <c r="C243" s="1">
        <v>3337.38</v>
      </c>
      <c r="D243" s="1">
        <v>3337.38</v>
      </c>
      <c r="E243" s="1">
        <v>3288.52</v>
      </c>
      <c r="F243" t="s">
        <v>479</v>
      </c>
      <c r="G243" s="3">
        <f t="shared" si="6"/>
        <v>-1.5243993478377771E-2</v>
      </c>
      <c r="J243" t="str">
        <f t="shared" si="7"/>
        <v>-0.0152439934783778,</v>
      </c>
      <c r="U243">
        <v>469.81206938317598</v>
      </c>
    </row>
    <row r="244" spans="1:21" x14ac:dyDescent="0.25">
      <c r="A244" t="s">
        <v>480</v>
      </c>
      <c r="B244" s="4">
        <v>3348.86</v>
      </c>
      <c r="C244" s="1">
        <v>3364.23</v>
      </c>
      <c r="D244" s="1">
        <v>3369.91</v>
      </c>
      <c r="E244" s="1">
        <v>3337.77</v>
      </c>
      <c r="F244" t="s">
        <v>481</v>
      </c>
      <c r="G244" s="3">
        <f t="shared" si="6"/>
        <v>-4.5124314811951808E-3</v>
      </c>
      <c r="J244" t="str">
        <f t="shared" si="7"/>
        <v>-0.00451243148119518,</v>
      </c>
      <c r="U244">
        <v>470.56343296785201</v>
      </c>
    </row>
    <row r="245" spans="1:21" x14ac:dyDescent="0.25">
      <c r="A245" t="s">
        <v>482</v>
      </c>
      <c r="B245" s="4">
        <v>3364.04</v>
      </c>
      <c r="C245" s="1">
        <v>3350.6</v>
      </c>
      <c r="D245" s="1">
        <v>3380.85</v>
      </c>
      <c r="E245" s="1">
        <v>3350.6</v>
      </c>
      <c r="F245" t="s">
        <v>483</v>
      </c>
      <c r="G245" s="3">
        <f t="shared" si="6"/>
        <v>3.9812576476557573E-3</v>
      </c>
      <c r="J245" t="str">
        <f t="shared" si="7"/>
        <v>0.00398125764765576,</v>
      </c>
      <c r="U245">
        <v>470.57976695882201</v>
      </c>
    </row>
    <row r="246" spans="1:21" x14ac:dyDescent="0.25">
      <c r="A246" t="s">
        <v>484</v>
      </c>
      <c r="B246" s="4">
        <v>3350.7</v>
      </c>
      <c r="C246" s="1">
        <v>3330.99</v>
      </c>
      <c r="D246" s="1">
        <v>3365.58</v>
      </c>
      <c r="E246" s="1">
        <v>3330.99</v>
      </c>
      <c r="F246" t="s">
        <v>485</v>
      </c>
      <c r="G246" s="3">
        <f t="shared" si="6"/>
        <v>7.062995912478962E-3</v>
      </c>
      <c r="J246" t="str">
        <f t="shared" si="7"/>
        <v>0.00706299591247896,</v>
      </c>
      <c r="U246">
        <v>470.98057796803897</v>
      </c>
    </row>
    <row r="247" spans="1:21" x14ac:dyDescent="0.25">
      <c r="A247" t="s">
        <v>486</v>
      </c>
      <c r="B247" s="4">
        <v>3327.2</v>
      </c>
      <c r="C247" s="1">
        <v>3378.48</v>
      </c>
      <c r="D247" s="1">
        <v>3378.48</v>
      </c>
      <c r="E247" s="1">
        <v>3323.7</v>
      </c>
      <c r="F247" t="s">
        <v>487</v>
      </c>
      <c r="G247" s="3">
        <f t="shared" si="6"/>
        <v>-1.7574526385411248E-2</v>
      </c>
      <c r="J247" t="str">
        <f t="shared" si="7"/>
        <v>-0.0175745263854112,</v>
      </c>
      <c r="U247">
        <v>471.489444609835</v>
      </c>
    </row>
    <row r="248" spans="1:21" x14ac:dyDescent="0.25">
      <c r="A248" t="s">
        <v>488</v>
      </c>
      <c r="B248" s="4">
        <v>3386.72</v>
      </c>
      <c r="C248" s="1">
        <v>3384.92</v>
      </c>
      <c r="D248" s="1">
        <v>3396.87</v>
      </c>
      <c r="E248" s="1">
        <v>3359.6</v>
      </c>
      <c r="F248" t="s">
        <v>489</v>
      </c>
      <c r="G248" s="3">
        <f t="shared" si="6"/>
        <v>6.2010742622812756E-5</v>
      </c>
      <c r="J248" t="str">
        <f t="shared" si="7"/>
        <v>6.20107426228128E-05,</v>
      </c>
      <c r="U248">
        <v>472.33504275780399</v>
      </c>
    </row>
    <row r="249" spans="1:21" x14ac:dyDescent="0.25">
      <c r="A249" t="s">
        <v>490</v>
      </c>
      <c r="B249" s="4">
        <v>3386.51</v>
      </c>
      <c r="C249" s="1">
        <v>3371.26</v>
      </c>
      <c r="D249" s="1">
        <v>3395.91</v>
      </c>
      <c r="E249" s="1">
        <v>3370.38</v>
      </c>
      <c r="F249" t="s">
        <v>491</v>
      </c>
      <c r="G249" s="3">
        <f t="shared" si="6"/>
        <v>4.9647157974704627E-3</v>
      </c>
      <c r="J249" t="str">
        <f t="shared" si="7"/>
        <v>0.00496471579747046,</v>
      </c>
      <c r="U249">
        <v>473.55506623726899</v>
      </c>
    </row>
    <row r="250" spans="1:21" x14ac:dyDescent="0.25">
      <c r="A250" t="s">
        <v>492</v>
      </c>
      <c r="B250" s="4">
        <v>3369.78</v>
      </c>
      <c r="C250" s="1">
        <v>3417.12</v>
      </c>
      <c r="D250" s="1">
        <v>3426.87</v>
      </c>
      <c r="E250" s="1">
        <v>3360.26</v>
      </c>
      <c r="F250" t="s">
        <v>493</v>
      </c>
      <c r="G250" s="3">
        <f t="shared" si="6"/>
        <v>-1.6306442007916675E-2</v>
      </c>
      <c r="J250" t="str">
        <f t="shared" si="7"/>
        <v>-0.0163064420079167,</v>
      </c>
      <c r="U250">
        <v>473.65935248731699</v>
      </c>
    </row>
    <row r="251" spans="1:21" x14ac:dyDescent="0.25">
      <c r="A251" t="s">
        <v>494</v>
      </c>
      <c r="B251" s="4">
        <v>3425.64</v>
      </c>
      <c r="C251" s="1">
        <v>3433.69</v>
      </c>
      <c r="D251" s="1">
        <v>3436.45</v>
      </c>
      <c r="E251" s="1">
        <v>3402.56</v>
      </c>
      <c r="F251" t="s">
        <v>495</v>
      </c>
      <c r="G251" s="3">
        <f t="shared" si="6"/>
        <v>-3.7573868130845681E-3</v>
      </c>
      <c r="J251" t="str">
        <f t="shared" si="7"/>
        <v>-0.00375738681308457,</v>
      </c>
      <c r="U251">
        <v>474.00739214108802</v>
      </c>
    </row>
    <row r="252" spans="1:21" x14ac:dyDescent="0.25">
      <c r="A252" t="s">
        <v>496</v>
      </c>
      <c r="B252" s="4">
        <v>3438.56</v>
      </c>
      <c r="C252" s="1">
        <v>3379.7</v>
      </c>
      <c r="D252" s="1">
        <v>3438.56</v>
      </c>
      <c r="E252" s="1">
        <v>3365.49</v>
      </c>
      <c r="F252" t="s">
        <v>497</v>
      </c>
      <c r="G252" s="3">
        <f t="shared" si="6"/>
        <v>1.5588726969856205E-2</v>
      </c>
      <c r="J252" t="str">
        <f t="shared" si="7"/>
        <v>0.0155887269698562,</v>
      </c>
      <c r="U252">
        <v>474.03000843627802</v>
      </c>
    </row>
    <row r="253" spans="1:21" x14ac:dyDescent="0.25">
      <c r="A253" t="s">
        <v>498</v>
      </c>
      <c r="B253" s="4">
        <v>3385.78</v>
      </c>
      <c r="C253" s="1">
        <v>3364.88</v>
      </c>
      <c r="D253" s="1">
        <v>3385.78</v>
      </c>
      <c r="E253" s="1">
        <v>3332.68</v>
      </c>
      <c r="F253" t="s">
        <v>499</v>
      </c>
      <c r="G253" s="3">
        <f t="shared" si="6"/>
        <v>6.3607559193670426E-3</v>
      </c>
      <c r="J253" t="str">
        <f t="shared" si="7"/>
        <v>0.00636075591936704,</v>
      </c>
      <c r="U253">
        <v>474.10916546944799</v>
      </c>
    </row>
    <row r="254" spans="1:21" x14ac:dyDescent="0.25">
      <c r="A254" t="s">
        <v>500</v>
      </c>
      <c r="B254" s="4">
        <v>3364.38</v>
      </c>
      <c r="C254" s="1">
        <v>3324.85</v>
      </c>
      <c r="D254" s="1">
        <v>3364.38</v>
      </c>
      <c r="E254" s="1">
        <v>3324.85</v>
      </c>
      <c r="F254" t="s">
        <v>501</v>
      </c>
      <c r="G254" s="3">
        <f t="shared" si="6"/>
        <v>1.3129445491721797E-2</v>
      </c>
      <c r="J254" t="str">
        <f t="shared" si="7"/>
        <v>0.0131294454917218,</v>
      </c>
      <c r="U254">
        <v>474.20591295443103</v>
      </c>
    </row>
    <row r="255" spans="1:21" x14ac:dyDescent="0.25">
      <c r="A255" t="s">
        <v>502</v>
      </c>
      <c r="B255" s="4">
        <v>3320.78</v>
      </c>
      <c r="C255" s="1">
        <v>3362.52</v>
      </c>
      <c r="D255" s="1">
        <v>3365.51</v>
      </c>
      <c r="E255" s="1">
        <v>3311.17</v>
      </c>
      <c r="F255" t="s">
        <v>503</v>
      </c>
      <c r="G255" s="3">
        <f t="shared" si="6"/>
        <v>-1.1981374867972801E-2</v>
      </c>
      <c r="J255" t="str">
        <f t="shared" si="7"/>
        <v>-0.0119813748679728,</v>
      </c>
      <c r="U255">
        <v>474.23732447552902</v>
      </c>
    </row>
    <row r="256" spans="1:21" x14ac:dyDescent="0.25">
      <c r="A256" t="s">
        <v>504</v>
      </c>
      <c r="B256" s="4">
        <v>3361.05</v>
      </c>
      <c r="C256" s="1">
        <v>3353.68</v>
      </c>
      <c r="D256" s="1">
        <v>3386.22</v>
      </c>
      <c r="E256" s="1">
        <v>3349.84</v>
      </c>
      <c r="F256" t="s">
        <v>505</v>
      </c>
      <c r="G256" s="3">
        <f t="shared" si="6"/>
        <v>3.0859131348281842E-3</v>
      </c>
      <c r="J256" t="str">
        <f t="shared" si="7"/>
        <v>0.00308591313482818,</v>
      </c>
      <c r="U256">
        <v>474.29889105688198</v>
      </c>
    </row>
    <row r="257" spans="1:21" x14ac:dyDescent="0.25">
      <c r="A257" t="s">
        <v>506</v>
      </c>
      <c r="B257" s="4">
        <v>3350.71</v>
      </c>
      <c r="C257" s="1">
        <v>3401.99</v>
      </c>
      <c r="D257" s="1">
        <v>3401.99</v>
      </c>
      <c r="E257" s="1">
        <v>3346.45</v>
      </c>
      <c r="F257" t="s">
        <v>507</v>
      </c>
      <c r="G257" s="3">
        <f t="shared" si="6"/>
        <v>-1.9474666838344222E-2</v>
      </c>
      <c r="J257" t="str">
        <f t="shared" si="7"/>
        <v>-0.0194746668383442,</v>
      </c>
      <c r="U257">
        <v>474.50997647866302</v>
      </c>
    </row>
    <row r="258" spans="1:21" x14ac:dyDescent="0.25">
      <c r="A258" t="s">
        <v>508</v>
      </c>
      <c r="B258" s="4">
        <v>3417.26</v>
      </c>
      <c r="C258" s="1">
        <v>3400.19</v>
      </c>
      <c r="D258" s="1">
        <v>3423.96</v>
      </c>
      <c r="E258" s="1">
        <v>3389.07</v>
      </c>
      <c r="F258" t="s">
        <v>509</v>
      </c>
      <c r="G258" s="3">
        <f t="shared" si="6"/>
        <v>4.7336790977197084E-3</v>
      </c>
      <c r="J258" t="str">
        <f t="shared" si="7"/>
        <v>0.00473367909771971,</v>
      </c>
      <c r="U258">
        <v>474.52254108710298</v>
      </c>
    </row>
    <row r="259" spans="1:21" x14ac:dyDescent="0.25">
      <c r="A259" t="s">
        <v>510</v>
      </c>
      <c r="B259" s="4">
        <v>3401.16</v>
      </c>
      <c r="C259" s="1">
        <v>3460.56</v>
      </c>
      <c r="D259" s="1">
        <v>3467.64</v>
      </c>
      <c r="E259" s="1">
        <v>3396.9</v>
      </c>
      <c r="F259" t="s">
        <v>511</v>
      </c>
      <c r="G259" s="3">
        <f t="shared" si="6"/>
        <v>-1.7843168396887037E-2</v>
      </c>
      <c r="J259" t="str">
        <f t="shared" si="7"/>
        <v>-0.017843168396887,</v>
      </c>
      <c r="U259">
        <v>474.67080346668803</v>
      </c>
    </row>
    <row r="260" spans="1:21" x14ac:dyDescent="0.25">
      <c r="A260" t="s">
        <v>512</v>
      </c>
      <c r="B260" s="4">
        <v>3462.95</v>
      </c>
      <c r="C260" s="1">
        <v>3487.54</v>
      </c>
      <c r="D260" s="1">
        <v>3487.54</v>
      </c>
      <c r="E260" s="1">
        <v>3423.33</v>
      </c>
      <c r="F260" t="s">
        <v>513</v>
      </c>
      <c r="G260" s="3">
        <f t="shared" si="6"/>
        <v>-1.1286288572668566E-2</v>
      </c>
      <c r="J260" t="str">
        <f t="shared" si="7"/>
        <v>-0.0112862885726686,</v>
      </c>
      <c r="U260">
        <v>474.836656298089</v>
      </c>
    </row>
    <row r="261" spans="1:21" x14ac:dyDescent="0.25">
      <c r="A261" t="s">
        <v>514</v>
      </c>
      <c r="B261" s="4">
        <v>3502.48</v>
      </c>
      <c r="C261" s="1">
        <v>3489.48</v>
      </c>
      <c r="D261" s="1">
        <v>3510.04</v>
      </c>
      <c r="E261" s="1">
        <v>3486.72</v>
      </c>
      <c r="F261" t="s">
        <v>515</v>
      </c>
      <c r="G261" s="3">
        <f t="shared" si="6"/>
        <v>3.8837121982958048E-3</v>
      </c>
      <c r="J261" t="str">
        <f t="shared" si="7"/>
        <v>0.0038837121982958,</v>
      </c>
      <c r="U261">
        <v>474.901992261972</v>
      </c>
    </row>
    <row r="262" spans="1:21" x14ac:dyDescent="0.25">
      <c r="A262" t="s">
        <v>516</v>
      </c>
      <c r="B262" s="4">
        <v>3488.93</v>
      </c>
      <c r="C262" s="1">
        <v>3505.77</v>
      </c>
      <c r="D262" s="1">
        <v>3511.43</v>
      </c>
      <c r="E262" s="1">
        <v>3487.75</v>
      </c>
      <c r="F262" t="s">
        <v>517</v>
      </c>
      <c r="G262" s="3">
        <f t="shared" si="6"/>
        <v>-7.3094673108330503E-3</v>
      </c>
      <c r="J262" t="str">
        <f t="shared" si="7"/>
        <v>-0.00730946731083305,</v>
      </c>
      <c r="U262">
        <v>475.22741562055302</v>
      </c>
    </row>
    <row r="263" spans="1:21" x14ac:dyDescent="0.25">
      <c r="A263" t="s">
        <v>518</v>
      </c>
      <c r="B263" s="4">
        <v>3514.62</v>
      </c>
      <c r="C263" s="1">
        <v>3514.62</v>
      </c>
      <c r="D263" s="1">
        <v>3514.62</v>
      </c>
      <c r="E263" s="1">
        <v>3514.62</v>
      </c>
      <c r="F263" t="s">
        <v>519</v>
      </c>
      <c r="G263" s="3">
        <f t="shared" si="6"/>
        <v>0</v>
      </c>
      <c r="J263" t="str">
        <f t="shared" si="7"/>
        <v>0,</v>
      </c>
      <c r="U263">
        <v>476.08809129864898</v>
      </c>
    </row>
    <row r="264" spans="1:21" x14ac:dyDescent="0.25">
      <c r="A264" t="s">
        <v>520</v>
      </c>
      <c r="B264" s="4">
        <v>3514.62</v>
      </c>
      <c r="C264" s="1">
        <v>3499.71</v>
      </c>
      <c r="D264" s="1">
        <v>3514.62</v>
      </c>
      <c r="E264" s="1">
        <v>3488.1</v>
      </c>
      <c r="F264" t="s">
        <v>519</v>
      </c>
      <c r="G264" s="3">
        <f t="shared" si="6"/>
        <v>3.6208501573413124E-3</v>
      </c>
      <c r="J264" t="str">
        <f t="shared" si="7"/>
        <v>0.00362085015734131,</v>
      </c>
      <c r="U264">
        <v>476.13834973240802</v>
      </c>
    </row>
    <row r="265" spans="1:21" x14ac:dyDescent="0.25">
      <c r="A265" t="s">
        <v>521</v>
      </c>
      <c r="B265" s="4">
        <v>3501.94</v>
      </c>
      <c r="C265" s="1">
        <v>3494.47</v>
      </c>
      <c r="D265" s="1">
        <v>3508.76</v>
      </c>
      <c r="E265" s="1">
        <v>3481.08</v>
      </c>
      <c r="F265" t="s">
        <v>522</v>
      </c>
      <c r="G265" s="3">
        <f t="shared" si="6"/>
        <v>4.3709165497761698E-4</v>
      </c>
      <c r="J265" t="str">
        <f t="shared" si="7"/>
        <v>0.000437091654977617,</v>
      </c>
      <c r="U265">
        <v>476.598214401289</v>
      </c>
    </row>
    <row r="266" spans="1:21" x14ac:dyDescent="0.25">
      <c r="A266" t="s">
        <v>523</v>
      </c>
      <c r="B266" s="4">
        <v>3500.41</v>
      </c>
      <c r="C266" s="1">
        <v>3492.06</v>
      </c>
      <c r="D266" s="1">
        <v>3503.46</v>
      </c>
      <c r="E266" s="1">
        <v>3484.13</v>
      </c>
      <c r="F266" t="s">
        <v>524</v>
      </c>
      <c r="G266" s="3">
        <f t="shared" si="6"/>
        <v>2.4313271781712586E-3</v>
      </c>
      <c r="J266" t="str">
        <f t="shared" si="7"/>
        <v>0.00243132717817126,</v>
      </c>
      <c r="U266">
        <v>476.60575316635402</v>
      </c>
    </row>
    <row r="267" spans="1:21" x14ac:dyDescent="0.25">
      <c r="A267" t="s">
        <v>525</v>
      </c>
      <c r="B267" s="4">
        <v>3491.92</v>
      </c>
      <c r="C267" s="1">
        <v>3495.41</v>
      </c>
      <c r="D267" s="1">
        <v>3496.4</v>
      </c>
      <c r="E267" s="1">
        <v>3476.28</v>
      </c>
      <c r="F267" t="s">
        <v>526</v>
      </c>
      <c r="G267" s="3">
        <f t="shared" si="6"/>
        <v>-3.0577023550874731E-3</v>
      </c>
      <c r="J267" t="str">
        <f t="shared" si="7"/>
        <v>-0.00305770235508747,</v>
      </c>
      <c r="U267">
        <v>476.93745882915499</v>
      </c>
    </row>
    <row r="268" spans="1:21" x14ac:dyDescent="0.25">
      <c r="A268" t="s">
        <v>527</v>
      </c>
      <c r="B268" s="4">
        <v>3502.63</v>
      </c>
      <c r="C268" s="1">
        <v>3500.56</v>
      </c>
      <c r="D268" s="1">
        <v>3515.15</v>
      </c>
      <c r="E268" s="1">
        <v>3491.89</v>
      </c>
      <c r="F268" t="s">
        <v>528</v>
      </c>
      <c r="G268" s="3">
        <f t="shared" si="6"/>
        <v>-3.4818842130793269E-4</v>
      </c>
      <c r="J268" t="str">
        <f t="shared" si="7"/>
        <v>-0.000348188421307933,</v>
      </c>
      <c r="U268">
        <v>477.265395109422</v>
      </c>
    </row>
    <row r="269" spans="1:21" x14ac:dyDescent="0.25">
      <c r="A269" t="s">
        <v>529</v>
      </c>
      <c r="B269" s="4">
        <v>3503.85</v>
      </c>
      <c r="C269" s="1">
        <v>3494.4</v>
      </c>
      <c r="D269" s="1">
        <v>3506.68</v>
      </c>
      <c r="E269" s="1">
        <v>3487.17</v>
      </c>
      <c r="F269" t="s">
        <v>530</v>
      </c>
      <c r="G269" s="3">
        <f t="shared" si="6"/>
        <v>1.3202904639020273E-3</v>
      </c>
      <c r="J269" t="str">
        <f t="shared" si="7"/>
        <v>0.00132029046390203,</v>
      </c>
      <c r="U269">
        <v>477.33324399499401</v>
      </c>
    </row>
    <row r="270" spans="1:21" x14ac:dyDescent="0.25">
      <c r="A270" t="s">
        <v>531</v>
      </c>
      <c r="B270" s="4">
        <v>3499.23</v>
      </c>
      <c r="C270" s="1">
        <v>3477.67</v>
      </c>
      <c r="D270" s="1">
        <v>3506.82</v>
      </c>
      <c r="E270" s="1">
        <v>3464.64</v>
      </c>
      <c r="F270" t="s">
        <v>532</v>
      </c>
      <c r="G270" s="3">
        <f t="shared" si="6"/>
        <v>6.1821935572916814E-3</v>
      </c>
      <c r="J270" t="str">
        <f t="shared" si="7"/>
        <v>0.00618219355729168,</v>
      </c>
      <c r="U270">
        <v>477.502866208927</v>
      </c>
    </row>
    <row r="271" spans="1:21" x14ac:dyDescent="0.25">
      <c r="A271" t="s">
        <v>533</v>
      </c>
      <c r="B271" s="4">
        <v>3477.73</v>
      </c>
      <c r="C271" s="1">
        <v>3466.89</v>
      </c>
      <c r="D271" s="1">
        <v>3486.76</v>
      </c>
      <c r="E271" s="1">
        <v>3459.81</v>
      </c>
      <c r="F271" t="s">
        <v>534</v>
      </c>
      <c r="G271" s="3">
        <f t="shared" si="6"/>
        <v>4.1491499584218475E-3</v>
      </c>
      <c r="J271" t="str">
        <f t="shared" si="7"/>
        <v>0.00414914995842185,</v>
      </c>
      <c r="U271">
        <v>478.14868708271001</v>
      </c>
    </row>
    <row r="272" spans="1:21" x14ac:dyDescent="0.25">
      <c r="A272" t="s">
        <v>535</v>
      </c>
      <c r="B272" s="4">
        <v>3463.36</v>
      </c>
      <c r="C272" s="1">
        <v>3450.75</v>
      </c>
      <c r="D272" s="1">
        <v>3465.98</v>
      </c>
      <c r="E272" s="1">
        <v>3450.75</v>
      </c>
      <c r="F272" t="s">
        <v>536</v>
      </c>
      <c r="G272" s="3">
        <f t="shared" si="6"/>
        <v>3.7386319505225652E-3</v>
      </c>
      <c r="J272" t="str">
        <f t="shared" si="7"/>
        <v>0.00373863195052257,</v>
      </c>
      <c r="U272">
        <v>478.492957353951</v>
      </c>
    </row>
    <row r="273" spans="1:21" x14ac:dyDescent="0.25">
      <c r="A273" t="s">
        <v>537</v>
      </c>
      <c r="B273" s="4">
        <v>3450.46</v>
      </c>
      <c r="C273" s="1">
        <v>3448.91</v>
      </c>
      <c r="D273" s="1">
        <v>3456.54</v>
      </c>
      <c r="E273" s="1">
        <v>3443.56</v>
      </c>
      <c r="F273" t="s">
        <v>538</v>
      </c>
      <c r="G273" s="3">
        <f t="shared" si="6"/>
        <v>7.6279862986287298E-4</v>
      </c>
      <c r="J273" t="str">
        <f t="shared" si="7"/>
        <v>0.000762798629862873,</v>
      </c>
      <c r="U273">
        <v>480.34246771622702</v>
      </c>
    </row>
    <row r="274" spans="1:21" x14ac:dyDescent="0.25">
      <c r="A274" t="s">
        <v>539</v>
      </c>
      <c r="B274" s="4">
        <v>3447.83</v>
      </c>
      <c r="C274" s="1">
        <v>3432.16</v>
      </c>
      <c r="D274" s="1">
        <v>3454.77</v>
      </c>
      <c r="E274" s="1">
        <v>3425.84</v>
      </c>
      <c r="F274" t="s">
        <v>540</v>
      </c>
      <c r="G274" s="3">
        <f t="shared" si="6"/>
        <v>3.6357391117035815E-3</v>
      </c>
      <c r="J274" t="str">
        <f t="shared" si="7"/>
        <v>0.00363573911170358,</v>
      </c>
      <c r="U274">
        <v>480.70181551759498</v>
      </c>
    </row>
    <row r="275" spans="1:21" x14ac:dyDescent="0.25">
      <c r="A275" t="s">
        <v>541</v>
      </c>
      <c r="B275" s="4">
        <v>3435.34</v>
      </c>
      <c r="C275" s="1">
        <v>3430.73</v>
      </c>
      <c r="D275" s="1">
        <v>3442.25</v>
      </c>
      <c r="E275" s="1">
        <v>3412.15</v>
      </c>
      <c r="F275" t="s">
        <v>542</v>
      </c>
      <c r="G275" s="3">
        <f t="shared" si="6"/>
        <v>3.121486867271124E-3</v>
      </c>
      <c r="J275" t="str">
        <f t="shared" si="7"/>
        <v>0.00312148686727112,</v>
      </c>
      <c r="U275">
        <v>482.04622862060899</v>
      </c>
    </row>
    <row r="276" spans="1:21" x14ac:dyDescent="0.25">
      <c r="A276" t="s">
        <v>543</v>
      </c>
      <c r="B276" s="4">
        <v>3424.65</v>
      </c>
      <c r="C276" s="1">
        <v>3418.36</v>
      </c>
      <c r="D276" s="1">
        <v>3435.32</v>
      </c>
      <c r="E276" s="1">
        <v>3418.36</v>
      </c>
      <c r="F276" t="s">
        <v>544</v>
      </c>
      <c r="G276" s="3">
        <f t="shared" si="6"/>
        <v>2.174282018717054E-3</v>
      </c>
      <c r="J276" t="str">
        <f t="shared" si="7"/>
        <v>0.00217428201871705,</v>
      </c>
      <c r="U276">
        <v>482.60284077447602</v>
      </c>
    </row>
    <row r="277" spans="1:21" x14ac:dyDescent="0.25">
      <c r="A277" t="s">
        <v>545</v>
      </c>
      <c r="B277" s="4">
        <v>3417.22</v>
      </c>
      <c r="C277" s="1">
        <v>3437.07</v>
      </c>
      <c r="D277" s="1">
        <v>3450.69</v>
      </c>
      <c r="E277" s="1">
        <v>3416.67</v>
      </c>
      <c r="F277" t="s">
        <v>546</v>
      </c>
      <c r="G277" s="3">
        <f t="shared" si="6"/>
        <v>-6.0615579716468432E-3</v>
      </c>
      <c r="J277" t="str">
        <f>G277&amp;"]"</f>
        <v>-0.00606155797164684]</v>
      </c>
      <c r="U277">
        <v>483.32781868142803</v>
      </c>
    </row>
    <row r="278" spans="1:21" x14ac:dyDescent="0.25">
      <c r="A278" t="s">
        <v>547</v>
      </c>
      <c r="B278" s="4">
        <v>3438.06</v>
      </c>
      <c r="C278" s="1">
        <v>3446.15</v>
      </c>
      <c r="D278" s="1">
        <v>3447.11</v>
      </c>
      <c r="E278" s="1">
        <v>3433.47</v>
      </c>
      <c r="F278" t="s">
        <v>548</v>
      </c>
      <c r="G278" s="2"/>
      <c r="U278">
        <v>484.14828761251999</v>
      </c>
    </row>
    <row r="279" spans="1:21" x14ac:dyDescent="0.25">
      <c r="U279">
        <v>484.29403707041598</v>
      </c>
    </row>
    <row r="280" spans="1:21" x14ac:dyDescent="0.25">
      <c r="U280">
        <v>485.64473247765301</v>
      </c>
    </row>
  </sheetData>
  <sortState xmlns:xlrd2="http://schemas.microsoft.com/office/spreadsheetml/2017/richdata2" ref="U28:U280">
    <sortCondition ref="U28:U28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históricos Euro Stoxx 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Pineda</dc:creator>
  <cp:lastModifiedBy>Pablo Macías Pineda</cp:lastModifiedBy>
  <dcterms:modified xsi:type="dcterms:W3CDTF">2021-07-15T20:22:00Z</dcterms:modified>
</cp:coreProperties>
</file>