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<sst xmlns="http://schemas.openxmlformats.org/spreadsheetml/2006/main" count="20" uniqueCount="15">
  <si>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Grade obtained</t>
  </si>
  <si>
    <t>Scheme 1</t>
  </si>
  <si>
    <t>Result</t>
  </si>
  <si>
    <t>Scheme 2</t>
  </si>
  <si>
    <t>Scheme 3</t>
  </si>
  <si>
    <t>Scheme 4</t>
  </si>
  <si>
    <t>Scheme 5</t>
  </si>
  <si>
    <t>Scheme 6</t>
  </si>
  <si>
    <t>Homework</t>
  </si>
  <si>
    <t>Discussion</t>
  </si>
  <si>
    <t>Midterm</t>
  </si>
  <si>
    <t>Take-home</t>
  </si>
  <si>
    <t>Final</t>
  </si>
  <si>
    <t>Numerical grade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</si>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</sst>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Fill="1" applyFon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3.25"/>
    <col customWidth="1" min="4" max="4" width="9.25"/>
    <col customWidth="1" min="5" max="5" width="7.13"/>
    <col customWidth="1" min="6" max="6" width="9.13"/>
    <col customWidth="1" min="7" max="7" width="7.13"/>
    <col customWidth="1" min="8" max="8" width="9.13"/>
    <col customWidth="1" min="9" max="9" width="6.75"/>
    <col customWidth="1" min="10" max="10" width="9.25"/>
    <col customWidth="1" min="11" max="11" width="6.13"/>
    <col customWidth="1" min="12" max="12" width="8.88"/>
    <col customWidth="1" min="13" max="13" width="6.25"/>
    <col customWidth="1" min="14" max="14" width="8.88"/>
    <col customWidth="1" min="15" max="15" width="6.25"/>
  </cols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2</v>
      </c>
      <c r="H1" s="1" t="s">
        <v>4</v>
      </c>
      <c r="I1" s="1" t="s">
        <v>2</v>
      </c>
      <c r="J1" s="1" t="s">
        <v>5</v>
      </c>
      <c r="K1" s="1" t="s">
        <v>2</v>
      </c>
      <c r="L1" s="1" t="s">
        <v>6</v>
      </c>
      <c r="M1" s="1" t="s">
        <v>2</v>
      </c>
      <c r="N1" s="1" t="s">
        <v>7</v>
      </c>
      <c r="O1" s="1" t="s">
        <v>2</v>
      </c>
    </row>
    <row r="2">
      <c r="A2" s="1" t="s">
        <v>8</v>
      </c>
      <c r="B2" s="2">
        <v>100.0</v>
      </c>
      <c r="D2" s="3">
        <f>25/100</f>
        <v>0.25</v>
      </c>
      <c r="E2" s="3">
        <f t="shared" ref="E2:E6" si="1">B2*D2</f>
        <v>25</v>
      </c>
      <c r="F2" s="3">
        <f>25/100</f>
        <v>0.25</v>
      </c>
      <c r="G2" s="3">
        <f t="shared" ref="G2:G6" si="2">B2*F2</f>
        <v>25</v>
      </c>
      <c r="H2" s="3">
        <f>20/100</f>
        <v>0.2</v>
      </c>
      <c r="I2" s="3">
        <f t="shared" ref="I2:I6" si="3">B2*H2</f>
        <v>20</v>
      </c>
      <c r="J2" s="3">
        <f>20/100</f>
        <v>0.2</v>
      </c>
      <c r="K2" s="3">
        <f t="shared" ref="K2:K6" si="4">B2*J2</f>
        <v>20</v>
      </c>
      <c r="L2" s="3">
        <f>25/100</f>
        <v>0.25</v>
      </c>
      <c r="M2" s="3">
        <f t="shared" ref="M2:M6" si="5">B2*L2</f>
        <v>25</v>
      </c>
      <c r="N2" s="3">
        <f>20/100</f>
        <v>0.2</v>
      </c>
      <c r="O2" s="3">
        <f t="shared" ref="O2:O6" si="6">B2*N2</f>
        <v>20</v>
      </c>
    </row>
    <row r="3">
      <c r="A3" s="1" t="s">
        <v>9</v>
      </c>
      <c r="B3" s="2">
        <v>100.0</v>
      </c>
      <c r="D3" s="3">
        <f>15/100</f>
        <v>0.15</v>
      </c>
      <c r="E3" s="3">
        <f t="shared" si="1"/>
        <v>15</v>
      </c>
      <c r="F3" s="3">
        <f>15/100</f>
        <v>0.15</v>
      </c>
      <c r="G3" s="3">
        <f t="shared" si="2"/>
        <v>15</v>
      </c>
      <c r="H3" s="3">
        <f>15/100</f>
        <v>0.15</v>
      </c>
      <c r="I3" s="3">
        <f t="shared" si="3"/>
        <v>15</v>
      </c>
      <c r="J3" s="3">
        <f t="shared" ref="J3:J4" si="7">15/100</f>
        <v>0.15</v>
      </c>
      <c r="K3" s="3">
        <f t="shared" si="4"/>
        <v>15</v>
      </c>
      <c r="L3" s="3">
        <f>15/100</f>
        <v>0.15</v>
      </c>
      <c r="M3" s="3">
        <f t="shared" si="5"/>
        <v>15</v>
      </c>
      <c r="N3" s="3">
        <f>10/100</f>
        <v>0.1</v>
      </c>
      <c r="O3" s="3">
        <f t="shared" si="6"/>
        <v>10</v>
      </c>
    </row>
    <row r="4">
      <c r="A4" s="1" t="s">
        <v>10</v>
      </c>
      <c r="B4" s="2">
        <v>100.0</v>
      </c>
      <c r="D4" s="3">
        <f>25/100</f>
        <v>0.25</v>
      </c>
      <c r="E4" s="3">
        <f t="shared" si="1"/>
        <v>25</v>
      </c>
      <c r="F4" s="3">
        <f t="shared" ref="F4:F5" si="8">0</f>
        <v>0</v>
      </c>
      <c r="G4" s="3">
        <f t="shared" si="2"/>
        <v>0</v>
      </c>
      <c r="H4" s="3">
        <f t="shared" ref="H4:H5" si="9">20/100</f>
        <v>0.2</v>
      </c>
      <c r="I4" s="3">
        <f t="shared" si="3"/>
        <v>20</v>
      </c>
      <c r="J4" s="3">
        <f t="shared" si="7"/>
        <v>0.15</v>
      </c>
      <c r="K4" s="3">
        <f t="shared" si="4"/>
        <v>15</v>
      </c>
      <c r="L4" s="3">
        <f>0</f>
        <v>0</v>
      </c>
      <c r="M4" s="3">
        <f t="shared" si="5"/>
        <v>0</v>
      </c>
      <c r="N4" s="3">
        <f>0</f>
        <v>0</v>
      </c>
      <c r="O4" s="3">
        <f t="shared" si="6"/>
        <v>0</v>
      </c>
    </row>
    <row r="5">
      <c r="A5" s="1" t="s">
        <v>11</v>
      </c>
      <c r="B5" s="2">
        <v>100.0</v>
      </c>
      <c r="D5" s="3">
        <f>0</f>
        <v>0</v>
      </c>
      <c r="E5" s="3">
        <f t="shared" si="1"/>
        <v>0</v>
      </c>
      <c r="F5" s="3">
        <f t="shared" si="8"/>
        <v>0</v>
      </c>
      <c r="G5" s="3">
        <f t="shared" si="2"/>
        <v>0</v>
      </c>
      <c r="H5" s="3">
        <f t="shared" si="9"/>
        <v>0.2</v>
      </c>
      <c r="I5" s="3">
        <f t="shared" si="3"/>
        <v>20</v>
      </c>
      <c r="J5" s="3">
        <f t="shared" ref="J5:J6" si="10">25/100</f>
        <v>0.25</v>
      </c>
      <c r="K5" s="3">
        <f t="shared" si="4"/>
        <v>25</v>
      </c>
      <c r="L5" s="3">
        <f t="shared" ref="L5:L6" si="11">30/100</f>
        <v>0.3</v>
      </c>
      <c r="M5" s="3">
        <f t="shared" si="5"/>
        <v>30</v>
      </c>
      <c r="N5" s="3">
        <f t="shared" ref="N5:N6" si="12">35/100</f>
        <v>0.35</v>
      </c>
      <c r="O5" s="3">
        <f t="shared" si="6"/>
        <v>35</v>
      </c>
    </row>
    <row r="6">
      <c r="A6" s="1" t="s">
        <v>12</v>
      </c>
      <c r="B6" s="2">
        <v>100.0</v>
      </c>
      <c r="D6" s="3">
        <f>35/100</f>
        <v>0.35</v>
      </c>
      <c r="E6" s="3">
        <f t="shared" si="1"/>
        <v>35</v>
      </c>
      <c r="F6" s="3">
        <f>60/100</f>
        <v>0.6</v>
      </c>
      <c r="G6" s="3">
        <f t="shared" si="2"/>
        <v>60</v>
      </c>
      <c r="H6" s="3">
        <f>25/100</f>
        <v>0.25</v>
      </c>
      <c r="I6" s="3">
        <f t="shared" si="3"/>
        <v>25</v>
      </c>
      <c r="J6" s="3">
        <f t="shared" si="10"/>
        <v>0.25</v>
      </c>
      <c r="K6" s="3">
        <f t="shared" si="4"/>
        <v>25</v>
      </c>
      <c r="L6" s="3">
        <f t="shared" si="11"/>
        <v>0.3</v>
      </c>
      <c r="M6" s="3">
        <f t="shared" si="5"/>
        <v>30</v>
      </c>
      <c r="N6" s="3">
        <f t="shared" si="12"/>
        <v>0.35</v>
      </c>
      <c r="O6" s="3">
        <f t="shared" si="6"/>
        <v>35</v>
      </c>
    </row>
    <row r="7">
      <c r="A7" s="1" t="s">
        <v>13</v>
      </c>
      <c r="B7" s="4">
        <f>MAX(D7:O7)</f>
        <v>100</v>
      </c>
      <c r="C7" s="1" t="s">
        <v>14</v>
      </c>
      <c r="D7" s="3">
        <f t="shared" ref="D7:O7" si="13">SUM(D2:D6)</f>
        <v>1</v>
      </c>
      <c r="E7" s="5">
        <f t="shared" si="13"/>
        <v>100</v>
      </c>
      <c r="F7" s="3">
        <f t="shared" si="13"/>
        <v>1</v>
      </c>
      <c r="G7" s="5">
        <f t="shared" si="13"/>
        <v>100</v>
      </c>
      <c r="H7" s="3">
        <f t="shared" si="13"/>
        <v>1</v>
      </c>
      <c r="I7" s="5">
        <f t="shared" si="13"/>
        <v>100</v>
      </c>
      <c r="J7" s="3">
        <f t="shared" si="13"/>
        <v>1</v>
      </c>
      <c r="K7" s="5">
        <f t="shared" si="13"/>
        <v>100</v>
      </c>
      <c r="L7" s="3">
        <f t="shared" si="13"/>
        <v>1</v>
      </c>
      <c r="M7" s="5">
        <f t="shared" si="13"/>
        <v>100</v>
      </c>
      <c r="N7" s="3">
        <f t="shared" si="13"/>
        <v>1</v>
      </c>
      <c r="O7" s="5">
        <f t="shared" si="13"/>
        <v>100</v>
      </c>
    </row>
  </sheetData>
  <drawing r:id="rId1"/>
</worksheet>
</file>