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blogutierrezaguirre/Desktop/TSPJ_git/"/>
    </mc:Choice>
  </mc:AlternateContent>
  <xr:revisionPtr revIDLastSave="0" documentId="13_ncr:1_{1B475A4E-5D5D-4543-A6F8-1B6F0240D268}" xr6:coauthVersionLast="47" xr6:coauthVersionMax="47" xr10:uidLastSave="{00000000-0000-0000-0000-000000000000}"/>
  <bookViews>
    <workbookView xWindow="0" yWindow="500" windowWidth="38400" windowHeight="21100" activeTab="8" xr2:uid="{88EE3566-06CE-BC44-AEFF-FA34C3815DF3}"/>
  </bookViews>
  <sheets>
    <sheet name="1." sheetId="1" r:id="rId1"/>
    <sheet name="2." sheetId="2" r:id="rId2"/>
    <sheet name="3. tsplib" sheetId="4" r:id="rId3"/>
    <sheet name="3. tsplib (2)" sheetId="14" r:id="rId4"/>
    <sheet name="3. small" sheetId="3" r:id="rId5"/>
    <sheet name="3. medium" sheetId="5" r:id="rId6"/>
    <sheet name="3. large" sheetId="6" r:id="rId7"/>
    <sheet name="3. Resumen" sheetId="7" r:id="rId8"/>
    <sheet name="4. tsplib" sheetId="18" r:id="rId9"/>
    <sheet name="4. small" sheetId="8" r:id="rId10"/>
    <sheet name="4. medium" sheetId="9" r:id="rId11"/>
    <sheet name="4. large" sheetId="10" r:id="rId12"/>
    <sheet name="4. Resumen" sheetId="16" r:id="rId13"/>
    <sheet name="Experimentos" sheetId="20" r:id="rId14"/>
    <sheet name="MOSAYEBI" sheetId="19" r:id="rId15"/>
    <sheet name="IRACE" sheetId="15" r:id="rId16"/>
  </sheets>
  <definedNames>
    <definedName name="_xlnm._FilterDatabase" localSheetId="14" hidden="1">MOSAYEBI!$A$1:$E$1241</definedName>
  </definedNames>
  <calcPr calcId="191029"/>
  <pivotCaches>
    <pivotCache cacheId="29" r:id="rId17"/>
    <pivotCache cacheId="3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6" l="1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G31" i="16"/>
  <c r="I31" i="16"/>
  <c r="H31" i="16"/>
  <c r="H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H267" i="20"/>
  <c r="H268" i="20"/>
  <c r="H269" i="20"/>
  <c r="H270" i="20"/>
  <c r="H271" i="20"/>
  <c r="H272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459" i="20"/>
  <c r="H460" i="20"/>
  <c r="H461" i="20"/>
  <c r="H462" i="20"/>
  <c r="H463" i="20"/>
  <c r="H464" i="20"/>
  <c r="H465" i="20"/>
  <c r="H466" i="20"/>
  <c r="H467" i="20"/>
  <c r="H468" i="20"/>
  <c r="H469" i="20"/>
  <c r="H470" i="20"/>
  <c r="H471" i="20"/>
  <c r="H472" i="20"/>
  <c r="H473" i="20"/>
  <c r="H474" i="20"/>
  <c r="H475" i="20"/>
  <c r="H476" i="20"/>
  <c r="H477" i="20"/>
  <c r="H478" i="20"/>
  <c r="H479" i="20"/>
  <c r="H480" i="20"/>
  <c r="H481" i="20"/>
  <c r="H482" i="20"/>
  <c r="H483" i="20"/>
  <c r="H484" i="20"/>
  <c r="H485" i="20"/>
  <c r="H486" i="20"/>
  <c r="H487" i="20"/>
  <c r="H488" i="20"/>
  <c r="H489" i="20"/>
  <c r="H490" i="20"/>
  <c r="H491" i="20"/>
  <c r="H492" i="20"/>
  <c r="H493" i="20"/>
  <c r="H494" i="20"/>
  <c r="H495" i="20"/>
  <c r="H496" i="20"/>
  <c r="H497" i="20"/>
  <c r="H498" i="20"/>
  <c r="H499" i="20"/>
  <c r="H500" i="20"/>
  <c r="H501" i="20"/>
  <c r="H502" i="20"/>
  <c r="H503" i="20"/>
  <c r="H504" i="20"/>
  <c r="H505" i="20"/>
  <c r="H506" i="20"/>
  <c r="H507" i="20"/>
  <c r="H508" i="20"/>
  <c r="H509" i="20"/>
  <c r="H510" i="20"/>
  <c r="H511" i="20"/>
  <c r="H512" i="20"/>
  <c r="H513" i="20"/>
  <c r="H514" i="20"/>
  <c r="H515" i="20"/>
  <c r="H516" i="20"/>
  <c r="H517" i="20"/>
  <c r="H518" i="20"/>
  <c r="H519" i="20"/>
  <c r="H520" i="20"/>
  <c r="H521" i="20"/>
  <c r="H522" i="20"/>
  <c r="H523" i="20"/>
  <c r="H524" i="20"/>
  <c r="H525" i="20"/>
  <c r="H526" i="20"/>
  <c r="H527" i="20"/>
  <c r="H528" i="20"/>
  <c r="H529" i="20"/>
  <c r="H530" i="20"/>
  <c r="H531" i="20"/>
  <c r="H532" i="20"/>
  <c r="H533" i="20"/>
  <c r="H534" i="20"/>
  <c r="H535" i="20"/>
  <c r="H536" i="20"/>
  <c r="H537" i="20"/>
  <c r="H538" i="20"/>
  <c r="H539" i="20"/>
  <c r="H540" i="20"/>
  <c r="H541" i="20"/>
  <c r="H542" i="20"/>
  <c r="H543" i="20"/>
  <c r="H544" i="20"/>
  <c r="H545" i="20"/>
  <c r="H546" i="20"/>
  <c r="H547" i="20"/>
  <c r="H548" i="20"/>
  <c r="H549" i="20"/>
  <c r="H550" i="20"/>
  <c r="H551" i="20"/>
  <c r="H552" i="20"/>
  <c r="H553" i="20"/>
  <c r="H554" i="20"/>
  <c r="H555" i="20"/>
  <c r="H556" i="20"/>
  <c r="H557" i="20"/>
  <c r="H558" i="20"/>
  <c r="H559" i="20"/>
  <c r="H560" i="20"/>
  <c r="H561" i="20"/>
  <c r="H562" i="20"/>
  <c r="H563" i="20"/>
  <c r="H564" i="20"/>
  <c r="H565" i="20"/>
  <c r="H566" i="20"/>
  <c r="H567" i="20"/>
  <c r="H568" i="20"/>
  <c r="H569" i="20"/>
  <c r="H570" i="20"/>
  <c r="H571" i="20"/>
  <c r="H572" i="20"/>
  <c r="H573" i="20"/>
  <c r="H574" i="20"/>
  <c r="H575" i="20"/>
  <c r="H576" i="20"/>
  <c r="H577" i="20"/>
  <c r="H578" i="20"/>
  <c r="H579" i="20"/>
  <c r="H580" i="20"/>
  <c r="H581" i="20"/>
  <c r="H582" i="20"/>
  <c r="H583" i="20"/>
  <c r="H584" i="20"/>
  <c r="H585" i="20"/>
  <c r="H586" i="20"/>
  <c r="H587" i="20"/>
  <c r="H588" i="20"/>
  <c r="H589" i="20"/>
  <c r="H590" i="20"/>
  <c r="H591" i="20"/>
  <c r="H592" i="20"/>
  <c r="H593" i="20"/>
  <c r="H594" i="20"/>
  <c r="H595" i="20"/>
  <c r="H596" i="20"/>
  <c r="H597" i="20"/>
  <c r="H598" i="20"/>
  <c r="H599" i="20"/>
  <c r="H600" i="20"/>
  <c r="H601" i="20"/>
  <c r="H602" i="20"/>
  <c r="H603" i="20"/>
  <c r="H604" i="20"/>
  <c r="H605" i="20"/>
  <c r="H606" i="20"/>
  <c r="H607" i="20"/>
  <c r="H608" i="20"/>
  <c r="H609" i="20"/>
  <c r="H610" i="20"/>
  <c r="H611" i="20"/>
  <c r="H612" i="20"/>
  <c r="H613" i="20"/>
  <c r="H614" i="20"/>
  <c r="H615" i="20"/>
  <c r="H616" i="20"/>
  <c r="H617" i="20"/>
  <c r="H618" i="20"/>
  <c r="H619" i="20"/>
  <c r="H620" i="20"/>
  <c r="H621" i="20"/>
  <c r="H622" i="20"/>
  <c r="H623" i="20"/>
  <c r="H624" i="20"/>
  <c r="H625" i="20"/>
  <c r="H626" i="20"/>
  <c r="H627" i="20"/>
  <c r="H628" i="20"/>
  <c r="H629" i="20"/>
  <c r="H630" i="20"/>
  <c r="H631" i="20"/>
  <c r="H632" i="20"/>
  <c r="H633" i="20"/>
  <c r="H634" i="20"/>
  <c r="H635" i="20"/>
  <c r="H636" i="20"/>
  <c r="H637" i="20"/>
  <c r="H638" i="20"/>
  <c r="H639" i="20"/>
  <c r="H640" i="20"/>
  <c r="H641" i="20"/>
  <c r="H642" i="20"/>
  <c r="H643" i="20"/>
  <c r="H644" i="20"/>
  <c r="H645" i="20"/>
  <c r="H646" i="20"/>
  <c r="H647" i="20"/>
  <c r="H648" i="20"/>
  <c r="H649" i="20"/>
  <c r="H650" i="20"/>
  <c r="H651" i="20"/>
  <c r="H652" i="20"/>
  <c r="H653" i="20"/>
  <c r="H654" i="20"/>
  <c r="H655" i="20"/>
  <c r="H656" i="20"/>
  <c r="H657" i="20"/>
  <c r="H658" i="20"/>
  <c r="H659" i="20"/>
  <c r="H660" i="20"/>
  <c r="H661" i="20"/>
  <c r="H662" i="20"/>
  <c r="H663" i="20"/>
  <c r="H664" i="20"/>
  <c r="H665" i="20"/>
  <c r="H666" i="20"/>
  <c r="H667" i="20"/>
  <c r="H668" i="20"/>
  <c r="H669" i="20"/>
  <c r="H670" i="20"/>
  <c r="H671" i="20"/>
  <c r="H672" i="20"/>
  <c r="H673" i="20"/>
  <c r="H674" i="20"/>
  <c r="H675" i="20"/>
  <c r="H676" i="20"/>
  <c r="H677" i="20"/>
  <c r="H678" i="20"/>
  <c r="H679" i="20"/>
  <c r="H680" i="20"/>
  <c r="H681" i="20"/>
  <c r="H682" i="20"/>
  <c r="H683" i="20"/>
  <c r="H684" i="20"/>
  <c r="H685" i="20"/>
  <c r="H686" i="20"/>
  <c r="H687" i="20"/>
  <c r="H688" i="20"/>
  <c r="H689" i="20"/>
  <c r="H690" i="20"/>
  <c r="H691" i="20"/>
  <c r="H692" i="20"/>
  <c r="H693" i="20"/>
  <c r="H694" i="20"/>
  <c r="H695" i="20"/>
  <c r="H696" i="20"/>
  <c r="H697" i="20"/>
  <c r="H698" i="20"/>
  <c r="H699" i="20"/>
  <c r="H700" i="20"/>
  <c r="H701" i="20"/>
  <c r="H702" i="20"/>
  <c r="H703" i="20"/>
  <c r="H704" i="20"/>
  <c r="H705" i="20"/>
  <c r="H706" i="20"/>
  <c r="H707" i="20"/>
  <c r="H708" i="20"/>
  <c r="H709" i="20"/>
  <c r="H710" i="20"/>
  <c r="H711" i="20"/>
  <c r="H712" i="20"/>
  <c r="H713" i="20"/>
  <c r="H714" i="20"/>
  <c r="H715" i="20"/>
  <c r="H716" i="20"/>
  <c r="H717" i="20"/>
  <c r="H718" i="20"/>
  <c r="H719" i="20"/>
  <c r="H720" i="20"/>
  <c r="H721" i="20"/>
  <c r="H722" i="20"/>
  <c r="H723" i="20"/>
  <c r="H724" i="20"/>
  <c r="H725" i="20"/>
  <c r="H726" i="20"/>
  <c r="H727" i="20"/>
  <c r="H728" i="20"/>
  <c r="H729" i="20"/>
  <c r="H730" i="20"/>
  <c r="H731" i="20"/>
  <c r="H732" i="20"/>
  <c r="H733" i="20"/>
  <c r="H734" i="20"/>
  <c r="H735" i="20"/>
  <c r="H736" i="20"/>
  <c r="H737" i="20"/>
  <c r="H738" i="20"/>
  <c r="H739" i="20"/>
  <c r="H740" i="20"/>
  <c r="H741" i="20"/>
  <c r="H742" i="20"/>
  <c r="H743" i="20"/>
  <c r="H744" i="20"/>
  <c r="H745" i="20"/>
  <c r="H746" i="20"/>
  <c r="H747" i="20"/>
  <c r="H748" i="20"/>
  <c r="H749" i="20"/>
  <c r="H750" i="20"/>
  <c r="H751" i="20"/>
  <c r="H752" i="20"/>
  <c r="H753" i="20"/>
  <c r="H754" i="20"/>
  <c r="H755" i="20"/>
  <c r="H756" i="20"/>
  <c r="H757" i="20"/>
  <c r="H758" i="20"/>
  <c r="H759" i="20"/>
  <c r="H760" i="20"/>
  <c r="H761" i="20"/>
  <c r="H762" i="20"/>
  <c r="H763" i="20"/>
  <c r="H764" i="20"/>
  <c r="H765" i="20"/>
  <c r="H766" i="20"/>
  <c r="H767" i="20"/>
  <c r="H768" i="20"/>
  <c r="H769" i="20"/>
  <c r="H770" i="20"/>
  <c r="H771" i="20"/>
  <c r="H772" i="20"/>
  <c r="H773" i="20"/>
  <c r="H774" i="20"/>
  <c r="H775" i="20"/>
  <c r="H776" i="20"/>
  <c r="H777" i="20"/>
  <c r="H778" i="20"/>
  <c r="H779" i="20"/>
  <c r="H780" i="20"/>
  <c r="H781" i="20"/>
  <c r="H782" i="20"/>
  <c r="H783" i="20"/>
  <c r="H784" i="20"/>
  <c r="H785" i="20"/>
  <c r="H786" i="20"/>
  <c r="H787" i="20"/>
  <c r="H788" i="20"/>
  <c r="H789" i="20"/>
  <c r="H790" i="20"/>
  <c r="H791" i="20"/>
  <c r="H792" i="20"/>
  <c r="H793" i="20"/>
  <c r="H794" i="20"/>
  <c r="H795" i="20"/>
  <c r="H796" i="20"/>
  <c r="H797" i="20"/>
  <c r="H798" i="20"/>
  <c r="H799" i="20"/>
  <c r="H800" i="20"/>
  <c r="H801" i="20"/>
  <c r="H802" i="20"/>
  <c r="H803" i="20"/>
  <c r="H804" i="20"/>
  <c r="H805" i="20"/>
  <c r="H806" i="20"/>
  <c r="H807" i="20"/>
  <c r="H808" i="20"/>
  <c r="H809" i="20"/>
  <c r="H810" i="20"/>
  <c r="H811" i="20"/>
  <c r="H812" i="20"/>
  <c r="H813" i="20"/>
  <c r="H814" i="20"/>
  <c r="H815" i="20"/>
  <c r="H816" i="20"/>
  <c r="H817" i="20"/>
  <c r="H818" i="20"/>
  <c r="H819" i="20"/>
  <c r="H820" i="20"/>
  <c r="H821" i="20"/>
  <c r="H822" i="20"/>
  <c r="H823" i="20"/>
  <c r="H824" i="20"/>
  <c r="H825" i="20"/>
  <c r="H826" i="20"/>
  <c r="H827" i="20"/>
  <c r="H828" i="20"/>
  <c r="H829" i="20"/>
  <c r="H830" i="20"/>
  <c r="H831" i="20"/>
  <c r="H832" i="20"/>
  <c r="H833" i="20"/>
  <c r="H834" i="20"/>
  <c r="H835" i="20"/>
  <c r="H836" i="20"/>
  <c r="H837" i="20"/>
  <c r="H838" i="20"/>
  <c r="H839" i="20"/>
  <c r="H840" i="20"/>
  <c r="H841" i="20"/>
  <c r="H842" i="20"/>
  <c r="H843" i="20"/>
  <c r="H844" i="20"/>
  <c r="H845" i="20"/>
  <c r="H846" i="20"/>
  <c r="H847" i="20"/>
  <c r="H848" i="20"/>
  <c r="H849" i="20"/>
  <c r="H850" i="20"/>
  <c r="H851" i="20"/>
  <c r="H852" i="20"/>
  <c r="H853" i="20"/>
  <c r="H854" i="20"/>
  <c r="H855" i="20"/>
  <c r="H856" i="20"/>
  <c r="H857" i="20"/>
  <c r="H858" i="20"/>
  <c r="H859" i="20"/>
  <c r="H860" i="20"/>
  <c r="H861" i="20"/>
  <c r="H862" i="20"/>
  <c r="H863" i="20"/>
  <c r="H864" i="20"/>
  <c r="H865" i="20"/>
  <c r="H866" i="20"/>
  <c r="H867" i="20"/>
  <c r="H868" i="20"/>
  <c r="H869" i="20"/>
  <c r="H870" i="20"/>
  <c r="H871" i="20"/>
  <c r="H872" i="20"/>
  <c r="H873" i="20"/>
  <c r="H874" i="20"/>
  <c r="H875" i="20"/>
  <c r="H876" i="20"/>
  <c r="H877" i="20"/>
  <c r="H878" i="20"/>
  <c r="H879" i="20"/>
  <c r="H880" i="20"/>
  <c r="H881" i="20"/>
  <c r="H882" i="20"/>
  <c r="H883" i="20"/>
  <c r="H884" i="20"/>
  <c r="H885" i="20"/>
  <c r="H886" i="20"/>
  <c r="H887" i="20"/>
  <c r="H888" i="20"/>
  <c r="H889" i="20"/>
  <c r="H890" i="20"/>
  <c r="H891" i="20"/>
  <c r="H892" i="20"/>
  <c r="H893" i="20"/>
  <c r="H894" i="20"/>
  <c r="H895" i="20"/>
  <c r="H896" i="20"/>
  <c r="H897" i="20"/>
  <c r="H898" i="20"/>
  <c r="H899" i="20"/>
  <c r="H900" i="20"/>
  <c r="H901" i="20"/>
  <c r="H902" i="20"/>
  <c r="H903" i="20"/>
  <c r="H904" i="20"/>
  <c r="H905" i="20"/>
  <c r="H906" i="20"/>
  <c r="H907" i="20"/>
  <c r="H908" i="20"/>
  <c r="H909" i="20"/>
  <c r="H910" i="20"/>
  <c r="H911" i="20"/>
  <c r="H912" i="20"/>
  <c r="H913" i="20"/>
  <c r="H914" i="20"/>
  <c r="H915" i="20"/>
  <c r="H916" i="20"/>
  <c r="H917" i="20"/>
  <c r="H918" i="20"/>
  <c r="H919" i="20"/>
  <c r="H920" i="20"/>
  <c r="H921" i="20"/>
  <c r="H922" i="20"/>
  <c r="H923" i="20"/>
  <c r="H924" i="20"/>
  <c r="H925" i="20"/>
  <c r="H926" i="20"/>
  <c r="H927" i="20"/>
  <c r="H928" i="20"/>
  <c r="H929" i="20"/>
  <c r="H930" i="20"/>
  <c r="H931" i="20"/>
  <c r="H932" i="20"/>
  <c r="H933" i="20"/>
  <c r="H934" i="20"/>
  <c r="H935" i="20"/>
  <c r="H936" i="20"/>
  <c r="H937" i="20"/>
  <c r="H938" i="20"/>
  <c r="H939" i="20"/>
  <c r="H940" i="20"/>
  <c r="H941" i="20"/>
  <c r="H942" i="20"/>
  <c r="H943" i="20"/>
  <c r="H944" i="20"/>
  <c r="H945" i="20"/>
  <c r="H946" i="20"/>
  <c r="H947" i="20"/>
  <c r="H948" i="20"/>
  <c r="H949" i="20"/>
  <c r="H950" i="20"/>
  <c r="H951" i="20"/>
  <c r="H952" i="20"/>
  <c r="H953" i="20"/>
  <c r="H954" i="20"/>
  <c r="H955" i="20"/>
  <c r="H956" i="20"/>
  <c r="H957" i="20"/>
  <c r="H958" i="20"/>
  <c r="H959" i="20"/>
  <c r="H960" i="20"/>
  <c r="H961" i="20"/>
  <c r="H962" i="20"/>
  <c r="H963" i="20"/>
  <c r="H964" i="20"/>
  <c r="H965" i="20"/>
  <c r="H966" i="20"/>
  <c r="H967" i="20"/>
  <c r="H968" i="20"/>
  <c r="H969" i="20"/>
  <c r="H970" i="20"/>
  <c r="H971" i="20"/>
  <c r="H972" i="20"/>
  <c r="H973" i="20"/>
  <c r="H974" i="20"/>
  <c r="H975" i="20"/>
  <c r="H976" i="20"/>
  <c r="H977" i="20"/>
  <c r="H978" i="20"/>
  <c r="H979" i="20"/>
  <c r="H980" i="20"/>
  <c r="H981" i="20"/>
  <c r="H982" i="20"/>
  <c r="H983" i="20"/>
  <c r="H984" i="20"/>
  <c r="H985" i="20"/>
  <c r="H986" i="20"/>
  <c r="H987" i="20"/>
  <c r="H988" i="20"/>
  <c r="H989" i="20"/>
  <c r="H990" i="20"/>
  <c r="H991" i="20"/>
  <c r="H992" i="20"/>
  <c r="H993" i="20"/>
  <c r="H994" i="20"/>
  <c r="H995" i="20"/>
  <c r="H996" i="20"/>
  <c r="H997" i="20"/>
  <c r="H998" i="20"/>
  <c r="H999" i="20"/>
  <c r="H1000" i="20"/>
  <c r="H1001" i="20"/>
  <c r="H1002" i="20"/>
  <c r="H1003" i="20"/>
  <c r="H1004" i="20"/>
  <c r="H1005" i="20"/>
  <c r="H1006" i="20"/>
  <c r="H1007" i="20"/>
  <c r="H1008" i="20"/>
  <c r="H1009" i="20"/>
  <c r="H1010" i="20"/>
  <c r="H1011" i="20"/>
  <c r="H1012" i="20"/>
  <c r="H1013" i="20"/>
  <c r="H1014" i="20"/>
  <c r="H1015" i="20"/>
  <c r="H1016" i="20"/>
  <c r="H1017" i="20"/>
  <c r="H1018" i="20"/>
  <c r="H1019" i="20"/>
  <c r="H1020" i="20"/>
  <c r="H1021" i="20"/>
  <c r="H1022" i="20"/>
  <c r="H1023" i="20"/>
  <c r="H1024" i="20"/>
  <c r="H1025" i="20"/>
  <c r="H1026" i="20"/>
  <c r="H1027" i="20"/>
  <c r="H1028" i="20"/>
  <c r="H1029" i="20"/>
  <c r="H1030" i="20"/>
  <c r="H1031" i="20"/>
  <c r="H1032" i="20"/>
  <c r="H1033" i="20"/>
  <c r="H1034" i="20"/>
  <c r="H1035" i="20"/>
  <c r="H1036" i="20"/>
  <c r="H1037" i="20"/>
  <c r="H1038" i="20"/>
  <c r="H1039" i="20"/>
  <c r="H1040" i="20"/>
  <c r="H1041" i="20"/>
  <c r="H1042" i="20"/>
  <c r="H1043" i="20"/>
  <c r="H1044" i="20"/>
  <c r="H1045" i="20"/>
  <c r="H1046" i="20"/>
  <c r="H1047" i="20"/>
  <c r="H1048" i="20"/>
  <c r="H1049" i="20"/>
  <c r="H1050" i="20"/>
  <c r="H1051" i="20"/>
  <c r="H1052" i="20"/>
  <c r="H1053" i="20"/>
  <c r="H1054" i="20"/>
  <c r="H1055" i="20"/>
  <c r="H1056" i="20"/>
  <c r="H1057" i="20"/>
  <c r="H1058" i="20"/>
  <c r="H1059" i="20"/>
  <c r="H1060" i="20"/>
  <c r="H1061" i="20"/>
  <c r="H1062" i="20"/>
  <c r="H1063" i="20"/>
  <c r="H1064" i="20"/>
  <c r="H1065" i="20"/>
  <c r="H1066" i="20"/>
  <c r="H1067" i="20"/>
  <c r="H1068" i="20"/>
  <c r="H1069" i="20"/>
  <c r="H1070" i="20"/>
  <c r="H1071" i="20"/>
  <c r="H1072" i="20"/>
  <c r="H1073" i="20"/>
  <c r="H1074" i="20"/>
  <c r="H1075" i="20"/>
  <c r="H1076" i="20"/>
  <c r="H1077" i="20"/>
  <c r="H1078" i="20"/>
  <c r="H1079" i="20"/>
  <c r="H1080" i="20"/>
  <c r="H1081" i="20"/>
  <c r="H1082" i="20"/>
  <c r="H1083" i="20"/>
  <c r="H1084" i="20"/>
  <c r="H1085" i="20"/>
  <c r="H1086" i="20"/>
  <c r="H1087" i="20"/>
  <c r="H1088" i="20"/>
  <c r="H1089" i="20"/>
  <c r="H1090" i="20"/>
  <c r="H1091" i="20"/>
  <c r="H1092" i="20"/>
  <c r="H1093" i="20"/>
  <c r="H1094" i="20"/>
  <c r="H1095" i="20"/>
  <c r="H1096" i="20"/>
  <c r="H1097" i="20"/>
  <c r="H1098" i="20"/>
  <c r="H1099" i="20"/>
  <c r="H1100" i="20"/>
  <c r="H1101" i="20"/>
  <c r="H1102" i="20"/>
  <c r="H1103" i="20"/>
  <c r="H1104" i="20"/>
  <c r="H1105" i="20"/>
  <c r="H1106" i="20"/>
  <c r="H1107" i="20"/>
  <c r="H1108" i="20"/>
  <c r="H1109" i="20"/>
  <c r="H1110" i="20"/>
  <c r="H1111" i="20"/>
  <c r="H1112" i="20"/>
  <c r="H1113" i="20"/>
  <c r="H1114" i="20"/>
  <c r="H1115" i="20"/>
  <c r="H1116" i="20"/>
  <c r="H1117" i="20"/>
  <c r="H1118" i="20"/>
  <c r="H1119" i="20"/>
  <c r="H1120" i="20"/>
  <c r="H1121" i="20"/>
  <c r="H1122" i="20"/>
  <c r="H1123" i="20"/>
  <c r="H1124" i="20"/>
  <c r="H1125" i="20"/>
  <c r="H1126" i="20"/>
  <c r="H1127" i="20"/>
  <c r="H1128" i="20"/>
  <c r="H1129" i="20"/>
  <c r="H1130" i="20"/>
  <c r="H1131" i="20"/>
  <c r="H1132" i="20"/>
  <c r="H1133" i="20"/>
  <c r="H1134" i="20"/>
  <c r="H1135" i="20"/>
  <c r="H1136" i="20"/>
  <c r="H1137" i="20"/>
  <c r="H1138" i="20"/>
  <c r="H1139" i="20"/>
  <c r="H1140" i="20"/>
  <c r="H1141" i="20"/>
  <c r="H1142" i="20"/>
  <c r="H1143" i="20"/>
  <c r="H1144" i="20"/>
  <c r="H1145" i="20"/>
  <c r="H1146" i="20"/>
  <c r="H1147" i="20"/>
  <c r="H1148" i="20"/>
  <c r="H1149" i="20"/>
  <c r="H1150" i="20"/>
  <c r="H1151" i="20"/>
  <c r="H1152" i="20"/>
  <c r="H1153" i="20"/>
  <c r="H1154" i="20"/>
  <c r="H1155" i="20"/>
  <c r="H1156" i="20"/>
  <c r="H1157" i="20"/>
  <c r="H1158" i="20"/>
  <c r="H1159" i="20"/>
  <c r="H1160" i="20"/>
  <c r="H1161" i="20"/>
  <c r="H1162" i="20"/>
  <c r="H1163" i="20"/>
  <c r="H1164" i="20"/>
  <c r="H1165" i="20"/>
  <c r="H1166" i="20"/>
  <c r="H1167" i="20"/>
  <c r="H1168" i="20"/>
  <c r="H1169" i="20"/>
  <c r="H1170" i="20"/>
  <c r="H1171" i="20"/>
  <c r="H1172" i="20"/>
  <c r="H1173" i="20"/>
  <c r="H1174" i="20"/>
  <c r="H1175" i="20"/>
  <c r="H1176" i="20"/>
  <c r="H1177" i="20"/>
  <c r="H1178" i="20"/>
  <c r="H1179" i="20"/>
  <c r="H1180" i="20"/>
  <c r="H1181" i="20"/>
  <c r="H1182" i="20"/>
  <c r="H1183" i="20"/>
  <c r="H1184" i="20"/>
  <c r="H1185" i="20"/>
  <c r="H1186" i="20"/>
  <c r="H1187" i="20"/>
  <c r="H1188" i="20"/>
  <c r="H1189" i="20"/>
  <c r="H1190" i="20"/>
  <c r="H1191" i="20"/>
  <c r="H1192" i="20"/>
  <c r="H1193" i="20"/>
  <c r="H1194" i="20"/>
  <c r="H1195" i="20"/>
  <c r="H1196" i="20"/>
  <c r="H1197" i="20"/>
  <c r="H1198" i="20"/>
  <c r="H1199" i="20"/>
  <c r="H1200" i="20"/>
  <c r="H1201" i="20"/>
  <c r="H1202" i="20"/>
  <c r="H1203" i="20"/>
  <c r="H1204" i="20"/>
  <c r="H1205" i="20"/>
  <c r="H1206" i="20"/>
  <c r="H1207" i="20"/>
  <c r="H1208" i="20"/>
  <c r="H1209" i="20"/>
  <c r="H1210" i="20"/>
  <c r="H1211" i="20"/>
  <c r="H1212" i="20"/>
  <c r="H1213" i="20"/>
  <c r="H1214" i="20"/>
  <c r="H1215" i="20"/>
  <c r="H1216" i="20"/>
  <c r="H1217" i="20"/>
  <c r="H1218" i="20"/>
  <c r="H1219" i="20"/>
  <c r="H1220" i="20"/>
  <c r="H1221" i="20"/>
  <c r="H1222" i="20"/>
  <c r="H1223" i="20"/>
  <c r="H1224" i="20"/>
  <c r="H1225" i="20"/>
  <c r="H1226" i="20"/>
  <c r="H1227" i="20"/>
  <c r="H1228" i="20"/>
  <c r="H1229" i="20"/>
  <c r="H1230" i="20"/>
  <c r="H1231" i="20"/>
  <c r="H1232" i="20"/>
  <c r="H1233" i="20"/>
  <c r="H1234" i="20"/>
  <c r="H1235" i="20"/>
  <c r="H1236" i="20"/>
  <c r="H1237" i="20"/>
  <c r="H1238" i="20"/>
  <c r="H1239" i="20"/>
  <c r="H1240" i="20"/>
  <c r="H1241" i="20"/>
  <c r="H1242" i="20"/>
  <c r="H1243" i="20"/>
  <c r="H1244" i="20"/>
  <c r="H1245" i="20"/>
  <c r="H1246" i="20"/>
  <c r="H1247" i="20"/>
  <c r="H1248" i="20"/>
  <c r="H1249" i="20"/>
  <c r="H1250" i="20"/>
  <c r="H1251" i="20"/>
  <c r="H1252" i="20"/>
  <c r="H1253" i="20"/>
  <c r="H1254" i="20"/>
  <c r="H1255" i="20"/>
  <c r="H1256" i="20"/>
  <c r="H1257" i="20"/>
  <c r="H1258" i="20"/>
  <c r="H1259" i="20"/>
  <c r="H1260" i="20"/>
  <c r="H1261" i="20"/>
  <c r="H1262" i="20"/>
  <c r="H1263" i="20"/>
  <c r="H1264" i="20"/>
  <c r="H1265" i="20"/>
  <c r="H1266" i="20"/>
  <c r="H1267" i="20"/>
  <c r="H1268" i="20"/>
  <c r="H1269" i="20"/>
  <c r="H1270" i="20"/>
  <c r="H1271" i="20"/>
  <c r="H1272" i="20"/>
  <c r="H1273" i="20"/>
  <c r="H1274" i="20"/>
  <c r="H1275" i="20"/>
  <c r="H1276" i="20"/>
  <c r="H1277" i="20"/>
  <c r="H1278" i="20"/>
  <c r="H1279" i="20"/>
  <c r="H1280" i="20"/>
  <c r="H1281" i="20"/>
  <c r="H1282" i="20"/>
  <c r="H1283" i="20"/>
  <c r="H1284" i="20"/>
  <c r="H1285" i="20"/>
  <c r="H1286" i="20"/>
  <c r="H1287" i="20"/>
  <c r="H1288" i="20"/>
  <c r="H1289" i="20"/>
  <c r="H1290" i="20"/>
  <c r="H1291" i="20"/>
  <c r="H1292" i="20"/>
  <c r="H1293" i="20"/>
  <c r="H1294" i="20"/>
  <c r="H1295" i="20"/>
  <c r="H1296" i="20"/>
  <c r="H1297" i="20"/>
  <c r="H1298" i="20"/>
  <c r="H1299" i="20"/>
  <c r="H1300" i="20"/>
  <c r="H1301" i="20"/>
  <c r="H1302" i="20"/>
  <c r="H1303" i="20"/>
  <c r="H1304" i="20"/>
  <c r="H1305" i="20"/>
  <c r="H1306" i="20"/>
  <c r="H1307" i="20"/>
  <c r="H1308" i="20"/>
  <c r="H1309" i="20"/>
  <c r="H1310" i="20"/>
  <c r="H1311" i="20"/>
  <c r="H1312" i="20"/>
  <c r="H1313" i="20"/>
  <c r="H1314" i="20"/>
  <c r="H1315" i="20"/>
  <c r="H1316" i="20"/>
  <c r="H1317" i="20"/>
  <c r="H1318" i="20"/>
  <c r="H1319" i="20"/>
  <c r="H1320" i="20"/>
  <c r="H1321" i="20"/>
  <c r="H1322" i="20"/>
  <c r="H1323" i="20"/>
  <c r="H1324" i="20"/>
  <c r="H1325" i="20"/>
  <c r="H1326" i="20"/>
  <c r="H1327" i="20"/>
  <c r="H1328" i="20"/>
  <c r="H1329" i="20"/>
  <c r="H1330" i="20"/>
  <c r="H1331" i="20"/>
  <c r="H1332" i="20"/>
  <c r="H1333" i="20"/>
  <c r="H1334" i="20"/>
  <c r="H1335" i="20"/>
  <c r="H1336" i="20"/>
  <c r="H1337" i="20"/>
  <c r="H1338" i="20"/>
  <c r="H1339" i="20"/>
  <c r="H1340" i="20"/>
  <c r="H1341" i="20"/>
  <c r="H1342" i="20"/>
  <c r="H1343" i="20"/>
  <c r="H1344" i="20"/>
  <c r="H1345" i="20"/>
  <c r="H1346" i="20"/>
  <c r="H1347" i="20"/>
  <c r="H1348" i="20"/>
  <c r="H1349" i="20"/>
  <c r="H1350" i="20"/>
  <c r="H1351" i="20"/>
  <c r="H1352" i="20"/>
  <c r="H1353" i="20"/>
  <c r="H1354" i="20"/>
  <c r="H1355" i="20"/>
  <c r="H1356" i="20"/>
  <c r="H1357" i="20"/>
  <c r="H1358" i="20"/>
  <c r="H1359" i="20"/>
  <c r="H1360" i="20"/>
  <c r="H1361" i="20"/>
  <c r="H1362" i="20"/>
  <c r="H1363" i="20"/>
  <c r="H1364" i="20"/>
  <c r="H1365" i="20"/>
  <c r="H1366" i="20"/>
  <c r="H1367" i="20"/>
  <c r="H1368" i="20"/>
  <c r="H1369" i="20"/>
  <c r="H1370" i="20"/>
  <c r="H1371" i="20"/>
  <c r="H1372" i="20"/>
  <c r="H1373" i="20"/>
  <c r="H1374" i="20"/>
  <c r="H1375" i="20"/>
  <c r="H1376" i="20"/>
  <c r="H1377" i="20"/>
  <c r="H1378" i="20"/>
  <c r="H1379" i="20"/>
  <c r="H1380" i="20"/>
  <c r="H1381" i="20"/>
  <c r="H1382" i="20"/>
  <c r="H1383" i="20"/>
  <c r="H1384" i="20"/>
  <c r="H1385" i="20"/>
  <c r="H1386" i="20"/>
  <c r="H1387" i="20"/>
  <c r="H1388" i="20"/>
  <c r="H1389" i="20"/>
  <c r="H1390" i="20"/>
  <c r="H1391" i="20"/>
  <c r="H1392" i="20"/>
  <c r="H1393" i="20"/>
  <c r="H1394" i="20"/>
  <c r="H1395" i="20"/>
  <c r="H1396" i="20"/>
  <c r="H1397" i="20"/>
  <c r="H1398" i="20"/>
  <c r="H1399" i="20"/>
  <c r="H1400" i="20"/>
  <c r="H1401" i="20"/>
  <c r="H1402" i="20"/>
  <c r="H1403" i="20"/>
  <c r="H1404" i="20"/>
  <c r="H1405" i="20"/>
  <c r="H1406" i="20"/>
  <c r="H1407" i="20"/>
  <c r="H1408" i="20"/>
  <c r="H1409" i="20"/>
  <c r="H1410" i="20"/>
  <c r="H1411" i="20"/>
  <c r="H1412" i="20"/>
  <c r="H1413" i="20"/>
  <c r="H1414" i="20"/>
  <c r="H1415" i="20"/>
  <c r="H1416" i="20"/>
  <c r="H1417" i="20"/>
  <c r="H1418" i="20"/>
  <c r="H1419" i="20"/>
  <c r="H1420" i="20"/>
  <c r="H1421" i="20"/>
  <c r="H1422" i="20"/>
  <c r="H1423" i="20"/>
  <c r="H1424" i="20"/>
  <c r="H1425" i="20"/>
  <c r="H1426" i="20"/>
  <c r="H1427" i="20"/>
  <c r="H1428" i="20"/>
  <c r="H1429" i="20"/>
  <c r="H1430" i="20"/>
  <c r="H1431" i="20"/>
  <c r="H1432" i="20"/>
  <c r="H1433" i="20"/>
  <c r="H1434" i="20"/>
  <c r="H1435" i="20"/>
  <c r="H1436" i="20"/>
  <c r="H1437" i="20"/>
  <c r="H1438" i="20"/>
  <c r="H1439" i="20"/>
  <c r="H1440" i="20"/>
  <c r="H1441" i="20"/>
  <c r="H1442" i="20"/>
  <c r="H1443" i="20"/>
  <c r="H1444" i="20"/>
  <c r="H1445" i="20"/>
  <c r="H1446" i="20"/>
  <c r="H1447" i="20"/>
  <c r="H1448" i="20"/>
  <c r="H1449" i="20"/>
  <c r="H1450" i="20"/>
  <c r="H1451" i="20"/>
  <c r="H1452" i="20"/>
  <c r="H1453" i="20"/>
  <c r="H1454" i="20"/>
  <c r="H1455" i="20"/>
  <c r="H1456" i="20"/>
  <c r="H1457" i="20"/>
  <c r="H1458" i="20"/>
  <c r="H1459" i="20"/>
  <c r="H1460" i="20"/>
  <c r="H1461" i="20"/>
  <c r="H1462" i="20"/>
  <c r="H1463" i="20"/>
  <c r="H1464" i="20"/>
  <c r="H1465" i="20"/>
  <c r="H1466" i="20"/>
  <c r="H1467" i="20"/>
  <c r="H1468" i="20"/>
  <c r="H1469" i="20"/>
  <c r="H1470" i="20"/>
  <c r="H1471" i="20"/>
  <c r="H1472" i="20"/>
  <c r="H1473" i="20"/>
  <c r="H1474" i="20"/>
  <c r="H1475" i="20"/>
  <c r="H1476" i="20"/>
  <c r="H1477" i="20"/>
  <c r="H1478" i="20"/>
  <c r="H1479" i="20"/>
  <c r="H1480" i="20"/>
  <c r="H1481" i="20"/>
  <c r="H1482" i="20"/>
  <c r="H1483" i="20"/>
  <c r="H1484" i="20"/>
  <c r="H1485" i="20"/>
  <c r="H1486" i="20"/>
  <c r="H1487" i="20"/>
  <c r="H1488" i="20"/>
  <c r="H1489" i="20"/>
  <c r="H1490" i="20"/>
  <c r="H1491" i="20"/>
  <c r="H1492" i="20"/>
  <c r="H1493" i="20"/>
  <c r="H1494" i="20"/>
  <c r="H1495" i="20"/>
  <c r="H1496" i="20"/>
  <c r="H1497" i="20"/>
  <c r="H1498" i="20"/>
  <c r="H1499" i="20"/>
  <c r="H1500" i="20"/>
  <c r="H1501" i="20"/>
  <c r="H1502" i="20"/>
  <c r="H1503" i="20"/>
  <c r="H1504" i="20"/>
  <c r="H1505" i="20"/>
  <c r="H1506" i="20"/>
  <c r="H1507" i="20"/>
  <c r="H1508" i="20"/>
  <c r="H1509" i="20"/>
  <c r="H1510" i="20"/>
  <c r="H1511" i="20"/>
  <c r="H1512" i="20"/>
  <c r="H1513" i="20"/>
  <c r="H1514" i="20"/>
  <c r="H1515" i="20"/>
  <c r="H1516" i="20"/>
  <c r="H1517" i="20"/>
  <c r="H1518" i="20"/>
  <c r="H1519" i="20"/>
  <c r="H1520" i="20"/>
  <c r="H1521" i="20"/>
  <c r="H1522" i="20"/>
  <c r="H1523" i="20"/>
  <c r="H1524" i="20"/>
  <c r="H1525" i="20"/>
  <c r="H1526" i="20"/>
  <c r="H1527" i="20"/>
  <c r="H1528" i="20"/>
  <c r="H1529" i="20"/>
  <c r="H1530" i="20"/>
  <c r="H1531" i="20"/>
  <c r="H1532" i="20"/>
  <c r="H1533" i="20"/>
  <c r="H1534" i="20"/>
  <c r="H1535" i="20"/>
  <c r="H1536" i="20"/>
  <c r="H1537" i="20"/>
  <c r="H1538" i="20"/>
  <c r="H1539" i="20"/>
  <c r="H1540" i="20"/>
  <c r="H1541" i="20"/>
  <c r="H1542" i="20"/>
  <c r="H1543" i="20"/>
  <c r="H1544" i="20"/>
  <c r="H1545" i="20"/>
  <c r="H1546" i="20"/>
  <c r="H1547" i="20"/>
  <c r="H1548" i="20"/>
  <c r="H1549" i="20"/>
  <c r="H1550" i="20"/>
  <c r="H1551" i="20"/>
  <c r="H1552" i="20"/>
  <c r="H1553" i="20"/>
  <c r="H1554" i="20"/>
  <c r="H1555" i="20"/>
  <c r="H1556" i="20"/>
  <c r="H1557" i="20"/>
  <c r="H1558" i="20"/>
  <c r="H1559" i="20"/>
  <c r="H1560" i="20"/>
  <c r="H1561" i="20"/>
  <c r="H1562" i="20"/>
  <c r="H1563" i="20"/>
  <c r="H1564" i="20"/>
  <c r="H1565" i="20"/>
  <c r="H1566" i="20"/>
  <c r="H1567" i="20"/>
  <c r="H1568" i="20"/>
  <c r="H1569" i="20"/>
  <c r="H1570" i="20"/>
  <c r="H1571" i="20"/>
  <c r="H1572" i="20"/>
  <c r="H1573" i="20"/>
  <c r="H1574" i="20"/>
  <c r="H1575" i="20"/>
  <c r="H1576" i="20"/>
  <c r="H1577" i="20"/>
  <c r="H1578" i="20"/>
  <c r="H1579" i="20"/>
  <c r="H1580" i="20"/>
  <c r="H1581" i="20"/>
  <c r="H1582" i="20"/>
  <c r="H1583" i="20"/>
  <c r="H1584" i="20"/>
  <c r="H1585" i="20"/>
  <c r="H1586" i="20"/>
  <c r="H1587" i="20"/>
  <c r="H1588" i="20"/>
  <c r="H1589" i="20"/>
  <c r="H1590" i="20"/>
  <c r="H1591" i="20"/>
  <c r="H1592" i="20"/>
  <c r="H1593" i="20"/>
  <c r="H1594" i="20"/>
  <c r="H1595" i="20"/>
  <c r="H1596" i="20"/>
  <c r="H1597" i="20"/>
  <c r="H1598" i="20"/>
  <c r="H1599" i="20"/>
  <c r="H1600" i="20"/>
  <c r="H1601" i="20"/>
  <c r="H1602" i="20"/>
  <c r="H1603" i="20"/>
  <c r="H1604" i="20"/>
  <c r="H1605" i="20"/>
  <c r="H1606" i="20"/>
  <c r="H1607" i="20"/>
  <c r="H1608" i="20"/>
  <c r="H1609" i="20"/>
  <c r="H1610" i="20"/>
  <c r="H1611" i="20"/>
  <c r="H1612" i="20"/>
  <c r="H1613" i="20"/>
  <c r="H1614" i="20"/>
  <c r="H1615" i="20"/>
  <c r="H1616" i="20"/>
  <c r="H1617" i="20"/>
  <c r="H1618" i="20"/>
  <c r="H1619" i="20"/>
  <c r="H1620" i="20"/>
  <c r="H1621" i="20"/>
  <c r="H1622" i="20"/>
  <c r="H1623" i="20"/>
  <c r="H1624" i="20"/>
  <c r="H1625" i="20"/>
  <c r="H1626" i="20"/>
  <c r="H1627" i="20"/>
  <c r="H1628" i="20"/>
  <c r="H1629" i="20"/>
  <c r="H1630" i="20"/>
  <c r="H1631" i="20"/>
  <c r="H1632" i="20"/>
  <c r="H1633" i="20"/>
  <c r="H1634" i="20"/>
  <c r="H1635" i="20"/>
  <c r="H1636" i="20"/>
  <c r="H1637" i="20"/>
  <c r="H1638" i="20"/>
  <c r="H1639" i="20"/>
  <c r="H1640" i="20"/>
  <c r="H1641" i="20"/>
  <c r="H1642" i="20"/>
  <c r="H1643" i="20"/>
  <c r="H1644" i="20"/>
  <c r="H1645" i="20"/>
  <c r="H1646" i="20"/>
  <c r="H1647" i="20"/>
  <c r="H1648" i="20"/>
  <c r="H1649" i="20"/>
  <c r="H1650" i="20"/>
  <c r="H1651" i="20"/>
  <c r="H1652" i="20"/>
  <c r="H1653" i="20"/>
  <c r="H1654" i="20"/>
  <c r="H1655" i="20"/>
  <c r="H1656" i="20"/>
  <c r="H1657" i="20"/>
  <c r="H1658" i="20"/>
  <c r="H1659" i="20"/>
  <c r="H1660" i="20"/>
  <c r="H1661" i="20"/>
  <c r="H1662" i="20"/>
  <c r="H1663" i="20"/>
  <c r="H1664" i="20"/>
  <c r="H1665" i="20"/>
  <c r="H1666" i="20"/>
  <c r="H1667" i="20"/>
  <c r="H1668" i="20"/>
  <c r="H1669" i="20"/>
  <c r="H1670" i="20"/>
  <c r="H1671" i="20"/>
  <c r="H1672" i="20"/>
  <c r="H1673" i="20"/>
  <c r="H1674" i="20"/>
  <c r="H1675" i="20"/>
  <c r="H1676" i="20"/>
  <c r="H1677" i="20"/>
  <c r="H1678" i="20"/>
  <c r="H1679" i="20"/>
  <c r="H1680" i="20"/>
  <c r="H1681" i="20"/>
  <c r="H1682" i="20"/>
  <c r="H1683" i="20"/>
  <c r="H1684" i="20"/>
  <c r="H1685" i="20"/>
  <c r="H1686" i="20"/>
  <c r="H1687" i="20"/>
  <c r="H1688" i="20"/>
  <c r="H1689" i="20"/>
  <c r="H1690" i="20"/>
  <c r="H1691" i="20"/>
  <c r="H1692" i="20"/>
  <c r="H1693" i="20"/>
  <c r="H1694" i="20"/>
  <c r="H1695" i="20"/>
  <c r="H1696" i="20"/>
  <c r="H1697" i="20"/>
  <c r="H1698" i="20"/>
  <c r="H1699" i="20"/>
  <c r="H1700" i="20"/>
  <c r="H1701" i="20"/>
  <c r="H1702" i="20"/>
  <c r="H1703" i="20"/>
  <c r="H1704" i="20"/>
  <c r="H1705" i="20"/>
  <c r="H1706" i="20"/>
  <c r="H1707" i="20"/>
  <c r="H1708" i="20"/>
  <c r="H1709" i="20"/>
  <c r="H1710" i="20"/>
  <c r="H1711" i="20"/>
  <c r="H1712" i="20"/>
  <c r="H1713" i="20"/>
  <c r="H1714" i="20"/>
  <c r="H1715" i="20"/>
  <c r="H1716" i="20"/>
  <c r="H1717" i="20"/>
  <c r="H1718" i="20"/>
  <c r="H1719" i="20"/>
  <c r="H1720" i="20"/>
  <c r="H1721" i="20"/>
  <c r="H1722" i="20"/>
  <c r="H1723" i="20"/>
  <c r="H1724" i="20"/>
  <c r="H1725" i="20"/>
  <c r="H1726" i="20"/>
  <c r="H1727" i="20"/>
  <c r="H1728" i="20"/>
  <c r="H1729" i="20"/>
  <c r="H1730" i="20"/>
  <c r="H1731" i="20"/>
  <c r="H1732" i="20"/>
  <c r="H1733" i="20"/>
  <c r="H1734" i="20"/>
  <c r="H1735" i="20"/>
  <c r="H1736" i="20"/>
  <c r="H1737" i="20"/>
  <c r="H1738" i="20"/>
  <c r="H1739" i="20"/>
  <c r="H1740" i="20"/>
  <c r="H1741" i="20"/>
  <c r="H1742" i="20"/>
  <c r="H1743" i="20"/>
  <c r="H1744" i="20"/>
  <c r="H1745" i="20"/>
  <c r="H1746" i="20"/>
  <c r="H1747" i="20"/>
  <c r="H1748" i="20"/>
  <c r="H1749" i="20"/>
  <c r="H1750" i="20"/>
  <c r="H1751" i="20"/>
  <c r="H1752" i="20"/>
  <c r="H1753" i="20"/>
  <c r="H1754" i="20"/>
  <c r="H1755" i="20"/>
  <c r="H1756" i="20"/>
  <c r="H1757" i="20"/>
  <c r="H1758" i="20"/>
  <c r="H1759" i="20"/>
  <c r="H1760" i="20"/>
  <c r="H1761" i="20"/>
  <c r="H1762" i="20"/>
  <c r="H1763" i="20"/>
  <c r="H1764" i="20"/>
  <c r="H1765" i="20"/>
  <c r="H1766" i="20"/>
  <c r="H1767" i="20"/>
  <c r="H1768" i="20"/>
  <c r="H1769" i="20"/>
  <c r="H1770" i="20"/>
  <c r="H1771" i="20"/>
  <c r="H1772" i="20"/>
  <c r="H1773" i="20"/>
  <c r="H1774" i="20"/>
  <c r="H1775" i="20"/>
  <c r="H1776" i="20"/>
  <c r="H1777" i="20"/>
  <c r="H1778" i="20"/>
  <c r="H1779" i="20"/>
  <c r="H1780" i="20"/>
  <c r="H1781" i="20"/>
  <c r="H1782" i="20"/>
  <c r="H1783" i="20"/>
  <c r="H1784" i="20"/>
  <c r="H1785" i="20"/>
  <c r="H1786" i="20"/>
  <c r="H1787" i="20"/>
  <c r="H1788" i="20"/>
  <c r="H1789" i="20"/>
  <c r="H1790" i="20"/>
  <c r="H1791" i="20"/>
  <c r="H1792" i="20"/>
  <c r="H1793" i="20"/>
  <c r="H1794" i="20"/>
  <c r="H1795" i="20"/>
  <c r="H1796" i="20"/>
  <c r="H1797" i="20"/>
  <c r="H1798" i="20"/>
  <c r="H1799" i="20"/>
  <c r="H1800" i="20"/>
  <c r="H1801" i="20"/>
  <c r="H1802" i="20"/>
  <c r="H1803" i="20"/>
  <c r="H1804" i="20"/>
  <c r="H1805" i="20"/>
  <c r="H1806" i="20"/>
  <c r="H1807" i="20"/>
  <c r="H1808" i="20"/>
  <c r="H1809" i="20"/>
  <c r="H1810" i="20"/>
  <c r="H1811" i="20"/>
  <c r="H1812" i="20"/>
  <c r="H1813" i="20"/>
  <c r="H1814" i="20"/>
  <c r="H1815" i="20"/>
  <c r="H1816" i="20"/>
  <c r="H1817" i="20"/>
  <c r="H1818" i="20"/>
  <c r="H1819" i="20"/>
  <c r="H1820" i="20"/>
  <c r="H1821" i="20"/>
  <c r="H1822" i="20"/>
  <c r="H1823" i="20"/>
  <c r="H1824" i="20"/>
  <c r="H1825" i="20"/>
  <c r="H1826" i="20"/>
  <c r="H1827" i="20"/>
  <c r="H1828" i="20"/>
  <c r="H1829" i="20"/>
  <c r="H1830" i="20"/>
  <c r="H1831" i="20"/>
  <c r="H1832" i="20"/>
  <c r="H1833" i="20"/>
  <c r="H1834" i="20"/>
  <c r="H1835" i="20"/>
  <c r="H1836" i="20"/>
  <c r="H1837" i="20"/>
  <c r="H1838" i="20"/>
  <c r="H1839" i="20"/>
  <c r="H1840" i="20"/>
  <c r="H1841" i="20"/>
  <c r="H1842" i="20"/>
  <c r="H1843" i="20"/>
  <c r="H1844" i="20"/>
  <c r="H1845" i="20"/>
  <c r="H1846" i="20"/>
  <c r="H1847" i="20"/>
  <c r="H1848" i="20"/>
  <c r="H1849" i="20"/>
  <c r="H1850" i="20"/>
  <c r="H1851" i="20"/>
  <c r="H1852" i="20"/>
  <c r="H1853" i="20"/>
  <c r="H1854" i="20"/>
  <c r="H1855" i="20"/>
  <c r="H1856" i="20"/>
  <c r="H1857" i="20"/>
  <c r="H1858" i="20"/>
  <c r="H1859" i="20"/>
  <c r="H1860" i="20"/>
  <c r="H1861" i="20"/>
  <c r="F2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1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1266" i="20"/>
  <c r="F1267" i="20"/>
  <c r="F1268" i="20"/>
  <c r="F1269" i="20"/>
  <c r="F1270" i="20"/>
  <c r="F1271" i="20"/>
  <c r="F1272" i="20"/>
  <c r="F1273" i="20"/>
  <c r="F1274" i="20"/>
  <c r="F1275" i="20"/>
  <c r="F1276" i="20"/>
  <c r="F1277" i="20"/>
  <c r="F1278" i="20"/>
  <c r="F1279" i="20"/>
  <c r="F1280" i="20"/>
  <c r="F1281" i="20"/>
  <c r="F1282" i="20"/>
  <c r="F1283" i="20"/>
  <c r="F1284" i="20"/>
  <c r="F1285" i="20"/>
  <c r="F1286" i="20"/>
  <c r="F1287" i="20"/>
  <c r="F1288" i="20"/>
  <c r="F1289" i="20"/>
  <c r="F1290" i="20"/>
  <c r="F1291" i="20"/>
  <c r="F1292" i="20"/>
  <c r="F1293" i="20"/>
  <c r="F1294" i="20"/>
  <c r="F1295" i="20"/>
  <c r="F1296" i="20"/>
  <c r="F1297" i="20"/>
  <c r="F1298" i="20"/>
  <c r="F1299" i="20"/>
  <c r="F1300" i="20"/>
  <c r="F1301" i="20"/>
  <c r="F1302" i="20"/>
  <c r="F1303" i="20"/>
  <c r="F1304" i="20"/>
  <c r="F1305" i="20"/>
  <c r="F1306" i="20"/>
  <c r="F1307" i="20"/>
  <c r="F1308" i="20"/>
  <c r="F1309" i="20"/>
  <c r="F1310" i="20"/>
  <c r="F1311" i="20"/>
  <c r="F1312" i="20"/>
  <c r="F1313" i="20"/>
  <c r="F1314" i="20"/>
  <c r="F1315" i="20"/>
  <c r="F1316" i="20"/>
  <c r="F1317" i="20"/>
  <c r="F1318" i="20"/>
  <c r="F1319" i="20"/>
  <c r="F1320" i="20"/>
  <c r="F1321" i="20"/>
  <c r="F1322" i="20"/>
  <c r="F1323" i="20"/>
  <c r="F1324" i="20"/>
  <c r="F1325" i="20"/>
  <c r="F1326" i="20"/>
  <c r="F1327" i="20"/>
  <c r="F1328" i="20"/>
  <c r="F1329" i="20"/>
  <c r="F1330" i="20"/>
  <c r="F1331" i="20"/>
  <c r="F1332" i="20"/>
  <c r="F1333" i="20"/>
  <c r="F1334" i="20"/>
  <c r="F1335" i="20"/>
  <c r="F1336" i="20"/>
  <c r="F1337" i="20"/>
  <c r="F1338" i="20"/>
  <c r="F1339" i="20"/>
  <c r="F1340" i="20"/>
  <c r="F1341" i="20"/>
  <c r="F1342" i="20"/>
  <c r="F1343" i="20"/>
  <c r="F1344" i="20"/>
  <c r="F1345" i="20"/>
  <c r="F1346" i="20"/>
  <c r="F1347" i="20"/>
  <c r="F1348" i="20"/>
  <c r="F1349" i="20"/>
  <c r="F1350" i="20"/>
  <c r="F1351" i="20"/>
  <c r="F1352" i="20"/>
  <c r="F1353" i="20"/>
  <c r="F1354" i="20"/>
  <c r="F1355" i="20"/>
  <c r="F1356" i="20"/>
  <c r="F1357" i="20"/>
  <c r="F1358" i="20"/>
  <c r="F1359" i="20"/>
  <c r="F1360" i="20"/>
  <c r="F1361" i="20"/>
  <c r="F1362" i="20"/>
  <c r="F1363" i="20"/>
  <c r="F1364" i="20"/>
  <c r="F1365" i="20"/>
  <c r="F1366" i="20"/>
  <c r="F1367" i="20"/>
  <c r="F1368" i="20"/>
  <c r="F1369" i="20"/>
  <c r="F1370" i="20"/>
  <c r="F1371" i="20"/>
  <c r="F1372" i="20"/>
  <c r="F1373" i="20"/>
  <c r="F1374" i="20"/>
  <c r="F1375" i="20"/>
  <c r="F1376" i="20"/>
  <c r="F1377" i="20"/>
  <c r="F1378" i="20"/>
  <c r="F1379" i="20"/>
  <c r="F1380" i="20"/>
  <c r="F1381" i="20"/>
  <c r="F1382" i="20"/>
  <c r="F1383" i="20"/>
  <c r="F1384" i="20"/>
  <c r="F1385" i="20"/>
  <c r="F1386" i="20"/>
  <c r="F1387" i="20"/>
  <c r="F1388" i="20"/>
  <c r="F1389" i="20"/>
  <c r="F1390" i="20"/>
  <c r="F1391" i="20"/>
  <c r="F1392" i="20"/>
  <c r="F1393" i="20"/>
  <c r="F1394" i="20"/>
  <c r="F1395" i="20"/>
  <c r="F1396" i="20"/>
  <c r="F1397" i="20"/>
  <c r="F1398" i="20"/>
  <c r="F1399" i="20"/>
  <c r="F1400" i="20"/>
  <c r="F1401" i="20"/>
  <c r="F1402" i="20"/>
  <c r="F1403" i="20"/>
  <c r="F1404" i="20"/>
  <c r="F1405" i="20"/>
  <c r="F1406" i="20"/>
  <c r="F1407" i="20"/>
  <c r="F1408" i="20"/>
  <c r="F1409" i="20"/>
  <c r="F1410" i="20"/>
  <c r="F1411" i="20"/>
  <c r="F1412" i="20"/>
  <c r="F1413" i="20"/>
  <c r="F1414" i="20"/>
  <c r="F1415" i="20"/>
  <c r="F1416" i="20"/>
  <c r="F1417" i="20"/>
  <c r="F1418" i="20"/>
  <c r="F1419" i="20"/>
  <c r="F1420" i="20"/>
  <c r="F1421" i="20"/>
  <c r="F1422" i="20"/>
  <c r="F1423" i="20"/>
  <c r="F1424" i="20"/>
  <c r="F1425" i="20"/>
  <c r="F1426" i="20"/>
  <c r="F1427" i="20"/>
  <c r="F1428" i="20"/>
  <c r="F1429" i="20"/>
  <c r="F1430" i="20"/>
  <c r="F1431" i="20"/>
  <c r="F1432" i="20"/>
  <c r="F1433" i="20"/>
  <c r="F1434" i="20"/>
  <c r="F1435" i="20"/>
  <c r="F1436" i="20"/>
  <c r="F1437" i="20"/>
  <c r="F1438" i="20"/>
  <c r="F1439" i="20"/>
  <c r="F1440" i="20"/>
  <c r="F1441" i="20"/>
  <c r="F1442" i="20"/>
  <c r="F1443" i="20"/>
  <c r="F1444" i="20"/>
  <c r="F1445" i="20"/>
  <c r="F1446" i="20"/>
  <c r="F1447" i="20"/>
  <c r="F1448" i="20"/>
  <c r="F1449" i="20"/>
  <c r="F1450" i="20"/>
  <c r="F1451" i="20"/>
  <c r="F1452" i="20"/>
  <c r="F1453" i="20"/>
  <c r="F1454" i="20"/>
  <c r="F1455" i="20"/>
  <c r="F1456" i="20"/>
  <c r="F1457" i="20"/>
  <c r="F1458" i="20"/>
  <c r="F1459" i="20"/>
  <c r="F1460" i="20"/>
  <c r="F1461" i="20"/>
  <c r="F1462" i="20"/>
  <c r="F1463" i="20"/>
  <c r="F1464" i="20"/>
  <c r="F1465" i="20"/>
  <c r="F1466" i="20"/>
  <c r="F1467" i="20"/>
  <c r="F1468" i="20"/>
  <c r="F1469" i="20"/>
  <c r="F1470" i="20"/>
  <c r="F1471" i="20"/>
  <c r="F1472" i="20"/>
  <c r="F1473" i="20"/>
  <c r="F1474" i="20"/>
  <c r="F1475" i="20"/>
  <c r="F1476" i="20"/>
  <c r="F1477" i="20"/>
  <c r="F1478" i="20"/>
  <c r="F1479" i="20"/>
  <c r="F1480" i="20"/>
  <c r="F1481" i="20"/>
  <c r="F1482" i="20"/>
  <c r="F1483" i="20"/>
  <c r="F1484" i="20"/>
  <c r="F1485" i="20"/>
  <c r="F1486" i="20"/>
  <c r="F1487" i="20"/>
  <c r="F1488" i="20"/>
  <c r="F1489" i="20"/>
  <c r="F1490" i="20"/>
  <c r="F1491" i="20"/>
  <c r="F1492" i="20"/>
  <c r="F1493" i="20"/>
  <c r="F1494" i="20"/>
  <c r="F1495" i="20"/>
  <c r="F1496" i="20"/>
  <c r="F1497" i="20"/>
  <c r="F1498" i="20"/>
  <c r="F1499" i="20"/>
  <c r="F1500" i="20"/>
  <c r="F1501" i="20"/>
  <c r="F1502" i="20"/>
  <c r="F1503" i="20"/>
  <c r="F1504" i="20"/>
  <c r="F1505" i="20"/>
  <c r="F1506" i="20"/>
  <c r="F1507" i="20"/>
  <c r="F1508" i="20"/>
  <c r="F1509" i="20"/>
  <c r="F1510" i="20"/>
  <c r="F1511" i="20"/>
  <c r="F1512" i="20"/>
  <c r="F1513" i="20"/>
  <c r="F1514" i="20"/>
  <c r="F1515" i="20"/>
  <c r="F1516" i="20"/>
  <c r="F1517" i="20"/>
  <c r="F1518" i="20"/>
  <c r="F1519" i="20"/>
  <c r="F1520" i="20"/>
  <c r="F1521" i="20"/>
  <c r="F1522" i="20"/>
  <c r="F1523" i="20"/>
  <c r="F1524" i="20"/>
  <c r="F1525" i="20"/>
  <c r="F1526" i="20"/>
  <c r="F1527" i="20"/>
  <c r="F1528" i="20"/>
  <c r="F1529" i="20"/>
  <c r="F1530" i="20"/>
  <c r="F1531" i="20"/>
  <c r="F1532" i="20"/>
  <c r="F1533" i="20"/>
  <c r="F1534" i="20"/>
  <c r="F1535" i="20"/>
  <c r="F1536" i="20"/>
  <c r="F1537" i="20"/>
  <c r="F1538" i="20"/>
  <c r="F1539" i="20"/>
  <c r="F1540" i="20"/>
  <c r="F1541" i="20"/>
  <c r="F1542" i="20"/>
  <c r="F1543" i="20"/>
  <c r="F1544" i="20"/>
  <c r="F1545" i="20"/>
  <c r="F1546" i="20"/>
  <c r="F1547" i="20"/>
  <c r="F1548" i="20"/>
  <c r="F1549" i="20"/>
  <c r="F1550" i="20"/>
  <c r="F1551" i="20"/>
  <c r="F1552" i="20"/>
  <c r="F1553" i="20"/>
  <c r="F1554" i="20"/>
  <c r="F1555" i="20"/>
  <c r="F1556" i="20"/>
  <c r="F1557" i="20"/>
  <c r="F1558" i="20"/>
  <c r="F1559" i="20"/>
  <c r="F1560" i="20"/>
  <c r="F1561" i="20"/>
  <c r="F1562" i="20"/>
  <c r="F1563" i="20"/>
  <c r="F1564" i="20"/>
  <c r="F1565" i="20"/>
  <c r="F1566" i="20"/>
  <c r="F1567" i="20"/>
  <c r="F1568" i="20"/>
  <c r="F1569" i="20"/>
  <c r="F1570" i="20"/>
  <c r="F1571" i="20"/>
  <c r="F1572" i="20"/>
  <c r="F1573" i="20"/>
  <c r="F1574" i="20"/>
  <c r="F1575" i="20"/>
  <c r="F1576" i="20"/>
  <c r="F1577" i="20"/>
  <c r="F1578" i="20"/>
  <c r="F1579" i="20"/>
  <c r="F1580" i="20"/>
  <c r="F1581" i="20"/>
  <c r="F1582" i="20"/>
  <c r="F1583" i="20"/>
  <c r="F1584" i="20"/>
  <c r="F1585" i="20"/>
  <c r="F1586" i="20"/>
  <c r="F1587" i="20"/>
  <c r="F1588" i="20"/>
  <c r="F1589" i="20"/>
  <c r="F1590" i="20"/>
  <c r="F1591" i="20"/>
  <c r="F1592" i="20"/>
  <c r="F1593" i="20"/>
  <c r="F1594" i="20"/>
  <c r="F1595" i="20"/>
  <c r="F1596" i="20"/>
  <c r="F1597" i="20"/>
  <c r="F1598" i="20"/>
  <c r="F1599" i="20"/>
  <c r="F1600" i="20"/>
  <c r="F1601" i="20"/>
  <c r="F1602" i="20"/>
  <c r="F1603" i="20"/>
  <c r="F1604" i="20"/>
  <c r="F1605" i="20"/>
  <c r="F1606" i="20"/>
  <c r="F1607" i="20"/>
  <c r="F1608" i="20"/>
  <c r="F1609" i="20"/>
  <c r="F1610" i="20"/>
  <c r="F1611" i="20"/>
  <c r="F1612" i="20"/>
  <c r="F1613" i="20"/>
  <c r="F1614" i="20"/>
  <c r="F1615" i="20"/>
  <c r="F1616" i="20"/>
  <c r="F1617" i="20"/>
  <c r="F1618" i="20"/>
  <c r="F1619" i="20"/>
  <c r="F1620" i="20"/>
  <c r="F1621" i="20"/>
  <c r="F1622" i="20"/>
  <c r="F1623" i="20"/>
  <c r="F1624" i="20"/>
  <c r="F1625" i="20"/>
  <c r="F1626" i="20"/>
  <c r="F1627" i="20"/>
  <c r="F1628" i="20"/>
  <c r="F1629" i="20"/>
  <c r="F1630" i="20"/>
  <c r="F1631" i="20"/>
  <c r="F1632" i="20"/>
  <c r="F1633" i="20"/>
  <c r="F1634" i="20"/>
  <c r="F1635" i="20"/>
  <c r="F1636" i="20"/>
  <c r="F1637" i="20"/>
  <c r="F1638" i="20"/>
  <c r="F1639" i="20"/>
  <c r="F1640" i="20"/>
  <c r="F1641" i="20"/>
  <c r="F1642" i="20"/>
  <c r="F1643" i="20"/>
  <c r="F1644" i="20"/>
  <c r="F1645" i="20"/>
  <c r="F1646" i="20"/>
  <c r="F1647" i="20"/>
  <c r="F1648" i="20"/>
  <c r="F1649" i="20"/>
  <c r="F1650" i="20"/>
  <c r="F1651" i="20"/>
  <c r="F1652" i="20"/>
  <c r="F1653" i="20"/>
  <c r="F1654" i="20"/>
  <c r="F1655" i="20"/>
  <c r="F1656" i="20"/>
  <c r="F1657" i="20"/>
  <c r="F1658" i="20"/>
  <c r="F1659" i="20"/>
  <c r="F1660" i="20"/>
  <c r="F1661" i="20"/>
  <c r="F1662" i="20"/>
  <c r="F1663" i="20"/>
  <c r="F1664" i="20"/>
  <c r="F1665" i="20"/>
  <c r="F1666" i="20"/>
  <c r="F1667" i="20"/>
  <c r="F1668" i="20"/>
  <c r="F1669" i="20"/>
  <c r="F1670" i="20"/>
  <c r="F1671" i="20"/>
  <c r="F1672" i="20"/>
  <c r="F1673" i="20"/>
  <c r="F1674" i="20"/>
  <c r="F1675" i="20"/>
  <c r="F1676" i="20"/>
  <c r="F1677" i="20"/>
  <c r="F1678" i="20"/>
  <c r="F1679" i="20"/>
  <c r="F1680" i="20"/>
  <c r="F1681" i="20"/>
  <c r="F1682" i="20"/>
  <c r="F1683" i="20"/>
  <c r="F1684" i="20"/>
  <c r="F1685" i="20"/>
  <c r="F1686" i="20"/>
  <c r="F1687" i="20"/>
  <c r="F1688" i="20"/>
  <c r="F1689" i="20"/>
  <c r="F1690" i="20"/>
  <c r="F1691" i="20"/>
  <c r="F1692" i="20"/>
  <c r="F1693" i="20"/>
  <c r="F1694" i="20"/>
  <c r="F1695" i="20"/>
  <c r="F1696" i="20"/>
  <c r="F1697" i="20"/>
  <c r="F1698" i="20"/>
  <c r="F1699" i="20"/>
  <c r="F1700" i="20"/>
  <c r="F1701" i="20"/>
  <c r="F1702" i="20"/>
  <c r="F1703" i="20"/>
  <c r="F1704" i="20"/>
  <c r="F1705" i="20"/>
  <c r="F1706" i="20"/>
  <c r="F1707" i="20"/>
  <c r="F1708" i="20"/>
  <c r="F1709" i="20"/>
  <c r="F1710" i="20"/>
  <c r="F1711" i="20"/>
  <c r="F1712" i="20"/>
  <c r="F1713" i="20"/>
  <c r="F1714" i="20"/>
  <c r="F1715" i="20"/>
  <c r="F1716" i="20"/>
  <c r="F1717" i="20"/>
  <c r="F1718" i="20"/>
  <c r="F1719" i="20"/>
  <c r="F1720" i="20"/>
  <c r="F1721" i="20"/>
  <c r="F1722" i="20"/>
  <c r="F1723" i="20"/>
  <c r="F1724" i="20"/>
  <c r="F1725" i="20"/>
  <c r="F1726" i="20"/>
  <c r="F1727" i="20"/>
  <c r="F1728" i="20"/>
  <c r="F1729" i="20"/>
  <c r="F1730" i="20"/>
  <c r="F1731" i="20"/>
  <c r="F1732" i="20"/>
  <c r="F1733" i="20"/>
  <c r="F1734" i="20"/>
  <c r="F1735" i="20"/>
  <c r="F1736" i="20"/>
  <c r="F1737" i="20"/>
  <c r="F1738" i="20"/>
  <c r="F1739" i="20"/>
  <c r="F1740" i="20"/>
  <c r="F1741" i="20"/>
  <c r="F1742" i="20"/>
  <c r="F1743" i="20"/>
  <c r="F1744" i="20"/>
  <c r="F1745" i="20"/>
  <c r="F1746" i="20"/>
  <c r="F1747" i="20"/>
  <c r="F1748" i="20"/>
  <c r="F1749" i="20"/>
  <c r="F1750" i="20"/>
  <c r="F1751" i="20"/>
  <c r="F1752" i="20"/>
  <c r="F1753" i="20"/>
  <c r="F1754" i="20"/>
  <c r="F1755" i="20"/>
  <c r="F1756" i="20"/>
  <c r="F1757" i="20"/>
  <c r="F1758" i="20"/>
  <c r="F1759" i="20"/>
  <c r="F1760" i="20"/>
  <c r="F1761" i="20"/>
  <c r="F1762" i="20"/>
  <c r="F1763" i="20"/>
  <c r="F1764" i="20"/>
  <c r="F1765" i="20"/>
  <c r="F1766" i="20"/>
  <c r="F1767" i="20"/>
  <c r="F1768" i="20"/>
  <c r="F1769" i="20"/>
  <c r="F1770" i="20"/>
  <c r="F1771" i="20"/>
  <c r="F1772" i="20"/>
  <c r="F1773" i="20"/>
  <c r="F1774" i="20"/>
  <c r="F1775" i="20"/>
  <c r="F1776" i="20"/>
  <c r="F1777" i="20"/>
  <c r="F1778" i="20"/>
  <c r="F1779" i="20"/>
  <c r="F1780" i="20"/>
  <c r="F1781" i="20"/>
  <c r="F1782" i="20"/>
  <c r="F1783" i="20"/>
  <c r="F1784" i="20"/>
  <c r="F1785" i="20"/>
  <c r="F1786" i="20"/>
  <c r="F1787" i="20"/>
  <c r="F1788" i="20"/>
  <c r="F1789" i="20"/>
  <c r="F1790" i="20"/>
  <c r="F1791" i="20"/>
  <c r="F1792" i="20"/>
  <c r="F1793" i="20"/>
  <c r="F1794" i="20"/>
  <c r="F1795" i="20"/>
  <c r="F1796" i="20"/>
  <c r="F1797" i="20"/>
  <c r="F1798" i="20"/>
  <c r="F1799" i="20"/>
  <c r="F1800" i="20"/>
  <c r="F1801" i="20"/>
  <c r="F1802" i="20"/>
  <c r="F1803" i="20"/>
  <c r="F1804" i="20"/>
  <c r="F1805" i="20"/>
  <c r="F1806" i="20"/>
  <c r="F1807" i="20"/>
  <c r="F1808" i="20"/>
  <c r="F1809" i="20"/>
  <c r="F1810" i="20"/>
  <c r="F1811" i="20"/>
  <c r="F1812" i="20"/>
  <c r="F1813" i="20"/>
  <c r="F1814" i="20"/>
  <c r="F1815" i="20"/>
  <c r="F1816" i="20"/>
  <c r="F1817" i="20"/>
  <c r="F1818" i="20"/>
  <c r="F1819" i="20"/>
  <c r="F1820" i="20"/>
  <c r="F1821" i="20"/>
  <c r="F1822" i="20"/>
  <c r="F1823" i="20"/>
  <c r="F1824" i="20"/>
  <c r="F1825" i="20"/>
  <c r="F1826" i="20"/>
  <c r="F1827" i="20"/>
  <c r="F1828" i="20"/>
  <c r="F1829" i="20"/>
  <c r="F1830" i="20"/>
  <c r="F1831" i="20"/>
  <c r="F1832" i="20"/>
  <c r="F1833" i="20"/>
  <c r="F1834" i="20"/>
  <c r="F1835" i="20"/>
  <c r="F1836" i="20"/>
  <c r="F1837" i="20"/>
  <c r="F1838" i="20"/>
  <c r="F1839" i="20"/>
  <c r="F1840" i="20"/>
  <c r="F1841" i="20"/>
  <c r="F1842" i="20"/>
  <c r="F1843" i="20"/>
  <c r="F1844" i="20"/>
  <c r="F1845" i="20"/>
  <c r="F1846" i="20"/>
  <c r="F1847" i="20"/>
  <c r="F1848" i="20"/>
  <c r="F1849" i="20"/>
  <c r="F1850" i="20"/>
  <c r="F1851" i="20"/>
  <c r="F1852" i="20"/>
  <c r="F1853" i="20"/>
  <c r="F1854" i="20"/>
  <c r="F1855" i="20"/>
  <c r="F1856" i="20"/>
  <c r="F1857" i="20"/>
  <c r="F1858" i="20"/>
  <c r="F1859" i="20"/>
  <c r="F1860" i="20"/>
  <c r="F1861" i="20"/>
  <c r="S52" i="8"/>
  <c r="AI102" i="8"/>
  <c r="AI101" i="8"/>
  <c r="AI100" i="8"/>
  <c r="AI99" i="8"/>
  <c r="AI98" i="8"/>
  <c r="AI97" i="8"/>
  <c r="AI96" i="8"/>
  <c r="AI95" i="8"/>
  <c r="AI94" i="8"/>
  <c r="AI93" i="8"/>
  <c r="AI92" i="8"/>
  <c r="AI91" i="8"/>
  <c r="AI90" i="8"/>
  <c r="AI89" i="8"/>
  <c r="AI88" i="8"/>
  <c r="AI87" i="8"/>
  <c r="AI86" i="8"/>
  <c r="AI85" i="8"/>
  <c r="AI84" i="8"/>
  <c r="AI83" i="8"/>
  <c r="AI82" i="8"/>
  <c r="AI81" i="8"/>
  <c r="AI80" i="8"/>
  <c r="AI79" i="8"/>
  <c r="AI78" i="8"/>
  <c r="AI77" i="8"/>
  <c r="AI76" i="8"/>
  <c r="AI75" i="8"/>
  <c r="AI74" i="8"/>
  <c r="AI73" i="8"/>
  <c r="AI72" i="8"/>
  <c r="AI71" i="8"/>
  <c r="AI70" i="8"/>
  <c r="AI69" i="8"/>
  <c r="AI68" i="8"/>
  <c r="AI67" i="8"/>
  <c r="AI66" i="8"/>
  <c r="AI65" i="8"/>
  <c r="AI64" i="8"/>
  <c r="AI63" i="8"/>
  <c r="AI62" i="8"/>
  <c r="AI61" i="8"/>
  <c r="AI60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44" i="8"/>
  <c r="AI43" i="8"/>
  <c r="AI42" i="8"/>
  <c r="AI41" i="8"/>
  <c r="AI40" i="8"/>
  <c r="AI39" i="8"/>
  <c r="AI38" i="8"/>
  <c r="AI37" i="8"/>
  <c r="AI36" i="8"/>
  <c r="AI35" i="8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103" i="8" s="1"/>
  <c r="E19" i="16"/>
  <c r="E27" i="16" s="1"/>
  <c r="R6" i="16"/>
  <c r="R5" i="16"/>
  <c r="R3" i="16"/>
  <c r="Q6" i="16"/>
  <c r="Q5" i="16"/>
  <c r="Q3" i="16"/>
  <c r="P6" i="16"/>
  <c r="P5" i="16"/>
  <c r="P3" i="16"/>
  <c r="O6" i="16"/>
  <c r="O5" i="16"/>
  <c r="O3" i="16"/>
  <c r="N6" i="16"/>
  <c r="D22" i="16" s="1"/>
  <c r="D30" i="16" s="1"/>
  <c r="N5" i="16"/>
  <c r="D21" i="16" s="1"/>
  <c r="D29" i="16" s="1"/>
  <c r="N3" i="16"/>
  <c r="D19" i="16" s="1"/>
  <c r="D27" i="16" s="1"/>
  <c r="M6" i="16"/>
  <c r="M5" i="16"/>
  <c r="M3" i="16"/>
  <c r="L6" i="16"/>
  <c r="L5" i="16"/>
  <c r="L3" i="16"/>
  <c r="K6" i="16"/>
  <c r="K5" i="16"/>
  <c r="K3" i="16"/>
  <c r="J6" i="16"/>
  <c r="J5" i="16"/>
  <c r="J3" i="16"/>
  <c r="G6" i="16"/>
  <c r="F6" i="16"/>
  <c r="E6" i="16"/>
  <c r="D6" i="16"/>
  <c r="G5" i="16"/>
  <c r="F5" i="16"/>
  <c r="E5" i="16"/>
  <c r="D5" i="16"/>
  <c r="G3" i="16"/>
  <c r="F3" i="16"/>
  <c r="E3" i="16"/>
  <c r="D3" i="16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AA58" i="10"/>
  <c r="AA59" i="10"/>
  <c r="AA60" i="10"/>
  <c r="AA61" i="10"/>
  <c r="AA62" i="10"/>
  <c r="AA63" i="10"/>
  <c r="AA64" i="10"/>
  <c r="AA65" i="10"/>
  <c r="AA66" i="10"/>
  <c r="AA67" i="10"/>
  <c r="AA68" i="10"/>
  <c r="AA69" i="10"/>
  <c r="AA70" i="10"/>
  <c r="AA71" i="10"/>
  <c r="AA72" i="10"/>
  <c r="AA73" i="10"/>
  <c r="AA74" i="10"/>
  <c r="AA75" i="10"/>
  <c r="AA76" i="10"/>
  <c r="AA77" i="10"/>
  <c r="AA78" i="10"/>
  <c r="AA79" i="10"/>
  <c r="AA80" i="10"/>
  <c r="AA81" i="10"/>
  <c r="AA82" i="10"/>
  <c r="AA83" i="10"/>
  <c r="AA84" i="10"/>
  <c r="AA85" i="10"/>
  <c r="AA86" i="10"/>
  <c r="AA87" i="10"/>
  <c r="AA88" i="10"/>
  <c r="AA89" i="10"/>
  <c r="AA90" i="10"/>
  <c r="AA91" i="10"/>
  <c r="AA92" i="10"/>
  <c r="AA93" i="10"/>
  <c r="AA94" i="10"/>
  <c r="AA95" i="10"/>
  <c r="AA96" i="10"/>
  <c r="AA97" i="10"/>
  <c r="AA98" i="10"/>
  <c r="AA99" i="10"/>
  <c r="AA100" i="10"/>
  <c r="AA101" i="10"/>
  <c r="AA102" i="10"/>
  <c r="AA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3" i="10"/>
  <c r="AA4" i="9"/>
  <c r="AA5" i="9"/>
  <c r="AA6" i="9"/>
  <c r="AA7" i="9"/>
  <c r="AA103" i="9" s="1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103" i="9" s="1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3" i="9"/>
  <c r="U4" i="9"/>
  <c r="U5" i="9"/>
  <c r="U6" i="9"/>
  <c r="U7" i="9"/>
  <c r="U103" i="9" s="1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3" i="9"/>
  <c r="R4" i="9"/>
  <c r="R5" i="9"/>
  <c r="R6" i="9"/>
  <c r="R7" i="9"/>
  <c r="R8" i="9"/>
  <c r="R103" i="9" s="1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3" i="9"/>
  <c r="P103" i="9"/>
  <c r="Q103" i="9"/>
  <c r="S103" i="9"/>
  <c r="T103" i="9"/>
  <c r="V103" i="9"/>
  <c r="W103" i="9"/>
  <c r="Y103" i="9"/>
  <c r="Z103" i="9"/>
  <c r="AA103" i="8"/>
  <c r="D4" i="16" s="1"/>
  <c r="AB103" i="8"/>
  <c r="J4" i="16" s="1"/>
  <c r="AD103" i="8"/>
  <c r="E4" i="16" s="1"/>
  <c r="AE103" i="8"/>
  <c r="K4" i="16" s="1"/>
  <c r="AG103" i="8"/>
  <c r="F4" i="16" s="1"/>
  <c r="AH103" i="8"/>
  <c r="L4" i="16" s="1"/>
  <c r="AJ103" i="8"/>
  <c r="G4" i="16" s="1"/>
  <c r="AK103" i="8"/>
  <c r="M4" i="16" s="1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3" i="8"/>
  <c r="S3" i="8"/>
  <c r="AF103" i="8" l="1"/>
  <c r="P4" i="16" s="1"/>
  <c r="AL103" i="8"/>
  <c r="R4" i="16" s="1"/>
  <c r="AC103" i="8"/>
  <c r="O4" i="16" s="1"/>
  <c r="Q4" i="16"/>
  <c r="E22" i="16"/>
  <c r="E30" i="16" s="1"/>
  <c r="E21" i="16"/>
  <c r="E29" i="16" s="1"/>
  <c r="C19" i="16"/>
  <c r="C27" i="16" s="1"/>
  <c r="C22" i="16"/>
  <c r="C30" i="16" s="1"/>
  <c r="C21" i="16"/>
  <c r="C29" i="16" s="1"/>
  <c r="R13" i="16"/>
  <c r="R11" i="16"/>
  <c r="P14" i="16"/>
  <c r="P13" i="16"/>
  <c r="Q13" i="16" s="1"/>
  <c r="P11" i="16"/>
  <c r="O14" i="16"/>
  <c r="O13" i="16"/>
  <c r="O11" i="16"/>
  <c r="N11" i="16"/>
  <c r="L11" i="16"/>
  <c r="K11" i="16"/>
  <c r="J11" i="16"/>
  <c r="H11" i="16"/>
  <c r="G11" i="16"/>
  <c r="F11" i="16"/>
  <c r="D11" i="16"/>
  <c r="C11" i="16"/>
  <c r="I6" i="16"/>
  <c r="F22" i="16" s="1"/>
  <c r="F30" i="16" s="1"/>
  <c r="I5" i="16"/>
  <c r="F21" i="16" s="1"/>
  <c r="F29" i="16" s="1"/>
  <c r="I3" i="16"/>
  <c r="F19" i="16" s="1"/>
  <c r="F27" i="16" s="1"/>
  <c r="H6" i="16"/>
  <c r="R14" i="16" s="1"/>
  <c r="H5" i="16"/>
  <c r="H3" i="16"/>
  <c r="C3" i="16"/>
  <c r="B19" i="16" s="1"/>
  <c r="B27" i="16" s="1"/>
  <c r="C6" i="16"/>
  <c r="B22" i="16" s="1"/>
  <c r="B30" i="16" s="1"/>
  <c r="C5" i="16"/>
  <c r="B3" i="16"/>
  <c r="B11" i="16" s="1"/>
  <c r="R13" i="18"/>
  <c r="AH13" i="18"/>
  <c r="R19" i="16" s="1"/>
  <c r="AF13" i="18"/>
  <c r="AE13" i="18"/>
  <c r="L7" i="16" s="1"/>
  <c r="AC13" i="18"/>
  <c r="AB13" i="18"/>
  <c r="Z13" i="18"/>
  <c r="Y13" i="18"/>
  <c r="W13" i="18"/>
  <c r="V13" i="18"/>
  <c r="S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13" i="18"/>
  <c r="AG12" i="18"/>
  <c r="AD12" i="18"/>
  <c r="AA12" i="18"/>
  <c r="X12" i="18"/>
  <c r="U12" i="18"/>
  <c r="T12" i="18"/>
  <c r="AG11" i="18"/>
  <c r="AD11" i="18"/>
  <c r="AA11" i="18"/>
  <c r="X11" i="18"/>
  <c r="U11" i="18"/>
  <c r="T11" i="18"/>
  <c r="AG10" i="18"/>
  <c r="AD10" i="18"/>
  <c r="AA10" i="18"/>
  <c r="X10" i="18"/>
  <c r="U10" i="18"/>
  <c r="T10" i="18"/>
  <c r="AG9" i="18"/>
  <c r="AD9" i="18"/>
  <c r="AA9" i="18"/>
  <c r="X9" i="18"/>
  <c r="U9" i="18"/>
  <c r="T9" i="18"/>
  <c r="AG8" i="18"/>
  <c r="AD8" i="18"/>
  <c r="AA8" i="18"/>
  <c r="X8" i="18"/>
  <c r="U8" i="18"/>
  <c r="T8" i="18"/>
  <c r="AG7" i="18"/>
  <c r="AD7" i="18"/>
  <c r="AA7" i="18"/>
  <c r="X7" i="18"/>
  <c r="U7" i="18"/>
  <c r="T7" i="18"/>
  <c r="AG6" i="18"/>
  <c r="AD6" i="18"/>
  <c r="AA6" i="18"/>
  <c r="X6" i="18"/>
  <c r="U6" i="18"/>
  <c r="T6" i="18"/>
  <c r="AG5" i="18"/>
  <c r="AD5" i="18"/>
  <c r="AA5" i="18"/>
  <c r="X5" i="18"/>
  <c r="U5" i="18"/>
  <c r="T5" i="18"/>
  <c r="AG4" i="18"/>
  <c r="AD4" i="18"/>
  <c r="AA4" i="18"/>
  <c r="X4" i="18"/>
  <c r="U4" i="18"/>
  <c r="T4" i="18"/>
  <c r="AG3" i="18"/>
  <c r="AD3" i="18"/>
  <c r="AA3" i="18"/>
  <c r="X3" i="18"/>
  <c r="U3" i="18"/>
  <c r="T3" i="18"/>
  <c r="B6" i="16"/>
  <c r="B14" i="16" s="1"/>
  <c r="B5" i="16"/>
  <c r="B13" i="16" s="1"/>
  <c r="H22" i="16"/>
  <c r="K21" i="16"/>
  <c r="R22" i="16"/>
  <c r="P22" i="16"/>
  <c r="O22" i="16"/>
  <c r="M22" i="16"/>
  <c r="L22" i="16"/>
  <c r="J22" i="16"/>
  <c r="I22" i="16"/>
  <c r="G22" i="16"/>
  <c r="R21" i="16"/>
  <c r="P21" i="16"/>
  <c r="O21" i="16"/>
  <c r="M21" i="16"/>
  <c r="L21" i="16"/>
  <c r="J21" i="16"/>
  <c r="I21" i="16"/>
  <c r="G21" i="16"/>
  <c r="R20" i="16"/>
  <c r="P20" i="16"/>
  <c r="O20" i="16"/>
  <c r="L20" i="16"/>
  <c r="I20" i="16"/>
  <c r="G20" i="16"/>
  <c r="Q14" i="16"/>
  <c r="N22" i="16"/>
  <c r="K22" i="16"/>
  <c r="N21" i="16"/>
  <c r="H21" i="16"/>
  <c r="Q21" i="16"/>
  <c r="M20" i="16"/>
  <c r="J20" i="16"/>
  <c r="P19" i="16"/>
  <c r="M19" i="16"/>
  <c r="D7" i="16"/>
  <c r="AH13" i="14"/>
  <c r="AF13" i="14"/>
  <c r="AE13" i="14"/>
  <c r="AC13" i="14"/>
  <c r="AB13" i="14"/>
  <c r="Z13" i="14"/>
  <c r="Y13" i="14"/>
  <c r="W13" i="14"/>
  <c r="V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AG12" i="14"/>
  <c r="AD12" i="14"/>
  <c r="AA12" i="14"/>
  <c r="X12" i="14"/>
  <c r="U12" i="14"/>
  <c r="T12" i="14"/>
  <c r="AG11" i="14"/>
  <c r="AD11" i="14"/>
  <c r="AA11" i="14"/>
  <c r="X11" i="14"/>
  <c r="U11" i="14"/>
  <c r="T11" i="14"/>
  <c r="AG10" i="14"/>
  <c r="AD10" i="14"/>
  <c r="AA10" i="14"/>
  <c r="X10" i="14"/>
  <c r="U10" i="14"/>
  <c r="T10" i="14"/>
  <c r="AG9" i="14"/>
  <c r="AD9" i="14"/>
  <c r="AA9" i="14"/>
  <c r="X9" i="14"/>
  <c r="U9" i="14"/>
  <c r="T9" i="14"/>
  <c r="AG8" i="14"/>
  <c r="AD8" i="14"/>
  <c r="AA8" i="14"/>
  <c r="X8" i="14"/>
  <c r="U8" i="14"/>
  <c r="T8" i="14"/>
  <c r="AG7" i="14"/>
  <c r="AD7" i="14"/>
  <c r="AA7" i="14"/>
  <c r="X7" i="14"/>
  <c r="U7" i="14"/>
  <c r="T7" i="14"/>
  <c r="AG6" i="14"/>
  <c r="AD6" i="14"/>
  <c r="AA6" i="14"/>
  <c r="X6" i="14"/>
  <c r="U6" i="14"/>
  <c r="T6" i="14"/>
  <c r="AG5" i="14"/>
  <c r="AD5" i="14"/>
  <c r="AD13" i="14" s="1"/>
  <c r="AA5" i="14"/>
  <c r="AA13" i="14" s="1"/>
  <c r="X5" i="14"/>
  <c r="U5" i="14"/>
  <c r="T5" i="14"/>
  <c r="AG4" i="14"/>
  <c r="AD4" i="14"/>
  <c r="AA4" i="14"/>
  <c r="X4" i="14"/>
  <c r="U4" i="14"/>
  <c r="T4" i="14"/>
  <c r="AG3" i="14"/>
  <c r="AG13" i="14" s="1"/>
  <c r="AD3" i="14"/>
  <c r="AA3" i="14"/>
  <c r="X3" i="14"/>
  <c r="X13" i="14" s="1"/>
  <c r="U3" i="14"/>
  <c r="T3" i="14"/>
  <c r="T13" i="14" s="1"/>
  <c r="B97" i="10"/>
  <c r="H97" i="10" s="1"/>
  <c r="O103" i="10"/>
  <c r="N103" i="10"/>
  <c r="M103" i="10"/>
  <c r="L103" i="10"/>
  <c r="K103" i="10"/>
  <c r="I103" i="10"/>
  <c r="G103" i="10"/>
  <c r="F103" i="10"/>
  <c r="E103" i="10"/>
  <c r="D103" i="10"/>
  <c r="C103" i="10"/>
  <c r="B102" i="10"/>
  <c r="J102" i="10" s="1"/>
  <c r="B101" i="10"/>
  <c r="J101" i="10" s="1"/>
  <c r="B100" i="10"/>
  <c r="J100" i="10" s="1"/>
  <c r="B99" i="10"/>
  <c r="H99" i="10" s="1"/>
  <c r="B98" i="10"/>
  <c r="J98" i="10" s="1"/>
  <c r="J97" i="10"/>
  <c r="B96" i="10"/>
  <c r="J96" i="10" s="1"/>
  <c r="B95" i="10"/>
  <c r="H95" i="10" s="1"/>
  <c r="B94" i="10"/>
  <c r="H94" i="10" s="1"/>
  <c r="B93" i="10"/>
  <c r="J93" i="10" s="1"/>
  <c r="B92" i="10"/>
  <c r="J92" i="10" s="1"/>
  <c r="B91" i="10"/>
  <c r="J91" i="10" s="1"/>
  <c r="B90" i="10"/>
  <c r="J90" i="10" s="1"/>
  <c r="B89" i="10"/>
  <c r="H89" i="10" s="1"/>
  <c r="B88" i="10"/>
  <c r="J88" i="10" s="1"/>
  <c r="B87" i="10"/>
  <c r="J87" i="10" s="1"/>
  <c r="B86" i="10"/>
  <c r="H86" i="10" s="1"/>
  <c r="B85" i="10"/>
  <c r="J85" i="10" s="1"/>
  <c r="B84" i="10"/>
  <c r="H84" i="10" s="1"/>
  <c r="B83" i="10"/>
  <c r="H83" i="10" s="1"/>
  <c r="B82" i="10"/>
  <c r="J82" i="10" s="1"/>
  <c r="B81" i="10"/>
  <c r="H81" i="10" s="1"/>
  <c r="B80" i="10"/>
  <c r="J80" i="10" s="1"/>
  <c r="B79" i="10"/>
  <c r="J79" i="10" s="1"/>
  <c r="B78" i="10"/>
  <c r="H78" i="10" s="1"/>
  <c r="B77" i="10"/>
  <c r="H77" i="10" s="1"/>
  <c r="B76" i="10"/>
  <c r="J76" i="10" s="1"/>
  <c r="B75" i="10"/>
  <c r="J75" i="10" s="1"/>
  <c r="B74" i="10"/>
  <c r="J74" i="10" s="1"/>
  <c r="B73" i="10"/>
  <c r="H73" i="10" s="1"/>
  <c r="B72" i="10"/>
  <c r="J72" i="10" s="1"/>
  <c r="B71" i="10"/>
  <c r="J71" i="10" s="1"/>
  <c r="B70" i="10"/>
  <c r="H70" i="10" s="1"/>
  <c r="B69" i="10"/>
  <c r="H69" i="10" s="1"/>
  <c r="B68" i="10"/>
  <c r="J68" i="10" s="1"/>
  <c r="B67" i="10"/>
  <c r="J67" i="10" s="1"/>
  <c r="B66" i="10"/>
  <c r="J66" i="10" s="1"/>
  <c r="B65" i="10"/>
  <c r="H65" i="10" s="1"/>
  <c r="B64" i="10"/>
  <c r="J64" i="10" s="1"/>
  <c r="B63" i="10"/>
  <c r="J63" i="10" s="1"/>
  <c r="B62" i="10"/>
  <c r="H62" i="10" s="1"/>
  <c r="B61" i="10"/>
  <c r="J61" i="10" s="1"/>
  <c r="B60" i="10"/>
  <c r="H60" i="10" s="1"/>
  <c r="B59" i="10"/>
  <c r="J59" i="10" s="1"/>
  <c r="B58" i="10"/>
  <c r="J58" i="10" s="1"/>
  <c r="B57" i="10"/>
  <c r="H57" i="10" s="1"/>
  <c r="B56" i="10"/>
  <c r="J56" i="10" s="1"/>
  <c r="B55" i="10"/>
  <c r="J55" i="10" s="1"/>
  <c r="B54" i="10"/>
  <c r="H54" i="10" s="1"/>
  <c r="B53" i="10"/>
  <c r="H53" i="10" s="1"/>
  <c r="B52" i="10"/>
  <c r="J52" i="10" s="1"/>
  <c r="B51" i="10"/>
  <c r="H51" i="10" s="1"/>
  <c r="B50" i="10"/>
  <c r="J50" i="10" s="1"/>
  <c r="B49" i="10"/>
  <c r="H49" i="10" s="1"/>
  <c r="B48" i="10"/>
  <c r="J48" i="10" s="1"/>
  <c r="B47" i="10"/>
  <c r="J47" i="10" s="1"/>
  <c r="B46" i="10"/>
  <c r="H46" i="10" s="1"/>
  <c r="B45" i="10"/>
  <c r="J45" i="10" s="1"/>
  <c r="B44" i="10"/>
  <c r="H44" i="10" s="1"/>
  <c r="B43" i="10"/>
  <c r="J43" i="10" s="1"/>
  <c r="B42" i="10"/>
  <c r="J42" i="10" s="1"/>
  <c r="B41" i="10"/>
  <c r="H41" i="10" s="1"/>
  <c r="B40" i="10"/>
  <c r="J40" i="10" s="1"/>
  <c r="B39" i="10"/>
  <c r="J39" i="10" s="1"/>
  <c r="B38" i="10"/>
  <c r="H38" i="10" s="1"/>
  <c r="B37" i="10"/>
  <c r="H37" i="10" s="1"/>
  <c r="B36" i="10"/>
  <c r="J36" i="10" s="1"/>
  <c r="B35" i="10"/>
  <c r="J35" i="10" s="1"/>
  <c r="B34" i="10"/>
  <c r="J34" i="10" s="1"/>
  <c r="B33" i="10"/>
  <c r="H33" i="10" s="1"/>
  <c r="B32" i="10"/>
  <c r="J32" i="10" s="1"/>
  <c r="B31" i="10"/>
  <c r="J31" i="10" s="1"/>
  <c r="B30" i="10"/>
  <c r="H30" i="10" s="1"/>
  <c r="B29" i="10"/>
  <c r="J29" i="10" s="1"/>
  <c r="B28" i="10"/>
  <c r="H28" i="10" s="1"/>
  <c r="B27" i="10"/>
  <c r="J27" i="10" s="1"/>
  <c r="B26" i="10"/>
  <c r="J26" i="10" s="1"/>
  <c r="B25" i="10"/>
  <c r="H25" i="10" s="1"/>
  <c r="B24" i="10"/>
  <c r="J24" i="10" s="1"/>
  <c r="B23" i="10"/>
  <c r="J23" i="10" s="1"/>
  <c r="B22" i="10"/>
  <c r="H22" i="10" s="1"/>
  <c r="B21" i="10"/>
  <c r="H21" i="10" s="1"/>
  <c r="B20" i="10"/>
  <c r="J20" i="10" s="1"/>
  <c r="B19" i="10"/>
  <c r="H19" i="10" s="1"/>
  <c r="B18" i="10"/>
  <c r="J18" i="10" s="1"/>
  <c r="B17" i="10"/>
  <c r="H17" i="10" s="1"/>
  <c r="B16" i="10"/>
  <c r="J16" i="10" s="1"/>
  <c r="B15" i="10"/>
  <c r="J15" i="10" s="1"/>
  <c r="B14" i="10"/>
  <c r="H14" i="10" s="1"/>
  <c r="B13" i="10"/>
  <c r="J13" i="10" s="1"/>
  <c r="B12" i="10"/>
  <c r="H12" i="10" s="1"/>
  <c r="B11" i="10"/>
  <c r="J11" i="10" s="1"/>
  <c r="B10" i="10"/>
  <c r="J10" i="10" s="1"/>
  <c r="B9" i="10"/>
  <c r="H9" i="10" s="1"/>
  <c r="B8" i="10"/>
  <c r="J8" i="10" s="1"/>
  <c r="B7" i="10"/>
  <c r="J7" i="10" s="1"/>
  <c r="B6" i="10"/>
  <c r="H6" i="10" s="1"/>
  <c r="B5" i="10"/>
  <c r="J5" i="10" s="1"/>
  <c r="B4" i="10"/>
  <c r="J4" i="10" s="1"/>
  <c r="B3" i="10"/>
  <c r="J3" i="10" s="1"/>
  <c r="O103" i="9"/>
  <c r="N103" i="9"/>
  <c r="M103" i="9"/>
  <c r="L103" i="9"/>
  <c r="K103" i="9"/>
  <c r="I103" i="9"/>
  <c r="G103" i="9"/>
  <c r="F103" i="9"/>
  <c r="E103" i="9"/>
  <c r="D103" i="9"/>
  <c r="C103" i="9"/>
  <c r="B102" i="9"/>
  <c r="H102" i="9" s="1"/>
  <c r="B101" i="9"/>
  <c r="J101" i="9" s="1"/>
  <c r="B100" i="9"/>
  <c r="J100" i="9" s="1"/>
  <c r="B99" i="9"/>
  <c r="J99" i="9" s="1"/>
  <c r="B98" i="9"/>
  <c r="J98" i="9" s="1"/>
  <c r="B97" i="9"/>
  <c r="H97" i="9" s="1"/>
  <c r="B96" i="9"/>
  <c r="J96" i="9" s="1"/>
  <c r="B95" i="9"/>
  <c r="H95" i="9" s="1"/>
  <c r="B94" i="9"/>
  <c r="H94" i="9" s="1"/>
  <c r="B93" i="9"/>
  <c r="J93" i="9" s="1"/>
  <c r="B92" i="9"/>
  <c r="J92" i="9" s="1"/>
  <c r="B91" i="9"/>
  <c r="J91" i="9" s="1"/>
  <c r="B90" i="9"/>
  <c r="J90" i="9" s="1"/>
  <c r="B89" i="9"/>
  <c r="H89" i="9" s="1"/>
  <c r="B88" i="9"/>
  <c r="J88" i="9" s="1"/>
  <c r="B87" i="9"/>
  <c r="H87" i="9" s="1"/>
  <c r="B86" i="9"/>
  <c r="H86" i="9" s="1"/>
  <c r="B85" i="9"/>
  <c r="J85" i="9" s="1"/>
  <c r="B84" i="9"/>
  <c r="J84" i="9" s="1"/>
  <c r="B83" i="9"/>
  <c r="J83" i="9" s="1"/>
  <c r="B82" i="9"/>
  <c r="H82" i="9" s="1"/>
  <c r="B81" i="9"/>
  <c r="H81" i="9" s="1"/>
  <c r="B80" i="9"/>
  <c r="J80" i="9" s="1"/>
  <c r="B79" i="9"/>
  <c r="J79" i="9" s="1"/>
  <c r="B78" i="9"/>
  <c r="H78" i="9" s="1"/>
  <c r="B77" i="9"/>
  <c r="J77" i="9" s="1"/>
  <c r="B76" i="9"/>
  <c r="J76" i="9" s="1"/>
  <c r="B75" i="9"/>
  <c r="J75" i="9" s="1"/>
  <c r="B74" i="9"/>
  <c r="H74" i="9" s="1"/>
  <c r="B73" i="9"/>
  <c r="H73" i="9" s="1"/>
  <c r="B72" i="9"/>
  <c r="J72" i="9" s="1"/>
  <c r="B71" i="9"/>
  <c r="H71" i="9" s="1"/>
  <c r="B70" i="9"/>
  <c r="H70" i="9" s="1"/>
  <c r="B69" i="9"/>
  <c r="J69" i="9" s="1"/>
  <c r="B68" i="9"/>
  <c r="J68" i="9" s="1"/>
  <c r="B67" i="9"/>
  <c r="J67" i="9" s="1"/>
  <c r="B66" i="9"/>
  <c r="H66" i="9" s="1"/>
  <c r="B65" i="9"/>
  <c r="H65" i="9" s="1"/>
  <c r="B64" i="9"/>
  <c r="H64" i="9" s="1"/>
  <c r="B63" i="9"/>
  <c r="J63" i="9" s="1"/>
  <c r="B62" i="9"/>
  <c r="H62" i="9" s="1"/>
  <c r="B61" i="9"/>
  <c r="J61" i="9" s="1"/>
  <c r="B60" i="9"/>
  <c r="H60" i="9" s="1"/>
  <c r="B59" i="9"/>
  <c r="J59" i="9" s="1"/>
  <c r="B58" i="9"/>
  <c r="J58" i="9" s="1"/>
  <c r="B57" i="9"/>
  <c r="H57" i="9" s="1"/>
  <c r="B56" i="9"/>
  <c r="J56" i="9" s="1"/>
  <c r="B55" i="9"/>
  <c r="J55" i="9" s="1"/>
  <c r="B54" i="9"/>
  <c r="H54" i="9" s="1"/>
  <c r="B53" i="9"/>
  <c r="J53" i="9" s="1"/>
  <c r="B52" i="9"/>
  <c r="J52" i="9" s="1"/>
  <c r="B51" i="9"/>
  <c r="J51" i="9" s="1"/>
  <c r="B50" i="9"/>
  <c r="H50" i="9" s="1"/>
  <c r="B49" i="9"/>
  <c r="H49" i="9" s="1"/>
  <c r="B48" i="9"/>
  <c r="J48" i="9" s="1"/>
  <c r="B47" i="9"/>
  <c r="J47" i="9" s="1"/>
  <c r="B46" i="9"/>
  <c r="H46" i="9" s="1"/>
  <c r="B45" i="9"/>
  <c r="J45" i="9" s="1"/>
  <c r="B44" i="9"/>
  <c r="J44" i="9" s="1"/>
  <c r="B43" i="9"/>
  <c r="J43" i="9" s="1"/>
  <c r="B42" i="9"/>
  <c r="H42" i="9" s="1"/>
  <c r="B41" i="9"/>
  <c r="H41" i="9" s="1"/>
  <c r="B40" i="9"/>
  <c r="H40" i="9" s="1"/>
  <c r="B39" i="9"/>
  <c r="J39" i="9" s="1"/>
  <c r="B38" i="9"/>
  <c r="H38" i="9" s="1"/>
  <c r="B37" i="9"/>
  <c r="J37" i="9" s="1"/>
  <c r="B36" i="9"/>
  <c r="H36" i="9" s="1"/>
  <c r="B35" i="9"/>
  <c r="J35" i="9" s="1"/>
  <c r="B34" i="9"/>
  <c r="H34" i="9" s="1"/>
  <c r="B33" i="9"/>
  <c r="H33" i="9" s="1"/>
  <c r="B32" i="9"/>
  <c r="H32" i="9" s="1"/>
  <c r="B31" i="9"/>
  <c r="H31" i="9" s="1"/>
  <c r="B30" i="9"/>
  <c r="H30" i="9" s="1"/>
  <c r="B29" i="9"/>
  <c r="J29" i="9" s="1"/>
  <c r="B28" i="9"/>
  <c r="H28" i="9" s="1"/>
  <c r="B27" i="9"/>
  <c r="J27" i="9" s="1"/>
  <c r="B26" i="9"/>
  <c r="J26" i="9" s="1"/>
  <c r="B25" i="9"/>
  <c r="H25" i="9" s="1"/>
  <c r="B24" i="9"/>
  <c r="H24" i="9" s="1"/>
  <c r="B23" i="9"/>
  <c r="J23" i="9" s="1"/>
  <c r="B22" i="9"/>
  <c r="H22" i="9" s="1"/>
  <c r="B21" i="9"/>
  <c r="J21" i="9" s="1"/>
  <c r="B20" i="9"/>
  <c r="J20" i="9" s="1"/>
  <c r="B19" i="9"/>
  <c r="J19" i="9" s="1"/>
  <c r="B18" i="9"/>
  <c r="H18" i="9" s="1"/>
  <c r="B17" i="9"/>
  <c r="H17" i="9" s="1"/>
  <c r="B16" i="9"/>
  <c r="J16" i="9" s="1"/>
  <c r="B15" i="9"/>
  <c r="J15" i="9" s="1"/>
  <c r="B14" i="9"/>
  <c r="H14" i="9" s="1"/>
  <c r="B13" i="9"/>
  <c r="J13" i="9" s="1"/>
  <c r="B12" i="9"/>
  <c r="H12" i="9" s="1"/>
  <c r="B11" i="9"/>
  <c r="J11" i="9" s="1"/>
  <c r="B10" i="9"/>
  <c r="H10" i="9" s="1"/>
  <c r="B9" i="9"/>
  <c r="H9" i="9" s="1"/>
  <c r="B8" i="9"/>
  <c r="J8" i="9" s="1"/>
  <c r="B7" i="9"/>
  <c r="J7" i="9" s="1"/>
  <c r="B6" i="9"/>
  <c r="H6" i="9" s="1"/>
  <c r="B5" i="9"/>
  <c r="J5" i="9" s="1"/>
  <c r="B4" i="9"/>
  <c r="J4" i="9" s="1"/>
  <c r="B3" i="9"/>
  <c r="J3" i="9" s="1"/>
  <c r="Z103" i="8"/>
  <c r="Y103" i="8"/>
  <c r="X103" i="8"/>
  <c r="W103" i="8"/>
  <c r="V103" i="8"/>
  <c r="I4" i="16" s="1"/>
  <c r="F20" i="16" s="1"/>
  <c r="F28" i="16" s="1"/>
  <c r="T103" i="8"/>
  <c r="C20" i="16" s="1"/>
  <c r="R103" i="8"/>
  <c r="C4" i="16" s="1"/>
  <c r="Q103" i="8"/>
  <c r="N12" i="16" s="1"/>
  <c r="P103" i="8"/>
  <c r="O103" i="8"/>
  <c r="L12" i="16" s="1"/>
  <c r="N103" i="8"/>
  <c r="K12" i="16" s="1"/>
  <c r="M103" i="8"/>
  <c r="J12" i="16" s="1"/>
  <c r="L103" i="8"/>
  <c r="K103" i="8"/>
  <c r="H12" i="16" s="1"/>
  <c r="J103" i="8"/>
  <c r="G12" i="16" s="1"/>
  <c r="I103" i="8"/>
  <c r="R12" i="16" s="1"/>
  <c r="H103" i="8"/>
  <c r="G103" i="8"/>
  <c r="P12" i="16" s="1"/>
  <c r="F103" i="8"/>
  <c r="O12" i="16" s="1"/>
  <c r="E103" i="8"/>
  <c r="F12" i="16" s="1"/>
  <c r="D103" i="8"/>
  <c r="C103" i="8"/>
  <c r="D12" i="16" s="1"/>
  <c r="D15" i="16" s="1"/>
  <c r="B103" i="8"/>
  <c r="C12" i="16" s="1"/>
  <c r="U102" i="8"/>
  <c r="S102" i="8"/>
  <c r="U101" i="8"/>
  <c r="S101" i="8"/>
  <c r="U100" i="8"/>
  <c r="S100" i="8"/>
  <c r="U99" i="8"/>
  <c r="S99" i="8"/>
  <c r="U98" i="8"/>
  <c r="S98" i="8"/>
  <c r="U97" i="8"/>
  <c r="S97" i="8"/>
  <c r="U96" i="8"/>
  <c r="S96" i="8"/>
  <c r="U95" i="8"/>
  <c r="S95" i="8"/>
  <c r="U94" i="8"/>
  <c r="S94" i="8"/>
  <c r="U93" i="8"/>
  <c r="S93" i="8"/>
  <c r="U92" i="8"/>
  <c r="S92" i="8"/>
  <c r="U91" i="8"/>
  <c r="S91" i="8"/>
  <c r="U90" i="8"/>
  <c r="S90" i="8"/>
  <c r="U89" i="8"/>
  <c r="S89" i="8"/>
  <c r="U88" i="8"/>
  <c r="S88" i="8"/>
  <c r="U87" i="8"/>
  <c r="S87" i="8"/>
  <c r="U86" i="8"/>
  <c r="S86" i="8"/>
  <c r="U85" i="8"/>
  <c r="S85" i="8"/>
  <c r="U84" i="8"/>
  <c r="S84" i="8"/>
  <c r="U83" i="8"/>
  <c r="S83" i="8"/>
  <c r="U82" i="8"/>
  <c r="S82" i="8"/>
  <c r="U81" i="8"/>
  <c r="S81" i="8"/>
  <c r="U80" i="8"/>
  <c r="S80" i="8"/>
  <c r="U79" i="8"/>
  <c r="S79" i="8"/>
  <c r="U78" i="8"/>
  <c r="S78" i="8"/>
  <c r="U77" i="8"/>
  <c r="S77" i="8"/>
  <c r="U76" i="8"/>
  <c r="S76" i="8"/>
  <c r="U75" i="8"/>
  <c r="S75" i="8"/>
  <c r="U74" i="8"/>
  <c r="S74" i="8"/>
  <c r="U73" i="8"/>
  <c r="S73" i="8"/>
  <c r="U72" i="8"/>
  <c r="S72" i="8"/>
  <c r="U71" i="8"/>
  <c r="S71" i="8"/>
  <c r="U70" i="8"/>
  <c r="S70" i="8"/>
  <c r="U69" i="8"/>
  <c r="S69" i="8"/>
  <c r="U68" i="8"/>
  <c r="S68" i="8"/>
  <c r="U67" i="8"/>
  <c r="S67" i="8"/>
  <c r="U66" i="8"/>
  <c r="S66" i="8"/>
  <c r="U65" i="8"/>
  <c r="S65" i="8"/>
  <c r="U64" i="8"/>
  <c r="S64" i="8"/>
  <c r="U63" i="8"/>
  <c r="S63" i="8"/>
  <c r="U62" i="8"/>
  <c r="S62" i="8"/>
  <c r="U61" i="8"/>
  <c r="S61" i="8"/>
  <c r="U60" i="8"/>
  <c r="S60" i="8"/>
  <c r="U59" i="8"/>
  <c r="S59" i="8"/>
  <c r="U58" i="8"/>
  <c r="S58" i="8"/>
  <c r="U57" i="8"/>
  <c r="S57" i="8"/>
  <c r="U56" i="8"/>
  <c r="S56" i="8"/>
  <c r="U55" i="8"/>
  <c r="S55" i="8"/>
  <c r="U54" i="8"/>
  <c r="S54" i="8"/>
  <c r="U53" i="8"/>
  <c r="S53" i="8"/>
  <c r="U52" i="8"/>
  <c r="U51" i="8"/>
  <c r="S51" i="8"/>
  <c r="U50" i="8"/>
  <c r="S50" i="8"/>
  <c r="U49" i="8"/>
  <c r="S49" i="8"/>
  <c r="U48" i="8"/>
  <c r="S48" i="8"/>
  <c r="U47" i="8"/>
  <c r="S47" i="8"/>
  <c r="U46" i="8"/>
  <c r="S46" i="8"/>
  <c r="U45" i="8"/>
  <c r="S45" i="8"/>
  <c r="U44" i="8"/>
  <c r="S44" i="8"/>
  <c r="U43" i="8"/>
  <c r="S43" i="8"/>
  <c r="U42" i="8"/>
  <c r="S42" i="8"/>
  <c r="U41" i="8"/>
  <c r="S41" i="8"/>
  <c r="U40" i="8"/>
  <c r="S40" i="8"/>
  <c r="U39" i="8"/>
  <c r="S39" i="8"/>
  <c r="U38" i="8"/>
  <c r="S38" i="8"/>
  <c r="U37" i="8"/>
  <c r="S37" i="8"/>
  <c r="U36" i="8"/>
  <c r="S36" i="8"/>
  <c r="U35" i="8"/>
  <c r="S35" i="8"/>
  <c r="U34" i="8"/>
  <c r="S34" i="8"/>
  <c r="U33" i="8"/>
  <c r="S33" i="8"/>
  <c r="U32" i="8"/>
  <c r="S32" i="8"/>
  <c r="U31" i="8"/>
  <c r="S31" i="8"/>
  <c r="U30" i="8"/>
  <c r="S30" i="8"/>
  <c r="U29" i="8"/>
  <c r="S29" i="8"/>
  <c r="U28" i="8"/>
  <c r="S28" i="8"/>
  <c r="U27" i="8"/>
  <c r="S27" i="8"/>
  <c r="U26" i="8"/>
  <c r="S26" i="8"/>
  <c r="U25" i="8"/>
  <c r="S25" i="8"/>
  <c r="U24" i="8"/>
  <c r="S24" i="8"/>
  <c r="U23" i="8"/>
  <c r="S23" i="8"/>
  <c r="U22" i="8"/>
  <c r="S22" i="8"/>
  <c r="U21" i="8"/>
  <c r="S21" i="8"/>
  <c r="U20" i="8"/>
  <c r="S20" i="8"/>
  <c r="U19" i="8"/>
  <c r="S19" i="8"/>
  <c r="U18" i="8"/>
  <c r="S18" i="8"/>
  <c r="U17" i="8"/>
  <c r="S17" i="8"/>
  <c r="U16" i="8"/>
  <c r="S16" i="8"/>
  <c r="U15" i="8"/>
  <c r="S15" i="8"/>
  <c r="U14" i="8"/>
  <c r="S14" i="8"/>
  <c r="U13" i="8"/>
  <c r="S13" i="8"/>
  <c r="U12" i="8"/>
  <c r="S12" i="8"/>
  <c r="U11" i="8"/>
  <c r="S11" i="8"/>
  <c r="U10" i="8"/>
  <c r="S10" i="8"/>
  <c r="U9" i="8"/>
  <c r="S9" i="8"/>
  <c r="U8" i="8"/>
  <c r="S8" i="8"/>
  <c r="U7" i="8"/>
  <c r="S7" i="8"/>
  <c r="U6" i="8"/>
  <c r="S6" i="8"/>
  <c r="U5" i="8"/>
  <c r="S5" i="8"/>
  <c r="U4" i="8"/>
  <c r="S4" i="8"/>
  <c r="U3" i="8"/>
  <c r="T12" i="4"/>
  <c r="B15" i="7"/>
  <c r="H7" i="7"/>
  <c r="B7" i="7"/>
  <c r="R14" i="7"/>
  <c r="Q14" i="7"/>
  <c r="P14" i="7"/>
  <c r="P15" i="7" s="1"/>
  <c r="O14" i="7"/>
  <c r="E22" i="7"/>
  <c r="D22" i="7"/>
  <c r="P6" i="7"/>
  <c r="Q6" i="7"/>
  <c r="N22" i="7" s="1"/>
  <c r="N23" i="7" s="1"/>
  <c r="R6" i="7"/>
  <c r="Q22" i="7" s="1"/>
  <c r="Q23" i="7" s="1"/>
  <c r="O6" i="7"/>
  <c r="N6" i="7"/>
  <c r="N5" i="7"/>
  <c r="H6" i="7"/>
  <c r="B6" i="7"/>
  <c r="J10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3" i="6"/>
  <c r="H10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3" i="6"/>
  <c r="O5" i="7"/>
  <c r="E21" i="7"/>
  <c r="E23" i="7" s="1"/>
  <c r="D21" i="7"/>
  <c r="E20" i="7"/>
  <c r="D20" i="7"/>
  <c r="E19" i="7"/>
  <c r="H19" i="7"/>
  <c r="D19" i="7"/>
  <c r="R13" i="7"/>
  <c r="R15" i="7" s="1"/>
  <c r="B12" i="7"/>
  <c r="B13" i="7"/>
  <c r="B14" i="7"/>
  <c r="B11" i="7"/>
  <c r="D15" i="7"/>
  <c r="E15" i="7"/>
  <c r="F15" i="7"/>
  <c r="G15" i="7"/>
  <c r="H15" i="7"/>
  <c r="I15" i="7"/>
  <c r="J15" i="7"/>
  <c r="K15" i="7"/>
  <c r="L15" i="7"/>
  <c r="M15" i="7"/>
  <c r="N15" i="7"/>
  <c r="O15" i="7"/>
  <c r="Q15" i="7"/>
  <c r="C15" i="7"/>
  <c r="P13" i="7"/>
  <c r="Q12" i="7"/>
  <c r="Q13" i="7"/>
  <c r="Q11" i="7"/>
  <c r="M12" i="7"/>
  <c r="M11" i="7"/>
  <c r="I12" i="7"/>
  <c r="I11" i="7"/>
  <c r="E12" i="7"/>
  <c r="E11" i="7"/>
  <c r="O3" i="7"/>
  <c r="O13" i="7"/>
  <c r="R12" i="7"/>
  <c r="P12" i="7"/>
  <c r="O12" i="7"/>
  <c r="N12" i="7"/>
  <c r="L12" i="7"/>
  <c r="K12" i="7"/>
  <c r="J12" i="7"/>
  <c r="H12" i="7"/>
  <c r="G12" i="7"/>
  <c r="R11" i="7"/>
  <c r="N11" i="7"/>
  <c r="J11" i="7"/>
  <c r="P11" i="7"/>
  <c r="L11" i="7"/>
  <c r="H11" i="7"/>
  <c r="O11" i="7"/>
  <c r="K11" i="7"/>
  <c r="G11" i="7"/>
  <c r="F12" i="7"/>
  <c r="F11" i="7"/>
  <c r="D12" i="7"/>
  <c r="C12" i="7"/>
  <c r="D11" i="7"/>
  <c r="C11" i="7"/>
  <c r="C3" i="7"/>
  <c r="B19" i="7"/>
  <c r="C23" i="7"/>
  <c r="F23" i="7"/>
  <c r="G23" i="7"/>
  <c r="I23" i="7"/>
  <c r="J23" i="7"/>
  <c r="L23" i="7"/>
  <c r="M23" i="7"/>
  <c r="O23" i="7"/>
  <c r="P23" i="7"/>
  <c r="R23" i="7"/>
  <c r="B23" i="7"/>
  <c r="R20" i="7"/>
  <c r="R21" i="7"/>
  <c r="R22" i="7"/>
  <c r="R19" i="7"/>
  <c r="Q20" i="7"/>
  <c r="Q21" i="7"/>
  <c r="Q19" i="7"/>
  <c r="P20" i="7"/>
  <c r="P21" i="7"/>
  <c r="P22" i="7"/>
  <c r="P19" i="7"/>
  <c r="O20" i="7"/>
  <c r="O21" i="7"/>
  <c r="O22" i="7"/>
  <c r="O19" i="7"/>
  <c r="N20" i="7"/>
  <c r="N21" i="7"/>
  <c r="N19" i="7"/>
  <c r="M22" i="7"/>
  <c r="M20" i="7"/>
  <c r="M21" i="7"/>
  <c r="M19" i="7"/>
  <c r="L20" i="7"/>
  <c r="L21" i="7"/>
  <c r="L22" i="7"/>
  <c r="L19" i="7"/>
  <c r="K20" i="7"/>
  <c r="K21" i="7"/>
  <c r="K22" i="7"/>
  <c r="K23" i="7" s="1"/>
  <c r="K19" i="7"/>
  <c r="J22" i="7"/>
  <c r="J20" i="7"/>
  <c r="J21" i="7"/>
  <c r="J19" i="7"/>
  <c r="I20" i="7"/>
  <c r="I21" i="7"/>
  <c r="I22" i="7"/>
  <c r="I19" i="7"/>
  <c r="H20" i="7"/>
  <c r="H21" i="7"/>
  <c r="H22" i="7"/>
  <c r="G20" i="7"/>
  <c r="G21" i="7"/>
  <c r="G22" i="7"/>
  <c r="G19" i="7"/>
  <c r="F20" i="7"/>
  <c r="F21" i="7"/>
  <c r="F22" i="7"/>
  <c r="F19" i="7"/>
  <c r="C22" i="7"/>
  <c r="C21" i="7"/>
  <c r="C20" i="7"/>
  <c r="C19" i="7"/>
  <c r="B20" i="7"/>
  <c r="B21" i="7"/>
  <c r="B22" i="7"/>
  <c r="D3" i="7"/>
  <c r="D7" i="7" s="1"/>
  <c r="I6" i="7"/>
  <c r="I5" i="7"/>
  <c r="I4" i="7"/>
  <c r="H5" i="7"/>
  <c r="H4" i="7"/>
  <c r="B3" i="7"/>
  <c r="E3" i="7"/>
  <c r="F3" i="7"/>
  <c r="G3" i="7"/>
  <c r="J7" i="7"/>
  <c r="F4" i="7"/>
  <c r="E4" i="7"/>
  <c r="M3" i="7"/>
  <c r="M7" i="7" s="1"/>
  <c r="L3" i="7"/>
  <c r="L7" i="7" s="1"/>
  <c r="K3" i="7"/>
  <c r="K7" i="7" s="1"/>
  <c r="J3" i="7"/>
  <c r="I3" i="7"/>
  <c r="H3" i="7"/>
  <c r="C6" i="7"/>
  <c r="G103" i="6"/>
  <c r="O103" i="6"/>
  <c r="N103" i="6"/>
  <c r="M103" i="6"/>
  <c r="L103" i="6"/>
  <c r="K103" i="6"/>
  <c r="I103" i="6"/>
  <c r="F103" i="6"/>
  <c r="E103" i="6"/>
  <c r="D103" i="6"/>
  <c r="C103" i="6"/>
  <c r="C5" i="7"/>
  <c r="C4" i="7"/>
  <c r="B5" i="7"/>
  <c r="B103" i="5"/>
  <c r="B4" i="7"/>
  <c r="R4" i="7" s="1"/>
  <c r="U103" i="3"/>
  <c r="S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3" i="3"/>
  <c r="H103" i="5"/>
  <c r="I103" i="5"/>
  <c r="J103" i="5"/>
  <c r="K103" i="5"/>
  <c r="L103" i="5"/>
  <c r="M103" i="5"/>
  <c r="N103" i="5"/>
  <c r="O10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3" i="5"/>
  <c r="G103" i="5"/>
  <c r="T103" i="3"/>
  <c r="V103" i="3"/>
  <c r="W103" i="3"/>
  <c r="X103" i="3"/>
  <c r="Y103" i="3"/>
  <c r="Z103" i="3"/>
  <c r="Y13" i="4"/>
  <c r="Z13" i="4"/>
  <c r="AB13" i="4"/>
  <c r="AC13" i="4"/>
  <c r="AE13" i="4"/>
  <c r="AF13" i="4"/>
  <c r="AG13" i="4"/>
  <c r="AH13" i="4"/>
  <c r="W13" i="4"/>
  <c r="AG4" i="4"/>
  <c r="AG5" i="4"/>
  <c r="AG6" i="4"/>
  <c r="AG7" i="4"/>
  <c r="AG8" i="4"/>
  <c r="AG9" i="4"/>
  <c r="AG10" i="4"/>
  <c r="AG11" i="4"/>
  <c r="AG12" i="4"/>
  <c r="AG3" i="4"/>
  <c r="AD4" i="4"/>
  <c r="AD5" i="4"/>
  <c r="AD6" i="4"/>
  <c r="AD7" i="4"/>
  <c r="AD8" i="4"/>
  <c r="AD9" i="4"/>
  <c r="AD10" i="4"/>
  <c r="AD11" i="4"/>
  <c r="AD12" i="4"/>
  <c r="AD3" i="4"/>
  <c r="AD13" i="4" s="1"/>
  <c r="AA4" i="4"/>
  <c r="AA5" i="4"/>
  <c r="AA6" i="4"/>
  <c r="AA7" i="4"/>
  <c r="AA8" i="4"/>
  <c r="AA9" i="4"/>
  <c r="AA10" i="4"/>
  <c r="AA11" i="4"/>
  <c r="AA12" i="4"/>
  <c r="AA3" i="4"/>
  <c r="AA13" i="4" s="1"/>
  <c r="X4" i="4"/>
  <c r="X5" i="4"/>
  <c r="X6" i="4"/>
  <c r="X7" i="4"/>
  <c r="X8" i="4"/>
  <c r="X9" i="4"/>
  <c r="X10" i="4"/>
  <c r="X13" i="4" s="1"/>
  <c r="X11" i="4"/>
  <c r="X12" i="4"/>
  <c r="X3" i="4"/>
  <c r="J13" i="4"/>
  <c r="S13" i="4"/>
  <c r="V13" i="4"/>
  <c r="R13" i="4"/>
  <c r="U4" i="4"/>
  <c r="U5" i="4"/>
  <c r="U6" i="4"/>
  <c r="U7" i="4"/>
  <c r="U8" i="4"/>
  <c r="U9" i="4"/>
  <c r="U10" i="4"/>
  <c r="U11" i="4"/>
  <c r="U12" i="4"/>
  <c r="U3" i="4"/>
  <c r="T3" i="4"/>
  <c r="T4" i="4"/>
  <c r="T5" i="4"/>
  <c r="T6" i="4"/>
  <c r="T7" i="4"/>
  <c r="T8" i="4"/>
  <c r="T9" i="4"/>
  <c r="T10" i="4"/>
  <c r="T11" i="4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03" i="3" s="1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R103" i="3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3" i="5"/>
  <c r="D103" i="5"/>
  <c r="E103" i="5"/>
  <c r="F103" i="5"/>
  <c r="C103" i="5"/>
  <c r="Q13" i="4"/>
  <c r="P13" i="4"/>
  <c r="O13" i="4"/>
  <c r="N13" i="4"/>
  <c r="M13" i="4"/>
  <c r="L13" i="4"/>
  <c r="K13" i="4"/>
  <c r="I13" i="4"/>
  <c r="H13" i="4"/>
  <c r="G13" i="4"/>
  <c r="F13" i="4"/>
  <c r="E13" i="4"/>
  <c r="D13" i="4"/>
  <c r="C13" i="4"/>
  <c r="B13" i="4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B103" i="3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B14" i="2"/>
  <c r="C39" i="1"/>
  <c r="D39" i="1"/>
  <c r="E39" i="1"/>
  <c r="H39" i="1"/>
  <c r="I39" i="1"/>
  <c r="J39" i="1"/>
  <c r="K39" i="1"/>
  <c r="N39" i="1"/>
  <c r="O39" i="1"/>
  <c r="P39" i="1"/>
  <c r="Q39" i="1"/>
  <c r="B39" i="1"/>
  <c r="C26" i="1"/>
  <c r="E26" i="1"/>
  <c r="H26" i="1"/>
  <c r="I26" i="1"/>
  <c r="J26" i="1"/>
  <c r="K26" i="1"/>
  <c r="N26" i="1"/>
  <c r="O26" i="1"/>
  <c r="Q26" i="1"/>
  <c r="B26" i="1"/>
  <c r="C13" i="1"/>
  <c r="E13" i="1"/>
  <c r="H13" i="1"/>
  <c r="I13" i="1"/>
  <c r="K13" i="1"/>
  <c r="N13" i="1"/>
  <c r="O13" i="1"/>
  <c r="Q13" i="1"/>
  <c r="B13" i="1"/>
  <c r="E11" i="16" l="1"/>
  <c r="F31" i="16"/>
  <c r="C23" i="16"/>
  <c r="C28" i="16"/>
  <c r="C31" i="16" s="1"/>
  <c r="H4" i="16"/>
  <c r="H7" i="16" s="1"/>
  <c r="B4" i="16"/>
  <c r="B12" i="16" s="1"/>
  <c r="B15" i="16" s="1"/>
  <c r="R23" i="16"/>
  <c r="P23" i="16"/>
  <c r="K15" i="16"/>
  <c r="H15" i="16"/>
  <c r="E7" i="16"/>
  <c r="F7" i="16"/>
  <c r="J15" i="16"/>
  <c r="G7" i="16"/>
  <c r="R15" i="16"/>
  <c r="N15" i="16"/>
  <c r="F15" i="16"/>
  <c r="I12" i="16"/>
  <c r="C7" i="16"/>
  <c r="K7" i="16"/>
  <c r="G15" i="16"/>
  <c r="L15" i="16"/>
  <c r="P15" i="16"/>
  <c r="N20" i="16"/>
  <c r="Q12" i="16"/>
  <c r="O15" i="16"/>
  <c r="E12" i="16"/>
  <c r="E15" i="16" s="1"/>
  <c r="M7" i="16"/>
  <c r="J7" i="16"/>
  <c r="I19" i="16"/>
  <c r="I23" i="16" s="1"/>
  <c r="M11" i="16"/>
  <c r="F23" i="16"/>
  <c r="AD13" i="18"/>
  <c r="X13" i="18"/>
  <c r="T13" i="18"/>
  <c r="U13" i="18"/>
  <c r="AA13" i="18"/>
  <c r="AG13" i="18"/>
  <c r="M23" i="16"/>
  <c r="Q19" i="16"/>
  <c r="K20" i="16"/>
  <c r="G19" i="16"/>
  <c r="G23" i="16" s="1"/>
  <c r="O19" i="16"/>
  <c r="O23" i="16" s="1"/>
  <c r="Q20" i="16"/>
  <c r="M12" i="16"/>
  <c r="C15" i="16"/>
  <c r="J19" i="16"/>
  <c r="J23" i="16" s="1"/>
  <c r="Q22" i="16"/>
  <c r="I7" i="16"/>
  <c r="B20" i="16"/>
  <c r="B28" i="16" s="1"/>
  <c r="I11" i="16"/>
  <c r="Q11" i="16"/>
  <c r="L19" i="16"/>
  <c r="L23" i="16" s="1"/>
  <c r="B21" i="16"/>
  <c r="B29" i="16" s="1"/>
  <c r="H20" i="16"/>
  <c r="J44" i="10"/>
  <c r="J51" i="10"/>
  <c r="H20" i="10"/>
  <c r="J54" i="10"/>
  <c r="H75" i="10"/>
  <c r="H27" i="10"/>
  <c r="J86" i="10"/>
  <c r="H11" i="10"/>
  <c r="H36" i="10"/>
  <c r="J70" i="10"/>
  <c r="H91" i="10"/>
  <c r="J6" i="10"/>
  <c r="J14" i="10"/>
  <c r="H35" i="10"/>
  <c r="J60" i="10"/>
  <c r="J12" i="10"/>
  <c r="J22" i="10"/>
  <c r="H43" i="10"/>
  <c r="J30" i="10"/>
  <c r="J84" i="10"/>
  <c r="H3" i="10"/>
  <c r="J46" i="10"/>
  <c r="H67" i="10"/>
  <c r="H76" i="10"/>
  <c r="H52" i="10"/>
  <c r="J62" i="10"/>
  <c r="H4" i="10"/>
  <c r="J19" i="10"/>
  <c r="J28" i="10"/>
  <c r="J38" i="10"/>
  <c r="H59" i="10"/>
  <c r="H68" i="10"/>
  <c r="J83" i="10"/>
  <c r="J78" i="10"/>
  <c r="J94" i="10"/>
  <c r="H100" i="10"/>
  <c r="H7" i="10"/>
  <c r="H15" i="10"/>
  <c r="H23" i="10"/>
  <c r="H31" i="10"/>
  <c r="H39" i="10"/>
  <c r="H47" i="10"/>
  <c r="H55" i="10"/>
  <c r="H63" i="10"/>
  <c r="H71" i="10"/>
  <c r="H79" i="10"/>
  <c r="H87" i="10"/>
  <c r="H92" i="10"/>
  <c r="J9" i="10"/>
  <c r="J17" i="10"/>
  <c r="J25" i="10"/>
  <c r="J33" i="10"/>
  <c r="J41" i="10"/>
  <c r="J49" i="10"/>
  <c r="J57" i="10"/>
  <c r="J65" i="10"/>
  <c r="J73" i="10"/>
  <c r="J81" i="10"/>
  <c r="J89" i="10"/>
  <c r="H102" i="10"/>
  <c r="J99" i="10"/>
  <c r="U13" i="14"/>
  <c r="H19" i="9"/>
  <c r="J64" i="9"/>
  <c r="J95" i="9"/>
  <c r="H8" i="9"/>
  <c r="J60" i="9"/>
  <c r="J24" i="9"/>
  <c r="J31" i="9"/>
  <c r="H56" i="9"/>
  <c r="J32" i="9"/>
  <c r="J17" i="9"/>
  <c r="H23" i="9"/>
  <c r="H68" i="9"/>
  <c r="J12" i="9"/>
  <c r="J36" i="9"/>
  <c r="J57" i="9"/>
  <c r="H27" i="9"/>
  <c r="J89" i="9"/>
  <c r="J9" i="9"/>
  <c r="J14" i="9"/>
  <c r="J28" i="9"/>
  <c r="H72" i="9"/>
  <c r="J97" i="9"/>
  <c r="H39" i="9"/>
  <c r="H52" i="9"/>
  <c r="H79" i="9"/>
  <c r="H16" i="9"/>
  <c r="H35" i="9"/>
  <c r="J87" i="9"/>
  <c r="J40" i="9"/>
  <c r="H20" i="9"/>
  <c r="H44" i="9"/>
  <c r="H48" i="9"/>
  <c r="J81" i="9"/>
  <c r="J6" i="9"/>
  <c r="J65" i="9"/>
  <c r="J73" i="9"/>
  <c r="H90" i="9"/>
  <c r="H98" i="9"/>
  <c r="H63" i="9"/>
  <c r="H7" i="9"/>
  <c r="H15" i="9"/>
  <c r="J22" i="9"/>
  <c r="J25" i="9"/>
  <c r="J33" i="9"/>
  <c r="J41" i="9"/>
  <c r="H55" i="9"/>
  <c r="H67" i="9"/>
  <c r="J71" i="9"/>
  <c r="H84" i="9"/>
  <c r="H88" i="9"/>
  <c r="H92" i="9"/>
  <c r="H96" i="9"/>
  <c r="H100" i="9"/>
  <c r="J49" i="9"/>
  <c r="H4" i="9"/>
  <c r="H47" i="9"/>
  <c r="H76" i="9"/>
  <c r="H80" i="9"/>
  <c r="H26" i="10"/>
  <c r="H66" i="10"/>
  <c r="J95" i="10"/>
  <c r="H34" i="10"/>
  <c r="H98" i="10"/>
  <c r="H93" i="10"/>
  <c r="B103" i="10"/>
  <c r="H42" i="10"/>
  <c r="H58" i="10"/>
  <c r="H90" i="10"/>
  <c r="H101" i="10"/>
  <c r="H10" i="10"/>
  <c r="H18" i="10"/>
  <c r="H50" i="10"/>
  <c r="H74" i="10"/>
  <c r="H82" i="10"/>
  <c r="H5" i="10"/>
  <c r="H13" i="10"/>
  <c r="H29" i="10"/>
  <c r="H45" i="10"/>
  <c r="H61" i="10"/>
  <c r="H85" i="10"/>
  <c r="H8" i="10"/>
  <c r="H16" i="10"/>
  <c r="J21" i="10"/>
  <c r="H24" i="10"/>
  <c r="H32" i="10"/>
  <c r="J37" i="10"/>
  <c r="H40" i="10"/>
  <c r="H48" i="10"/>
  <c r="J53" i="10"/>
  <c r="H56" i="10"/>
  <c r="H64" i="10"/>
  <c r="J69" i="10"/>
  <c r="H72" i="10"/>
  <c r="J77" i="10"/>
  <c r="H80" i="10"/>
  <c r="H88" i="10"/>
  <c r="H96" i="10"/>
  <c r="J30" i="9"/>
  <c r="J38" i="9"/>
  <c r="J46" i="9"/>
  <c r="J54" i="9"/>
  <c r="J62" i="9"/>
  <c r="J70" i="9"/>
  <c r="J78" i="9"/>
  <c r="J86" i="9"/>
  <c r="J94" i="9"/>
  <c r="J102" i="9"/>
  <c r="B103" i="9"/>
  <c r="H26" i="9"/>
  <c r="H58" i="9"/>
  <c r="H5" i="9"/>
  <c r="J10" i="9"/>
  <c r="H13" i="9"/>
  <c r="J18" i="9"/>
  <c r="H21" i="9"/>
  <c r="H29" i="9"/>
  <c r="J34" i="9"/>
  <c r="H37" i="9"/>
  <c r="J42" i="9"/>
  <c r="H45" i="9"/>
  <c r="J50" i="9"/>
  <c r="H53" i="9"/>
  <c r="H61" i="9"/>
  <c r="J66" i="9"/>
  <c r="H69" i="9"/>
  <c r="J74" i="9"/>
  <c r="H77" i="9"/>
  <c r="J82" i="9"/>
  <c r="H85" i="9"/>
  <c r="H93" i="9"/>
  <c r="H101" i="9"/>
  <c r="H3" i="9"/>
  <c r="H11" i="9"/>
  <c r="H43" i="9"/>
  <c r="H51" i="9"/>
  <c r="H59" i="9"/>
  <c r="H75" i="9"/>
  <c r="H83" i="9"/>
  <c r="H91" i="9"/>
  <c r="H99" i="9"/>
  <c r="U103" i="8"/>
  <c r="E20" i="16" s="1"/>
  <c r="S103" i="8"/>
  <c r="H23" i="7"/>
  <c r="D23" i="7"/>
  <c r="I7" i="7"/>
  <c r="P4" i="7"/>
  <c r="Q3" i="7"/>
  <c r="Q4" i="7"/>
  <c r="R3" i="7"/>
  <c r="N4" i="7"/>
  <c r="P3" i="7"/>
  <c r="C7" i="7"/>
  <c r="N3" i="7"/>
  <c r="O4" i="7"/>
  <c r="G7" i="7"/>
  <c r="R5" i="7"/>
  <c r="R7" i="7" s="1"/>
  <c r="Q5" i="7"/>
  <c r="Q7" i="7" s="1"/>
  <c r="P5" i="7"/>
  <c r="F7" i="7"/>
  <c r="E7" i="7"/>
  <c r="B103" i="6"/>
  <c r="U13" i="4"/>
  <c r="T13" i="4"/>
  <c r="M15" i="16" l="1"/>
  <c r="B31" i="16"/>
  <c r="B7" i="16"/>
  <c r="E23" i="16"/>
  <c r="E28" i="16"/>
  <c r="E31" i="16" s="1"/>
  <c r="N4" i="16"/>
  <c r="D20" i="16" s="1"/>
  <c r="I15" i="16"/>
  <c r="Q15" i="16"/>
  <c r="B23" i="16"/>
  <c r="Q23" i="16"/>
  <c r="R7" i="16"/>
  <c r="O7" i="16"/>
  <c r="H19" i="16"/>
  <c r="H23" i="16" s="1"/>
  <c r="K23" i="16"/>
  <c r="P7" i="16"/>
  <c r="N19" i="16"/>
  <c r="N23" i="16" s="1"/>
  <c r="Q7" i="16"/>
  <c r="H103" i="10"/>
  <c r="J103" i="10"/>
  <c r="J103" i="9"/>
  <c r="H103" i="9"/>
  <c r="P7" i="7"/>
  <c r="O7" i="7"/>
  <c r="N7" i="7"/>
  <c r="N7" i="16" l="1"/>
  <c r="D23" i="16"/>
  <c r="D28" i="16"/>
  <c r="D31" i="16" s="1"/>
</calcChain>
</file>

<file path=xl/sharedStrings.xml><?xml version="1.0" encoding="utf-8"?>
<sst xmlns="http://schemas.openxmlformats.org/spreadsheetml/2006/main" count="5284" uniqueCount="129">
  <si>
    <t>M = M</t>
  </si>
  <si>
    <t>M = M+100</t>
  </si>
  <si>
    <t>M = M+1000</t>
  </si>
  <si>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</si>
  <si>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</si>
  <si>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</si>
  <si>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</si>
  <si>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</si>
  <si>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</si>
  <si>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</si>
  <si>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</si>
  <si>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</si>
  <si>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</si>
  <si>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</si>
  <si>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</si>
  <si>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</si>
  <si>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</si>
  <si>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Instancias</t>
  </si>
  <si>
    <t>:  tsplib</t>
  </si>
  <si>
    <t>Sin subtour</t>
  </si>
  <si>
    <t>objective</t>
  </si>
  <si>
    <t>lb</t>
  </si>
  <si>
    <t>GAP</t>
  </si>
  <si>
    <t>time</t>
  </si>
  <si>
    <t>Obj</t>
  </si>
  <si>
    <t>Lb</t>
  </si>
  <si>
    <t>gap</t>
  </si>
  <si>
    <t>instancia</t>
  </si>
  <si>
    <t>bks</t>
  </si>
  <si>
    <t>AG</t>
  </si>
  <si>
    <t>I</t>
  </si>
  <si>
    <t>II</t>
  </si>
  <si>
    <t>III</t>
  </si>
  <si>
    <t>IV</t>
  </si>
  <si>
    <t>Instancia</t>
  </si>
  <si>
    <t>BKS</t>
  </si>
  <si>
    <t>LB</t>
  </si>
  <si>
    <t>Best</t>
  </si>
  <si>
    <t>Gap</t>
  </si>
  <si>
    <t>Avg</t>
  </si>
  <si>
    <t>Time</t>
  </si>
  <si>
    <t>First best</t>
  </si>
  <si>
    <t>Avg iteration</t>
  </si>
  <si>
    <t>Time pop</t>
  </si>
  <si>
    <t>GA</t>
  </si>
  <si>
    <t>Gap min</t>
  </si>
  <si>
    <t>Gap avg</t>
  </si>
  <si>
    <t>cmax</t>
  </si>
  <si>
    <t>Gap best</t>
  </si>
  <si>
    <t>First avg</t>
  </si>
  <si>
    <t>Iteration avg</t>
  </si>
  <si>
    <t>Paper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</si>
  <si>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</si>
  <si>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</si>
  <si>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</si>
  <si>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</si>
  <si>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</si>
  <si>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</si>
  <si>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</si>
  <si>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</si>
  <si>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</si>
  <si>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</si>
  <si>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>gams</t>
  </si>
  <si>
    <t>AGM</t>
  </si>
  <si>
    <t>AGA</t>
  </si>
  <si>
    <t>gr17-J</t>
  </si>
  <si>
    <t>gr21-J</t>
  </si>
  <si>
    <t>gr24-J</t>
  </si>
  <si>
    <t>fri26-J</t>
  </si>
  <si>
    <t>bays29-J</t>
  </si>
  <si>
    <t>gr48-J</t>
  </si>
  <si>
    <t>eil51-J</t>
  </si>
  <si>
    <t>berlin52-J</t>
  </si>
  <si>
    <t>eil76-J</t>
  </si>
  <si>
    <t>eil101-J</t>
  </si>
  <si>
    <t>promedio</t>
  </si>
  <si>
    <t>GA (después de calibración)</t>
  </si>
  <si>
    <t>Config</t>
  </si>
  <si>
    <t>Instance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</si>
  <si>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</si>
  <si>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</si>
  <si>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</si>
  <si>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</si>
  <si>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</si>
  <si>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</si>
  <si>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</si>
  <si>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</si>
  <si>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</si>
  <si>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</si>
  <si>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</si>
  <si>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</si>
  <si>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 xml:space="preserve"> promedio   </t>
  </si>
  <si>
    <t>AG (Despues de calibración)</t>
  </si>
  <si>
    <t>Sample</t>
  </si>
  <si>
    <t>Gr</t>
  </si>
  <si>
    <t>Mo</t>
  </si>
  <si>
    <t>Cmax</t>
  </si>
  <si>
    <t>Modelos matematicos</t>
  </si>
  <si>
    <t>Metaheurísticas</t>
  </si>
  <si>
    <t>Grupo</t>
  </si>
  <si>
    <t>best inicial</t>
  </si>
  <si>
    <t>mejor iteracion</t>
  </si>
  <si>
    <t>tiempo poblacion</t>
  </si>
  <si>
    <t>poblacion inicial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</si>
  <si>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</si>
  <si>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</si>
  <si>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</si>
  <si>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</si>
  <si>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</si>
  <si>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</si>
  <si>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</si>
  <si>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</si>
  <si>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Avg</t>
  </si>
  <si>
    <t>Promedio de Time</t>
  </si>
  <si>
    <t>Promedio de best inicial</t>
  </si>
  <si>
    <t>Promedio de poblacion inicial</t>
  </si>
  <si>
    <t>Promedio de mejor iteracion</t>
  </si>
  <si>
    <t>Promedio de tiempo poblacion</t>
  </si>
  <si>
    <t>Gao avg</t>
  </si>
  <si>
    <t>Promedio de Gap best</t>
  </si>
  <si>
    <t>Promedio de Gao avg</t>
  </si>
  <si>
    <t>AG1</t>
  </si>
  <si>
    <t>Best Gap</t>
  </si>
  <si>
    <t>AG2</t>
  </si>
  <si>
    <t>AG3</t>
  </si>
  <si>
    <t>AG4</t>
  </si>
  <si>
    <t>AG5</t>
  </si>
  <si>
    <t>AG6</t>
  </si>
  <si>
    <t>Promedio de 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</si>
</sst>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0000"/>
    <numFmt numFmtId="167" formatCode="0.0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4" xfId="0" applyBorder="1"/>
    <xf numFmtId="0" fontId="0" fillId="3" borderId="6" xfId="0" applyFill="1" applyBorder="1"/>
    <xf numFmtId="2" fontId="0" fillId="3" borderId="0" xfId="0" applyNumberFormat="1" applyFill="1"/>
    <xf numFmtId="0" fontId="0" fillId="3" borderId="0" xfId="0" applyFill="1"/>
    <xf numFmtId="0" fontId="0" fillId="3" borderId="5" xfId="0" applyFill="1" applyBorder="1"/>
    <xf numFmtId="3" fontId="0" fillId="3" borderId="0" xfId="0" applyNumberFormat="1" applyFill="1"/>
    <xf numFmtId="4" fontId="0" fillId="3" borderId="0" xfId="0" applyNumberFormat="1" applyFill="1"/>
    <xf numFmtId="0" fontId="0" fillId="2" borderId="10" xfId="0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4" fontId="0" fillId="2" borderId="11" xfId="0" applyNumberFormat="1" applyFill="1" applyBorder="1"/>
    <xf numFmtId="4" fontId="0" fillId="2" borderId="12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0" fontId="0" fillId="3" borderId="4" xfId="0" applyFill="1" applyBorder="1"/>
    <xf numFmtId="3" fontId="0" fillId="3" borderId="4" xfId="0" applyNumberFormat="1" applyFill="1" applyBorder="1"/>
    <xf numFmtId="0" fontId="0" fillId="0" borderId="20" xfId="0" applyBorder="1"/>
    <xf numFmtId="0" fontId="0" fillId="3" borderId="21" xfId="0" applyFill="1" applyBorder="1"/>
    <xf numFmtId="0" fontId="0" fillId="3" borderId="22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65" fontId="0" fillId="3" borderId="0" xfId="0" applyNumberFormat="1" applyFill="1"/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2" fontId="0" fillId="3" borderId="13" xfId="0" applyNumberFormat="1" applyFill="1" applyBorder="1" applyAlignment="1">
      <alignment horizontal="left"/>
    </xf>
    <xf numFmtId="2" fontId="0" fillId="3" borderId="14" xfId="0" applyNumberFormat="1" applyFill="1" applyBorder="1" applyAlignment="1">
      <alignment horizontal="left"/>
    </xf>
    <xf numFmtId="2" fontId="0" fillId="3" borderId="15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2" fontId="0" fillId="3" borderId="5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2" fontId="0" fillId="3" borderId="24" xfId="0" applyNumberFormat="1" applyFill="1" applyBorder="1" applyAlignment="1">
      <alignment horizontal="left"/>
    </xf>
    <xf numFmtId="2" fontId="0" fillId="3" borderId="25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4" borderId="26" xfId="0" applyFill="1" applyBorder="1" applyAlignment="1">
      <alignment horizontal="left"/>
    </xf>
    <xf numFmtId="165" fontId="0" fillId="3" borderId="0" xfId="0" applyNumberFormat="1" applyFill="1" applyAlignment="1">
      <alignment horizontal="left"/>
    </xf>
    <xf numFmtId="3" fontId="0" fillId="3" borderId="4" xfId="0" applyNumberFormat="1" applyFill="1" applyBorder="1" applyAlignment="1">
      <alignment horizontal="left"/>
    </xf>
    <xf numFmtId="3" fontId="0" fillId="3" borderId="0" xfId="0" applyNumberFormat="1" applyFill="1" applyAlignment="1">
      <alignment horizontal="left"/>
    </xf>
    <xf numFmtId="2" fontId="0" fillId="5" borderId="13" xfId="0" applyNumberFormat="1" applyFill="1" applyBorder="1" applyAlignment="1">
      <alignment horizontal="left"/>
    </xf>
    <xf numFmtId="2" fontId="0" fillId="6" borderId="14" xfId="0" applyNumberFormat="1" applyFill="1" applyBorder="1" applyAlignment="1">
      <alignment horizontal="left"/>
    </xf>
    <xf numFmtId="2" fontId="0" fillId="7" borderId="15" xfId="0" applyNumberFormat="1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2" fontId="0" fillId="3" borderId="4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3" borderId="3" xfId="0" applyNumberFormat="1" applyFill="1" applyBorder="1" applyAlignment="1">
      <alignment horizontal="left"/>
    </xf>
    <xf numFmtId="2" fontId="0" fillId="3" borderId="23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8" borderId="2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3" borderId="2" xfId="0" applyFill="1" applyBorder="1"/>
    <xf numFmtId="0" fontId="0" fillId="0" borderId="0" xfId="0" applyAlignment="1">
      <alignment horizontal="right"/>
    </xf>
    <xf numFmtId="2" fontId="0" fillId="3" borderId="13" xfId="0" applyNumberFormat="1" applyFill="1" applyBorder="1" applyAlignment="1">
      <alignment horizontal="right"/>
    </xf>
    <xf numFmtId="2" fontId="0" fillId="3" borderId="14" xfId="0" applyNumberFormat="1" applyFill="1" applyBorder="1" applyAlignment="1">
      <alignment horizontal="right"/>
    </xf>
    <xf numFmtId="2" fontId="0" fillId="3" borderId="15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166" fontId="0" fillId="3" borderId="14" xfId="0" applyNumberFormat="1" applyFill="1" applyBorder="1" applyAlignment="1">
      <alignment horizontal="left"/>
    </xf>
    <xf numFmtId="167" fontId="0" fillId="3" borderId="14" xfId="0" applyNumberFormat="1" applyFill="1" applyBorder="1" applyAlignment="1">
      <alignment horizontal="left"/>
    </xf>
    <xf numFmtId="167" fontId="0" fillId="0" borderId="0" xfId="0" applyNumberFormat="1"/>
    <xf numFmtId="166" fontId="0" fillId="0" borderId="0" xfId="0" applyNumberFormat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2" fontId="0" fillId="3" borderId="2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13" xfId="0" applyBorder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20" xfId="0" applyFill="1" applyBorder="1"/>
    <xf numFmtId="2" fontId="0" fillId="0" borderId="5" xfId="0" applyNumberFormat="1" applyBorder="1"/>
    <xf numFmtId="2" fontId="0" fillId="3" borderId="5" xfId="0" applyNumberFormat="1" applyFill="1" applyBorder="1"/>
    <xf numFmtId="2" fontId="0" fillId="3" borderId="13" xfId="0" applyNumberFormat="1" applyFill="1" applyBorder="1"/>
    <xf numFmtId="2" fontId="0" fillId="3" borderId="14" xfId="0" applyNumberFormat="1" applyFill="1" applyBorder="1"/>
    <xf numFmtId="2" fontId="0" fillId="3" borderId="15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24" xfId="0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2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165" formatCode="0.0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5657534722" createdVersion="8" refreshedVersion="8" minRefreshableVersion="3" recordCount="1860" xr:uid="{25A94C8A-3661-F04F-AF4F-9E2B804C7155}">
  <cacheSource type="worksheet">
    <worksheetSource name="Tabla1"/>
  </cacheSource>
  <cacheFields count="13">
    <cacheField name="Exp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5134"/>
    </cacheField>
    <cacheField name="Gap best" numFmtId="2">
      <sharedItems containsSemiMixedTypes="0" containsString="0" containsNumber="1" minValue="-8.6430423509075191E-2" maxValue="6.4846416382252556" count="341">
        <n v="3.2696737757301033"/>
        <n v="3.2956820131541322"/>
        <n v="2.1593910206617992"/>
        <n v="2.4253448537213886"/>
        <n v="2.6529547656308221"/>
        <n v="3.0829637170071984"/>
        <n v="2.6933232742361373"/>
        <n v="2.575075075075075"/>
        <n v="3.1685211111929852"/>
        <n v="2.3185560003020922"/>
        <n v="2.3706727372635217"/>
        <n v="3.177142857142857"/>
        <n v="2.4240997881854556"/>
        <n v="3.2879146919431279"/>
        <n v="2.8155118767549516"/>
        <n v="2.1700379756645742"/>
        <n v="2.0992069662571917"/>
        <n v="3.1532209512341964"/>
        <n v="3.4424296034203152"/>
        <n v="3.5444338445732733"/>
        <n v="2.2774327122153206"/>
        <n v="3.2977619682821993"/>
        <n v="2.3603157405974304"/>
        <n v="3.2455107447748017"/>
        <n v="3.5812672176308542"/>
        <n v="2.6552556506473555"/>
        <n v="2.2575120660127665"/>
        <n v="2.7857683573050718"/>
        <n v="2.4975024975024978"/>
        <n v="3.0457238341181831"/>
        <n v="1.7871955357816154"/>
        <n v="2.3105290885828254"/>
        <n v="2.6787724168980267"/>
        <n v="3.3005922288025422"/>
        <n v="2.5711513583441139"/>
        <n v="2.5841525171283886"/>
        <n v="2.224232828168589"/>
        <n v="2.9743434496329373"/>
        <n v="3.0699839953441002"/>
        <n v="3.2707854335088631"/>
        <n v="2.8667533063221464"/>
        <n v="2.8037383177570092"/>
        <n v="2.5660377358490565"/>
        <n v="2.3181454836131095"/>
        <n v="1.8088258225479497"/>
        <n v="3.7460744728577833"/>
        <n v="3.5719327968374981"/>
        <n v="2.8853899670450387"/>
        <n v="3.467747773836241"/>
        <n v="3.2595782595782592"/>
        <n v="2.897914379802415"/>
        <n v="2.6419587705589045"/>
        <n v="2.8148148148148149"/>
        <n v="2.5468164794007491"/>
        <n v="2.7656696227265893"/>
        <n v="3.2911012819551693"/>
        <n v="2.0987377698110392"/>
        <n v="3.3849477853799064"/>
        <n v="2.4580836051892878"/>
        <n v="2.6218639343027199"/>
        <n v="2.3374447997563577"/>
        <n v="2.9865491298730906"/>
        <n v="3.2917223956011292"/>
        <n v="1.7002272193058059"/>
        <n v="2.4519049415314975"/>
        <n v="3.7313432835820892"/>
        <n v="2.5646845211075804"/>
        <n v="1.920851654709558"/>
        <n v="3.3267954133977069"/>
        <n v="2.8035270178611804"/>
        <n v="2.3026315789473681"/>
        <n v="2.8917283120376598"/>
        <n v="3.0484684552964398"/>
        <n v="3.3862510923390619"/>
        <n v="2.3023326264768254"/>
        <n v="2.5805974563738538"/>
        <n v="2.5023313646254275"/>
        <n v="3.3416022180067126"/>
        <n v="2.4224072672218018"/>
        <n v="2.2073883031176513"/>
        <n v="2.8535393346996689"/>
        <n v="2.5268618006669139"/>
        <n v="2.9321834574676595"/>
        <n v="2.9899081186925742"/>
        <n v="3.0219780219780219"/>
        <n v="2.948138584032709"/>
        <n v="2.5175597821797804"/>
        <n v="2.242461350068881"/>
        <n v="2.9642747151216509"/>
        <n v="2.5893776666176254"/>
        <n v="3.0818902260052834"/>
        <n v="2.8469480716671729"/>
        <n v="2.5135460565924141"/>
        <n v="3.3030553261767133"/>
        <n v="2.8407823306313675"/>
        <n v="2.5250593006350908"/>
        <n v="2.6963657678780772"/>
        <n v="3.0581970330924304"/>
        <n v="3.4802463156438113"/>
        <n v="2.2890625"/>
        <n v="0"/>
        <n v="4.904510663595155"/>
        <n v="4.7826708607377757"/>
        <n v="2.5633058878359485"/>
        <n v="2.3571320297104745"/>
        <n v="4.0241448692152915"/>
        <n v="5.0607140260306842"/>
        <n v="4.0060354583176156"/>
        <n v="3.7012012012012012"/>
        <n v="4.4727728244049807"/>
        <n v="2.9529491730231854"/>
        <n v="1.7348300494544313"/>
        <n v="4.0761904761904759"/>
        <n v="2.2828900917863026"/>
        <n v="5.6279620853080567"/>
        <n v="3.0280033391515517"/>
        <n v="1.3407734635356119"/>
        <n v="1.733789457316125"/>
        <n v="3.8380493678506924"/>
        <n v="5.0862450243255193"/>
        <n v="4.8506641226975855"/>
        <n v="2.9752319607392068"/>
        <n v="4.0832962798280716"/>
        <n v="2.337099520198112"/>
        <n v="3.9005004415660878"/>
        <n v="5.292156009859359"/>
        <n v="4.5497769000073154"/>
        <n v="2.3664954071306243"/>
        <n v="3.0355791067373201"/>
        <n v="2.5512948589871667"/>
        <n v="2.27859638462707"/>
        <n v="1.6740818942764495"/>
        <n v="3.0330398133513961"/>
        <n v="4.0894424851804603"/>
        <n v="4.9328325870287442"/>
        <n v="2.1992238033635187"/>
        <n v="2.9192731605600239"/>
        <n v="4.0488577244967203"/>
        <n v="5.328085975932793"/>
        <n v="5.0996653571948203"/>
        <n v="4.9098865237706741"/>
        <n v="4.3268863236755601"/>
        <n v="4.3910399050585971"/>
        <n v="3.0264150943396224"/>
        <n v="2.1023181454836131"/>
        <n v="4.7330641543292957"/>
        <n v="4.8072850487081746"/>
        <n v="5.7121933357744421"/>
        <n v="5.2703974516759571"/>
        <n v="4.1580041580041582"/>
        <n v="4.8884010245151845"/>
        <n v="4.4355138795862175"/>
        <n v="5"/>
        <n v="4.1423220973782771"/>
        <n v="4.1034119945889067"/>
        <n v="3.553489766849089"/>
        <n v="3.4954066771230115"/>
        <n v="4.2203817068779257"/>
        <n v="2.7008572945906986"/>
        <n v="4.4827846003164318"/>
        <n v="2.5582457743261764"/>
        <n v="3.1537350862527549"/>
        <n v="4.5400505275672467"/>
        <n v="1.5670296952127243"/>
        <n v="3.4024896265560165"/>
        <n v="5.5898392652124"/>
        <n v="2.9883492207595701"/>
        <n v="1.835994754300702"/>
        <n v="4.4055522027761018"/>
        <n v="4.2429723415479685"/>
        <n v="2.6851285189718483"/>
        <n v="4.9241575132630953"/>
        <n v="4.2839388844213762"/>
        <n v="4.6679289251383631"/>
        <n v="3.5519539533474704"/>
        <n v="5.1020408163265305"/>
        <n v="2.6344420267329811"/>
        <n v="5.1802130453815849"/>
        <n v="2.5359576078728239"/>
        <n v="2.9583554577865434"/>
        <n v="2.1125650323190919"/>
        <n v="4.8091885883660614"/>
        <n v="2.84594276754214"/>
        <n v="3.8183461364663351"/>
        <n v="2.9513343799058083"/>
        <n v="4.9135643067211818"/>
        <n v="2.5017757083103147"/>
        <n v="2.3649165773763965"/>
        <n v="3.5648290729904524"/>
        <n v="3.3912020008827426"/>
        <n v="4.1385383034928083"/>
        <n v="3.4542969936228367"/>
        <n v="3.2510535821794098"/>
        <n v="4.6843330080324295"/>
        <n v="3.5844426266081655"/>
        <n v="1.5685974443339201"/>
        <n v="2.6494724501758502"/>
        <n v="2.8832255610498287"/>
        <n v="4.7118245346986782"/>
        <n v="2.359375"/>
        <n v="0.16291469194312796"/>
        <n v="7.3713696004717678E-3"/>
        <n v="5.1516043567853984E-2"/>
        <n v="7.2495287806292594E-2"/>
        <n v="2.9099374363451183E-2"/>
        <n v="7.5437537718768863E-2"/>
        <n v="1.4592149423610097E-2"/>
        <n v="8.1055191216564737E-2"/>
        <n v="9.6267772511848343E-2"/>
        <n v="0.19165560961226596"/>
        <n v="7.3594347954077127E-2"/>
        <n v="2.899811512251704E-2"/>
        <n v="8.6107921928817444E-2"/>
        <n v="5.0975822895426744E-2"/>
        <n v="2.7675915034940844E-2"/>
        <n v="5.9049306170652495E-2"/>
        <n v="3.0102347983142687E-2"/>
        <n v="-2.9895366218236175E-2"/>
        <n v="-8.6430423509075191E-2"/>
        <n v="-2.8481913984619769E-2"/>
        <n v="-2.8918449971081547E-2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2.721088435374149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716981132075472"/>
        <n v="1.0169491525423728"/>
        <n v="3.3670033670033668"/>
        <n v="1.4652014652014651"/>
        <n v="2.3972602739726026"/>
        <n v="3.1496062992125982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1.0204081632653061"/>
        <n v="3.7735849056603774"/>
        <n v="2.9090909090909092"/>
        <n v="0.35714285714285715"/>
        <n v="1.0948905109489051"/>
        <n v="2.7559055118110236"/>
        <n v="3.0612244897959182"/>
        <n v="2.2012578616352201"/>
        <n v="2.054794520547945"/>
        <n v="1.107011070110701"/>
        <n v="1.5037593984962405"/>
        <n v="3.1446540880503147"/>
        <n v="2.7173913043478262"/>
        <n v="2.889060092449923"/>
        <n v="3.3776301218161686"/>
        <n v="1.4809041309431021"/>
        <n v="2.57201646090535"/>
        <n v="4.2845372150508103"/>
        <n v="1.7931297831378947"/>
        <n v="1.5507057230809222"/>
        <n v="2.1236797146812094"/>
        <n v="0.57352104856945685"/>
        <n v="0.99667774086378735"/>
        <n v="1.8730281453030868"/>
        <n v="1.4604215127160041"/>
        <n v="2.436323366555925"/>
        <n v="4.1334798132381216"/>
        <n v="1.1807298680191112"/>
        <n v="2.1594684385382057"/>
      </sharedItems>
    </cacheField>
    <cacheField name="Avg" numFmtId="0">
      <sharedItems containsSemiMixedTypes="0" containsString="0" containsNumber="1" minValue="219" maxValue="15233.3"/>
    </cacheField>
    <cacheField name="Gao avg" numFmtId="2">
      <sharedItems containsSemiMixedTypes="0" containsString="0" containsNumber="1" minValue="-8.6430423509127607E-3" maxValue="15.387134052388292" count="926">
        <n v="4.0789180352233014"/>
        <n v="3.7010294538175628"/>
        <n v="2.7901196209414381"/>
        <n v="3.3492496589358773"/>
        <n v="3.4697071316789652"/>
        <n v="3.6253908238202599"/>
        <n v="3.3542059600150913"/>
        <n v="3.4587087087087141"/>
        <n v="3.8154889101761054"/>
        <n v="3.0413110792236289"/>
        <n v="2.7553183138393909"/>
        <n v="3.9230476190476162"/>
        <n v="2.8422373891896076"/>
        <n v="4.0869372037914662"/>
        <n v="3.1615694012294178"/>
        <n v="2.5691699604743086"/>
        <n v="3.088944176644373"/>
        <n v="3.7010836845273878"/>
        <n v="4.5444493586908452"/>
        <n v="4.0361047919571433"/>
        <n v="3.0158730158730105"/>
        <n v="4.1188676448792005"/>
        <n v="3.0475158644172673"/>
        <n v="3.9579040329702622"/>
        <n v="4.4707843990140699"/>
        <n v="3.5549703752468726"/>
        <n v="3.1753074887124368"/>
        <n v="3.4269492808478477"/>
        <n v="3.0092983939137814"/>
        <n v="3.5895488379158467"/>
        <n v="2.7313173968780688"/>
        <n v="2.8960638217806824"/>
        <n v="3.3983642230059252"/>
        <n v="3.8249313881265374"/>
        <n v="3.1403622250970216"/>
        <n v="3.4018468871015735"/>
        <n v="3.5090100278971548"/>
        <n v="3.7894497843033434"/>
        <n v="3.7101702313400264"/>
        <n v="3.8596751464807513"/>
        <n v="3.5563030349361724"/>
        <n v="3.8963061860258068"/>
        <n v="3.2686792452830216"/>
        <n v="2.9216626698641091"/>
        <n v="2.7070014033993504"/>
        <n v="4.3898609241812503"/>
        <n v="4.147959903995484"/>
        <n v="4.1157085316733797"/>
        <n v="4.0143343227394483"/>
        <n v="3.698396198396201"/>
        <n v="3.5514087083790655"/>
        <n v="3.4457096077993596"/>
        <n v="3.5148148148148151"/>
        <n v="3.4898876404494357"/>
        <n v="3.3947091537652243"/>
        <n v="3.6644426118899411"/>
        <n v="2.7955784599297875"/>
        <n v="3.9330212459488685"/>
        <n v="3.186404673393521"/>
        <n v="3.6969788292021453"/>
        <n v="2.8787878787878816"/>
        <n v="3.7366061250854981"/>
        <n v="3.7457274483578566"/>
        <n v="2.7321162736033902"/>
        <n v="3.1995473406261814"/>
        <n v="4.1016073478760076"/>
        <n v="3.3182024512029078"/>
        <n v="2.5117642521021395"/>
        <n v="4.0343995171997529"/>
        <n v="3.4388424146506842"/>
        <n v="2.9046817625459052"/>
        <n v="3.8743181648359859"/>
        <n v="3.95350537319979"/>
        <n v="4.2433731430235992"/>
        <n v="2.8710996667676492"/>
        <n v="3.7710736468500441"/>
        <n v="3.0447622008082007"/>
        <n v="3.8647307748431401"/>
        <n v="3.4398183194549556"/>
        <n v="2.9378745353864772"/>
        <n v="3.3004887277313633"/>
        <n v="3.6131900703964459"/>
        <n v="3.4637397099176734"/>
        <n v="3.5803584877240522"/>
        <n v="3.6397174254317171"/>
        <n v="3.6159529445520437"/>
        <n v="3.2452055875621557"/>
        <n v="2.9664778815245705"/>
        <n v="3.6487526947951925"/>
        <n v="3.2256878034426952"/>
        <n v="3.8186087466979721"/>
        <n v="3.6402976009717585"/>
        <n v="3.4549969897652044"/>
        <n v="3.9043615344193405"/>
        <n v="3.4602513571800344"/>
        <n v="3.1027622618409976"/>
        <n v="3.4865181711606121"/>
        <n v="3.4241156333206568"/>
        <n v="3.9950183352937083"/>
        <n v="3.3382812499999943"/>
        <n v="2.3036337965373885E-2"/>
        <n v="5.8621675722052673E-2"/>
        <n v="3.6507689917669159E-2"/>
        <n v="1.3642564802177296E-2"/>
        <n v="7.4521201281764664E-3"/>
        <n v="7.2711408420245616E-4"/>
        <n v="3.9230479064509445E-2"/>
        <n v="2.0270270270275732E-2"/>
        <n v="7.2212806720206857E-2"/>
        <n v="2.5677818895851041E-2"/>
        <n v="2.1979747232901109E-2"/>
        <n v="4.6476190476193245E-2"/>
        <n v="4.3931905546405935E-2"/>
        <n v="4.3690758293836167E-2"/>
        <n v="2.200804431964511E-2"/>
        <n v="2.3250406882064046E-3"/>
        <n v="1.1662260923651066E-2"/>
        <n v="2.6339554485249848E-2"/>
        <n v="4.0542532802594726E-2"/>
        <n v="2.9353489396051959E-2"/>
        <n v="3.143930680162843E-2"/>
        <n v="2.5196383577883771E-2"/>
        <n v="1.9346850332765824E-2"/>
        <n v="1.1775095672655018E-2"/>
        <n v="2.6823256488333534E-2"/>
        <n v="2.6333113890720235E-2"/>
        <n v="3.9701074264365276E-2"/>
        <n v="3.0280090840244982E-3"/>
        <n v="3.5349266118499686E-2"/>
        <n v="1.1392981923135349E-2"/>
        <n v="2.3376819244403619E-2"/>
        <n v="1.1289230074508919E-2"/>
        <n v="3.0014256771966685E-2"/>
        <n v="4.3333814820164664E-2"/>
        <n v="1.6170763260025874E-2"/>
        <n v="2.829907655644379E-2"/>
        <n v="3.6190907034602066E-2"/>
        <n v="2.8002724589425019E-2"/>
        <n v="2.4006983849841936E-2"/>
        <n v="2.6700289253136274E-2"/>
        <n v="2.216955890222182E-2"/>
        <n v="2.002670226969832E-2"/>
        <n v="4.7547169811315258E-2"/>
        <n v="2.7977617905675458E-2"/>
        <n v="2.1830656479021302E-2"/>
        <n v="2.2431583669752686E-3"/>
        <n v="2.8236622899901174E-2"/>
        <n v="2.8560966678869541E-2"/>
        <n v="2.0270759429517646E-2"/>
        <n v="4.306504306503766E-2"/>
        <n v="1.6099524332240961E-2"/>
        <n v="1.1907419810972417E-2"/>
        <n v="8.8888888888942787E-3"/>
        <n v="1.7977528089884915E-2"/>
        <n v="2.25462197504885E-2"/>
        <n v="3.7484069270560015E-3"/>
        <n v="1.8672044215400703E-2"/>
        <n v="1.2243428159890008E-2"/>
        <n v="3.3381382292691268E-2"/>
        <n v="0"/>
        <n v="5.2535404294195488E-2"/>
        <n v="5.395546774071254E-2"/>
        <n v="1.4861049190126882E-3"/>
        <n v="1.3319752409313856E-2"/>
        <n v="2.6405130139569976E-2"/>
        <n v="2.1526980482204361E-2"/>
        <n v="3.1774852473904734E-2"/>
        <n v="1.1571395510298543E-2"/>
        <n v="3.3946891973445983E-2"/>
        <n v="3.1652724395212356E-2"/>
        <n v="2.294981640146879E-2"/>
        <n v="1.9427632070539966E-2"/>
        <n v="2.5586665691936548E-2"/>
        <n v="2.0390329158165396E-2"/>
        <n v="3.2565889124502215E-2"/>
        <n v="1.478852410529429E-2"/>
        <n v="2.4090767796086134E-2"/>
        <n v="4.9613308040269019E-2"/>
        <n v="3.3308099924297022E-2"/>
        <n v="2.7307896533417003E-2"/>
        <n v="1.0247516947810755E-2"/>
        <n v="3.5568729158942367E-2"/>
        <n v="2.9792238337901001E-2"/>
        <n v="1.4309383943362225E-2"/>
        <n v="2.276295133437705E-2"/>
        <n v="1.5063481816228132E-2"/>
        <n v="1.2627259095575438E-2"/>
        <n v="2.9083116485529411E-2"/>
        <n v="2.3868186017865445E-2"/>
        <n v="6.6205678975992067E-3"/>
        <n v="3.889051951863276E-2"/>
        <n v="1.8220467658667146E-2"/>
        <n v="3.9885611077658582E-2"/>
        <n v="8.2576383154445154E-3"/>
        <n v="1.2642225031610973E-2"/>
        <n v="4.2084321677251513E-2"/>
        <n v="1.3286440015636792E-2"/>
        <n v="4.5644731837228133E-3"/>
        <n v="3.3211098041923973E-2"/>
        <n v="1.3281250000005684E-2"/>
        <n v="5.8757523965222616"/>
        <n v="5.2902487846725768"/>
        <n v="3.6018331520894882"/>
        <n v="3.9677125966348341"/>
        <n v="4.9482077651091734"/>
        <n v="5.9434305242492522"/>
        <n v="4.4949075820445055"/>
        <n v="4.4684684684684743"/>
        <n v="5.558175521332247"/>
        <n v="3.7217732799637435"/>
        <n v="2.7482533950859591"/>
        <n v="4.7779047619047645"/>
        <n v="2.881462304856039"/>
        <n v="6.3692239336492911"/>
        <n v="3.7368141458602082"/>
        <n v="2.0382856699992251"/>
        <n v="2.9606593064842115"/>
        <n v="4.8284166164960896"/>
        <n v="6.2833554474421325"/>
        <n v="5.8002495046598632"/>
        <n v="4.0165631469979246"/>
        <n v="4.8725359419001038"/>
        <n v="3.0660888407367337"/>
        <n v="5.1861937003238205"/>
        <n v="6.2244454110482845"/>
        <n v="5.2651598273718037"/>
        <n v="3.1286003425190696"/>
        <n v="3.9863739591218796"/>
        <n v="3.5579804810574038"/>
        <n v="3.3108005468631294"/>
        <n v="3.2011160545961843"/>
        <n v="4.4494618800331205"/>
        <n v="4.7339986493584423"/>
        <n v="5.8551206124512545"/>
        <n v="2.7813712807244499"/>
        <n v="4.1502829907655592"/>
        <n v="5.1481565256729196"/>
        <n v="5.8313781881480367"/>
        <n v="6.1763422086425139"/>
        <n v="5.365274790476894"/>
        <n v="5.0508370919654517"/>
        <n v="5.0927162142115439"/>
        <n v="3.8460377358490594"/>
        <n v="3.3788968824940104"/>
        <n v="2.7880866988928767"/>
        <n v="5.5592941528338571"/>
        <n v="6.2311167584356957"/>
        <n v="6.4884657634566096"/>
        <n v="6.0298269745891524"/>
        <n v="5.4031779031779088"/>
        <n v="5.4079765825100621"/>
        <n v="5.1529359231971394"/>
        <n v="5.6799999999999944"/>
        <n v="5.0479400749063643"/>
        <n v="4.4927100556140038"/>
        <n v="4.3638953444785997"/>
        <n v="3.9338262753006252"/>
        <n v="5.7659344616492643"/>
        <n v="3.5960852742584022"/>
        <n v="4.9845551118812654"/>
        <n v="3.2061824272879575"/>
        <n v="3.7464852952352001"/>
        <n v="5.3180264526675636"/>
        <n v="2.3630807803807907"/>
        <n v="3.9879290833647705"/>
        <n v="6.2952066590126243"/>
        <n v="4.1375397185655896"/>
        <n v="2.4315359098974061"/>
        <n v="4.8679843089921491"/>
        <n v="4.9227522797497976"/>
        <n v="3.4447674418604595"/>
        <n v="5.7558096092057029"/>
        <n v="5.067621902185838"/>
        <n v="5.5833090591319596"/>
        <n v="4.049530445319605"/>
        <n v="5.6359065365276599"/>
        <n v="3.0906123717749514"/>
        <n v="5.89522836713848"/>
        <n v="4.0015140045420168"/>
        <n v="3.5962982629143623"/>
        <n v="3.1294340217562668"/>
        <n v="5.376065209336792"/>
        <n v="3.3908271266170131"/>
        <n v="4.7966561229100746"/>
        <n v="3.7119309262166373"/>
        <n v="5.8410444014059193"/>
        <n v="3.0589535159024575"/>
        <n v="3.1325577835603804"/>
        <n v="4.1507545426547612"/>
        <n v="4.3879652787994701"/>
        <n v="5.2025242148517759"/>
        <n v="4.4101123595505589"/>
        <n v="3.8990066225165592"/>
        <n v="5.2548607461902259"/>
        <n v="4.4396519669814829"/>
        <n v="2.4615502333766983"/>
        <n v="3.4841735052754923"/>
        <n v="3.6135412704450367"/>
        <n v="5.3988791254410797"/>
        <n v="2.7312500000000028"/>
        <n v="0.18874934978078053"/>
        <n v="0.16228195596225856"/>
        <n v="2.1979687736847324E-2"/>
        <n v="4.7693568820326673E-2"/>
        <n v="0.10470442812477014"/>
        <n v="1.886080724254998E-2"/>
        <n v="5.6306306306306307E-2"/>
        <n v="0.19011126667157374"/>
        <n v="1.980952380952658E-2"/>
        <n v="0.37914691943128503"/>
        <n v="6.6783031038925952E-2"/>
        <n v="7.3750752558694108E-2"/>
        <n v="0.47397906531032924"/>
        <n v="0.3463711748734184"/>
        <n v="0.18674966651845804"/>
        <n v="0.23623785693259025"/>
        <n v="0.46976946498477073"/>
        <n v="1.2112036336111763E-2"/>
        <n v="1.6906170752330189E-2"/>
        <n v="3.7630766915029731E-3"/>
        <n v="4.5021385157977328E-3"/>
        <n v="0.19283547594973804"/>
        <n v="2.1021992238036576E-2"/>
        <n v="1.2063635678205261E-2"/>
        <n v="8.7792325739804472E-2"/>
        <n v="0.33537028953877757"/>
        <n v="9.7901060594828504E-2"/>
        <n v="9.8616313737479061E-2"/>
        <n v="8.9007565643079656E-2"/>
        <n v="3.0188679245255561E-3"/>
        <n v="0.24973829819051621"/>
        <n v="0.36778201327121535"/>
        <n v="0.16331014280482808"/>
        <n v="0.1925722145804703"/>
        <n v="1.4850014850068874E-3"/>
        <n v="4.3907793633396544E-3"/>
        <n v="5.9537099054794403E-3"/>
        <n v="0.22000000000000539"/>
        <n v="8.0898876404488923E-2"/>
        <n v="6.9141740568170199E-2"/>
        <n v="5.9974510832896025E-2"/>
        <n v="5.3294922578319318E-2"/>
        <n v="6.0693422350297579E-3"/>
        <n v="9.1162510359378918E-2"/>
        <n v="5.7755148567523097E-2"/>
        <n v="9.8076197661205004E-3"/>
        <n v="0.30783582089551981"/>
        <n v="4.5392646391312136E-3"/>
        <n v="0.21726010863004883"/>
        <n v="2.1855452558592482E-2"/>
        <n v="0.18605693790629632"/>
        <n v="0.25367351414577621"/>
        <n v="0.28764928633847947"/>
        <n v="0.13975155279502838"/>
        <n v="0.21815263388296832"/>
        <n v="1.2612328551161626E-2"/>
        <n v="2.9640607632456465E-2"/>
        <n v="1.5680125441060572E-3"/>
        <n v="1.5062509414123181E-3"/>
        <n v="3.0612244897956331E-2"/>
        <n v="0.1255290151352127"/>
        <n v="1.5784073869465707E-2"/>
        <n v="7.0834616569146344E-2"/>
        <n v="7.3561865529177424E-4"/>
        <n v="2.2013501614270062E-3"/>
        <n v="7.591861524445795E-3"/>
        <n v="5.2679108970554462E-3"/>
        <n v="7.7321522408222154E-2"/>
        <n v="1.7104186807460939E-2"/>
        <n v="7.6516948504372015E-4"/>
        <n v="4.4548651817121747E-2"/>
        <n v="1.1411182959300114E-2"/>
        <n v="0.25461841832145071"/>
        <n v="5.2343750000005684E-2"/>
        <n v="0.2318495950063218"/>
        <n v="9.0950432014607202E-3"/>
        <n v="4.9929204858787747E-2"/>
        <n v="9.307060277757051E-2"/>
        <n v="3.9789789789784327E-2"/>
        <n v="0.24611303514847568"/>
        <n v="6.7970697077232552E-3"/>
        <n v="7.4666666666661122E-2"/>
        <n v="0.41024881516587408"/>
        <n v="2.7320330879565632E-2"/>
        <n v="6.975122064633312E-3"/>
        <n v="0.10159542444310656"/>
        <n v="0.62730355300015006"/>
        <n v="0.10934174800029087"/>
        <n v="0.25863346672594961"/>
        <n v="3.8693700665531653E-3"/>
        <n v="0.27082720047099851"/>
        <n v="0.48571842830216033"/>
        <n v="5.8518030868261281E-2"/>
        <n v="2.4981074943219321E-2"/>
        <n v="1.075847229693104E-2"/>
        <n v="2.9621753000149142E-2"/>
        <n v="6.7735380447026122E-3"/>
        <n v="0.14300158890653814"/>
        <n v="3.6384217335058214E-2"/>
        <n v="1.489425081923798E-3"/>
        <n v="1.1309658448314861E-2"/>
        <n v="5.9789601150379443E-2"/>
        <n v="0.31718318056162054"/>
        <n v="9.8642735296293638E-2"/>
        <n v="1.6053818515406802E-2"/>
        <n v="8.01068090787663E-2"/>
        <n v="3.7735849056603774E-3"/>
        <n v="9.3559956338743772E-3"/>
        <n v="0.27889935696126272"/>
        <n v="0.28801355357898678"/>
        <n v="0.17868912486268498"/>
        <n v="0.18460870194744081"/>
        <n v="6.1627561627556227E-2"/>
        <n v="5.8543724844439989E-3"/>
        <n v="6.7723450174892938E-2"/>
        <n v="6.8148148148153537E-2"/>
        <n v="5.468164794006946E-2"/>
        <n v="2.179467909213615E-2"/>
        <n v="9.8957942874283888E-2"/>
        <n v="1.3443871835083072E-2"/>
        <n v="4.6813107670147645E-2"/>
        <n v="9.8626811319268062E-3"/>
        <n v="6.9313644240192332E-2"/>
        <n v="5.319553157534767E-2"/>
        <n v="2.8979045920639296E-2"/>
        <n v="1.5670296952184251E-3"/>
        <n v="6.7898906073152483E-3"/>
        <n v="0.25186567164179363"/>
        <n v="3.7070661219546351E-2"/>
        <n v="0.29420639710319857"/>
        <n v="5.2754540658732953E-3"/>
        <n v="0.18306807143390869"/>
        <n v="0.31873674976241217"/>
        <n v="0.43693562481794351"/>
        <n v="8.3308088458070566E-3"/>
        <n v="3.4013605442179559E-2"/>
        <n v="0.26703633445206743"/>
        <n v="1.3626040878117127E-2"/>
        <n v="0.14005187106335409"/>
        <n v="9.4080752646078219E-3"/>
        <n v="4.5187528242232548E-3"/>
        <n v="4.2386185243325242E-2"/>
        <n v="8.0338569686541336E-2"/>
        <n v="2.2960355120103509E-3"/>
        <n v="0.1670773021250441"/>
        <n v="8.8274238634745289E-3"/>
        <n v="1.9078368065749661E-2"/>
        <n v="2.2775584573337383E-2"/>
        <n v="6.0204695966285374E-2"/>
        <n v="0.12161249155469354"/>
        <n v="5.7261842790218842E-2"/>
        <n v="1.875732708088813E-2"/>
        <n v="0.19649899674807747"/>
        <n v="3.9843750000002842E-2"/>
        <n v="1.0403507468229444E-2"/>
        <n v="5.0042893909116931E-3"/>
        <n v="5.2164840897289486E-3"/>
        <n v="1.584307808374473E-2"/>
        <n v="2.25225225224679E-3"/>
        <n v="1.2526711369838094E-2"/>
        <n v="9.0627596103068312E-3"/>
        <n v="1.6484810424682972E-2"/>
        <n v="9.142857142862686E-3"/>
        <n v="1.0982976386597915E-2"/>
        <n v="1.7772511848338536E-2"/>
        <n v="1.2400217003800387E-2"/>
        <n v="6.2198724926082454E-3"/>
        <n v="7.3713696004717678E-3"/>
        <n v="3.6691861745064948E-3"/>
        <n v="3.4824330598978485E-2"/>
        <n v="2.174858634183503E-3"/>
        <n v="7.7845243655612637E-3"/>
        <n v="1.0598031794092629E-2"/>
        <n v="6.0327275469366747E-3"/>
        <n v="9.0313840596126117E-3"/>
        <n v="1.5007128386037938E-3"/>
        <n v="1.0111223458035796E-2"/>
        <n v="3.2341526520022331E-3"/>
        <n v="4.5238633793286869E-3"/>
        <n v="3.0273215772317883E-3"/>
        <n v="1.2367234104472047E-2"/>
        <n v="1.186679522361762E-2"/>
        <n v="9.1736105802364305E-3"/>
        <n v="4.4503782821566813E-3"/>
        <n v="1.5094339622696421E-3"/>
        <n v="7.194244604313638E-3"/>
        <n v="5.4576641197624171E-3"/>
        <n v="1.4954389113204725E-2"/>
        <n v="2.1177467174874516E-3"/>
        <n v="5.1263273526234165E-3"/>
        <n v="1.8098892347788314E-2"/>
        <n v="1.0245151847783653E-2"/>
        <n v="1.2651633549160733E-2"/>
        <n v="1.0370370370367676E-2"/>
        <n v="1.0486891385765066E-2"/>
        <n v="1.2024650533596601E-2"/>
        <n v="1.0456344760621676E-2"/>
        <n v="1.5821592707001914E-2"/>
        <n v="3.0455306837188687E-3"/>
        <n v="1.1399042480431644E-2"/>
        <n v="2.3142791020540955E-3"/>
        <n v="1.9613759806882649E-2"/>
        <n v="9.0436355414931623E-3"/>
        <n v="3.0599755201930557E-3"/>
        <n v="8.7725710943835633E-3"/>
        <n v="2.9577048210561682E-3"/>
        <n v="1.514004542019134E-3"/>
        <n v="6.3061642755736433E-3"/>
        <n v="8.6240689925547922E-3"/>
        <n v="7.064364207218495E-3"/>
        <n v="2.080195107954692E-2"/>
        <n v="3.1568147738902709E-3"/>
        <n v="7.6534517067475738E-4"/>
        <n v="1.7708654142279581E-2"/>
        <n v="2.9424746211537162E-3"/>
        <n v="8.0716172585879355E-3"/>
        <n v="2.1019442984755443E-2"/>
        <n v="2.2955084551172424E-3"/>
        <n v="1.5631105900799343E-3"/>
        <n v="1.3837957517470422E-2"/>
        <n v="3.90625E-3"/>
        <n v="3.8240917782020975E-2"/>
        <n v="5.9347181008848103E-3"/>
        <n v="0.10089020771513622"/>
        <n v="3.2640949554893446E-2"/>
        <n v="7.6056338028163889E-2"/>
        <n v="7.8641082101289714E-2"/>
        <n v="7.1859729807415923E-2"/>
        <n v="3.0816640986104484E-3"/>
        <n v="2.9078220412884284E-3"/>
        <n v="9.7471824550710268E-2"/>
        <n v="3.5377358490560673E-2"/>
        <n v="2.9222676797168046E-3"/>
        <n v="2.510460251046279E-2"/>
        <n v="1.4467592592592591E-2"/>
        <n v="3.4266133637915995E-2"/>
        <n v="1.7678255745430436E-2"/>
        <n v="4.7393364928907257E-2"/>
        <n v="5.7454754380872764E-3"/>
        <n v="8.3775481709070631E-3"/>
        <n v="1.2172854534391082E-2"/>
        <n v="8.4459459459510673E-3"/>
        <n v="2.8918449971081547E-2"/>
        <n v="6.1928634621053053E-2"/>
        <n v="5.9245400686002217E-2"/>
        <n v="2.2307202039509817E-2"/>
        <n v="4.9047893825730465E-2"/>
        <n v="2.961208172931864E-3"/>
        <n v="6.2001771479182427E-2"/>
        <n v="5.9014458542342871E-2"/>
        <n v="1.6820857863748501E-2"/>
        <n v="3.6921329167855212E-2"/>
        <n v="4.5276184726833688E-2"/>
        <n v="5.9790732436417965E-3"/>
        <n v="2.9533372711136752E-3"/>
        <n v="1.8148820326676016E-2"/>
        <n v="5.7208237986217988E-3"/>
        <n v="5.479452054795074E-2"/>
        <n v="2.7958993476237683E-2"/>
        <n v="6.037952846463223E-2"/>
        <n v="3.1755196304847258E-2"/>
        <n v="1.528584530724549E-2"/>
        <n v="4.5969966288691384E-2"/>
        <n v="2.7777777777752513E-3"/>
        <n v="3.8986354775830991E-2"/>
        <n v="1.421262080727686E-2"/>
        <n v="2.191609267375761E-2"/>
        <n v="1.8209408194230926E-2"/>
        <n v="8.8293933352318679E-2"/>
        <n v="6.6666666666671939E-2"/>
        <n v="1.778831900385144E-2"/>
        <n v="9.4813162297827408E-2"/>
        <n v="2.8449502133686784E-3"/>
        <n v="2.7829313543602067E-2"/>
        <n v="4.5597036192644887E-2"/>
        <n v="2.3432923257181659E-2"/>
        <n v="2.5589991470005426E-2"/>
        <n v="3.0266343825638333E-3"/>
        <n v="0.10698552548773099"/>
        <n v="3.0275507114716636E-3"/>
        <n v="3.2747841619526916E-2"/>
        <n v="5.9916117435535685E-3"/>
        <n v="5.0876201243645613E-2"/>
        <n v="5.5393586005833551E-2"/>
        <n v="5.1173991571337091E-2"/>
        <n v="5.9400059400005374E-3"/>
        <n v="5.8292043136058905E-3"/>
        <n v="1.4718869590815427E-2"/>
        <n v="5.2173913043483539E-2"/>
        <n v="4.377006127808579E-2"/>
        <n v="1.2210012210014986E-2"/>
        <n v="2.7198549410700844E-2"/>
        <n v="2.6888948642108095E-2"/>
        <n v="2.9036004645734336E-3"/>
        <n v="1.5600624024960999E-2"/>
        <n v="3.2894736842102541E-2"/>
        <n v="8.262108262108521E-2"/>
        <n v="2.9603315571317067E-3"/>
        <n v="4.7095761381475663E-2"/>
        <n v="3.0186608122939326E-2"/>
        <n v="1.178203240059178E-2"/>
        <n v="1.9120458891010488E-2"/>
        <n v="2.373887240356623E-2"/>
        <n v="1.4836795252225518E-2"/>
        <n v="1.9718309859149807E-2"/>
        <n v="4.7184649260773828E-2"/>
        <n v="5.8309037900821604E-3"/>
        <n v="2.5869502730672348E-2"/>
        <n v="6.1633281972208968E-3"/>
        <n v="2.3262576330333871E-2"/>
        <n v="3.045994517207099E-3"/>
        <n v="1.1689070718880508E-2"/>
        <n v="2.974419988099615E-3"/>
        <n v="1.1876484560572772E-2"/>
        <n v="1.1157601115762649E-2"/>
        <n v="2.8935185185158868E-3"/>
        <n v="6.7766647024165641E-2"/>
        <n v="8.886255924176004E-3"/>
        <n v="8.618213157143978E-3"/>
        <n v="2.7925160569673275E-2"/>
        <n v="3.3475349969565096E-2"/>
        <n v="1.1933174224346388E-2"/>
        <n v="3.0968468468465907E-2"/>
        <n v="1.1880011880014581E-2"/>
        <n v="4.04858299595168E-2"/>
        <n v="1.1795930404013298E-2"/>
        <n v="3.1181789834736514E-2"/>
        <n v="2.8680688336522972E-2"/>
        <n v="8.4666039510812738E-2"/>
        <n v="1.6910935738441629E-2"/>
        <n v="8.8836245188090596E-3"/>
        <n v="6.495423678771238E-2"/>
        <n v="2.9507229271171435E-2"/>
        <n v="2.8034763106226258E-3"/>
        <n v="2.8401022436807723E-2"/>
        <n v="3.0184123151222455E-2"/>
        <n v="6.6183422628424485E-2"/>
        <n v="2.0926756352759885E-2"/>
        <n v="3.544004725339097E-2"/>
        <n v="8.581235697945706E-3"/>
        <n v="3.4572169403624835E-2"/>
        <n v="5.1750380517498265E-2"/>
        <n v="5.5917986952475365E-2"/>
        <n v="2.8677946659019213E-2"/>
        <n v="2.3094688221714257E-2"/>
        <n v="4.2800366860290158E-2"/>
        <n v="5.2785923753671027E-2"/>
        <n v="1.838798651547377E-2"/>
        <n v="3.6111111111116159E-2"/>
        <n v="3.0632135895291256E-2"/>
        <n v="2.8425241614527873E-3"/>
        <n v="1.2523481527867595E-2"/>
        <n v="3.6418816388461853E-2"/>
        <n v="1.5105740181268881E-2"/>
        <n v="2.2785531187700991E-2"/>
        <n v="6.0869565217388663E-2"/>
        <n v="7.7082715683365222E-2"/>
        <n v="8.3658672615778557E-3"/>
        <n v="3.4139402560450012E-2"/>
        <n v="3.0921459492859946E-3"/>
        <n v="2.8498147620404674E-2"/>
        <n v="2.9291154071443776E-3"/>
        <n v="6.3364055299533928E-2"/>
        <n v="5.6866647711065711E-3"/>
        <n v="6.0532687651331719E-2"/>
        <n v="1.5733165512901198E-2"/>
        <n v="2.8481913984619769E-2"/>
        <n v="2.6962252846018303E-2"/>
        <n v="2.9154518950410802E-3"/>
        <n v="3.9133052378090963E-2"/>
        <n v="3.5640035640030238E-2"/>
        <n v="3.9298669891178417E-2"/>
        <n v="2.3316817254450069E-2"/>
        <n v="2.6493965263470441E-2"/>
        <n v="5.7971014492700897E-3"/>
        <n v="8.7540122556224662E-3"/>
        <n v="6.1050061050005522E-3"/>
        <n v="1.2088244182535237E-2"/>
        <n v="8.0666845926373205E-3"/>
        <n v="3.1939605110334175E-2"/>
        <n v="1.7942583732054696E-2"/>
        <n v="2.6642984014212286E-2"/>
        <n v="7.3800738007377492E-2"/>
        <n v="9.4191522763008434E-3"/>
        <n v="1.3721185510428101E-2"/>
        <n v="6.4801178203234694E-2"/>
        <n v="5.9049306170652495E-2"/>
        <n v="3.0102347983142687E-2"/>
        <n v="1.4577259475218658E-2"/>
        <n v="8.3357286576605086E-2"/>
        <n v="5.7110222729816707E-3"/>
        <n v="2.0196191575297694E-2"/>
        <n v="1.1273957158965359E-2"/>
        <n v="4.4300059066745424E-2"/>
        <n v="3.3485540334852633E-2"/>
        <n v="3.0646644192433049E-3"/>
        <n v="6.261740763926678E-3"/>
        <n v="3.9874679578470261E-2"/>
        <n v="8.7873462214464529E-3"/>
        <n v="1.4400921658986175E-2"/>
        <n v="2.8433323855532855E-3"/>
        <n v="3.0220610456303735E-3"/>
        <n v="1.8720748829950361E-2"/>
        <n v="1.9209659714594349E-2"/>
        <n v="3.1456432840487273E-3"/>
        <n v="2.8727377190436382E-3"/>
        <n v="1.4092446448703494E-2"/>
        <n v="1.4338973329509607E-2"/>
        <n v="2.4457352491598344E-2"/>
        <n v="6.0422960725020573E-3"/>
        <n v="2.4737167594316073E-2"/>
        <n v="1.2091898428055954E-2"/>
        <n v="3.1397174254288555E-3"/>
        <n v="2.6041666666669301E-2"/>
        <n v="2.8555111364908354E-3"/>
        <n v="1.1785503830291423E-2"/>
        <n v="1.4363688595231256E-2"/>
        <n v="2.9832935560832057E-3"/>
        <n v="-2.8918449971055251E-3"/>
        <n v="3.4622042700514083E-2"/>
        <n v="3.8359398052528235E-2"/>
        <n v="8.4104289318806258E-3"/>
        <n v="8.520306731047483E-3"/>
        <n v="6.3031831074635393E-3"/>
        <n v="2.9895366218236175E-2"/>
        <n v="3.6297640653352031E-2"/>
        <n v="1.7162471395878405E-2"/>
        <n v="-8.6430423509127607E-3"/>
        <n v="1.2176560121768369E-2"/>
        <n v="5.735589331798626E-3"/>
        <n v="3.0988534242302151E-3"/>
        <n v="1.6666666666664141E-2"/>
        <n v="5.5865921787658689E-3"/>
        <n v="5.1112447384239874E-2"/>
        <n v="5.8582308142940832E-2"/>
        <n v="2.6793688597799674E-2"/>
        <n v="3.2953864589571877E-2"/>
        <n v="1.8137847642077057E-2"/>
        <n v="1.1658408627225034E-2"/>
        <n v="2.8985507246350448E-3"/>
        <n v="1.7508024511231662E-2"/>
        <n v="1.4518002322880372E-2"/>
        <n v="1.1841326228540288E-2"/>
        <n v="3.3557046979865772"/>
        <n v="3.8202247191011196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583941605839333"/>
        <n v="2.6771653543307132"/>
        <n v="2.4822695035460995"/>
        <n v="1.8493150684931428"/>
        <n v="2.0618556701030926"/>
        <n v="2.2727272727272729"/>
        <n v="1.5772870662460567"/>
        <n v="0.41322314049586778"/>
        <n v="2.8662420382165608"/>
        <n v="2.9931972789115684"/>
        <n v="1.5151515151515151"/>
        <n v="3.1468531468531471"/>
        <n v="2.5641025641025639"/>
        <n v="2.9940119760479043"/>
        <n v="0.60498220640568989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8676470588235334"/>
        <n v="2.4734982332155475"/>
        <n v="4.1353383458646613"/>
        <n v="2.112676056338028"/>
        <n v="4.716981132075472"/>
        <n v="1.1186440677966141"/>
        <n v="3.3670033670033668"/>
        <n v="1.4652014652014651"/>
        <n v="2.6712328767123328"/>
        <n v="3.1496062992125982"/>
        <n v="3.6900369003690034"/>
        <n v="3.7914691943127963"/>
        <n v="1.1945392491467577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831683168316907"/>
        <n v="2.734375"/>
        <n v="1.520912547528517"/>
        <n v="6.024096385542169"/>
        <n v="2.422145328719723"/>
        <n v="3.0188679245283021"/>
        <n v="5.6451612903225801"/>
        <n v="3.7453183520599254"/>
        <n v="2.7999999999999958"/>
        <n v="0.94890510948905937"/>
        <n v="2.5590551181102361"/>
        <n v="1.7123287671232876"/>
        <n v="2.8571428571428492"/>
        <n v="0.35587188612099641"/>
        <n v="2.5735294117647056"/>
        <n v="4.4339622641509511"/>
        <n v="1.0169491525423728"/>
        <n v="2.3972602739726026"/>
        <n v="1.0238907849829351"/>
        <n v="1.6501650165016499"/>
        <n v="2.9090909090909092"/>
        <n v="2.6071428571428612"/>
        <n v="1.0948905109489051"/>
        <n v="2.7559055118110236"/>
        <n v="3.0612244897959182"/>
        <n v="2.7044025157232774"/>
        <n v="1.3186813186813271"/>
        <n v="3.3210332103321036"/>
        <n v="3.9622641509434038"/>
        <n v="2.3630136986301293"/>
        <n v="2.9527559055118111"/>
        <n v="3.4317343173431776"/>
        <n v="2.7519379844961329"/>
        <n v="2.1259842519684948"/>
        <n v="4.0566037735848983"/>
        <n v="3.8721804511278242"/>
        <n v="4.0880503144654083"/>
        <n v="3.2203389830508473"/>
        <n v="9.3246376811594249"/>
        <n v="15.387134052388292"/>
        <n v="5.7857142857142865"/>
        <n v="2.6492595479345291"/>
        <n v="4.865226337448556"/>
        <n v="6.3658335622081896"/>
        <n v="3.6244451162272635"/>
        <n v="4.055122975031594"/>
        <n v="3.297128106645391"/>
        <n v="2.1391311118031728"/>
        <n v="7.4692028985507282"/>
        <n v="9.1648690292758115"/>
        <n v="5.3864894795127336"/>
        <n v="3.0880748246297656"/>
        <n v="4.956447187928676"/>
        <n v="5.8876682230156518"/>
        <n v="3.2409985521312317"/>
        <n v="4.2063783404481452"/>
        <n v="4.034118541981023"/>
        <n v="2.2808822932040673"/>
        <n v="2.9108695652173964"/>
        <n v="4.9438880328710804"/>
        <n v="4.7087486157253577"/>
        <n v="2.7833203429462228"/>
        <n v="4.8762002743484247"/>
        <n v="5.8022521285361224"/>
        <n v="3.2346342938059922"/>
        <n v="3.2782819122213902"/>
        <n v="4.0029429736504127"/>
        <n v="2.346468660717913"/>
        <n v="4.4717391304347851"/>
        <n v="10.93374422187982"/>
        <n v="5.2774086378737515"/>
        <n v="3.2891660171473145"/>
        <n v="4.9711934156378614"/>
        <n v="6.7659983521010689"/>
        <n v="3.9156099346072475"/>
        <n v="3.9157732197730675"/>
        <n v="3.8857228367273242"/>
        <n v="2.36445201955235"/>
        <n v="5.4242753623188422"/>
        <n v="12.169106317411396"/>
        <n v="5.5924695459579183"/>
        <n v="3.2353858144972714"/>
        <n v="5.1814128943758622"/>
        <n v="6.5677011809942361"/>
        <n v="4.0094827449046226"/>
        <n v="4.3259756061263479"/>
        <n v="4.4780586350089271"/>
        <n v="3.1821659242007749"/>
        <n v="8.3304347826086982"/>
        <n v="9.1097842835130898"/>
        <n v="4.6528239202657788"/>
        <n v="2.9781761496492627"/>
        <n v="5.1522633744855888"/>
        <n v="5.9357319417742342"/>
        <n v="3.7453660244069251"/>
        <n v="3.2367926647010457"/>
        <n v="3.5976605853524739"/>
        <n v="2.0671976764654127"/>
      </sharedItems>
    </cacheField>
    <cacheField name="Time" numFmtId="0">
      <sharedItems containsSemiMixedTypes="0" containsString="0" containsNumber="1" minValue="4.38" maxValue="1809.58"/>
    </cacheField>
    <cacheField name="best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eracion" numFmtId="0">
      <sharedItems containsSemiMixedTypes="0" containsString="0" containsNumber="1" minValue="1.3" maxValue="499.7"/>
    </cacheField>
    <cacheField name="tiempo poblacion" numFmtId="0">
      <sharedItems containsSemiMixedTypes="0" containsString="0" containsNumber="1" minValue="0.01" maxValue="90.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0">
  <r>
    <x v="0"/>
    <x v="0"/>
    <n v="1"/>
    <n v="13457"/>
    <n v="13897"/>
    <x v="0"/>
    <n v="14005.9"/>
    <x v="0"/>
    <n v="239.48"/>
    <n v="15963"/>
    <n v="71426.460000000006"/>
    <n v="499"/>
    <n v="75.400000000000006"/>
  </r>
  <r>
    <x v="0"/>
    <x v="0"/>
    <n v="2"/>
    <n v="13988"/>
    <n v="14449"/>
    <x v="1"/>
    <n v="14505.7"/>
    <x v="1"/>
    <n v="234.68"/>
    <n v="16565"/>
    <n v="72333.38"/>
    <n v="498.9"/>
    <n v="73.209999999999994"/>
  </r>
  <r>
    <x v="0"/>
    <x v="0"/>
    <n v="3"/>
    <n v="12874"/>
    <n v="13152"/>
    <x v="2"/>
    <n v="13233.2"/>
    <x v="2"/>
    <n v="212.49"/>
    <n v="15098"/>
    <n v="62636.83"/>
    <n v="498.7"/>
    <n v="60.99"/>
  </r>
  <r>
    <x v="0"/>
    <x v="0"/>
    <n v="4"/>
    <n v="13194"/>
    <n v="13514"/>
    <x v="3"/>
    <n v="13635.9"/>
    <x v="3"/>
    <n v="220.32"/>
    <n v="15602"/>
    <n v="63276.78"/>
    <n v="498.4"/>
    <n v="66.94"/>
  </r>
  <r>
    <x v="0"/>
    <x v="0"/>
    <n v="5"/>
    <n v="13419"/>
    <n v="13775"/>
    <x v="4"/>
    <n v="13884.6"/>
    <x v="4"/>
    <n v="229.5"/>
    <n v="15967"/>
    <n v="70113.710000000006"/>
    <n v="499.2"/>
    <n v="72.92"/>
  </r>
  <r>
    <x v="0"/>
    <x v="0"/>
    <n v="6"/>
    <n v="13753"/>
    <n v="14177"/>
    <x v="5"/>
    <n v="14251.6"/>
    <x v="5"/>
    <n v="241.14"/>
    <n v="16296"/>
    <n v="69342.66"/>
    <n v="497.7"/>
    <n v="78.13"/>
  </r>
  <r>
    <x v="0"/>
    <x v="0"/>
    <n v="7"/>
    <n v="13255"/>
    <n v="13612"/>
    <x v="6"/>
    <n v="13699.6"/>
    <x v="6"/>
    <n v="234.49"/>
    <n v="15615"/>
    <n v="67778.600000000006"/>
    <n v="499.3"/>
    <n v="72.069999999999993"/>
  </r>
  <r>
    <x v="0"/>
    <x v="0"/>
    <n v="8"/>
    <n v="13320"/>
    <n v="13663"/>
    <x v="7"/>
    <n v="13780.7"/>
    <x v="7"/>
    <n v="213.81"/>
    <n v="15850"/>
    <n v="65418.46"/>
    <n v="499.1"/>
    <n v="60.09"/>
  </r>
  <r>
    <x v="0"/>
    <x v="0"/>
    <n v="9"/>
    <n v="13571"/>
    <n v="14001"/>
    <x v="8"/>
    <n v="14088.8"/>
    <x v="8"/>
    <n v="229.06"/>
    <n v="16010"/>
    <n v="70902.83"/>
    <n v="498.7"/>
    <n v="70.7"/>
  </r>
  <r>
    <x v="0"/>
    <x v="0"/>
    <n v="10"/>
    <n v="13241"/>
    <n v="13548"/>
    <x v="9"/>
    <n v="13643.7"/>
    <x v="9"/>
    <n v="212.39"/>
    <n v="15678"/>
    <n v="66461.55"/>
    <n v="498.6"/>
    <n v="63.31"/>
  </r>
  <r>
    <x v="0"/>
    <x v="0"/>
    <n v="11"/>
    <n v="12739"/>
    <n v="13041"/>
    <x v="10"/>
    <n v="13090"/>
    <x v="10"/>
    <n v="203.53"/>
    <n v="15132"/>
    <n v="60470"/>
    <n v="498.7"/>
    <n v="59.98"/>
  </r>
  <r>
    <x v="0"/>
    <x v="0"/>
    <n v="12"/>
    <n v="13125"/>
    <n v="13542"/>
    <x v="11"/>
    <n v="13639.9"/>
    <x v="11"/>
    <n v="232.13"/>
    <n v="15559"/>
    <n v="68761.570000000007"/>
    <n v="498.7"/>
    <n v="73.22"/>
  </r>
  <r>
    <x v="0"/>
    <x v="0"/>
    <n v="13"/>
    <n v="12747"/>
    <n v="13056"/>
    <x v="12"/>
    <n v="13109.3"/>
    <x v="12"/>
    <n v="201.11"/>
    <n v="14997"/>
    <n v="58572.39"/>
    <n v="499.3"/>
    <n v="57.96"/>
  </r>
  <r>
    <x v="0"/>
    <x v="0"/>
    <n v="14"/>
    <n v="13504"/>
    <n v="13948"/>
    <x v="13"/>
    <n v="14055.9"/>
    <x v="13"/>
    <n v="245.85"/>
    <n v="16144"/>
    <n v="64448.57"/>
    <n v="499.1"/>
    <n v="80.760000000000005"/>
  </r>
  <r>
    <x v="0"/>
    <x v="0"/>
    <n v="15"/>
    <n v="13177"/>
    <n v="13548"/>
    <x v="14"/>
    <n v="13593.6"/>
    <x v="14"/>
    <n v="208.96"/>
    <n v="15709"/>
    <n v="62989.83"/>
    <n v="498.7"/>
    <n v="60.25"/>
  </r>
  <r>
    <x v="0"/>
    <x v="0"/>
    <n v="16"/>
    <n v="12903"/>
    <n v="13183"/>
    <x v="15"/>
    <n v="13234.5"/>
    <x v="15"/>
    <n v="198.97"/>
    <n v="15256"/>
    <n v="58930.1"/>
    <n v="498.6"/>
    <n v="58.13"/>
  </r>
  <r>
    <x v="0"/>
    <x v="0"/>
    <n v="17"/>
    <n v="12862"/>
    <n v="13132"/>
    <x v="16"/>
    <n v="13259.3"/>
    <x v="16"/>
    <n v="198.8"/>
    <n v="15279"/>
    <n v="64236.94"/>
    <n v="498.5"/>
    <n v="58.44"/>
  </r>
  <r>
    <x v="0"/>
    <x v="0"/>
    <n v="18"/>
    <n v="13288"/>
    <n v="13707"/>
    <x v="17"/>
    <n v="13779.8"/>
    <x v="17"/>
    <n v="217.61"/>
    <n v="15809"/>
    <n v="63247.99"/>
    <n v="498"/>
    <n v="65.13"/>
  </r>
  <r>
    <x v="0"/>
    <x v="0"/>
    <n v="19"/>
    <n v="13566"/>
    <n v="14033"/>
    <x v="18"/>
    <n v="14182.5"/>
    <x v="18"/>
    <n v="242.58"/>
    <n v="16164"/>
    <n v="69513.87"/>
    <n v="498.8"/>
    <n v="75.53"/>
  </r>
  <r>
    <x v="0"/>
    <x v="0"/>
    <n v="20"/>
    <n v="13627"/>
    <n v="14110"/>
    <x v="19"/>
    <n v="14177"/>
    <x v="19"/>
    <n v="248.56"/>
    <n v="16220"/>
    <n v="68472.55"/>
    <n v="498.2"/>
    <n v="76.97"/>
  </r>
  <r>
    <x v="0"/>
    <x v="0"/>
    <n v="21"/>
    <n v="13041"/>
    <n v="13338"/>
    <x v="20"/>
    <n v="13434.3"/>
    <x v="20"/>
    <n v="221.77"/>
    <n v="15440"/>
    <n v="65174.01"/>
    <n v="498.7"/>
    <n v="68.52"/>
  </r>
  <r>
    <x v="0"/>
    <x v="0"/>
    <n v="22"/>
    <n v="13494"/>
    <n v="13939"/>
    <x v="21"/>
    <n v="14049.8"/>
    <x v="21"/>
    <n v="216.93"/>
    <n v="16086"/>
    <n v="65860.259999999995"/>
    <n v="497.8"/>
    <n v="67.25"/>
  </r>
  <r>
    <x v="0"/>
    <x v="0"/>
    <n v="23"/>
    <n v="12922"/>
    <n v="13227"/>
    <x v="22"/>
    <n v="13315.8"/>
    <x v="22"/>
    <n v="209.24"/>
    <n v="15396"/>
    <n v="63870.14"/>
    <n v="499.4"/>
    <n v="62.3"/>
  </r>
  <r>
    <x v="0"/>
    <x v="0"/>
    <n v="24"/>
    <n v="13588"/>
    <n v="14029"/>
    <x v="23"/>
    <n v="14125.8"/>
    <x v="23"/>
    <n v="224.34"/>
    <n v="16185"/>
    <n v="62228.46"/>
    <n v="498"/>
    <n v="69.680000000000007"/>
  </r>
  <r>
    <x v="0"/>
    <x v="0"/>
    <n v="25"/>
    <n v="13794"/>
    <n v="14288"/>
    <x v="24"/>
    <n v="14410.7"/>
    <x v="24"/>
    <n v="249.45"/>
    <n v="16380"/>
    <n v="68551.23"/>
    <n v="498.6"/>
    <n v="78.56"/>
  </r>
  <r>
    <x v="0"/>
    <x v="0"/>
    <n v="26"/>
    <n v="13671"/>
    <n v="14034"/>
    <x v="25"/>
    <n v="14157"/>
    <x v="25"/>
    <n v="235.09"/>
    <n v="16157"/>
    <n v="72021.649999999994"/>
    <n v="498"/>
    <n v="73.959999999999994"/>
  </r>
  <r>
    <x v="0"/>
    <x v="0"/>
    <n v="27"/>
    <n v="12846"/>
    <n v="13136"/>
    <x v="26"/>
    <n v="13253.9"/>
    <x v="26"/>
    <n v="198.5"/>
    <n v="15260"/>
    <n v="58924.72"/>
    <n v="499.4"/>
    <n v="57.17"/>
  </r>
  <r>
    <x v="0"/>
    <x v="0"/>
    <n v="28"/>
    <n v="13210"/>
    <n v="13578"/>
    <x v="27"/>
    <n v="13662.7"/>
    <x v="27"/>
    <n v="208.01"/>
    <n v="15643"/>
    <n v="64958.87"/>
    <n v="499.1"/>
    <n v="59.92"/>
  </r>
  <r>
    <x v="0"/>
    <x v="0"/>
    <n v="29"/>
    <n v="13013"/>
    <n v="13338"/>
    <x v="28"/>
    <n v="13404.6"/>
    <x v="28"/>
    <n v="211.47"/>
    <n v="15437"/>
    <n v="64689.09"/>
    <n v="499"/>
    <n v="64.28"/>
  </r>
  <r>
    <x v="0"/>
    <x v="0"/>
    <n v="30"/>
    <n v="13166"/>
    <n v="13567"/>
    <x v="29"/>
    <n v="13638.6"/>
    <x v="29"/>
    <n v="205.42"/>
    <n v="15672"/>
    <n v="65602.34"/>
    <n v="498.8"/>
    <n v="61.53"/>
  </r>
  <r>
    <x v="0"/>
    <x v="0"/>
    <n v="31"/>
    <n v="13261"/>
    <n v="13498"/>
    <x v="30"/>
    <n v="13623.2"/>
    <x v="30"/>
    <n v="214.02"/>
    <n v="15658"/>
    <n v="64961.08"/>
    <n v="498.7"/>
    <n v="64.66"/>
  </r>
  <r>
    <x v="0"/>
    <x v="0"/>
    <n v="32"/>
    <n v="13287"/>
    <n v="13594"/>
    <x v="31"/>
    <n v="13671.8"/>
    <x v="31"/>
    <n v="225.17"/>
    <n v="15734"/>
    <n v="64343.08"/>
    <n v="497.2"/>
    <n v="69.849999999999994"/>
  </r>
  <r>
    <x v="0"/>
    <x v="0"/>
    <n v="33"/>
    <n v="13327"/>
    <n v="13684"/>
    <x v="32"/>
    <n v="13779.9"/>
    <x v="32"/>
    <n v="235.03"/>
    <n v="15767"/>
    <n v="67577.86"/>
    <n v="499.2"/>
    <n v="73.39"/>
  </r>
  <r>
    <x v="0"/>
    <x v="0"/>
    <n v="34"/>
    <n v="13846"/>
    <n v="14303"/>
    <x v="33"/>
    <n v="14375.6"/>
    <x v="33"/>
    <n v="246.81"/>
    <n v="16398"/>
    <n v="67396.95"/>
    <n v="498.4"/>
    <n v="80.739999999999995"/>
  </r>
  <r>
    <x v="0"/>
    <x v="0"/>
    <n v="35"/>
    <n v="12368"/>
    <n v="12686"/>
    <x v="34"/>
    <n v="12756.4"/>
    <x v="34"/>
    <n v="193.16"/>
    <n v="14654"/>
    <n v="64983.82"/>
    <n v="498"/>
    <n v="54.54"/>
  </r>
  <r>
    <x v="0"/>
    <x v="0"/>
    <n v="36"/>
    <n v="13428"/>
    <n v="13775"/>
    <x v="35"/>
    <n v="13884.8"/>
    <x v="35"/>
    <n v="216.41"/>
    <n v="15965"/>
    <n v="64596.62"/>
    <n v="498.8"/>
    <n v="65.680000000000007"/>
  </r>
  <r>
    <x v="0"/>
    <x v="0"/>
    <n v="37"/>
    <n v="13263"/>
    <n v="13558"/>
    <x v="36"/>
    <n v="13728.4"/>
    <x v="36"/>
    <n v="230.89"/>
    <n v="15652"/>
    <n v="65889.03"/>
    <n v="498"/>
    <n v="71.27"/>
  </r>
  <r>
    <x v="0"/>
    <x v="0"/>
    <n v="38"/>
    <n v="13213"/>
    <n v="13606"/>
    <x v="37"/>
    <n v="13713.7"/>
    <x v="37"/>
    <n v="238.27"/>
    <n v="15690"/>
    <n v="70450.039999999994"/>
    <n v="498.6"/>
    <n v="72.94"/>
  </r>
  <r>
    <x v="0"/>
    <x v="0"/>
    <n v="39"/>
    <n v="13746"/>
    <n v="14168"/>
    <x v="38"/>
    <n v="14256"/>
    <x v="38"/>
    <n v="246.2"/>
    <n v="16338"/>
    <n v="72043.88"/>
    <n v="499"/>
    <n v="80.19"/>
  </r>
  <r>
    <x v="0"/>
    <x v="0"/>
    <n v="40"/>
    <n v="13483"/>
    <n v="13924"/>
    <x v="39"/>
    <n v="14003.4"/>
    <x v="39"/>
    <n v="238.43"/>
    <n v="16021"/>
    <n v="73584.88"/>
    <n v="498.4"/>
    <n v="77.08"/>
  </r>
  <r>
    <x v="0"/>
    <x v="0"/>
    <n v="41"/>
    <n v="13081"/>
    <n v="13456"/>
    <x v="40"/>
    <n v="13546.2"/>
    <x v="40"/>
    <n v="230.9"/>
    <n v="15597"/>
    <n v="67726.789999999994"/>
    <n v="498.4"/>
    <n v="71.099999999999994"/>
  </r>
  <r>
    <x v="0"/>
    <x v="0"/>
    <n v="42"/>
    <n v="13482"/>
    <n v="13860"/>
    <x v="41"/>
    <n v="14007.3"/>
    <x v="41"/>
    <n v="230.6"/>
    <n v="16068"/>
    <n v="69658.759999999995"/>
    <n v="499.6"/>
    <n v="72.11"/>
  </r>
  <r>
    <x v="0"/>
    <x v="0"/>
    <n v="43"/>
    <n v="13250"/>
    <n v="13590"/>
    <x v="42"/>
    <n v="13683.1"/>
    <x v="42"/>
    <n v="205.53"/>
    <n v="15813"/>
    <n v="64141.67"/>
    <n v="498.8"/>
    <n v="60.63"/>
  </r>
  <r>
    <x v="0"/>
    <x v="0"/>
    <n v="44"/>
    <n v="12510"/>
    <n v="12800"/>
    <x v="43"/>
    <n v="12875.5"/>
    <x v="43"/>
    <n v="200.57"/>
    <n v="14926"/>
    <n v="59720.94"/>
    <n v="498.9"/>
    <n v="58.79"/>
  </r>
  <r>
    <x v="0"/>
    <x v="0"/>
    <n v="45"/>
    <n v="12826"/>
    <n v="13058"/>
    <x v="44"/>
    <n v="13173.2"/>
    <x v="44"/>
    <n v="203.76"/>
    <n v="15088"/>
    <n v="60350.19"/>
    <n v="499"/>
    <n v="59.81"/>
  </r>
  <r>
    <x v="0"/>
    <x v="0"/>
    <n v="46"/>
    <n v="13374"/>
    <n v="13875"/>
    <x v="45"/>
    <n v="13961.1"/>
    <x v="45"/>
    <n v="234.42"/>
    <n v="15976"/>
    <n v="66580.850000000006"/>
    <n v="498"/>
    <n v="73.75"/>
  </r>
  <r>
    <x v="0"/>
    <x v="0"/>
    <n v="47"/>
    <n v="14166"/>
    <n v="14672"/>
    <x v="46"/>
    <n v="14753.6"/>
    <x v="46"/>
    <n v="241.15"/>
    <n v="16837"/>
    <n v="74355.33"/>
    <n v="498.8"/>
    <n v="74.75"/>
  </r>
  <r>
    <x v="0"/>
    <x v="0"/>
    <n v="48"/>
    <n v="13655"/>
    <n v="14049"/>
    <x v="47"/>
    <n v="14217"/>
    <x v="47"/>
    <n v="244.57"/>
    <n v="16279"/>
    <n v="73690.91"/>
    <n v="498.6"/>
    <n v="82.16"/>
  </r>
  <r>
    <x v="0"/>
    <x v="0"/>
    <n v="49"/>
    <n v="13813"/>
    <n v="14292"/>
    <x v="48"/>
    <n v="14367.5"/>
    <x v="48"/>
    <n v="245.38"/>
    <n v="16435"/>
    <n v="67052.570000000007"/>
    <n v="498.8"/>
    <n v="80.06"/>
  </r>
  <r>
    <x v="0"/>
    <x v="0"/>
    <n v="50"/>
    <n v="13468"/>
    <n v="13907"/>
    <x v="49"/>
    <n v="13966.1"/>
    <x v="49"/>
    <n v="236.78"/>
    <n v="16027"/>
    <n v="75693.84"/>
    <n v="498.3"/>
    <n v="72.67"/>
  </r>
  <r>
    <x v="0"/>
    <x v="0"/>
    <n v="51"/>
    <n v="13665"/>
    <n v="14061"/>
    <x v="50"/>
    <n v="14150.3"/>
    <x v="50"/>
    <n v="242.41"/>
    <n v="16190"/>
    <n v="70508.19"/>
    <n v="498.1"/>
    <n v="76.41"/>
  </r>
  <r>
    <x v="0"/>
    <x v="0"/>
    <n v="52"/>
    <n v="13437"/>
    <n v="13792"/>
    <x v="51"/>
    <n v="13900"/>
    <x v="51"/>
    <n v="239.45"/>
    <n v="15968"/>
    <n v="69018.92"/>
    <n v="498.3"/>
    <n v="75.180000000000007"/>
  </r>
  <r>
    <x v="0"/>
    <x v="0"/>
    <n v="53"/>
    <n v="13500"/>
    <n v="13880"/>
    <x v="52"/>
    <n v="13974.5"/>
    <x v="52"/>
    <n v="235.32"/>
    <n v="16030"/>
    <n v="69150.009999999995"/>
    <n v="498.9"/>
    <n v="73.14"/>
  </r>
  <r>
    <x v="0"/>
    <x v="0"/>
    <n v="54"/>
    <n v="13350"/>
    <n v="13690"/>
    <x v="53"/>
    <n v="13815.9"/>
    <x v="53"/>
    <n v="226.3"/>
    <n v="15936"/>
    <n v="63686.54"/>
    <n v="499.2"/>
    <n v="68.56"/>
  </r>
  <r>
    <x v="0"/>
    <x v="0"/>
    <n v="55"/>
    <n v="13306"/>
    <n v="13674"/>
    <x v="54"/>
    <n v="13757.7"/>
    <x v="54"/>
    <n v="226.83"/>
    <n v="15726"/>
    <n v="63858.82"/>
    <n v="498.3"/>
    <n v="67.650000000000006"/>
  </r>
  <r>
    <x v="0"/>
    <x v="0"/>
    <n v="56"/>
    <n v="13339"/>
    <n v="13778"/>
    <x v="55"/>
    <n v="13827.8"/>
    <x v="55"/>
    <n v="218.22"/>
    <n v="15920"/>
    <n v="68327.38"/>
    <n v="499.2"/>
    <n v="66.44"/>
  </r>
  <r>
    <x v="0"/>
    <x v="0"/>
    <n v="57"/>
    <n v="13389"/>
    <n v="13670"/>
    <x v="56"/>
    <n v="13763.3"/>
    <x v="56"/>
    <n v="220.09"/>
    <n v="15893"/>
    <n v="63249.67"/>
    <n v="498.2"/>
    <n v="65.13"/>
  </r>
  <r>
    <x v="0"/>
    <x v="0"/>
    <n v="58"/>
    <n v="13885"/>
    <n v="14355"/>
    <x v="57"/>
    <n v="14431.1"/>
    <x v="57"/>
    <n v="237.32"/>
    <n v="16544"/>
    <n v="73448.960000000006"/>
    <n v="498.3"/>
    <n v="74.959999999999994"/>
  </r>
  <r>
    <x v="0"/>
    <x v="0"/>
    <n v="59"/>
    <n v="13181"/>
    <n v="13505"/>
    <x v="58"/>
    <n v="13601"/>
    <x v="58"/>
    <n v="213.99"/>
    <n v="15668"/>
    <n v="64758.1"/>
    <n v="498.4"/>
    <n v="62.16"/>
  </r>
  <r>
    <x v="0"/>
    <x v="0"/>
    <n v="60"/>
    <n v="13273"/>
    <n v="13621"/>
    <x v="59"/>
    <n v="13763.7"/>
    <x v="59"/>
    <n v="218.37"/>
    <n v="15763"/>
    <n v="67626.48"/>
    <n v="498.6"/>
    <n v="66.09"/>
  </r>
  <r>
    <x v="0"/>
    <x v="0"/>
    <n v="61"/>
    <n v="13134"/>
    <n v="13441"/>
    <x v="60"/>
    <n v="13512.1"/>
    <x v="60"/>
    <n v="209.42"/>
    <n v="15565"/>
    <n v="64395.81"/>
    <n v="498.9"/>
    <n v="61.49"/>
  </r>
  <r>
    <x v="0"/>
    <x v="0"/>
    <n v="62"/>
    <n v="13159"/>
    <n v="13552"/>
    <x v="61"/>
    <n v="13650.7"/>
    <x v="61"/>
    <n v="200.79"/>
    <n v="15681"/>
    <n v="61898.52"/>
    <n v="499.4"/>
    <n v="55.44"/>
  </r>
  <r>
    <x v="0"/>
    <x v="0"/>
    <n v="63"/>
    <n v="13458"/>
    <n v="13901"/>
    <x v="62"/>
    <n v="13962.1"/>
    <x v="62"/>
    <n v="237.6"/>
    <n v="15881"/>
    <n v="69824.210000000006"/>
    <n v="498.8"/>
    <n v="73.92"/>
  </r>
  <r>
    <x v="0"/>
    <x v="0"/>
    <n v="64"/>
    <n v="12763"/>
    <n v="12980"/>
    <x v="63"/>
    <n v="13111.7"/>
    <x v="63"/>
    <n v="200.49"/>
    <n v="15132"/>
    <n v="59135.1"/>
    <n v="498"/>
    <n v="61.14"/>
  </r>
  <r>
    <x v="0"/>
    <x v="0"/>
    <n v="65"/>
    <n v="13255"/>
    <n v="13580"/>
    <x v="64"/>
    <n v="13679.1"/>
    <x v="64"/>
    <n v="223.94"/>
    <n v="15762"/>
    <n v="61253.86"/>
    <n v="498.2"/>
    <n v="68.78"/>
  </r>
  <r>
    <x v="0"/>
    <x v="0"/>
    <n v="66"/>
    <n v="13936"/>
    <n v="14456"/>
    <x v="65"/>
    <n v="14507.6"/>
    <x v="65"/>
    <n v="240.02"/>
    <n v="16601"/>
    <n v="76510.149999999994"/>
    <n v="497.8"/>
    <n v="73.239999999999995"/>
  </r>
  <r>
    <x v="0"/>
    <x v="0"/>
    <n v="67"/>
    <n v="13218"/>
    <n v="13557"/>
    <x v="66"/>
    <n v="13656.6"/>
    <x v="66"/>
    <n v="220.15"/>
    <n v="15662"/>
    <n v="69209.95"/>
    <n v="498.1"/>
    <n v="67.87"/>
  </r>
  <r>
    <x v="0"/>
    <x v="0"/>
    <n v="68"/>
    <n v="12963"/>
    <n v="13212"/>
    <x v="67"/>
    <n v="13288.6"/>
    <x v="67"/>
    <n v="211.22"/>
    <n v="15292"/>
    <n v="67423.23"/>
    <n v="498.3"/>
    <n v="63.81"/>
  </r>
  <r>
    <x v="0"/>
    <x v="0"/>
    <n v="69"/>
    <n v="13256"/>
    <n v="13697"/>
    <x v="68"/>
    <n v="13790.8"/>
    <x v="68"/>
    <n v="220.58"/>
    <n v="15776"/>
    <n v="68086.64"/>
    <n v="497.5"/>
    <n v="65.2"/>
  </r>
  <r>
    <x v="0"/>
    <x v="0"/>
    <n v="70"/>
    <n v="13269"/>
    <n v="13641"/>
    <x v="69"/>
    <n v="13725.3"/>
    <x v="69"/>
    <n v="235.45"/>
    <n v="15773"/>
    <n v="69183.09"/>
    <n v="499"/>
    <n v="74.010000000000005"/>
  </r>
  <r>
    <x v="0"/>
    <x v="0"/>
    <n v="71"/>
    <n v="13072"/>
    <n v="13373"/>
    <x v="70"/>
    <n v="13451.7"/>
    <x v="70"/>
    <n v="206.9"/>
    <n v="15487"/>
    <n v="66456.5"/>
    <n v="498.5"/>
    <n v="60.02"/>
  </r>
  <r>
    <x v="0"/>
    <x v="0"/>
    <n v="72"/>
    <n v="13383"/>
    <n v="13770"/>
    <x v="71"/>
    <n v="13901.5"/>
    <x v="71"/>
    <n v="233.36"/>
    <n v="15916"/>
    <n v="68318.759999999995"/>
    <n v="498.8"/>
    <n v="72.959999999999994"/>
  </r>
  <r>
    <x v="0"/>
    <x v="0"/>
    <n v="73"/>
    <n v="13679"/>
    <n v="14096"/>
    <x v="72"/>
    <n v="14219.8"/>
    <x v="72"/>
    <n v="220.47"/>
    <n v="16348"/>
    <n v="67900.73"/>
    <n v="498.3"/>
    <n v="66.62"/>
  </r>
  <r>
    <x v="0"/>
    <x v="0"/>
    <n v="74"/>
    <n v="13732"/>
    <n v="14197"/>
    <x v="73"/>
    <n v="14314.7"/>
    <x v="73"/>
    <n v="232.69"/>
    <n v="16338"/>
    <n v="73163.240000000005"/>
    <n v="498.2"/>
    <n v="70.92"/>
  </r>
  <r>
    <x v="0"/>
    <x v="0"/>
    <n v="75"/>
    <n v="13204"/>
    <n v="13508"/>
    <x v="74"/>
    <n v="13583.1"/>
    <x v="74"/>
    <n v="221.86"/>
    <n v="15611"/>
    <n v="62242.07"/>
    <n v="497.6"/>
    <n v="67.81"/>
  </r>
  <r>
    <x v="0"/>
    <x v="0"/>
    <n v="76"/>
    <n v="13524"/>
    <n v="13873"/>
    <x v="75"/>
    <n v="14034"/>
    <x v="75"/>
    <n v="242.54"/>
    <n v="16125"/>
    <n v="70941.27"/>
    <n v="498.8"/>
    <n v="79.53"/>
  </r>
  <r>
    <x v="0"/>
    <x v="0"/>
    <n v="77"/>
    <n v="12868"/>
    <n v="13190"/>
    <x v="76"/>
    <n v="13259.8"/>
    <x v="76"/>
    <n v="203.24"/>
    <n v="15254"/>
    <n v="60462.93"/>
    <n v="498.6"/>
    <n v="59.16"/>
  </r>
  <r>
    <x v="0"/>
    <x v="0"/>
    <n v="78"/>
    <n v="13706"/>
    <n v="14164"/>
    <x v="77"/>
    <n v="14235.7"/>
    <x v="77"/>
    <n v="245.6"/>
    <n v="16283"/>
    <n v="70366.679999999993"/>
    <n v="498.4"/>
    <n v="80.290000000000006"/>
  </r>
  <r>
    <x v="0"/>
    <x v="0"/>
    <n v="79"/>
    <n v="13210"/>
    <n v="13530"/>
    <x v="78"/>
    <n v="13664.4"/>
    <x v="78"/>
    <n v="220.41"/>
    <n v="15674"/>
    <n v="66366.559999999998"/>
    <n v="498.1"/>
    <n v="65.28"/>
  </r>
  <r>
    <x v="0"/>
    <x v="0"/>
    <n v="80"/>
    <n v="13183"/>
    <n v="13474"/>
    <x v="79"/>
    <n v="13570.3"/>
    <x v="79"/>
    <n v="216.17"/>
    <n v="15510"/>
    <n v="65196.62"/>
    <n v="499.2"/>
    <n v="66.19"/>
  </r>
  <r>
    <x v="0"/>
    <x v="0"/>
    <n v="81"/>
    <n v="12686"/>
    <n v="13048"/>
    <x v="80"/>
    <n v="13104.7"/>
    <x v="80"/>
    <n v="206.46"/>
    <n v="15153"/>
    <n v="60743.62"/>
    <n v="498.3"/>
    <n v="60.93"/>
  </r>
  <r>
    <x v="0"/>
    <x v="0"/>
    <n v="82"/>
    <n v="13495"/>
    <n v="13836"/>
    <x v="81"/>
    <n v="13982.6"/>
    <x v="81"/>
    <n v="235.97"/>
    <n v="16039"/>
    <n v="71486.850000000006"/>
    <n v="497.6"/>
    <n v="73.48"/>
  </r>
  <r>
    <x v="0"/>
    <x v="0"/>
    <n v="83"/>
    <n v="12755"/>
    <n v="13129"/>
    <x v="82"/>
    <n v="13196.8"/>
    <x v="82"/>
    <n v="204.02"/>
    <n v="15128"/>
    <n v="62087.86"/>
    <n v="499.1"/>
    <n v="57.45"/>
  </r>
  <r>
    <x v="0"/>
    <x v="0"/>
    <n v="84"/>
    <n v="13278"/>
    <n v="13675"/>
    <x v="83"/>
    <n v="13753.4"/>
    <x v="83"/>
    <n v="220.99"/>
    <n v="15715"/>
    <n v="67237.33"/>
    <n v="499.2"/>
    <n v="65.430000000000007"/>
  </r>
  <r>
    <x v="0"/>
    <x v="0"/>
    <n v="85"/>
    <n v="12740"/>
    <n v="13125"/>
    <x v="84"/>
    <n v="13203.7"/>
    <x v="84"/>
    <n v="206.5"/>
    <n v="15035"/>
    <n v="63666.69"/>
    <n v="499.4"/>
    <n v="61.65"/>
  </r>
  <r>
    <x v="0"/>
    <x v="0"/>
    <n v="86"/>
    <n v="13941"/>
    <n v="14352"/>
    <x v="85"/>
    <n v="14445.1"/>
    <x v="85"/>
    <n v="248.14"/>
    <n v="16381"/>
    <n v="65964.73"/>
    <n v="498.3"/>
    <n v="80.709999999999994"/>
  </r>
  <r>
    <x v="0"/>
    <x v="0"/>
    <n v="87"/>
    <n v="12671"/>
    <n v="12990"/>
    <x v="86"/>
    <n v="13082.2"/>
    <x v="86"/>
    <n v="203.41"/>
    <n v="15029"/>
    <n v="66426.7"/>
    <n v="498.4"/>
    <n v="59.82"/>
  </r>
  <r>
    <x v="0"/>
    <x v="0"/>
    <n v="88"/>
    <n v="13066"/>
    <n v="13359"/>
    <x v="87"/>
    <n v="13453.6"/>
    <x v="87"/>
    <n v="205.03"/>
    <n v="15557"/>
    <n v="63159.29"/>
    <n v="499.2"/>
    <n v="57.68"/>
  </r>
  <r>
    <x v="0"/>
    <x v="0"/>
    <n v="89"/>
    <n v="12988"/>
    <n v="13373"/>
    <x v="88"/>
    <n v="13461.9"/>
    <x v="88"/>
    <n v="209.77"/>
    <n v="15339"/>
    <n v="63226.65"/>
    <n v="497.6"/>
    <n v="62.44"/>
  </r>
  <r>
    <x v="0"/>
    <x v="0"/>
    <n v="90"/>
    <n v="13594"/>
    <n v="13946"/>
    <x v="89"/>
    <n v="14032.5"/>
    <x v="89"/>
    <n v="222.78"/>
    <n v="16204"/>
    <n v="65203.41"/>
    <n v="499"/>
    <n v="68.819999999999993"/>
  </r>
  <r>
    <x v="0"/>
    <x v="0"/>
    <n v="91"/>
    <n v="13628"/>
    <n v="14048"/>
    <x v="90"/>
    <n v="14148.4"/>
    <x v="90"/>
    <n v="237.44"/>
    <n v="16189"/>
    <n v="69196.23"/>
    <n v="499.1"/>
    <n v="75.790000000000006"/>
  </r>
  <r>
    <x v="0"/>
    <x v="0"/>
    <n v="92"/>
    <n v="13172"/>
    <n v="13547"/>
    <x v="91"/>
    <n v="13651.5"/>
    <x v="91"/>
    <n v="221.14"/>
    <n v="15643"/>
    <n v="58749.68"/>
    <n v="499"/>
    <n v="67.97"/>
  </r>
  <r>
    <x v="0"/>
    <x v="0"/>
    <n v="93"/>
    <n v="13288"/>
    <n v="13622"/>
    <x v="92"/>
    <n v="13747.1"/>
    <x v="92"/>
    <n v="213.63"/>
    <n v="15713"/>
    <n v="63218.13"/>
    <n v="498.6"/>
    <n v="61.95"/>
  </r>
  <r>
    <x v="0"/>
    <x v="0"/>
    <n v="94"/>
    <n v="13321"/>
    <n v="13761"/>
    <x v="93"/>
    <n v="13841.1"/>
    <x v="93"/>
    <n v="228.4"/>
    <n v="15871"/>
    <n v="70092.23"/>
    <n v="498.9"/>
    <n v="70.34"/>
  </r>
  <r>
    <x v="0"/>
    <x v="0"/>
    <n v="95"/>
    <n v="13447"/>
    <n v="13829"/>
    <x v="94"/>
    <n v="13912.3"/>
    <x v="94"/>
    <n v="219.91"/>
    <n v="16041"/>
    <n v="68007.509999999995"/>
    <n v="497.8"/>
    <n v="66.86"/>
  </r>
  <r>
    <x v="0"/>
    <x v="0"/>
    <n v="96"/>
    <n v="13069"/>
    <n v="13399"/>
    <x v="95"/>
    <n v="13474.5"/>
    <x v="95"/>
    <n v="198.04"/>
    <n v="15516"/>
    <n v="59107.59"/>
    <n v="498.6"/>
    <n v="57.36"/>
  </r>
  <r>
    <x v="0"/>
    <x v="0"/>
    <n v="97"/>
    <n v="12795"/>
    <n v="13140"/>
    <x v="96"/>
    <n v="13241.1"/>
    <x v="96"/>
    <n v="205.94"/>
    <n v="15212"/>
    <n v="66358.31"/>
    <n v="498.6"/>
    <n v="59.52"/>
  </r>
  <r>
    <x v="0"/>
    <x v="0"/>
    <n v="98"/>
    <n v="13145"/>
    <n v="13547"/>
    <x v="97"/>
    <n v="13595.1"/>
    <x v="97"/>
    <n v="194.81"/>
    <n v="15585"/>
    <n v="58651.32"/>
    <n v="499.1"/>
    <n v="57.98"/>
  </r>
  <r>
    <x v="0"/>
    <x v="0"/>
    <n v="99"/>
    <n v="14453"/>
    <n v="14956"/>
    <x v="98"/>
    <n v="15030.4"/>
    <x v="98"/>
    <n v="200.49"/>
    <n v="17218"/>
    <n v="78024.38"/>
    <n v="498.6"/>
    <n v="67.48"/>
  </r>
  <r>
    <x v="0"/>
    <x v="0"/>
    <n v="100"/>
    <n v="12800"/>
    <n v="13093"/>
    <x v="99"/>
    <n v="13227.3"/>
    <x v="99"/>
    <n v="166.42"/>
    <n v="15216"/>
    <n v="69191.12"/>
    <n v="499.3"/>
    <n v="50.93"/>
  </r>
  <r>
    <x v="1"/>
    <x v="0"/>
    <n v="1"/>
    <n v="13457"/>
    <n v="13457"/>
    <x v="100"/>
    <n v="13460.1"/>
    <x v="100"/>
    <n v="299.61"/>
    <n v="15963"/>
    <n v="71426.460000000006"/>
    <n v="434.1"/>
    <n v="72.28"/>
  </r>
  <r>
    <x v="1"/>
    <x v="0"/>
    <n v="2"/>
    <n v="13988"/>
    <n v="13988"/>
    <x v="100"/>
    <n v="13996.2"/>
    <x v="101"/>
    <n v="302.58999999999997"/>
    <n v="16565"/>
    <n v="72333.39"/>
    <n v="435.4"/>
    <n v="76.89"/>
  </r>
  <r>
    <x v="1"/>
    <x v="0"/>
    <n v="3"/>
    <n v="12874"/>
    <n v="12874"/>
    <x v="100"/>
    <n v="12878.7"/>
    <x v="102"/>
    <n v="265.18"/>
    <n v="15098"/>
    <n v="62636.83"/>
    <n v="359.8"/>
    <n v="59.19"/>
  </r>
  <r>
    <x v="1"/>
    <x v="0"/>
    <n v="4"/>
    <n v="13194"/>
    <n v="13194"/>
    <x v="100"/>
    <n v="13195.8"/>
    <x v="103"/>
    <n v="280.02"/>
    <n v="15602"/>
    <n v="63276.78"/>
    <n v="398.5"/>
    <n v="68.19"/>
  </r>
  <r>
    <x v="1"/>
    <x v="0"/>
    <n v="5"/>
    <n v="13419"/>
    <n v="13419"/>
    <x v="100"/>
    <n v="13420"/>
    <x v="104"/>
    <n v="292.70999999999998"/>
    <n v="15967"/>
    <n v="70113.710000000006"/>
    <n v="404.5"/>
    <n v="72.400000000000006"/>
  </r>
  <r>
    <x v="1"/>
    <x v="0"/>
    <n v="6"/>
    <n v="13753"/>
    <n v="13753"/>
    <x v="100"/>
    <n v="13753.1"/>
    <x v="105"/>
    <n v="308.14999999999998"/>
    <n v="16296"/>
    <n v="69342.66"/>
    <n v="422.9"/>
    <n v="74.66"/>
  </r>
  <r>
    <x v="1"/>
    <x v="0"/>
    <n v="7"/>
    <n v="13255"/>
    <n v="13255"/>
    <x v="100"/>
    <n v="13260.2"/>
    <x v="106"/>
    <n v="293.08999999999997"/>
    <n v="15615"/>
    <n v="67778.600000000006"/>
    <n v="396.2"/>
    <n v="72.03"/>
  </r>
  <r>
    <x v="1"/>
    <x v="0"/>
    <n v="8"/>
    <n v="13320"/>
    <n v="13320"/>
    <x v="100"/>
    <n v="13322.7"/>
    <x v="107"/>
    <n v="273.37"/>
    <n v="15850"/>
    <n v="65418.46"/>
    <n v="409.9"/>
    <n v="62.44"/>
  </r>
  <r>
    <x v="1"/>
    <x v="0"/>
    <n v="9"/>
    <n v="13571"/>
    <n v="13571"/>
    <x v="100"/>
    <n v="13580.8"/>
    <x v="108"/>
    <n v="292.19"/>
    <n v="16010"/>
    <n v="70902.83"/>
    <n v="432.6"/>
    <n v="72.209999999999994"/>
  </r>
  <r>
    <x v="1"/>
    <x v="0"/>
    <n v="10"/>
    <n v="13241"/>
    <n v="13241"/>
    <x v="100"/>
    <n v="13244.4"/>
    <x v="109"/>
    <n v="272.42"/>
    <n v="15678"/>
    <n v="66461.55"/>
    <n v="366"/>
    <n v="65.38"/>
  </r>
  <r>
    <x v="1"/>
    <x v="0"/>
    <n v="11"/>
    <n v="12739"/>
    <n v="12739"/>
    <x v="100"/>
    <n v="12741.8"/>
    <x v="110"/>
    <n v="255.29"/>
    <n v="15132"/>
    <n v="60469.99"/>
    <n v="373.6"/>
    <n v="60.59"/>
  </r>
  <r>
    <x v="1"/>
    <x v="0"/>
    <n v="12"/>
    <n v="13125"/>
    <n v="13125"/>
    <x v="100"/>
    <n v="13131.1"/>
    <x v="111"/>
    <n v="295.64"/>
    <n v="15559"/>
    <n v="68761.570000000007"/>
    <n v="405"/>
    <n v="72.69"/>
  </r>
  <r>
    <x v="1"/>
    <x v="0"/>
    <n v="13"/>
    <n v="12747"/>
    <n v="12747"/>
    <x v="100"/>
    <n v="12752.6"/>
    <x v="112"/>
    <n v="258.61"/>
    <n v="14997"/>
    <n v="58572.39"/>
    <n v="364.1"/>
    <n v="59.27"/>
  </r>
  <r>
    <x v="1"/>
    <x v="0"/>
    <n v="14"/>
    <n v="13504"/>
    <n v="13504"/>
    <x v="100"/>
    <n v="13509.9"/>
    <x v="113"/>
    <n v="311.04000000000002"/>
    <n v="16144"/>
    <n v="64448.57"/>
    <n v="456.1"/>
    <n v="81.290000000000006"/>
  </r>
  <r>
    <x v="1"/>
    <x v="0"/>
    <n v="15"/>
    <n v="13177"/>
    <n v="13177"/>
    <x v="100"/>
    <n v="13179.9"/>
    <x v="114"/>
    <n v="264.64"/>
    <n v="15709"/>
    <n v="62989.83"/>
    <n v="410.2"/>
    <n v="60.65"/>
  </r>
  <r>
    <x v="1"/>
    <x v="0"/>
    <n v="16"/>
    <n v="12903"/>
    <n v="12903"/>
    <x v="100"/>
    <n v="12903.3"/>
    <x v="115"/>
    <n v="258.83999999999997"/>
    <n v="15256"/>
    <n v="58930.1"/>
    <n v="340.1"/>
    <n v="62.23"/>
  </r>
  <r>
    <x v="1"/>
    <x v="0"/>
    <n v="17"/>
    <n v="12862"/>
    <n v="12862"/>
    <x v="100"/>
    <n v="12863.5"/>
    <x v="116"/>
    <n v="252.57"/>
    <n v="15279"/>
    <n v="64236.94"/>
    <n v="361"/>
    <n v="59.51"/>
  </r>
  <r>
    <x v="1"/>
    <x v="0"/>
    <n v="18"/>
    <n v="13288"/>
    <n v="13288"/>
    <x v="100"/>
    <n v="13291.5"/>
    <x v="117"/>
    <n v="273.89999999999998"/>
    <n v="15809"/>
    <n v="63247.99"/>
    <n v="435.4"/>
    <n v="65.62"/>
  </r>
  <r>
    <x v="1"/>
    <x v="0"/>
    <n v="19"/>
    <n v="13566"/>
    <n v="13566"/>
    <x v="100"/>
    <n v="13571.5"/>
    <x v="118"/>
    <n v="303.37"/>
    <n v="16164"/>
    <n v="69513.87"/>
    <n v="457.1"/>
    <n v="73"/>
  </r>
  <r>
    <x v="1"/>
    <x v="0"/>
    <n v="20"/>
    <n v="13627"/>
    <n v="13627"/>
    <x v="100"/>
    <n v="13631"/>
    <x v="119"/>
    <n v="304.23"/>
    <n v="16220"/>
    <n v="68472.55"/>
    <n v="431.3"/>
    <n v="73.599999999999994"/>
  </r>
  <r>
    <x v="1"/>
    <x v="0"/>
    <n v="21"/>
    <n v="13041"/>
    <n v="13041"/>
    <x v="100"/>
    <n v="13045.1"/>
    <x v="120"/>
    <n v="287.45999999999998"/>
    <n v="15440"/>
    <n v="65174.01"/>
    <n v="378.6"/>
    <n v="66.66"/>
  </r>
  <r>
    <x v="1"/>
    <x v="0"/>
    <n v="22"/>
    <n v="13494"/>
    <n v="13494"/>
    <x v="100"/>
    <n v="13497.4"/>
    <x v="121"/>
    <n v="273.60000000000002"/>
    <n v="16086"/>
    <n v="65860.259999999995"/>
    <n v="425.1"/>
    <n v="67.27"/>
  </r>
  <r>
    <x v="1"/>
    <x v="0"/>
    <n v="23"/>
    <n v="12922"/>
    <n v="12922"/>
    <x v="100"/>
    <n v="12924.5"/>
    <x v="122"/>
    <n v="261.62"/>
    <n v="15396"/>
    <n v="63870.14"/>
    <n v="381.8"/>
    <n v="60.48"/>
  </r>
  <r>
    <x v="1"/>
    <x v="0"/>
    <n v="24"/>
    <n v="13588"/>
    <n v="13588"/>
    <x v="100"/>
    <n v="13589.6"/>
    <x v="123"/>
    <n v="287.06"/>
    <n v="16185"/>
    <n v="62228.46"/>
    <n v="441.5"/>
    <n v="69.489999999999995"/>
  </r>
  <r>
    <x v="1"/>
    <x v="0"/>
    <n v="25"/>
    <n v="13794"/>
    <n v="13794"/>
    <x v="100"/>
    <n v="13797.7"/>
    <x v="124"/>
    <n v="307.16000000000003"/>
    <n v="16380"/>
    <n v="68551.23"/>
    <n v="460.5"/>
    <n v="77.73"/>
  </r>
  <r>
    <x v="1"/>
    <x v="0"/>
    <n v="26"/>
    <n v="13671"/>
    <n v="13671"/>
    <x v="100"/>
    <n v="13674.6"/>
    <x v="125"/>
    <n v="298.95"/>
    <n v="16157"/>
    <n v="72021.649999999994"/>
    <n v="416.8"/>
    <n v="73.790000000000006"/>
  </r>
  <r>
    <x v="1"/>
    <x v="0"/>
    <n v="27"/>
    <n v="12846"/>
    <n v="12846"/>
    <x v="100"/>
    <n v="12851.1"/>
    <x v="126"/>
    <n v="249.95"/>
    <n v="15260"/>
    <n v="58924.72"/>
    <n v="383.8"/>
    <n v="56.02"/>
  </r>
  <r>
    <x v="1"/>
    <x v="0"/>
    <n v="28"/>
    <n v="13210"/>
    <n v="13210"/>
    <x v="100"/>
    <n v="13210.4"/>
    <x v="127"/>
    <n v="265.23"/>
    <n v="15643"/>
    <n v="64958.87"/>
    <n v="393.3"/>
    <n v="60.52"/>
  </r>
  <r>
    <x v="1"/>
    <x v="0"/>
    <n v="29"/>
    <n v="13013"/>
    <n v="13013"/>
    <x v="100"/>
    <n v="13017.6"/>
    <x v="128"/>
    <n v="264.05"/>
    <n v="15437"/>
    <n v="64689.09"/>
    <n v="380.1"/>
    <n v="60.42"/>
  </r>
  <r>
    <x v="1"/>
    <x v="0"/>
    <n v="30"/>
    <n v="13166"/>
    <n v="13166"/>
    <x v="100"/>
    <n v="13167.5"/>
    <x v="129"/>
    <n v="259.49"/>
    <n v="15672"/>
    <n v="65602.34"/>
    <n v="410.4"/>
    <n v="63.11"/>
  </r>
  <r>
    <x v="1"/>
    <x v="0"/>
    <n v="31"/>
    <n v="13261"/>
    <n v="13261"/>
    <x v="100"/>
    <n v="13264.1"/>
    <x v="130"/>
    <n v="275.44"/>
    <n v="15658"/>
    <n v="64961.08"/>
    <n v="373.9"/>
    <n v="65.69"/>
  </r>
  <r>
    <x v="1"/>
    <x v="0"/>
    <n v="32"/>
    <n v="13287"/>
    <n v="13287"/>
    <x v="100"/>
    <n v="13288.5"/>
    <x v="131"/>
    <n v="294.57"/>
    <n v="15734"/>
    <n v="64343.08"/>
    <n v="393.2"/>
    <n v="71.709999999999994"/>
  </r>
  <r>
    <x v="1"/>
    <x v="0"/>
    <n v="33"/>
    <n v="13327"/>
    <n v="13327"/>
    <x v="100"/>
    <n v="13331"/>
    <x v="132"/>
    <n v="295.66000000000003"/>
    <n v="15767"/>
    <n v="67577.86"/>
    <n v="392.4"/>
    <n v="73.23"/>
  </r>
  <r>
    <x v="1"/>
    <x v="0"/>
    <n v="34"/>
    <n v="13846"/>
    <n v="13846"/>
    <x v="100"/>
    <n v="13852"/>
    <x v="133"/>
    <n v="308.06"/>
    <n v="16398"/>
    <n v="67396.95"/>
    <n v="426.5"/>
    <n v="77.44"/>
  </r>
  <r>
    <x v="1"/>
    <x v="0"/>
    <n v="35"/>
    <n v="12368"/>
    <n v="12368"/>
    <x v="100"/>
    <n v="12370"/>
    <x v="134"/>
    <n v="249.13"/>
    <n v="14654"/>
    <n v="64983.82"/>
    <n v="373.8"/>
    <n v="55.43"/>
  </r>
  <r>
    <x v="1"/>
    <x v="0"/>
    <n v="36"/>
    <n v="13428"/>
    <n v="13428"/>
    <x v="100"/>
    <n v="13431.8"/>
    <x v="135"/>
    <n v="282.02"/>
    <n v="15965"/>
    <n v="64596.62"/>
    <n v="386.2"/>
    <n v="68.680000000000007"/>
  </r>
  <r>
    <x v="1"/>
    <x v="0"/>
    <n v="37"/>
    <n v="13263"/>
    <n v="13263"/>
    <x v="100"/>
    <n v="13267.8"/>
    <x v="136"/>
    <n v="292.95"/>
    <n v="15652"/>
    <n v="65889.03"/>
    <n v="404.1"/>
    <n v="72.37"/>
  </r>
  <r>
    <x v="1"/>
    <x v="0"/>
    <n v="38"/>
    <n v="13213"/>
    <n v="13213"/>
    <x v="100"/>
    <n v="13216.7"/>
    <x v="137"/>
    <n v="301.93"/>
    <n v="15690"/>
    <n v="70450.039999999994"/>
    <n v="423.6"/>
    <n v="77.760000000000005"/>
  </r>
  <r>
    <x v="1"/>
    <x v="0"/>
    <n v="39"/>
    <n v="13746"/>
    <n v="13746"/>
    <x v="100"/>
    <n v="13749.3"/>
    <x v="138"/>
    <n v="305.99"/>
    <n v="16338"/>
    <n v="72043.88"/>
    <n v="421.1"/>
    <n v="78.180000000000007"/>
  </r>
  <r>
    <x v="1"/>
    <x v="0"/>
    <n v="40"/>
    <n v="13483"/>
    <n v="13483"/>
    <x v="100"/>
    <n v="13486.6"/>
    <x v="139"/>
    <n v="300.95999999999998"/>
    <n v="16021"/>
    <n v="73584.88"/>
    <n v="441.2"/>
    <n v="77.89"/>
  </r>
  <r>
    <x v="1"/>
    <x v="0"/>
    <n v="41"/>
    <n v="13081"/>
    <n v="13081"/>
    <x v="100"/>
    <n v="13083.9"/>
    <x v="140"/>
    <n v="292.99"/>
    <n v="15597"/>
    <n v="67726.789999999994"/>
    <n v="408.3"/>
    <n v="69.44"/>
  </r>
  <r>
    <x v="1"/>
    <x v="0"/>
    <n v="42"/>
    <n v="13482"/>
    <n v="13482"/>
    <x v="100"/>
    <n v="13484.7"/>
    <x v="141"/>
    <n v="289.63"/>
    <n v="16068"/>
    <n v="69658.759999999995"/>
    <n v="425.1"/>
    <n v="72.19"/>
  </r>
  <r>
    <x v="1"/>
    <x v="0"/>
    <n v="43"/>
    <n v="13250"/>
    <n v="13250"/>
    <x v="100"/>
    <n v="13256.3"/>
    <x v="142"/>
    <n v="262.69"/>
    <n v="15813"/>
    <n v="64141.67"/>
    <n v="403"/>
    <n v="59.14"/>
  </r>
  <r>
    <x v="1"/>
    <x v="0"/>
    <n v="44"/>
    <n v="12510"/>
    <n v="12510"/>
    <x v="100"/>
    <n v="12513.5"/>
    <x v="143"/>
    <n v="255.69"/>
    <n v="14926"/>
    <n v="59720.94"/>
    <n v="388"/>
    <n v="58.83"/>
  </r>
  <r>
    <x v="1"/>
    <x v="0"/>
    <n v="45"/>
    <n v="12826"/>
    <n v="12826"/>
    <x v="100"/>
    <n v="12828.8"/>
    <x v="144"/>
    <n v="256.75"/>
    <n v="15088"/>
    <n v="60350.19"/>
    <n v="372"/>
    <n v="59.28"/>
  </r>
  <r>
    <x v="1"/>
    <x v="0"/>
    <n v="46"/>
    <n v="13374"/>
    <n v="13374"/>
    <x v="100"/>
    <n v="13374.3"/>
    <x v="145"/>
    <n v="295.17"/>
    <n v="15976"/>
    <n v="66580.850000000006"/>
    <n v="438"/>
    <n v="73.31"/>
  </r>
  <r>
    <x v="1"/>
    <x v="0"/>
    <n v="47"/>
    <n v="14166"/>
    <n v="14166"/>
    <x v="100"/>
    <n v="14170"/>
    <x v="146"/>
    <n v="299.35000000000002"/>
    <n v="16837"/>
    <n v="74355.33"/>
    <n v="451.6"/>
    <n v="73.959999999999994"/>
  </r>
  <r>
    <x v="1"/>
    <x v="0"/>
    <n v="48"/>
    <n v="13655"/>
    <n v="13655"/>
    <x v="100"/>
    <n v="13658.9"/>
    <x v="147"/>
    <n v="311.08"/>
    <n v="16279"/>
    <n v="73690.91"/>
    <n v="438.8"/>
    <n v="81.31"/>
  </r>
  <r>
    <x v="1"/>
    <x v="0"/>
    <n v="49"/>
    <n v="13813"/>
    <n v="13813"/>
    <x v="100"/>
    <n v="13815.8"/>
    <x v="148"/>
    <n v="307.49"/>
    <n v="16435"/>
    <n v="67052.570000000007"/>
    <n v="435.6"/>
    <n v="76.87"/>
  </r>
  <r>
    <x v="1"/>
    <x v="0"/>
    <n v="50"/>
    <n v="13468"/>
    <n v="13468"/>
    <x v="100"/>
    <n v="13473.8"/>
    <x v="149"/>
    <n v="297.48"/>
    <n v="16027"/>
    <n v="75693.84"/>
    <n v="417.6"/>
    <n v="73.25"/>
  </r>
  <r>
    <x v="1"/>
    <x v="0"/>
    <n v="51"/>
    <n v="13665"/>
    <n v="13665"/>
    <x v="100"/>
    <n v="13667.2"/>
    <x v="150"/>
    <n v="307.92"/>
    <n v="16190"/>
    <n v="70508.19"/>
    <n v="412.4"/>
    <n v="77.19"/>
  </r>
  <r>
    <x v="1"/>
    <x v="0"/>
    <n v="52"/>
    <n v="13437"/>
    <n v="13437"/>
    <x v="100"/>
    <n v="13438.6"/>
    <x v="151"/>
    <n v="307.48"/>
    <n v="15968"/>
    <n v="69018.92"/>
    <n v="406.7"/>
    <n v="74.61"/>
  </r>
  <r>
    <x v="1"/>
    <x v="0"/>
    <n v="53"/>
    <n v="13500"/>
    <n v="13500"/>
    <x v="100"/>
    <n v="13501.2"/>
    <x v="152"/>
    <n v="298.83"/>
    <n v="16030"/>
    <n v="69150.009999999995"/>
    <n v="411.8"/>
    <n v="72.87"/>
  </r>
  <r>
    <x v="1"/>
    <x v="0"/>
    <n v="54"/>
    <n v="13350"/>
    <n v="13350"/>
    <x v="100"/>
    <n v="13352.4"/>
    <x v="153"/>
    <n v="283.29000000000002"/>
    <n v="15936"/>
    <n v="63686.54"/>
    <n v="417.1"/>
    <n v="67.98"/>
  </r>
  <r>
    <x v="1"/>
    <x v="0"/>
    <n v="55"/>
    <n v="13306"/>
    <n v="13306"/>
    <x v="100"/>
    <n v="13309"/>
    <x v="154"/>
    <n v="288.8"/>
    <n v="15726"/>
    <n v="63858.82"/>
    <n v="391.9"/>
    <n v="66.55"/>
  </r>
  <r>
    <x v="1"/>
    <x v="0"/>
    <n v="56"/>
    <n v="13339"/>
    <n v="13339"/>
    <x v="100"/>
    <n v="13339.5"/>
    <x v="155"/>
    <n v="278.47000000000003"/>
    <n v="15920"/>
    <n v="68327.38"/>
    <n v="421.8"/>
    <n v="64.180000000000007"/>
  </r>
  <r>
    <x v="1"/>
    <x v="0"/>
    <n v="57"/>
    <n v="13389"/>
    <n v="13389"/>
    <x v="100"/>
    <n v="13391.5"/>
    <x v="156"/>
    <n v="279.76"/>
    <n v="15893"/>
    <n v="63249.67"/>
    <n v="376"/>
    <n v="64.14"/>
  </r>
  <r>
    <x v="1"/>
    <x v="0"/>
    <n v="58"/>
    <n v="13885"/>
    <n v="13885"/>
    <x v="100"/>
    <n v="13886.7"/>
    <x v="157"/>
    <n v="303.83"/>
    <n v="16544"/>
    <n v="73448.960000000006"/>
    <n v="420.6"/>
    <n v="76.650000000000006"/>
  </r>
  <r>
    <x v="1"/>
    <x v="0"/>
    <n v="59"/>
    <n v="13181"/>
    <n v="13181"/>
    <x v="100"/>
    <n v="13185.4"/>
    <x v="158"/>
    <n v="264.01"/>
    <n v="15668"/>
    <n v="64758.1"/>
    <n v="391.4"/>
    <n v="59.87"/>
  </r>
  <r>
    <x v="1"/>
    <x v="0"/>
    <n v="60"/>
    <n v="13273"/>
    <n v="13273"/>
    <x v="100"/>
    <n v="13273"/>
    <x v="159"/>
    <n v="278.91000000000003"/>
    <n v="15763"/>
    <n v="67626.48"/>
    <n v="406.3"/>
    <n v="65.430000000000007"/>
  </r>
  <r>
    <x v="1"/>
    <x v="0"/>
    <n v="61"/>
    <n v="13134"/>
    <n v="13134"/>
    <x v="100"/>
    <n v="13140.9"/>
    <x v="160"/>
    <n v="269.02"/>
    <n v="15565"/>
    <n v="64395.81"/>
    <n v="371.9"/>
    <n v="60.54"/>
  </r>
  <r>
    <x v="1"/>
    <x v="0"/>
    <n v="62"/>
    <n v="13159"/>
    <n v="13159"/>
    <x v="100"/>
    <n v="13166.1"/>
    <x v="161"/>
    <n v="254.92"/>
    <n v="15681"/>
    <n v="61898.52"/>
    <n v="405.5"/>
    <n v="56.39"/>
  </r>
  <r>
    <x v="1"/>
    <x v="0"/>
    <n v="63"/>
    <n v="13458"/>
    <n v="13458"/>
    <x v="100"/>
    <n v="13458.2"/>
    <x v="162"/>
    <n v="303.02999999999997"/>
    <n v="15881"/>
    <n v="69824.210000000006"/>
    <n v="394.4"/>
    <n v="74.66"/>
  </r>
  <r>
    <x v="1"/>
    <x v="0"/>
    <n v="64"/>
    <n v="12763"/>
    <n v="12763"/>
    <x v="100"/>
    <n v="12764.7"/>
    <x v="163"/>
    <n v="256.88"/>
    <n v="15132"/>
    <n v="59135.1"/>
    <n v="326"/>
    <n v="58.8"/>
  </r>
  <r>
    <x v="1"/>
    <x v="0"/>
    <n v="65"/>
    <n v="13255"/>
    <n v="13255"/>
    <x v="100"/>
    <n v="13258.5"/>
    <x v="164"/>
    <n v="284.45"/>
    <n v="15762"/>
    <n v="61253.86"/>
    <n v="399.8"/>
    <n v="68.040000000000006"/>
  </r>
  <r>
    <x v="1"/>
    <x v="0"/>
    <n v="66"/>
    <n v="13936"/>
    <n v="13936"/>
    <x v="100"/>
    <n v="13939"/>
    <x v="165"/>
    <n v="300.91000000000003"/>
    <n v="16601"/>
    <n v="76510.149999999994"/>
    <n v="458"/>
    <n v="72.94"/>
  </r>
  <r>
    <x v="1"/>
    <x v="0"/>
    <n v="67"/>
    <n v="13218"/>
    <n v="13218"/>
    <x v="100"/>
    <n v="13222.2"/>
    <x v="166"/>
    <n v="278.39999999999998"/>
    <n v="15662"/>
    <n v="69209.95"/>
    <n v="396.5"/>
    <n v="68.09"/>
  </r>
  <r>
    <x v="1"/>
    <x v="0"/>
    <n v="68"/>
    <n v="12963"/>
    <n v="12963"/>
    <x v="100"/>
    <n v="12964.5"/>
    <x v="167"/>
    <n v="262.67"/>
    <n v="15292"/>
    <n v="67423.23"/>
    <n v="375.5"/>
    <n v="63.61"/>
  </r>
  <r>
    <x v="1"/>
    <x v="0"/>
    <n v="69"/>
    <n v="13256"/>
    <n v="13256"/>
    <x v="100"/>
    <n v="13260.5"/>
    <x v="168"/>
    <n v="277.8"/>
    <n v="15776"/>
    <n v="68086.64"/>
    <n v="436.9"/>
    <n v="65.36"/>
  </r>
  <r>
    <x v="1"/>
    <x v="0"/>
    <n v="70"/>
    <n v="13269"/>
    <n v="13269"/>
    <x v="100"/>
    <n v="13273.2"/>
    <x v="169"/>
    <n v="306.83"/>
    <n v="15773"/>
    <n v="69183.09"/>
    <n v="395.9"/>
    <n v="78.510000000000005"/>
  </r>
  <r>
    <x v="1"/>
    <x v="0"/>
    <n v="71"/>
    <n v="13072"/>
    <n v="13072"/>
    <x v="100"/>
    <n v="13075"/>
    <x v="170"/>
    <n v="264.63"/>
    <n v="15487"/>
    <n v="66456.5"/>
    <n v="361.5"/>
    <n v="59.06"/>
  </r>
  <r>
    <x v="1"/>
    <x v="0"/>
    <n v="72"/>
    <n v="13383"/>
    <n v="13383"/>
    <x v="100"/>
    <n v="13385.6"/>
    <x v="171"/>
    <n v="295.72000000000003"/>
    <n v="15916"/>
    <n v="68318.759999999995"/>
    <n v="414"/>
    <n v="71.239999999999995"/>
  </r>
  <r>
    <x v="1"/>
    <x v="0"/>
    <n v="73"/>
    <n v="13679"/>
    <n v="13679"/>
    <x v="100"/>
    <n v="13682.5"/>
    <x v="172"/>
    <n v="278.68"/>
    <n v="16348"/>
    <n v="67900.73"/>
    <n v="441.8"/>
    <n v="67.97"/>
  </r>
  <r>
    <x v="1"/>
    <x v="0"/>
    <n v="74"/>
    <n v="13732"/>
    <n v="13732"/>
    <x v="100"/>
    <n v="13734.8"/>
    <x v="173"/>
    <n v="286.95"/>
    <n v="16338"/>
    <n v="73163.240000000005"/>
    <n v="454.5"/>
    <n v="71.400000000000006"/>
  </r>
  <r>
    <x v="1"/>
    <x v="0"/>
    <n v="75"/>
    <n v="13204"/>
    <n v="13204"/>
    <x v="100"/>
    <n v="13208.3"/>
    <x v="174"/>
    <n v="287.26"/>
    <n v="15611"/>
    <n v="62242.07"/>
    <n v="390.3"/>
    <n v="66.94"/>
  </r>
  <r>
    <x v="1"/>
    <x v="0"/>
    <n v="76"/>
    <n v="13524"/>
    <n v="13524"/>
    <x v="100"/>
    <n v="13526"/>
    <x v="175"/>
    <n v="300.31"/>
    <n v="16125"/>
    <n v="70941.27"/>
    <n v="422.3"/>
    <n v="76.819999999999993"/>
  </r>
  <r>
    <x v="1"/>
    <x v="0"/>
    <n v="77"/>
    <n v="12868"/>
    <n v="12868"/>
    <x v="100"/>
    <n v="12871.1"/>
    <x v="176"/>
    <n v="260.17"/>
    <n v="15254"/>
    <n v="60462.93"/>
    <n v="377.8"/>
    <n v="60.95"/>
  </r>
  <r>
    <x v="1"/>
    <x v="0"/>
    <n v="78"/>
    <n v="13706"/>
    <n v="13706"/>
    <x v="100"/>
    <n v="13712.8"/>
    <x v="177"/>
    <n v="306"/>
    <n v="16283"/>
    <n v="70366.679999999993"/>
    <n v="420.7"/>
    <n v="79.400000000000006"/>
  </r>
  <r>
    <x v="1"/>
    <x v="0"/>
    <n v="79"/>
    <n v="13210"/>
    <n v="13210"/>
    <x v="100"/>
    <n v="13214.4"/>
    <x v="178"/>
    <n v="279.29000000000002"/>
    <n v="15674"/>
    <n v="66366.559999999998"/>
    <n v="388.7"/>
    <n v="66.13"/>
  </r>
  <r>
    <x v="1"/>
    <x v="0"/>
    <n v="80"/>
    <n v="13183"/>
    <n v="13183"/>
    <x v="100"/>
    <n v="13186.6"/>
    <x v="179"/>
    <n v="277.27"/>
    <n v="15510"/>
    <n v="65196.62"/>
    <n v="351.6"/>
    <n v="65"/>
  </r>
  <r>
    <x v="1"/>
    <x v="0"/>
    <n v="81"/>
    <n v="12686"/>
    <n v="12686"/>
    <x v="100"/>
    <n v="12687.3"/>
    <x v="180"/>
    <n v="257.64999999999998"/>
    <n v="15153"/>
    <n v="60743.62"/>
    <n v="379.6"/>
    <n v="60.65"/>
  </r>
  <r>
    <x v="1"/>
    <x v="0"/>
    <n v="82"/>
    <n v="13495"/>
    <n v="13495"/>
    <x v="100"/>
    <n v="13499.8"/>
    <x v="181"/>
    <n v="303.13"/>
    <n v="16039"/>
    <n v="71486.850000000006"/>
    <n v="419.5"/>
    <n v="74.11"/>
  </r>
  <r>
    <x v="1"/>
    <x v="0"/>
    <n v="83"/>
    <n v="12755"/>
    <n v="12755"/>
    <x v="100"/>
    <n v="12758.8"/>
    <x v="182"/>
    <n v="254.03"/>
    <n v="15128"/>
    <n v="62087.86"/>
    <n v="389.8"/>
    <n v="55.99"/>
  </r>
  <r>
    <x v="1"/>
    <x v="0"/>
    <n v="84"/>
    <n v="13278"/>
    <n v="13278"/>
    <x v="100"/>
    <n v="13279.9"/>
    <x v="183"/>
    <n v="281.33999999999997"/>
    <n v="15715"/>
    <n v="67237.33"/>
    <n v="392.6"/>
    <n v="64.77"/>
  </r>
  <r>
    <x v="1"/>
    <x v="0"/>
    <n v="85"/>
    <n v="12740"/>
    <n v="12740"/>
    <x v="100"/>
    <n v="12742.9"/>
    <x v="184"/>
    <n v="260.18"/>
    <n v="15035"/>
    <n v="63666.7"/>
    <n v="395.9"/>
    <n v="62.89"/>
  </r>
  <r>
    <x v="1"/>
    <x v="0"/>
    <n v="86"/>
    <n v="13941"/>
    <n v="13941"/>
    <x v="100"/>
    <n v="13943.1"/>
    <x v="185"/>
    <n v="309.42"/>
    <n v="16381"/>
    <n v="65964.73"/>
    <n v="429.3"/>
    <n v="80.84"/>
  </r>
  <r>
    <x v="1"/>
    <x v="0"/>
    <n v="87"/>
    <n v="12671"/>
    <n v="12671"/>
    <x v="100"/>
    <n v="12672.6"/>
    <x v="186"/>
    <n v="252.63"/>
    <n v="15029"/>
    <n v="66426.7"/>
    <n v="376.1"/>
    <n v="60.1"/>
  </r>
  <r>
    <x v="1"/>
    <x v="0"/>
    <n v="88"/>
    <n v="13066"/>
    <n v="13066"/>
    <x v="100"/>
    <n v="13069.8"/>
    <x v="187"/>
    <n v="262.16000000000003"/>
    <n v="15557"/>
    <n v="63159.29"/>
    <n v="382.1"/>
    <n v="59.64"/>
  </r>
  <r>
    <x v="1"/>
    <x v="0"/>
    <n v="89"/>
    <n v="12988"/>
    <n v="12988"/>
    <x v="100"/>
    <n v="12991.1"/>
    <x v="188"/>
    <n v="271.60000000000002"/>
    <n v="15339"/>
    <n v="63226.65"/>
    <n v="420.5"/>
    <n v="63.83"/>
  </r>
  <r>
    <x v="1"/>
    <x v="0"/>
    <n v="90"/>
    <n v="13594"/>
    <n v="13594"/>
    <x v="100"/>
    <n v="13594.9"/>
    <x v="189"/>
    <n v="284.29000000000002"/>
    <n v="16204"/>
    <n v="65203.41"/>
    <n v="378.3"/>
    <n v="68.37"/>
  </r>
  <r>
    <x v="1"/>
    <x v="0"/>
    <n v="91"/>
    <n v="13628"/>
    <n v="13628"/>
    <x v="100"/>
    <n v="13633.3"/>
    <x v="190"/>
    <n v="304.02999999999997"/>
    <n v="16189"/>
    <n v="69196.23"/>
    <n v="378.6"/>
    <n v="75.760000000000005"/>
  </r>
  <r>
    <x v="1"/>
    <x v="0"/>
    <n v="92"/>
    <n v="13172"/>
    <n v="13172"/>
    <x v="100"/>
    <n v="13174.4"/>
    <x v="191"/>
    <n v="282.14999999999998"/>
    <n v="15643"/>
    <n v="58749.68"/>
    <n v="390.4"/>
    <n v="66.94"/>
  </r>
  <r>
    <x v="1"/>
    <x v="0"/>
    <n v="93"/>
    <n v="13288"/>
    <n v="13288"/>
    <x v="100"/>
    <n v="13293.3"/>
    <x v="192"/>
    <n v="276.10000000000002"/>
    <n v="15713"/>
    <n v="63218.13"/>
    <n v="383.2"/>
    <n v="64.87"/>
  </r>
  <r>
    <x v="1"/>
    <x v="0"/>
    <n v="94"/>
    <n v="13321"/>
    <n v="13321"/>
    <x v="100"/>
    <n v="13322.1"/>
    <x v="193"/>
    <n v="288.76"/>
    <n v="15871"/>
    <n v="70092.23"/>
    <n v="421.5"/>
    <n v="71.05"/>
  </r>
  <r>
    <x v="1"/>
    <x v="0"/>
    <n v="95"/>
    <n v="13447"/>
    <n v="13447"/>
    <x v="100"/>
    <n v="13448.7"/>
    <x v="194"/>
    <n v="281.88"/>
    <n v="16041"/>
    <n v="68007.509999999995"/>
    <n v="411.7"/>
    <n v="65.540000000000006"/>
  </r>
  <r>
    <x v="1"/>
    <x v="0"/>
    <n v="96"/>
    <n v="13069"/>
    <n v="13069"/>
    <x v="100"/>
    <n v="13074.5"/>
    <x v="195"/>
    <n v="248.4"/>
    <n v="15516"/>
    <n v="59107.59"/>
    <n v="375.3"/>
    <n v="57.64"/>
  </r>
  <r>
    <x v="1"/>
    <x v="0"/>
    <n v="97"/>
    <n v="12795"/>
    <n v="12795"/>
    <x v="100"/>
    <n v="12796.7"/>
    <x v="196"/>
    <n v="267.43"/>
    <n v="15212"/>
    <n v="66358.31"/>
    <n v="412.2"/>
    <n v="61.96"/>
  </r>
  <r>
    <x v="1"/>
    <x v="0"/>
    <n v="98"/>
    <n v="13145"/>
    <n v="13145"/>
    <x v="100"/>
    <n v="13145.6"/>
    <x v="197"/>
    <n v="251.36"/>
    <n v="15585"/>
    <n v="58651.32"/>
    <n v="391.3"/>
    <n v="57.43"/>
  </r>
  <r>
    <x v="1"/>
    <x v="0"/>
    <n v="99"/>
    <n v="14453"/>
    <n v="14453"/>
    <x v="100"/>
    <n v="14457.8"/>
    <x v="198"/>
    <n v="253.56"/>
    <n v="17218"/>
    <n v="78024.38"/>
    <n v="425.9"/>
    <n v="69.349999999999994"/>
  </r>
  <r>
    <x v="1"/>
    <x v="0"/>
    <n v="100"/>
    <n v="12800"/>
    <n v="12800"/>
    <x v="100"/>
    <n v="12801.7"/>
    <x v="199"/>
    <n v="208.68"/>
    <n v="15216"/>
    <n v="69191.12"/>
    <n v="409.9"/>
    <n v="51.65"/>
  </r>
  <r>
    <x v="2"/>
    <x v="0"/>
    <n v="1"/>
    <n v="13457"/>
    <n v="14117"/>
    <x v="101"/>
    <n v="14247.7"/>
    <x v="200"/>
    <n v="1807.07"/>
    <n v="15963"/>
    <n v="71426.460000000006"/>
    <n v="162"/>
    <n v="71.599999999999994"/>
  </r>
  <r>
    <x v="2"/>
    <x v="0"/>
    <n v="2"/>
    <n v="13988"/>
    <n v="14657"/>
    <x v="102"/>
    <n v="14728"/>
    <x v="201"/>
    <n v="1803.3"/>
    <n v="16565"/>
    <n v="72333.38"/>
    <n v="167.8"/>
    <n v="76.900000000000006"/>
  </r>
  <r>
    <x v="2"/>
    <x v="0"/>
    <n v="3"/>
    <n v="12874"/>
    <n v="13204"/>
    <x v="103"/>
    <n v="13337.7"/>
    <x v="202"/>
    <n v="1805.74"/>
    <n v="15098"/>
    <n v="62636.83"/>
    <n v="190"/>
    <n v="61.94"/>
  </r>
  <r>
    <x v="2"/>
    <x v="0"/>
    <n v="4"/>
    <n v="13194"/>
    <n v="13505"/>
    <x v="104"/>
    <n v="13717.5"/>
    <x v="203"/>
    <n v="1805.47"/>
    <n v="15602"/>
    <n v="63276.78"/>
    <n v="191.1"/>
    <n v="66.459999999999994"/>
  </r>
  <r>
    <x v="2"/>
    <x v="0"/>
    <n v="5"/>
    <n v="13419"/>
    <n v="13959"/>
    <x v="105"/>
    <n v="14083"/>
    <x v="204"/>
    <n v="1803.79"/>
    <n v="15967"/>
    <n v="70113.710000000006"/>
    <n v="167.2"/>
    <n v="72.760000000000005"/>
  </r>
  <r>
    <x v="2"/>
    <x v="0"/>
    <n v="6"/>
    <n v="13753"/>
    <n v="14449"/>
    <x v="106"/>
    <n v="14570.4"/>
    <x v="205"/>
    <n v="1803.34"/>
    <n v="16296"/>
    <n v="69342.66"/>
    <n v="159.1"/>
    <n v="73.42"/>
  </r>
  <r>
    <x v="2"/>
    <x v="0"/>
    <n v="7"/>
    <n v="13255"/>
    <n v="13786"/>
    <x v="107"/>
    <n v="13850.8"/>
    <x v="206"/>
    <n v="1806.29"/>
    <n v="15615"/>
    <n v="67778.61"/>
    <n v="178.4"/>
    <n v="71.64"/>
  </r>
  <r>
    <x v="2"/>
    <x v="0"/>
    <n v="8"/>
    <n v="13320"/>
    <n v="13813"/>
    <x v="108"/>
    <n v="13915.2"/>
    <x v="207"/>
    <n v="1808.62"/>
    <n v="15850"/>
    <n v="65418.46"/>
    <n v="190.1"/>
    <n v="62.84"/>
  </r>
  <r>
    <x v="2"/>
    <x v="0"/>
    <n v="9"/>
    <n v="13571"/>
    <n v="14178"/>
    <x v="109"/>
    <n v="14325.3"/>
    <x v="208"/>
    <n v="1806.95"/>
    <n v="16010"/>
    <n v="70902.83"/>
    <n v="166.2"/>
    <n v="71.52"/>
  </r>
  <r>
    <x v="2"/>
    <x v="0"/>
    <n v="10"/>
    <n v="13241"/>
    <n v="13632"/>
    <x v="110"/>
    <n v="13733.8"/>
    <x v="209"/>
    <n v="1806.34"/>
    <n v="15678"/>
    <n v="66461.55"/>
    <n v="199.1"/>
    <n v="65.849999999999994"/>
  </r>
  <r>
    <x v="2"/>
    <x v="0"/>
    <n v="11"/>
    <n v="12739"/>
    <n v="12960"/>
    <x v="111"/>
    <n v="13089.1"/>
    <x v="210"/>
    <n v="1805.08"/>
    <n v="15132"/>
    <n v="60469.99"/>
    <n v="217.9"/>
    <n v="60.92"/>
  </r>
  <r>
    <x v="2"/>
    <x v="0"/>
    <n v="12"/>
    <n v="13125"/>
    <n v="13660"/>
    <x v="112"/>
    <n v="13752.1"/>
    <x v="211"/>
    <n v="1806.21"/>
    <n v="15559"/>
    <n v="68761.570000000007"/>
    <n v="180.4"/>
    <n v="74.12"/>
  </r>
  <r>
    <x v="2"/>
    <x v="0"/>
    <n v="13"/>
    <n v="12747"/>
    <n v="13038"/>
    <x v="113"/>
    <n v="13114.3"/>
    <x v="212"/>
    <n v="1803.58"/>
    <n v="14997"/>
    <n v="58572.39"/>
    <n v="219.5"/>
    <n v="57.08"/>
  </r>
  <r>
    <x v="2"/>
    <x v="0"/>
    <n v="14"/>
    <n v="13504"/>
    <n v="14264"/>
    <x v="114"/>
    <n v="14364.1"/>
    <x v="213"/>
    <n v="1806.65"/>
    <n v="16144"/>
    <n v="64448.57"/>
    <n v="153.69999999999999"/>
    <n v="80.790000000000006"/>
  </r>
  <r>
    <x v="2"/>
    <x v="0"/>
    <n v="15"/>
    <n v="13177"/>
    <n v="13576"/>
    <x v="115"/>
    <n v="13669.4"/>
    <x v="214"/>
    <n v="1804.93"/>
    <n v="15709"/>
    <n v="62989.83"/>
    <n v="200.3"/>
    <n v="64.69"/>
  </r>
  <r>
    <x v="2"/>
    <x v="0"/>
    <n v="16"/>
    <n v="12903"/>
    <n v="13076"/>
    <x v="116"/>
    <n v="13166"/>
    <x v="215"/>
    <n v="1806.55"/>
    <n v="15256"/>
    <n v="58930.1"/>
    <n v="231.8"/>
    <n v="57.7"/>
  </r>
  <r>
    <x v="2"/>
    <x v="0"/>
    <n v="17"/>
    <n v="12862"/>
    <n v="13085"/>
    <x v="117"/>
    <n v="13242.8"/>
    <x v="216"/>
    <n v="1804.87"/>
    <n v="15279"/>
    <n v="64236.94"/>
    <n v="218.5"/>
    <n v="58.75"/>
  </r>
  <r>
    <x v="2"/>
    <x v="0"/>
    <n v="18"/>
    <n v="13288"/>
    <n v="13798"/>
    <x v="118"/>
    <n v="13929.6"/>
    <x v="217"/>
    <n v="1802.95"/>
    <n v="15809"/>
    <n v="63247.99"/>
    <n v="184.6"/>
    <n v="65.69"/>
  </r>
  <r>
    <x v="2"/>
    <x v="0"/>
    <n v="19"/>
    <n v="13566"/>
    <n v="14256"/>
    <x v="119"/>
    <n v="14418.4"/>
    <x v="218"/>
    <n v="1807.66"/>
    <n v="16164"/>
    <n v="69513.87"/>
    <n v="154.1"/>
    <n v="74.3"/>
  </r>
  <r>
    <x v="2"/>
    <x v="0"/>
    <n v="20"/>
    <n v="13627"/>
    <n v="14288"/>
    <x v="120"/>
    <n v="14417.4"/>
    <x v="219"/>
    <n v="1805.56"/>
    <n v="16220"/>
    <n v="68472.55"/>
    <n v="162.1"/>
    <n v="76.319999999999993"/>
  </r>
  <r>
    <x v="2"/>
    <x v="0"/>
    <n v="21"/>
    <n v="13041"/>
    <n v="13429"/>
    <x v="121"/>
    <n v="13564.8"/>
    <x v="220"/>
    <n v="1805.03"/>
    <n v="15440"/>
    <n v="65174.01"/>
    <n v="186.8"/>
    <n v="68.48"/>
  </r>
  <r>
    <x v="2"/>
    <x v="0"/>
    <n v="22"/>
    <n v="13494"/>
    <n v="14045"/>
    <x v="122"/>
    <n v="14151.5"/>
    <x v="221"/>
    <n v="1803.8"/>
    <n v="16086"/>
    <n v="65860.259999999995"/>
    <n v="185.4"/>
    <n v="66.27"/>
  </r>
  <r>
    <x v="2"/>
    <x v="0"/>
    <n v="23"/>
    <n v="12922"/>
    <n v="13224"/>
    <x v="123"/>
    <n v="13318.2"/>
    <x v="222"/>
    <n v="1803.19"/>
    <n v="15396"/>
    <n v="63870.14"/>
    <n v="203"/>
    <n v="62.5"/>
  </r>
  <r>
    <x v="2"/>
    <x v="0"/>
    <n v="24"/>
    <n v="13588"/>
    <n v="14118"/>
    <x v="124"/>
    <n v="14292.7"/>
    <x v="223"/>
    <n v="1804.56"/>
    <n v="16185"/>
    <n v="62228.46"/>
    <n v="177.5"/>
    <n v="70.59"/>
  </r>
  <r>
    <x v="2"/>
    <x v="0"/>
    <n v="25"/>
    <n v="13794"/>
    <n v="14524"/>
    <x v="125"/>
    <n v="14652.6"/>
    <x v="224"/>
    <n v="1806.72"/>
    <n v="16380"/>
    <n v="68551.23"/>
    <n v="159.30000000000001"/>
    <n v="75.17"/>
  </r>
  <r>
    <x v="2"/>
    <x v="0"/>
    <n v="26"/>
    <n v="13671"/>
    <n v="14293"/>
    <x v="126"/>
    <n v="14390.8"/>
    <x v="225"/>
    <n v="1807.7"/>
    <n v="16157"/>
    <n v="72021.649999999994"/>
    <n v="163.6"/>
    <n v="73.67"/>
  </r>
  <r>
    <x v="2"/>
    <x v="0"/>
    <n v="27"/>
    <n v="12846"/>
    <n v="13150"/>
    <x v="127"/>
    <n v="13247.9"/>
    <x v="226"/>
    <n v="1804.77"/>
    <n v="15260"/>
    <n v="58924.72"/>
    <n v="214.4"/>
    <n v="55.63"/>
  </r>
  <r>
    <x v="2"/>
    <x v="0"/>
    <n v="28"/>
    <n v="13210"/>
    <n v="13611"/>
    <x v="128"/>
    <n v="13736.6"/>
    <x v="227"/>
    <n v="1803.36"/>
    <n v="15643"/>
    <n v="64958.87"/>
    <n v="203"/>
    <n v="61.06"/>
  </r>
  <r>
    <x v="2"/>
    <x v="0"/>
    <n v="29"/>
    <n v="13013"/>
    <n v="13345"/>
    <x v="129"/>
    <n v="13476"/>
    <x v="228"/>
    <n v="1804.77"/>
    <n v="15437"/>
    <n v="64689.09"/>
    <n v="204"/>
    <n v="64.959999999999994"/>
  </r>
  <r>
    <x v="2"/>
    <x v="0"/>
    <n v="30"/>
    <n v="13166"/>
    <n v="13466"/>
    <x v="130"/>
    <n v="13601.9"/>
    <x v="229"/>
    <n v="1805.55"/>
    <n v="15672"/>
    <n v="65602.34"/>
    <n v="210.1"/>
    <n v="61.43"/>
  </r>
  <r>
    <x v="2"/>
    <x v="0"/>
    <n v="31"/>
    <n v="13261"/>
    <n v="13483"/>
    <x v="131"/>
    <n v="13685.5"/>
    <x v="230"/>
    <n v="1805.25"/>
    <n v="15658"/>
    <n v="64961.08"/>
    <n v="199.2"/>
    <n v="66.12"/>
  </r>
  <r>
    <x v="2"/>
    <x v="0"/>
    <n v="32"/>
    <n v="13287"/>
    <n v="13690"/>
    <x v="132"/>
    <n v="13878.2"/>
    <x v="231"/>
    <n v="1802.91"/>
    <n v="15734"/>
    <n v="64343.08"/>
    <n v="175.2"/>
    <n v="72.959999999999994"/>
  </r>
  <r>
    <x v="2"/>
    <x v="0"/>
    <n v="33"/>
    <n v="13327"/>
    <n v="13872"/>
    <x v="133"/>
    <n v="13957.9"/>
    <x v="232"/>
    <n v="1805.17"/>
    <n v="15767"/>
    <n v="67577.86"/>
    <n v="167.1"/>
    <n v="71.25"/>
  </r>
  <r>
    <x v="2"/>
    <x v="0"/>
    <n v="34"/>
    <n v="13846"/>
    <n v="14529"/>
    <x v="134"/>
    <n v="14656.7"/>
    <x v="233"/>
    <n v="1804.31"/>
    <n v="16398"/>
    <n v="67396.95"/>
    <n v="159.30000000000001"/>
    <n v="77.34"/>
  </r>
  <r>
    <x v="2"/>
    <x v="0"/>
    <n v="35"/>
    <n v="12368"/>
    <n v="12640"/>
    <x v="135"/>
    <n v="12712"/>
    <x v="234"/>
    <n v="1806.15"/>
    <n v="14654"/>
    <n v="64983.82"/>
    <n v="222.9"/>
    <n v="56.52"/>
  </r>
  <r>
    <x v="2"/>
    <x v="0"/>
    <n v="36"/>
    <n v="13428"/>
    <n v="13820"/>
    <x v="136"/>
    <n v="13985.3"/>
    <x v="235"/>
    <n v="1807.5"/>
    <n v="15965"/>
    <n v="64596.62"/>
    <n v="189"/>
    <n v="67.489999999999995"/>
  </r>
  <r>
    <x v="2"/>
    <x v="0"/>
    <n v="37"/>
    <n v="13263"/>
    <n v="13800"/>
    <x v="137"/>
    <n v="13945.8"/>
    <x v="236"/>
    <n v="1804.84"/>
    <n v="15652"/>
    <n v="65889.03"/>
    <n v="172.6"/>
    <n v="69.53"/>
  </r>
  <r>
    <x v="2"/>
    <x v="0"/>
    <n v="38"/>
    <n v="13213"/>
    <n v="13917"/>
    <x v="138"/>
    <n v="13983.5"/>
    <x v="237"/>
    <n v="1802.92"/>
    <n v="15690"/>
    <n v="70450.039999999994"/>
    <n v="159"/>
    <n v="75.69"/>
  </r>
  <r>
    <x v="2"/>
    <x v="0"/>
    <n v="39"/>
    <n v="13746"/>
    <n v="14447"/>
    <x v="139"/>
    <n v="14595"/>
    <x v="238"/>
    <n v="1804.19"/>
    <n v="16338"/>
    <n v="72043.88"/>
    <n v="161.30000000000001"/>
    <n v="78.94"/>
  </r>
  <r>
    <x v="2"/>
    <x v="0"/>
    <n v="40"/>
    <n v="13483"/>
    <n v="14145"/>
    <x v="140"/>
    <n v="14206.4"/>
    <x v="239"/>
    <n v="1807.44"/>
    <n v="16021"/>
    <n v="73584.88"/>
    <n v="162.6"/>
    <n v="79.739999999999995"/>
  </r>
  <r>
    <x v="2"/>
    <x v="0"/>
    <n v="41"/>
    <n v="13081"/>
    <n v="13647"/>
    <x v="141"/>
    <n v="13741.7"/>
    <x v="240"/>
    <n v="1808.3"/>
    <n v="15597"/>
    <n v="67726.789999999994"/>
    <n v="170.3"/>
    <n v="68.66"/>
  </r>
  <r>
    <x v="2"/>
    <x v="0"/>
    <n v="42"/>
    <n v="13482"/>
    <n v="14074"/>
    <x v="142"/>
    <n v="14168.6"/>
    <x v="241"/>
    <n v="1807.83"/>
    <n v="16068"/>
    <n v="69658.759999999995"/>
    <n v="171.8"/>
    <n v="74.56"/>
  </r>
  <r>
    <x v="2"/>
    <x v="0"/>
    <n v="43"/>
    <n v="13250"/>
    <n v="13651"/>
    <x v="143"/>
    <n v="13759.6"/>
    <x v="242"/>
    <n v="1805.04"/>
    <n v="15813"/>
    <n v="64141.67"/>
    <n v="201.8"/>
    <n v="61.12"/>
  </r>
  <r>
    <x v="2"/>
    <x v="0"/>
    <n v="44"/>
    <n v="12510"/>
    <n v="12773"/>
    <x v="144"/>
    <n v="12932.7"/>
    <x v="243"/>
    <n v="1803.59"/>
    <n v="14926"/>
    <n v="59720.94"/>
    <n v="212.9"/>
    <n v="60.14"/>
  </r>
  <r>
    <x v="2"/>
    <x v="0"/>
    <n v="45"/>
    <n v="12826"/>
    <n v="13058"/>
    <x v="44"/>
    <n v="13183.6"/>
    <x v="244"/>
    <n v="1804.46"/>
    <n v="15088"/>
    <n v="60350.19"/>
    <n v="219.4"/>
    <n v="61.4"/>
  </r>
  <r>
    <x v="2"/>
    <x v="0"/>
    <n v="46"/>
    <n v="13374"/>
    <n v="14007"/>
    <x v="145"/>
    <n v="14117.5"/>
    <x v="245"/>
    <n v="1805.61"/>
    <n v="15976"/>
    <n v="66580.850000000006"/>
    <n v="169.6"/>
    <n v="73.86"/>
  </r>
  <r>
    <x v="2"/>
    <x v="0"/>
    <n v="47"/>
    <n v="14166"/>
    <n v="14847"/>
    <x v="146"/>
    <n v="15048.7"/>
    <x v="246"/>
    <n v="1805.44"/>
    <n v="16837"/>
    <n v="74355.33"/>
    <n v="160.19999999999999"/>
    <n v="74.81"/>
  </r>
  <r>
    <x v="2"/>
    <x v="0"/>
    <n v="48"/>
    <n v="13655"/>
    <n v="14435"/>
    <x v="147"/>
    <n v="14541"/>
    <x v="247"/>
    <n v="1805.92"/>
    <n v="16279"/>
    <n v="73690.91"/>
    <n v="152.6"/>
    <n v="84.41"/>
  </r>
  <r>
    <x v="2"/>
    <x v="0"/>
    <n v="49"/>
    <n v="13813"/>
    <n v="14541"/>
    <x v="148"/>
    <n v="14645.9"/>
    <x v="248"/>
    <n v="1806.3"/>
    <n v="16435"/>
    <n v="67052.570000000007"/>
    <n v="152.30000000000001"/>
    <n v="78.349999999999994"/>
  </r>
  <r>
    <x v="2"/>
    <x v="0"/>
    <n v="50"/>
    <n v="13468"/>
    <n v="14028"/>
    <x v="149"/>
    <n v="14195.7"/>
    <x v="249"/>
    <n v="1805.2"/>
    <n v="16027"/>
    <n v="75693.84"/>
    <n v="163.4"/>
    <n v="72.7"/>
  </r>
  <r>
    <x v="2"/>
    <x v="0"/>
    <n v="51"/>
    <n v="13665"/>
    <n v="14333"/>
    <x v="150"/>
    <n v="14404"/>
    <x v="250"/>
    <n v="1807.41"/>
    <n v="16190"/>
    <n v="70508.19"/>
    <n v="158.19999999999999"/>
    <n v="77.569999999999993"/>
  </r>
  <r>
    <x v="2"/>
    <x v="0"/>
    <n v="52"/>
    <n v="13437"/>
    <n v="14033"/>
    <x v="151"/>
    <n v="14129.4"/>
    <x v="251"/>
    <n v="1805.71"/>
    <n v="15968"/>
    <n v="69018.92"/>
    <n v="164.4"/>
    <n v="74.11"/>
  </r>
  <r>
    <x v="2"/>
    <x v="0"/>
    <n v="53"/>
    <n v="13500"/>
    <n v="14175"/>
    <x v="152"/>
    <n v="14266.8"/>
    <x v="252"/>
    <n v="1804.24"/>
    <n v="16030"/>
    <n v="69150.009999999995"/>
    <n v="160.1"/>
    <n v="74.349999999999994"/>
  </r>
  <r>
    <x v="2"/>
    <x v="0"/>
    <n v="54"/>
    <n v="13350"/>
    <n v="13903"/>
    <x v="153"/>
    <n v="14023.9"/>
    <x v="253"/>
    <n v="1804.38"/>
    <n v="15936"/>
    <n v="63686.54"/>
    <n v="176.5"/>
    <n v="68.37"/>
  </r>
  <r>
    <x v="2"/>
    <x v="0"/>
    <n v="55"/>
    <n v="13306"/>
    <n v="13852"/>
    <x v="154"/>
    <n v="13903.8"/>
    <x v="254"/>
    <n v="1805.65"/>
    <n v="15726"/>
    <n v="63858.82"/>
    <n v="174.7"/>
    <n v="69.33"/>
  </r>
  <r>
    <x v="2"/>
    <x v="0"/>
    <n v="56"/>
    <n v="13339"/>
    <n v="13813"/>
    <x v="155"/>
    <n v="13921.1"/>
    <x v="255"/>
    <n v="1804.2"/>
    <n v="15920"/>
    <n v="68327.38"/>
    <n v="191.2"/>
    <n v="63.92"/>
  </r>
  <r>
    <x v="2"/>
    <x v="0"/>
    <n v="57"/>
    <n v="13389"/>
    <n v="13857"/>
    <x v="156"/>
    <n v="13915.7"/>
    <x v="256"/>
    <n v="1807.66"/>
    <n v="15893"/>
    <n v="63249.67"/>
    <n v="182"/>
    <n v="65.95"/>
  </r>
  <r>
    <x v="2"/>
    <x v="0"/>
    <n v="58"/>
    <n v="13885"/>
    <n v="14471"/>
    <x v="157"/>
    <n v="14685.6"/>
    <x v="257"/>
    <n v="1809.58"/>
    <n v="16544"/>
    <n v="73448.960000000006"/>
    <n v="159.4"/>
    <n v="75.03"/>
  </r>
  <r>
    <x v="2"/>
    <x v="0"/>
    <n v="59"/>
    <n v="13181"/>
    <n v="13537"/>
    <x v="158"/>
    <n v="13655"/>
    <x v="258"/>
    <n v="1803.77"/>
    <n v="15668"/>
    <n v="64758.1"/>
    <n v="203.5"/>
    <n v="61.85"/>
  </r>
  <r>
    <x v="2"/>
    <x v="0"/>
    <n v="60"/>
    <n v="13273"/>
    <n v="13868"/>
    <x v="159"/>
    <n v="13934.6"/>
    <x v="259"/>
    <n v="1805.57"/>
    <n v="15763"/>
    <n v="67626.48"/>
    <n v="179.8"/>
    <n v="66.83"/>
  </r>
  <r>
    <x v="2"/>
    <x v="0"/>
    <n v="61"/>
    <n v="13134"/>
    <n v="13470"/>
    <x v="160"/>
    <n v="13555.1"/>
    <x v="260"/>
    <n v="1802.73"/>
    <n v="15565"/>
    <n v="64395.81"/>
    <n v="204.5"/>
    <n v="59.18"/>
  </r>
  <r>
    <x v="2"/>
    <x v="0"/>
    <n v="62"/>
    <n v="13159"/>
    <n v="13574"/>
    <x v="161"/>
    <n v="13652"/>
    <x v="261"/>
    <n v="1806.15"/>
    <n v="15681"/>
    <n v="61898.52"/>
    <n v="206.3"/>
    <n v="55.92"/>
  </r>
  <r>
    <x v="2"/>
    <x v="0"/>
    <n v="63"/>
    <n v="13458"/>
    <n v="14069"/>
    <x v="162"/>
    <n v="14173.7"/>
    <x v="262"/>
    <n v="1805.72"/>
    <n v="15881"/>
    <n v="69824.210000000006"/>
    <n v="160.5"/>
    <n v="74.64"/>
  </r>
  <r>
    <x v="2"/>
    <x v="0"/>
    <n v="64"/>
    <n v="12763"/>
    <n v="12963"/>
    <x v="163"/>
    <n v="13064.6"/>
    <x v="263"/>
    <n v="1804.63"/>
    <n v="15132"/>
    <n v="59135.1"/>
    <n v="217.9"/>
    <n v="59.08"/>
  </r>
  <r>
    <x v="2"/>
    <x v="0"/>
    <n v="65"/>
    <n v="13255"/>
    <n v="13706"/>
    <x v="164"/>
    <n v="13783.6"/>
    <x v="264"/>
    <n v="1805.76"/>
    <n v="15762"/>
    <n v="61253.86"/>
    <n v="185.8"/>
    <n v="68.63"/>
  </r>
  <r>
    <x v="2"/>
    <x v="0"/>
    <n v="66"/>
    <n v="13936"/>
    <n v="14715"/>
    <x v="165"/>
    <n v="14813.3"/>
    <x v="265"/>
    <n v="1803.02"/>
    <n v="16601"/>
    <n v="76510.149999999994"/>
    <n v="164"/>
    <n v="74.53"/>
  </r>
  <r>
    <x v="2"/>
    <x v="0"/>
    <n v="67"/>
    <n v="13218"/>
    <n v="13613"/>
    <x v="166"/>
    <n v="13764.9"/>
    <x v="266"/>
    <n v="1806.19"/>
    <n v="15662"/>
    <n v="69209.95"/>
    <n v="182.5"/>
    <n v="71.760000000000005"/>
  </r>
  <r>
    <x v="2"/>
    <x v="0"/>
    <n v="68"/>
    <n v="12963"/>
    <n v="13201"/>
    <x v="167"/>
    <n v="13278.2"/>
    <x v="267"/>
    <n v="1803.72"/>
    <n v="15292"/>
    <n v="67423.23"/>
    <n v="216.5"/>
    <n v="65.94"/>
  </r>
  <r>
    <x v="2"/>
    <x v="0"/>
    <n v="69"/>
    <n v="13256"/>
    <n v="13840"/>
    <x v="168"/>
    <n v="13901.3"/>
    <x v="268"/>
    <n v="1804.19"/>
    <n v="15776"/>
    <n v="68086.64"/>
    <n v="179.9"/>
    <n v="66.209999999999994"/>
  </r>
  <r>
    <x v="2"/>
    <x v="0"/>
    <n v="70"/>
    <n v="13269"/>
    <n v="13832"/>
    <x v="169"/>
    <n v="13922.2"/>
    <x v="269"/>
    <n v="1805.56"/>
    <n v="15773"/>
    <n v="69183.09"/>
    <n v="168.3"/>
    <n v="74.430000000000007"/>
  </r>
  <r>
    <x v="2"/>
    <x v="0"/>
    <n v="71"/>
    <n v="13072"/>
    <n v="13423"/>
    <x v="170"/>
    <n v="13522.3"/>
    <x v="270"/>
    <n v="1804.45"/>
    <n v="15487"/>
    <n v="66456.5"/>
    <n v="196.9"/>
    <n v="59.9"/>
  </r>
  <r>
    <x v="2"/>
    <x v="0"/>
    <n v="72"/>
    <n v="13383"/>
    <n v="14042"/>
    <x v="171"/>
    <n v="14153.3"/>
    <x v="271"/>
    <n v="1805.83"/>
    <n v="15916"/>
    <n v="68318.759999999995"/>
    <n v="166.3"/>
    <n v="72.66"/>
  </r>
  <r>
    <x v="2"/>
    <x v="0"/>
    <n v="73"/>
    <n v="13679"/>
    <n v="14265"/>
    <x v="172"/>
    <n v="14372.2"/>
    <x v="272"/>
    <n v="1806.99"/>
    <n v="16348"/>
    <n v="67900.73"/>
    <n v="183.5"/>
    <n v="65.510000000000005"/>
  </r>
  <r>
    <x v="2"/>
    <x v="0"/>
    <n v="74"/>
    <n v="13732"/>
    <n v="14373"/>
    <x v="173"/>
    <n v="14498.7"/>
    <x v="273"/>
    <n v="1805.15"/>
    <n v="16338"/>
    <n v="73163.240000000005"/>
    <n v="168.6"/>
    <n v="73.12"/>
  </r>
  <r>
    <x v="2"/>
    <x v="0"/>
    <n v="75"/>
    <n v="13204"/>
    <n v="13673"/>
    <x v="174"/>
    <n v="13738.7"/>
    <x v="274"/>
    <n v="1804.44"/>
    <n v="15611"/>
    <n v="62242.07"/>
    <n v="182.6"/>
    <n v="66.66"/>
  </r>
  <r>
    <x v="2"/>
    <x v="0"/>
    <n v="76"/>
    <n v="13524"/>
    <n v="14214"/>
    <x v="175"/>
    <n v="14286.2"/>
    <x v="275"/>
    <n v="1806.64"/>
    <n v="16125"/>
    <n v="70941.27"/>
    <n v="162.5"/>
    <n v="77.69"/>
  </r>
  <r>
    <x v="2"/>
    <x v="0"/>
    <n v="77"/>
    <n v="12868"/>
    <n v="13207"/>
    <x v="176"/>
    <n v="13265.7"/>
    <x v="276"/>
    <n v="1805.6"/>
    <n v="15254"/>
    <n v="60462.93"/>
    <n v="216.3"/>
    <n v="58.18"/>
  </r>
  <r>
    <x v="2"/>
    <x v="0"/>
    <n v="78"/>
    <n v="13706"/>
    <n v="14416"/>
    <x v="177"/>
    <n v="14514"/>
    <x v="277"/>
    <n v="1805.02"/>
    <n v="16283"/>
    <n v="70366.679999999993"/>
    <n v="156.5"/>
    <n v="79.77"/>
  </r>
  <r>
    <x v="2"/>
    <x v="0"/>
    <n v="79"/>
    <n v="13210"/>
    <n v="13545"/>
    <x v="178"/>
    <n v="13738.6"/>
    <x v="278"/>
    <n v="1807.07"/>
    <n v="15674"/>
    <n v="66366.559999999998"/>
    <n v="196.5"/>
    <n v="65.099999999999994"/>
  </r>
  <r>
    <x v="2"/>
    <x v="0"/>
    <n v="80"/>
    <n v="13183"/>
    <n v="13573"/>
    <x v="179"/>
    <n v="13657.1"/>
    <x v="279"/>
    <n v="1804.96"/>
    <n v="15510"/>
    <n v="65196.62"/>
    <n v="188.8"/>
    <n v="65.98"/>
  </r>
  <r>
    <x v="2"/>
    <x v="0"/>
    <n v="81"/>
    <n v="12686"/>
    <n v="12954"/>
    <x v="180"/>
    <n v="13083"/>
    <x v="280"/>
    <n v="1803.03"/>
    <n v="15153"/>
    <n v="60743.62"/>
    <n v="223.3"/>
    <n v="59.79"/>
  </r>
  <r>
    <x v="2"/>
    <x v="0"/>
    <n v="82"/>
    <n v="13495"/>
    <n v="14144"/>
    <x v="181"/>
    <n v="14220.5"/>
    <x v="281"/>
    <n v="1806.94"/>
    <n v="16039"/>
    <n v="71486.850000000006"/>
    <n v="165.7"/>
    <n v="74.3"/>
  </r>
  <r>
    <x v="2"/>
    <x v="0"/>
    <n v="83"/>
    <n v="12755"/>
    <n v="13118"/>
    <x v="182"/>
    <n v="13187.5"/>
    <x v="282"/>
    <n v="1805.51"/>
    <n v="15128"/>
    <n v="62087.86"/>
    <n v="213.7"/>
    <n v="59.19"/>
  </r>
  <r>
    <x v="2"/>
    <x v="0"/>
    <n v="84"/>
    <n v="13278"/>
    <n v="13785"/>
    <x v="183"/>
    <n v="13914.9"/>
    <x v="283"/>
    <n v="1805.81"/>
    <n v="15715"/>
    <n v="67237.33"/>
    <n v="171.5"/>
    <n v="66.599999999999994"/>
  </r>
  <r>
    <x v="2"/>
    <x v="0"/>
    <n v="85"/>
    <n v="12740"/>
    <n v="13116"/>
    <x v="184"/>
    <n v="13212.9"/>
    <x v="284"/>
    <n v="1804.79"/>
    <n v="15035"/>
    <n v="63666.69"/>
    <n v="210.2"/>
    <n v="61.81"/>
  </r>
  <r>
    <x v="2"/>
    <x v="0"/>
    <n v="86"/>
    <n v="13941"/>
    <n v="14626"/>
    <x v="185"/>
    <n v="14755.3"/>
    <x v="285"/>
    <n v="1807.27"/>
    <n v="16381"/>
    <n v="65964.73"/>
    <n v="153.80000000000001"/>
    <n v="78.02"/>
  </r>
  <r>
    <x v="2"/>
    <x v="0"/>
    <n v="87"/>
    <n v="12671"/>
    <n v="12988"/>
    <x v="186"/>
    <n v="13058.6"/>
    <x v="286"/>
    <n v="1803.77"/>
    <n v="15029"/>
    <n v="66426.7"/>
    <n v="212.3"/>
    <n v="58.95"/>
  </r>
  <r>
    <x v="2"/>
    <x v="0"/>
    <n v="88"/>
    <n v="13066"/>
    <n v="13375"/>
    <x v="187"/>
    <n v="13475.3"/>
    <x v="287"/>
    <n v="1806.45"/>
    <n v="15557"/>
    <n v="63159.29"/>
    <n v="207.5"/>
    <n v="59.69"/>
  </r>
  <r>
    <x v="2"/>
    <x v="0"/>
    <n v="89"/>
    <n v="12988"/>
    <n v="13451"/>
    <x v="188"/>
    <n v="13527.1"/>
    <x v="288"/>
    <n v="1803.66"/>
    <n v="15339"/>
    <n v="63226.65"/>
    <n v="201.8"/>
    <n v="62.61"/>
  </r>
  <r>
    <x v="2"/>
    <x v="0"/>
    <n v="90"/>
    <n v="13594"/>
    <n v="14055"/>
    <x v="189"/>
    <n v="14190.5"/>
    <x v="289"/>
    <n v="1806.37"/>
    <n v="16204"/>
    <n v="65203.41"/>
    <n v="182.9"/>
    <n v="66.52"/>
  </r>
  <r>
    <x v="2"/>
    <x v="0"/>
    <n v="91"/>
    <n v="13628"/>
    <n v="14192"/>
    <x v="190"/>
    <n v="14337"/>
    <x v="290"/>
    <n v="1806.8"/>
    <n v="16189"/>
    <n v="69196.23"/>
    <n v="161.80000000000001"/>
    <n v="81.349999999999994"/>
  </r>
  <r>
    <x v="2"/>
    <x v="0"/>
    <n v="92"/>
    <n v="13172"/>
    <n v="13627"/>
    <x v="191"/>
    <n v="13752.9"/>
    <x v="291"/>
    <n v="1807.15"/>
    <n v="15643"/>
    <n v="58749.68"/>
    <n v="182.3"/>
    <n v="67.59"/>
  </r>
  <r>
    <x v="2"/>
    <x v="0"/>
    <n v="93"/>
    <n v="13288"/>
    <n v="13720"/>
    <x v="192"/>
    <n v="13806.1"/>
    <x v="292"/>
    <n v="1805.73"/>
    <n v="15713"/>
    <n v="63218.13"/>
    <n v="196"/>
    <n v="61.84"/>
  </r>
  <r>
    <x v="2"/>
    <x v="0"/>
    <n v="94"/>
    <n v="13321"/>
    <n v="13945"/>
    <x v="193"/>
    <n v="14021"/>
    <x v="293"/>
    <n v="1805.48"/>
    <n v="15871"/>
    <n v="70092.23"/>
    <n v="177.5"/>
    <n v="68.47"/>
  </r>
  <r>
    <x v="2"/>
    <x v="0"/>
    <n v="95"/>
    <n v="13447"/>
    <n v="13929"/>
    <x v="194"/>
    <n v="14044"/>
    <x v="294"/>
    <n v="1805.31"/>
    <n v="16041"/>
    <n v="68007.509999999995"/>
    <n v="186.8"/>
    <n v="66.599999999999994"/>
  </r>
  <r>
    <x v="2"/>
    <x v="0"/>
    <n v="96"/>
    <n v="13069"/>
    <n v="13274"/>
    <x v="195"/>
    <n v="13390.7"/>
    <x v="295"/>
    <n v="1804.55"/>
    <n v="15516"/>
    <n v="59107.59"/>
    <n v="228.9"/>
    <n v="58.74"/>
  </r>
  <r>
    <x v="2"/>
    <x v="0"/>
    <n v="97"/>
    <n v="12795"/>
    <n v="13134"/>
    <x v="196"/>
    <n v="13240.8"/>
    <x v="296"/>
    <n v="1806.37"/>
    <n v="15212"/>
    <n v="66358.31"/>
    <n v="208.3"/>
    <n v="59.52"/>
  </r>
  <r>
    <x v="2"/>
    <x v="0"/>
    <n v="98"/>
    <n v="13145"/>
    <n v="13524"/>
    <x v="197"/>
    <n v="13620"/>
    <x v="297"/>
    <n v="1804.21"/>
    <n v="15585"/>
    <n v="58651.32"/>
    <n v="206.6"/>
    <n v="57.17"/>
  </r>
  <r>
    <x v="2"/>
    <x v="0"/>
    <n v="99"/>
    <n v="14453"/>
    <n v="15134"/>
    <x v="198"/>
    <n v="15233.3"/>
    <x v="298"/>
    <n v="1804.27"/>
    <n v="17218"/>
    <n v="78024.38"/>
    <n v="174.8"/>
    <n v="69.790000000000006"/>
  </r>
  <r>
    <x v="2"/>
    <x v="0"/>
    <n v="100"/>
    <n v="12800"/>
    <n v="13102"/>
    <x v="199"/>
    <n v="13149.6"/>
    <x v="299"/>
    <n v="1803.79"/>
    <n v="15216"/>
    <n v="69191.12"/>
    <n v="243"/>
    <n v="52.8"/>
  </r>
  <r>
    <x v="3"/>
    <x v="0"/>
    <n v="1"/>
    <n v="13457"/>
    <n v="13457"/>
    <x v="100"/>
    <n v="13482.4"/>
    <x v="300"/>
    <n v="1560.53"/>
    <n v="15963"/>
    <n v="71426.460000000006"/>
    <n v="493.5"/>
    <n v="73.38"/>
  </r>
  <r>
    <x v="3"/>
    <x v="0"/>
    <n v="2"/>
    <n v="13988"/>
    <n v="13988"/>
    <x v="100"/>
    <n v="14010.7"/>
    <x v="301"/>
    <n v="1504.09"/>
    <n v="16565"/>
    <n v="72333.39"/>
    <n v="499.2"/>
    <n v="75.040000000000006"/>
  </r>
  <r>
    <x v="3"/>
    <x v="0"/>
    <n v="3"/>
    <n v="12874"/>
    <n v="12874"/>
    <x v="100"/>
    <n v="12874"/>
    <x v="159"/>
    <n v="1335.89"/>
    <n v="15098"/>
    <n v="62636.83"/>
    <n v="440.9"/>
    <n v="61.73"/>
  </r>
  <r>
    <x v="3"/>
    <x v="0"/>
    <n v="4"/>
    <n v="13194"/>
    <n v="13194"/>
    <x v="100"/>
    <n v="13196.9"/>
    <x v="302"/>
    <n v="1320.08"/>
    <n v="15602"/>
    <n v="63276.78"/>
    <n v="480.3"/>
    <n v="65.52"/>
  </r>
  <r>
    <x v="3"/>
    <x v="0"/>
    <n v="5"/>
    <n v="13419"/>
    <n v="13419"/>
    <x v="100"/>
    <n v="13425.4"/>
    <x v="303"/>
    <n v="1492.08"/>
    <n v="15967"/>
    <n v="70113.710000000006"/>
    <n v="488.2"/>
    <n v="78.95"/>
  </r>
  <r>
    <x v="3"/>
    <x v="0"/>
    <n v="6"/>
    <n v="13753"/>
    <n v="13753"/>
    <x v="100"/>
    <n v="13767.4"/>
    <x v="304"/>
    <n v="1592.21"/>
    <n v="16296"/>
    <n v="69342.66"/>
    <n v="486"/>
    <n v="76.3"/>
  </r>
  <r>
    <x v="3"/>
    <x v="0"/>
    <n v="7"/>
    <n v="13255"/>
    <n v="13255"/>
    <x v="100"/>
    <n v="13257.5"/>
    <x v="305"/>
    <n v="1455.38"/>
    <n v="15615"/>
    <n v="67778.61"/>
    <n v="470.1"/>
    <n v="72.59"/>
  </r>
  <r>
    <x v="3"/>
    <x v="0"/>
    <n v="8"/>
    <n v="13320"/>
    <n v="13320"/>
    <x v="100"/>
    <n v="13327.5"/>
    <x v="306"/>
    <n v="1371.93"/>
    <n v="15850"/>
    <n v="65418.46"/>
    <n v="491.9"/>
    <n v="62.87"/>
  </r>
  <r>
    <x v="3"/>
    <x v="0"/>
    <n v="9"/>
    <n v="13571"/>
    <n v="13571"/>
    <x v="100"/>
    <n v="13596.8"/>
    <x v="307"/>
    <n v="1492.83"/>
    <n v="16010"/>
    <n v="70902.83"/>
    <n v="498.6"/>
    <n v="71.819999999999993"/>
  </r>
  <r>
    <x v="3"/>
    <x v="0"/>
    <n v="10"/>
    <n v="13241"/>
    <n v="13241"/>
    <x v="100"/>
    <n v="13241"/>
    <x v="159"/>
    <n v="1289.8"/>
    <n v="15678"/>
    <n v="66461.55"/>
    <n v="436.2"/>
    <n v="66.25"/>
  </r>
  <r>
    <x v="3"/>
    <x v="0"/>
    <n v="11"/>
    <n v="12739"/>
    <n v="12739"/>
    <x v="100"/>
    <n v="12739"/>
    <x v="159"/>
    <n v="1198.3399999999999"/>
    <n v="15132"/>
    <n v="60470"/>
    <n v="444.3"/>
    <n v="61.19"/>
  </r>
  <r>
    <x v="3"/>
    <x v="0"/>
    <n v="12"/>
    <n v="13125"/>
    <n v="13125"/>
    <x v="100"/>
    <n v="13127.6"/>
    <x v="308"/>
    <n v="1444.23"/>
    <n v="15559"/>
    <n v="68761.570000000007"/>
    <n v="480.7"/>
    <n v="73.2"/>
  </r>
  <r>
    <x v="3"/>
    <x v="0"/>
    <n v="13"/>
    <n v="12747"/>
    <n v="12747"/>
    <x v="100"/>
    <n v="12747"/>
    <x v="159"/>
    <n v="1184.0999999999999"/>
    <n v="14997"/>
    <n v="58572.39"/>
    <n v="452.5"/>
    <n v="58.59"/>
  </r>
  <r>
    <x v="3"/>
    <x v="0"/>
    <n v="14"/>
    <n v="13504"/>
    <n v="13526"/>
    <x v="200"/>
    <n v="13555.2"/>
    <x v="309"/>
    <n v="1606.46"/>
    <n v="16144"/>
    <n v="64448.57"/>
    <n v="499.6"/>
    <n v="85.29"/>
  </r>
  <r>
    <x v="3"/>
    <x v="0"/>
    <n v="15"/>
    <n v="13177"/>
    <n v="13177"/>
    <x v="100"/>
    <n v="13185.8"/>
    <x v="310"/>
    <n v="1277.17"/>
    <n v="15709"/>
    <n v="62989.83"/>
    <n v="492.6"/>
    <n v="61.49"/>
  </r>
  <r>
    <x v="3"/>
    <x v="0"/>
    <n v="16"/>
    <n v="12903"/>
    <n v="12903"/>
    <x v="100"/>
    <n v="12903"/>
    <x v="159"/>
    <n v="1132.3"/>
    <n v="15256"/>
    <n v="58930.1"/>
    <n v="419.5"/>
    <n v="60.03"/>
  </r>
  <r>
    <x v="3"/>
    <x v="0"/>
    <n v="17"/>
    <n v="12862"/>
    <n v="12862"/>
    <x v="100"/>
    <n v="12862"/>
    <x v="159"/>
    <n v="1143.6600000000001"/>
    <n v="15279"/>
    <n v="64236.94"/>
    <n v="436"/>
    <n v="60.29"/>
  </r>
  <r>
    <x v="3"/>
    <x v="0"/>
    <n v="18"/>
    <n v="13288"/>
    <n v="13288"/>
    <x v="100"/>
    <n v="13297.8"/>
    <x v="311"/>
    <n v="1382.11"/>
    <n v="15809"/>
    <n v="63247.99"/>
    <n v="495.3"/>
    <n v="67.760000000000005"/>
  </r>
  <r>
    <x v="3"/>
    <x v="0"/>
    <n v="19"/>
    <n v="13566"/>
    <n v="13567"/>
    <x v="201"/>
    <n v="13630.3"/>
    <x v="312"/>
    <n v="1645.1"/>
    <n v="16164"/>
    <n v="69513.87"/>
    <n v="499.2"/>
    <n v="79.23"/>
  </r>
  <r>
    <x v="3"/>
    <x v="0"/>
    <n v="20"/>
    <n v="13627"/>
    <n v="13627"/>
    <x v="100"/>
    <n v="13674.2"/>
    <x v="313"/>
    <n v="1577.43"/>
    <n v="16220"/>
    <n v="68472.55"/>
    <n v="495.7"/>
    <n v="76.36"/>
  </r>
  <r>
    <x v="3"/>
    <x v="0"/>
    <n v="21"/>
    <n v="13041"/>
    <n v="13041"/>
    <x v="100"/>
    <n v="13041"/>
    <x v="159"/>
    <n v="1349.03"/>
    <n v="15440"/>
    <n v="65174.01"/>
    <n v="452.8"/>
    <n v="69.209999999999994"/>
  </r>
  <r>
    <x v="3"/>
    <x v="0"/>
    <n v="22"/>
    <n v="13494"/>
    <n v="13494"/>
    <x v="100"/>
    <n v="13519.2"/>
    <x v="314"/>
    <n v="1389.14"/>
    <n v="16086"/>
    <n v="65860.259999999995"/>
    <n v="496.7"/>
    <n v="70.12"/>
  </r>
  <r>
    <x v="3"/>
    <x v="0"/>
    <n v="23"/>
    <n v="12922"/>
    <n v="12922"/>
    <x v="100"/>
    <n v="12922"/>
    <x v="159"/>
    <n v="1246.48"/>
    <n v="15396"/>
    <n v="63870.14"/>
    <n v="446.1"/>
    <n v="61.48"/>
  </r>
  <r>
    <x v="3"/>
    <x v="0"/>
    <n v="24"/>
    <n v="13588"/>
    <n v="13595"/>
    <x v="202"/>
    <n v="13620.1"/>
    <x v="315"/>
    <n v="1392.36"/>
    <n v="16185"/>
    <n v="62228.46"/>
    <n v="499.2"/>
    <n v="71.33"/>
  </r>
  <r>
    <x v="3"/>
    <x v="0"/>
    <n v="25"/>
    <n v="13794"/>
    <n v="13804"/>
    <x v="203"/>
    <n v="13858.8"/>
    <x v="316"/>
    <n v="1573.48"/>
    <n v="16380"/>
    <n v="68551.23"/>
    <n v="499"/>
    <n v="79.5"/>
  </r>
  <r>
    <x v="3"/>
    <x v="0"/>
    <n v="26"/>
    <n v="13671"/>
    <n v="13671"/>
    <x v="100"/>
    <n v="13671"/>
    <x v="159"/>
    <n v="1540.45"/>
    <n v="16157"/>
    <n v="72021.649999999994"/>
    <n v="473.7"/>
    <n v="74.16"/>
  </r>
  <r>
    <x v="3"/>
    <x v="0"/>
    <n v="27"/>
    <n v="12846"/>
    <n v="12846"/>
    <x v="100"/>
    <n v="12851.1"/>
    <x v="126"/>
    <n v="1175.1600000000001"/>
    <n v="15260"/>
    <n v="58924.72"/>
    <n v="458.4"/>
    <n v="58.11"/>
  </r>
  <r>
    <x v="3"/>
    <x v="0"/>
    <n v="28"/>
    <n v="13210"/>
    <n v="13210"/>
    <x v="100"/>
    <n v="13211.6"/>
    <x v="317"/>
    <n v="1241.92"/>
    <n v="15643"/>
    <n v="64958.87"/>
    <n v="478.2"/>
    <n v="62.69"/>
  </r>
  <r>
    <x v="3"/>
    <x v="0"/>
    <n v="29"/>
    <n v="13013"/>
    <n v="13013"/>
    <x v="100"/>
    <n v="13015.2"/>
    <x v="318"/>
    <n v="1255.1199999999999"/>
    <n v="15437"/>
    <n v="64689.09"/>
    <n v="460.5"/>
    <n v="63.24"/>
  </r>
  <r>
    <x v="3"/>
    <x v="0"/>
    <n v="30"/>
    <n v="13166"/>
    <n v="13166"/>
    <x v="100"/>
    <n v="13166"/>
    <x v="159"/>
    <n v="1215.48"/>
    <n v="15672"/>
    <n v="65602.34"/>
    <n v="463"/>
    <n v="65.709999999999994"/>
  </r>
  <r>
    <x v="3"/>
    <x v="0"/>
    <n v="31"/>
    <n v="13261"/>
    <n v="13261"/>
    <x v="100"/>
    <n v="13261"/>
    <x v="159"/>
    <n v="1273.1300000000001"/>
    <n v="15658"/>
    <n v="64961.08"/>
    <n v="433.1"/>
    <n v="66.92"/>
  </r>
  <r>
    <x v="3"/>
    <x v="0"/>
    <n v="32"/>
    <n v="13287"/>
    <n v="13287"/>
    <x v="100"/>
    <n v="13287.5"/>
    <x v="319"/>
    <n v="1439.73"/>
    <n v="15734"/>
    <n v="64343.08"/>
    <n v="447"/>
    <n v="73.510000000000005"/>
  </r>
  <r>
    <x v="3"/>
    <x v="0"/>
    <n v="33"/>
    <n v="13327"/>
    <n v="13327"/>
    <x v="100"/>
    <n v="13327.6"/>
    <x v="320"/>
    <n v="1503.83"/>
    <n v="15767"/>
    <n v="67577.86"/>
    <n v="472"/>
    <n v="79.56"/>
  </r>
  <r>
    <x v="3"/>
    <x v="0"/>
    <n v="34"/>
    <n v="13846"/>
    <n v="13846"/>
    <x v="100"/>
    <n v="13872.7"/>
    <x v="321"/>
    <n v="1615.45"/>
    <n v="16398"/>
    <n v="67396.95"/>
    <n v="498.1"/>
    <n v="84.04"/>
  </r>
  <r>
    <x v="3"/>
    <x v="0"/>
    <n v="35"/>
    <n v="12368"/>
    <n v="12368"/>
    <x v="100"/>
    <n v="12370.6"/>
    <x v="322"/>
    <n v="1171.94"/>
    <n v="14654"/>
    <n v="64983.82"/>
    <n v="469.4"/>
    <n v="58.64"/>
  </r>
  <r>
    <x v="3"/>
    <x v="0"/>
    <n v="36"/>
    <n v="13428"/>
    <n v="13428"/>
    <x v="100"/>
    <n v="13428"/>
    <x v="159"/>
    <n v="1326.8"/>
    <n v="15965"/>
    <n v="64596.62"/>
    <n v="459.7"/>
    <n v="67.95"/>
  </r>
  <r>
    <x v="3"/>
    <x v="0"/>
    <n v="37"/>
    <n v="13263"/>
    <n v="13263"/>
    <x v="100"/>
    <n v="13264.6"/>
    <x v="323"/>
    <n v="1467.44"/>
    <n v="15652"/>
    <n v="65889.03"/>
    <n v="475.4"/>
    <n v="74.77"/>
  </r>
  <r>
    <x v="3"/>
    <x v="0"/>
    <n v="38"/>
    <n v="13213"/>
    <n v="13213"/>
    <x v="100"/>
    <n v="13224.6"/>
    <x v="324"/>
    <n v="1553.48"/>
    <n v="15690"/>
    <n v="70450.039999999994"/>
    <n v="495.7"/>
    <n v="75.81"/>
  </r>
  <r>
    <x v="3"/>
    <x v="0"/>
    <n v="39"/>
    <n v="13746"/>
    <n v="13750"/>
    <x v="204"/>
    <n v="13792.1"/>
    <x v="325"/>
    <n v="1582.7"/>
    <n v="16338"/>
    <n v="72043.88"/>
    <n v="499.4"/>
    <n v="81.540000000000006"/>
  </r>
  <r>
    <x v="3"/>
    <x v="0"/>
    <n v="40"/>
    <n v="13483"/>
    <n v="13483"/>
    <x v="100"/>
    <n v="13496.2"/>
    <x v="326"/>
    <n v="1555.45"/>
    <n v="16021"/>
    <n v="73584.88"/>
    <n v="493.7"/>
    <n v="83.38"/>
  </r>
  <r>
    <x v="3"/>
    <x v="0"/>
    <n v="41"/>
    <n v="13081"/>
    <n v="13081"/>
    <x v="100"/>
    <n v="13093.9"/>
    <x v="327"/>
    <n v="1499.17"/>
    <n v="15597"/>
    <n v="67726.789999999994"/>
    <n v="485.3"/>
    <n v="71.33"/>
  </r>
  <r>
    <x v="3"/>
    <x v="0"/>
    <n v="42"/>
    <n v="13482"/>
    <n v="13482"/>
    <x v="100"/>
    <n v="13494"/>
    <x v="328"/>
    <n v="1444.89"/>
    <n v="16068"/>
    <n v="69658.759999999995"/>
    <n v="495.9"/>
    <n v="75.92"/>
  </r>
  <r>
    <x v="3"/>
    <x v="0"/>
    <n v="43"/>
    <n v="13250"/>
    <n v="13250"/>
    <x v="100"/>
    <n v="13250.4"/>
    <x v="329"/>
    <n v="1270.9100000000001"/>
    <n v="15813"/>
    <n v="64141.67"/>
    <n v="471.4"/>
    <n v="67.010000000000005"/>
  </r>
  <r>
    <x v="3"/>
    <x v="0"/>
    <n v="44"/>
    <n v="12510"/>
    <n v="12510"/>
    <x v="100"/>
    <n v="12510"/>
    <x v="159"/>
    <n v="1207.53"/>
    <n v="14926"/>
    <n v="59720.94"/>
    <n v="453.1"/>
    <n v="64.78"/>
  </r>
  <r>
    <x v="3"/>
    <x v="0"/>
    <n v="45"/>
    <n v="12826"/>
    <n v="12826"/>
    <x v="100"/>
    <n v="12826"/>
    <x v="159"/>
    <n v="1170.8800000000001"/>
    <n v="15088"/>
    <n v="60350.19"/>
    <n v="438.2"/>
    <n v="65.150000000000006"/>
  </r>
  <r>
    <x v="3"/>
    <x v="0"/>
    <n v="46"/>
    <n v="13374"/>
    <n v="13374"/>
    <x v="100"/>
    <n v="13407.4"/>
    <x v="330"/>
    <n v="1500.01"/>
    <n v="15976"/>
    <n v="66580.850000000006"/>
    <n v="496.3"/>
    <n v="75.430000000000007"/>
  </r>
  <r>
    <x v="3"/>
    <x v="0"/>
    <n v="47"/>
    <n v="14166"/>
    <n v="14166"/>
    <x v="100"/>
    <n v="14218.1"/>
    <x v="331"/>
    <n v="1611.8"/>
    <n v="16837"/>
    <n v="74355.33"/>
    <n v="497.9"/>
    <n v="77.55"/>
  </r>
  <r>
    <x v="3"/>
    <x v="0"/>
    <n v="48"/>
    <n v="13655"/>
    <n v="13655"/>
    <x v="100"/>
    <n v="13677.3"/>
    <x v="332"/>
    <n v="1592.27"/>
    <n v="16279"/>
    <n v="73690.92"/>
    <n v="493.9"/>
    <n v="82.83"/>
  </r>
  <r>
    <x v="3"/>
    <x v="0"/>
    <n v="49"/>
    <n v="13813"/>
    <n v="13813"/>
    <x v="100"/>
    <n v="13839.6"/>
    <x v="333"/>
    <n v="1639.77"/>
    <n v="16435"/>
    <n v="67052.570000000007"/>
    <n v="496.1"/>
    <n v="84.24"/>
  </r>
  <r>
    <x v="3"/>
    <x v="0"/>
    <n v="50"/>
    <n v="13468"/>
    <n v="13468"/>
    <x v="100"/>
    <n v="13468.2"/>
    <x v="334"/>
    <n v="1551.87"/>
    <n v="16027"/>
    <n v="75693.84"/>
    <n v="481.7"/>
    <n v="77.540000000000006"/>
  </r>
  <r>
    <x v="3"/>
    <x v="0"/>
    <n v="51"/>
    <n v="13665"/>
    <n v="13665"/>
    <x v="100"/>
    <n v="13665.6"/>
    <x v="335"/>
    <n v="1603.25"/>
    <n v="16190"/>
    <n v="70508.19"/>
    <n v="474.8"/>
    <n v="79.53"/>
  </r>
  <r>
    <x v="3"/>
    <x v="0"/>
    <n v="52"/>
    <n v="13437"/>
    <n v="13437"/>
    <x v="100"/>
    <n v="13437.8"/>
    <x v="336"/>
    <n v="1537.16"/>
    <n v="15968"/>
    <n v="69018.92"/>
    <n v="475.5"/>
    <n v="78.78"/>
  </r>
  <r>
    <x v="3"/>
    <x v="0"/>
    <n v="53"/>
    <n v="13500"/>
    <n v="13500"/>
    <x v="100"/>
    <n v="13529.7"/>
    <x v="337"/>
    <n v="1550.12"/>
    <n v="16030"/>
    <n v="69150.009999999995"/>
    <n v="495.1"/>
    <n v="76.34"/>
  </r>
  <r>
    <x v="3"/>
    <x v="0"/>
    <n v="54"/>
    <n v="13350"/>
    <n v="13350"/>
    <x v="100"/>
    <n v="13360.8"/>
    <x v="338"/>
    <n v="1424.78"/>
    <n v="15936"/>
    <n v="63686.54"/>
    <n v="492.2"/>
    <n v="71.760000000000005"/>
  </r>
  <r>
    <x v="3"/>
    <x v="0"/>
    <n v="55"/>
    <n v="13306"/>
    <n v="13306"/>
    <x v="100"/>
    <n v="13315.2"/>
    <x v="339"/>
    <n v="1423.84"/>
    <n v="15726"/>
    <n v="63858.82"/>
    <n v="486.9"/>
    <n v="69.8"/>
  </r>
  <r>
    <x v="3"/>
    <x v="0"/>
    <n v="56"/>
    <n v="13339"/>
    <n v="13339"/>
    <x v="100"/>
    <n v="13347"/>
    <x v="340"/>
    <n v="1356.87"/>
    <n v="15920"/>
    <n v="68327.38"/>
    <n v="487.8"/>
    <n v="70.33"/>
  </r>
  <r>
    <x v="3"/>
    <x v="0"/>
    <n v="57"/>
    <n v="13389"/>
    <n v="13389"/>
    <x v="100"/>
    <n v="13389"/>
    <x v="159"/>
    <n v="1366.76"/>
    <n v="15893"/>
    <n v="63249.67"/>
    <n v="425.9"/>
    <n v="65.8"/>
  </r>
  <r>
    <x v="3"/>
    <x v="0"/>
    <n v="58"/>
    <n v="13885"/>
    <n v="13885"/>
    <x v="100"/>
    <n v="13892.4"/>
    <x v="341"/>
    <n v="1571.52"/>
    <n v="16544"/>
    <n v="73448.960000000006"/>
    <n v="484.9"/>
    <n v="77.819999999999993"/>
  </r>
  <r>
    <x v="3"/>
    <x v="0"/>
    <n v="59"/>
    <n v="13181"/>
    <n v="13181"/>
    <x v="100"/>
    <n v="13181.8"/>
    <x v="342"/>
    <n v="1253.01"/>
    <n v="15668"/>
    <n v="64758.1"/>
    <n v="476.4"/>
    <n v="63.09"/>
  </r>
  <r>
    <x v="3"/>
    <x v="0"/>
    <n v="60"/>
    <n v="13273"/>
    <n v="13273"/>
    <x v="100"/>
    <n v="13285.1"/>
    <x v="343"/>
    <n v="1376.98"/>
    <n v="15763"/>
    <n v="67626.48"/>
    <n v="477.4"/>
    <n v="68.81"/>
  </r>
  <r>
    <x v="3"/>
    <x v="0"/>
    <n v="61"/>
    <n v="13134"/>
    <n v="13134"/>
    <x v="100"/>
    <n v="13134"/>
    <x v="159"/>
    <n v="1277.8499999999999"/>
    <n v="15565"/>
    <n v="64395.81"/>
    <n v="450"/>
    <n v="62.56"/>
  </r>
  <r>
    <x v="3"/>
    <x v="0"/>
    <n v="62"/>
    <n v="13159"/>
    <n v="13159"/>
    <x v="100"/>
    <n v="13166.6"/>
    <x v="344"/>
    <n v="1251.3900000000001"/>
    <n v="15681"/>
    <n v="61898.52"/>
    <n v="485.2"/>
    <n v="59.51"/>
  </r>
  <r>
    <x v="3"/>
    <x v="0"/>
    <n v="63"/>
    <n v="13458"/>
    <n v="13458"/>
    <x v="100"/>
    <n v="13458.2"/>
    <x v="162"/>
    <n v="1553.49"/>
    <n v="15881"/>
    <n v="69824.210000000006"/>
    <n v="478.6"/>
    <n v="80.11"/>
  </r>
  <r>
    <x v="3"/>
    <x v="0"/>
    <n v="64"/>
    <n v="12763"/>
    <n v="12763"/>
    <x v="100"/>
    <n v="12763"/>
    <x v="159"/>
    <n v="1176.3900000000001"/>
    <n v="15132"/>
    <n v="59135.1"/>
    <n v="422.4"/>
    <n v="62.01"/>
  </r>
  <r>
    <x v="3"/>
    <x v="0"/>
    <n v="65"/>
    <n v="13255"/>
    <n v="13255"/>
    <x v="100"/>
    <n v="13256.3"/>
    <x v="345"/>
    <n v="1389.15"/>
    <n v="15762"/>
    <n v="61253.86"/>
    <n v="463"/>
    <n v="71.69"/>
  </r>
  <r>
    <x v="3"/>
    <x v="0"/>
    <n v="66"/>
    <n v="13936"/>
    <n v="13936"/>
    <x v="100"/>
    <n v="13978.9"/>
    <x v="346"/>
    <n v="1572.27"/>
    <n v="16601"/>
    <n v="76510.149999999994"/>
    <n v="498.4"/>
    <n v="77.45"/>
  </r>
  <r>
    <x v="3"/>
    <x v="0"/>
    <n v="67"/>
    <n v="13218"/>
    <n v="13218"/>
    <x v="100"/>
    <n v="13218.6"/>
    <x v="347"/>
    <n v="1351.7"/>
    <n v="15662"/>
    <n v="69209.95"/>
    <n v="469.5"/>
    <n v="70.45"/>
  </r>
  <r>
    <x v="3"/>
    <x v="0"/>
    <n v="68"/>
    <n v="12963"/>
    <n v="12963"/>
    <x v="100"/>
    <n v="12963"/>
    <x v="159"/>
    <n v="1207.18"/>
    <n v="15292"/>
    <n v="67423.23"/>
    <n v="423.2"/>
    <n v="71.180000000000007"/>
  </r>
  <r>
    <x v="3"/>
    <x v="0"/>
    <n v="69"/>
    <n v="13256"/>
    <n v="13266"/>
    <x v="205"/>
    <n v="13284.8"/>
    <x v="348"/>
    <n v="1414.77"/>
    <n v="15776"/>
    <n v="68086.64"/>
    <n v="499.2"/>
    <n v="70.58"/>
  </r>
  <r>
    <x v="3"/>
    <x v="0"/>
    <n v="70"/>
    <n v="13269"/>
    <n v="13269"/>
    <x v="100"/>
    <n v="13271.9"/>
    <x v="349"/>
    <n v="1482.17"/>
    <n v="15773"/>
    <n v="69183.09"/>
    <n v="480.5"/>
    <n v="79.22"/>
  </r>
  <r>
    <x v="3"/>
    <x v="0"/>
    <n v="71"/>
    <n v="13072"/>
    <n v="13072"/>
    <x v="100"/>
    <n v="13072"/>
    <x v="159"/>
    <n v="1283.1500000000001"/>
    <n v="15487"/>
    <n v="66456.5"/>
    <n v="432.7"/>
    <n v="63.33"/>
  </r>
  <r>
    <x v="3"/>
    <x v="0"/>
    <n v="72"/>
    <n v="13383"/>
    <n v="13383"/>
    <x v="100"/>
    <n v="13407.9"/>
    <x v="350"/>
    <n v="1506.9"/>
    <n v="15916"/>
    <n v="68318.759999999995"/>
    <n v="497.6"/>
    <n v="75.98"/>
  </r>
  <r>
    <x v="3"/>
    <x v="0"/>
    <n v="73"/>
    <n v="13679"/>
    <n v="13679"/>
    <x v="100"/>
    <n v="13713.7"/>
    <x v="351"/>
    <n v="1379.84"/>
    <n v="16348"/>
    <n v="67900.73"/>
    <n v="494.4"/>
    <n v="71.290000000000006"/>
  </r>
  <r>
    <x v="3"/>
    <x v="0"/>
    <n v="74"/>
    <n v="13732"/>
    <n v="13732"/>
    <x v="100"/>
    <n v="13771.5"/>
    <x v="352"/>
    <n v="1485.62"/>
    <n v="16338"/>
    <n v="73163.240000000005"/>
    <n v="495.9"/>
    <n v="74.62"/>
  </r>
  <r>
    <x v="3"/>
    <x v="0"/>
    <n v="75"/>
    <n v="13204"/>
    <n v="13204"/>
    <x v="100"/>
    <n v="13204"/>
    <x v="159"/>
    <n v="1407.83"/>
    <n v="15611"/>
    <n v="62242.07"/>
    <n v="445.6"/>
    <n v="68.16"/>
  </r>
  <r>
    <x v="3"/>
    <x v="0"/>
    <n v="76"/>
    <n v="13524"/>
    <n v="13524"/>
    <x v="100"/>
    <n v="13542.9"/>
    <x v="353"/>
    <n v="1558.09"/>
    <n v="16125"/>
    <n v="70941.27"/>
    <n v="492.9"/>
    <n v="83.23"/>
  </r>
  <r>
    <x v="3"/>
    <x v="0"/>
    <n v="77"/>
    <n v="12868"/>
    <n v="12868"/>
    <x v="100"/>
    <n v="12868"/>
    <x v="159"/>
    <n v="1184.5"/>
    <n v="15254"/>
    <n v="60462.93"/>
    <n v="461.4"/>
    <n v="61.24"/>
  </r>
  <r>
    <x v="3"/>
    <x v="0"/>
    <n v="78"/>
    <n v="13706"/>
    <n v="13708"/>
    <x v="206"/>
    <n v="13735.9"/>
    <x v="354"/>
    <n v="1616.83"/>
    <n v="16283"/>
    <n v="70366.679999999993"/>
    <n v="499.7"/>
    <n v="83.41"/>
  </r>
  <r>
    <x v="3"/>
    <x v="0"/>
    <n v="79"/>
    <n v="13210"/>
    <n v="13210"/>
    <x v="100"/>
    <n v="13210"/>
    <x v="159"/>
    <n v="1318.47"/>
    <n v="15674"/>
    <n v="66366.559999999998"/>
    <n v="465.8"/>
    <n v="68.319999999999993"/>
  </r>
  <r>
    <x v="3"/>
    <x v="0"/>
    <n v="80"/>
    <n v="13183"/>
    <n v="13183"/>
    <x v="100"/>
    <n v="13183"/>
    <x v="159"/>
    <n v="1346.28"/>
    <n v="15510"/>
    <n v="65196.62"/>
    <n v="427.5"/>
    <n v="71.19"/>
  </r>
  <r>
    <x v="3"/>
    <x v="0"/>
    <n v="81"/>
    <n v="12686"/>
    <n v="12686"/>
    <x v="100"/>
    <n v="12687.6"/>
    <x v="355"/>
    <n v="1162.52"/>
    <n v="15153"/>
    <n v="60743.63"/>
    <n v="450.8"/>
    <n v="61.53"/>
  </r>
  <r>
    <x v="3"/>
    <x v="0"/>
    <n v="82"/>
    <n v="13495"/>
    <n v="13495"/>
    <x v="100"/>
    <n v="13499"/>
    <x v="356"/>
    <n v="1561.7"/>
    <n v="16039"/>
    <n v="71486.850000000006"/>
    <n v="479.6"/>
    <n v="77.209999999999994"/>
  </r>
  <r>
    <x v="3"/>
    <x v="0"/>
    <n v="83"/>
    <n v="12755"/>
    <n v="12755"/>
    <x v="100"/>
    <n v="12755.2"/>
    <x v="357"/>
    <n v="1204.78"/>
    <n v="15128"/>
    <n v="62087.86"/>
    <n v="464.5"/>
    <n v="60.37"/>
  </r>
  <r>
    <x v="3"/>
    <x v="0"/>
    <n v="84"/>
    <n v="13278"/>
    <n v="13278"/>
    <x v="100"/>
    <n v="13278.2"/>
    <x v="358"/>
    <n v="1460.61"/>
    <n v="15715"/>
    <n v="67237.33"/>
    <n v="468.1"/>
    <n v="69.72"/>
  </r>
  <r>
    <x v="3"/>
    <x v="0"/>
    <n v="85"/>
    <n v="12740"/>
    <n v="12740"/>
    <x v="100"/>
    <n v="12743.9"/>
    <x v="359"/>
    <n v="1206.6300000000001"/>
    <n v="15035"/>
    <n v="63666.69"/>
    <n v="485.2"/>
    <n v="66.27"/>
  </r>
  <r>
    <x v="3"/>
    <x v="0"/>
    <n v="86"/>
    <n v="13941"/>
    <n v="13941"/>
    <x v="100"/>
    <n v="13958.5"/>
    <x v="360"/>
    <n v="1589"/>
    <n v="16381"/>
    <n v="65964.73"/>
    <n v="488.1"/>
    <n v="83.82"/>
  </r>
  <r>
    <x v="3"/>
    <x v="0"/>
    <n v="87"/>
    <n v="12671"/>
    <n v="12671"/>
    <x v="100"/>
    <n v="12673"/>
    <x v="361"/>
    <n v="1205.33"/>
    <n v="15029"/>
    <n v="66426.7"/>
    <n v="434.8"/>
    <n v="59.45"/>
  </r>
  <r>
    <x v="3"/>
    <x v="0"/>
    <n v="88"/>
    <n v="13066"/>
    <n v="13066"/>
    <x v="100"/>
    <n v="13066"/>
    <x v="159"/>
    <n v="1259.21"/>
    <n v="15557"/>
    <n v="63159.29"/>
    <n v="452.4"/>
    <n v="62.53"/>
  </r>
  <r>
    <x v="3"/>
    <x v="0"/>
    <n v="89"/>
    <n v="12988"/>
    <n v="12988"/>
    <x v="100"/>
    <n v="12997.2"/>
    <x v="362"/>
    <n v="1295.3499999999999"/>
    <n v="15339"/>
    <n v="63226.65"/>
    <n v="485.4"/>
    <n v="62.87"/>
  </r>
  <r>
    <x v="3"/>
    <x v="0"/>
    <n v="90"/>
    <n v="13594"/>
    <n v="13594"/>
    <x v="100"/>
    <n v="13594.1"/>
    <x v="363"/>
    <n v="1407.48"/>
    <n v="16204"/>
    <n v="65203.41"/>
    <n v="469.7"/>
    <n v="72.88"/>
  </r>
  <r>
    <x v="3"/>
    <x v="0"/>
    <n v="91"/>
    <n v="13628"/>
    <n v="13628"/>
    <x v="100"/>
    <n v="13628.3"/>
    <x v="364"/>
    <n v="1555.48"/>
    <n v="16189"/>
    <n v="69196.23"/>
    <n v="467.6"/>
    <n v="79.13"/>
  </r>
  <r>
    <x v="3"/>
    <x v="0"/>
    <n v="92"/>
    <n v="13172"/>
    <n v="13172"/>
    <x v="100"/>
    <n v="13173"/>
    <x v="365"/>
    <n v="1420.58"/>
    <n v="15643"/>
    <n v="58749.68"/>
    <n v="471.1"/>
    <n v="70.33"/>
  </r>
  <r>
    <x v="3"/>
    <x v="0"/>
    <n v="93"/>
    <n v="13288"/>
    <n v="13288"/>
    <x v="100"/>
    <n v="13288.7"/>
    <x v="366"/>
    <n v="1302.51"/>
    <n v="15713"/>
    <n v="63218.13"/>
    <n v="476"/>
    <n v="62.03"/>
  </r>
  <r>
    <x v="3"/>
    <x v="0"/>
    <n v="94"/>
    <n v="13321"/>
    <n v="13321"/>
    <x v="100"/>
    <n v="13331.3"/>
    <x v="367"/>
    <n v="1448.76"/>
    <n v="15871"/>
    <n v="70092.23"/>
    <n v="485.1"/>
    <n v="77.489999999999995"/>
  </r>
  <r>
    <x v="3"/>
    <x v="0"/>
    <n v="95"/>
    <n v="13447"/>
    <n v="13447"/>
    <x v="100"/>
    <n v="13449.3"/>
    <x v="368"/>
    <n v="1352.99"/>
    <n v="16041"/>
    <n v="68007.509999999995"/>
    <n v="471.8"/>
    <n v="71.27"/>
  </r>
  <r>
    <x v="3"/>
    <x v="0"/>
    <n v="96"/>
    <n v="13069"/>
    <n v="13069"/>
    <x v="100"/>
    <n v="13069.1"/>
    <x v="369"/>
    <n v="1112.74"/>
    <n v="15516"/>
    <n v="59107.59"/>
    <n v="435"/>
    <n v="60.63"/>
  </r>
  <r>
    <x v="3"/>
    <x v="0"/>
    <n v="97"/>
    <n v="12795"/>
    <n v="12795"/>
    <x v="100"/>
    <n v="12800.7"/>
    <x v="370"/>
    <n v="1257.21"/>
    <n v="15212"/>
    <n v="66358.31"/>
    <n v="477.4"/>
    <n v="62.28"/>
  </r>
  <r>
    <x v="3"/>
    <x v="0"/>
    <n v="98"/>
    <n v="13145"/>
    <n v="13145"/>
    <x v="100"/>
    <n v="13146.5"/>
    <x v="371"/>
    <n v="1249.94"/>
    <n v="15585"/>
    <n v="58651.32"/>
    <n v="453.5"/>
    <n v="63.83"/>
  </r>
  <r>
    <x v="3"/>
    <x v="0"/>
    <n v="99"/>
    <n v="14453"/>
    <n v="14453"/>
    <x v="100"/>
    <n v="14489.8"/>
    <x v="372"/>
    <n v="1341.63"/>
    <n v="17218"/>
    <n v="78024.38"/>
    <n v="498.5"/>
    <n v="77.08"/>
  </r>
  <r>
    <x v="3"/>
    <x v="0"/>
    <n v="100"/>
    <n v="12800"/>
    <n v="12800"/>
    <x v="100"/>
    <n v="12806.7"/>
    <x v="373"/>
    <n v="949.28"/>
    <n v="15216"/>
    <n v="69191.12"/>
    <n v="485"/>
    <n v="54.64"/>
  </r>
  <r>
    <x v="4"/>
    <x v="0"/>
    <n v="1"/>
    <n v="13457"/>
    <n v="13457"/>
    <x v="100"/>
    <n v="13488.2"/>
    <x v="374"/>
    <n v="1551.61"/>
    <n v="15963"/>
    <n v="71426.460000000006"/>
    <n v="498.6"/>
    <n v="69.709999999999994"/>
  </r>
  <r>
    <x v="4"/>
    <x v="0"/>
    <n v="2"/>
    <n v="13988"/>
    <n v="13988"/>
    <x v="100"/>
    <n v="14010.7"/>
    <x v="301"/>
    <n v="1504.89"/>
    <n v="16565"/>
    <n v="72333.38"/>
    <n v="494.7"/>
    <n v="81.5"/>
  </r>
  <r>
    <x v="4"/>
    <x v="0"/>
    <n v="3"/>
    <n v="12874"/>
    <n v="12874"/>
    <x v="100"/>
    <n v="12874"/>
    <x v="159"/>
    <n v="1322.8"/>
    <n v="15098"/>
    <n v="62636.83"/>
    <n v="437.6"/>
    <n v="61.58"/>
  </r>
  <r>
    <x v="4"/>
    <x v="0"/>
    <n v="4"/>
    <n v="13194"/>
    <n v="13194"/>
    <x v="100"/>
    <n v="13195.2"/>
    <x v="375"/>
    <n v="1323.85"/>
    <n v="15602"/>
    <n v="63276.78"/>
    <n v="475.8"/>
    <n v="65.27"/>
  </r>
  <r>
    <x v="4"/>
    <x v="0"/>
    <n v="5"/>
    <n v="13419"/>
    <n v="13419"/>
    <x v="100"/>
    <n v="13425.7"/>
    <x v="376"/>
    <n v="1493.98"/>
    <n v="15967"/>
    <n v="70113.710000000006"/>
    <n v="477.8"/>
    <n v="75.56"/>
  </r>
  <r>
    <x v="4"/>
    <x v="0"/>
    <n v="6"/>
    <n v="13753"/>
    <n v="13753"/>
    <x v="100"/>
    <n v="13765.8"/>
    <x v="377"/>
    <n v="1560.26"/>
    <n v="16296"/>
    <n v="69342.66"/>
    <n v="490.7"/>
    <n v="75.75"/>
  </r>
  <r>
    <x v="4"/>
    <x v="0"/>
    <n v="7"/>
    <n v="13255"/>
    <n v="13255"/>
    <x v="100"/>
    <n v="13255"/>
    <x v="159"/>
    <n v="1441.12"/>
    <n v="15615"/>
    <n v="67778.600000000006"/>
    <n v="468.9"/>
    <n v="70.89"/>
  </r>
  <r>
    <x v="4"/>
    <x v="0"/>
    <n v="8"/>
    <n v="13320"/>
    <n v="13320"/>
    <x v="100"/>
    <n v="13325.3"/>
    <x v="378"/>
    <n v="1361.35"/>
    <n v="15850"/>
    <n v="65418.46"/>
    <n v="487.1"/>
    <n v="64.63"/>
  </r>
  <r>
    <x v="4"/>
    <x v="0"/>
    <n v="9"/>
    <n v="13571"/>
    <n v="13582"/>
    <x v="207"/>
    <n v="13604.4"/>
    <x v="379"/>
    <n v="1483.58"/>
    <n v="16010"/>
    <n v="70902.83"/>
    <n v="499"/>
    <n v="74.87"/>
  </r>
  <r>
    <x v="4"/>
    <x v="0"/>
    <n v="10"/>
    <n v="13241"/>
    <n v="13241"/>
    <x v="100"/>
    <n v="13241.9"/>
    <x v="380"/>
    <n v="1279.32"/>
    <n v="15678"/>
    <n v="66461.55"/>
    <n v="448.6"/>
    <n v="66.540000000000006"/>
  </r>
  <r>
    <x v="4"/>
    <x v="0"/>
    <n v="11"/>
    <n v="12739"/>
    <n v="12739"/>
    <x v="100"/>
    <n v="12739"/>
    <x v="159"/>
    <n v="1193.0899999999999"/>
    <n v="15132"/>
    <n v="60469.99"/>
    <n v="439.3"/>
    <n v="61.54"/>
  </r>
  <r>
    <x v="4"/>
    <x v="0"/>
    <n v="12"/>
    <n v="13125"/>
    <n v="13125"/>
    <x v="100"/>
    <n v="13134.8"/>
    <x v="381"/>
    <n v="1440.49"/>
    <n v="15559"/>
    <n v="68761.570000000007"/>
    <n v="483.2"/>
    <n v="75.180000000000007"/>
  </r>
  <r>
    <x v="4"/>
    <x v="0"/>
    <n v="13"/>
    <n v="12747"/>
    <n v="12747"/>
    <x v="100"/>
    <n v="12747"/>
    <x v="159"/>
    <n v="1185.04"/>
    <n v="14997"/>
    <n v="58572.39"/>
    <n v="439.7"/>
    <n v="62.3"/>
  </r>
  <r>
    <x v="4"/>
    <x v="0"/>
    <n v="14"/>
    <n v="13504"/>
    <n v="13517"/>
    <x v="208"/>
    <n v="13559.4"/>
    <x v="382"/>
    <n v="1610.65"/>
    <n v="16144"/>
    <n v="64448.57"/>
    <n v="499.4"/>
    <n v="81.78"/>
  </r>
  <r>
    <x v="4"/>
    <x v="0"/>
    <n v="15"/>
    <n v="13177"/>
    <n v="13177"/>
    <x v="100"/>
    <n v="13180.6"/>
    <x v="383"/>
    <n v="1255.54"/>
    <n v="15709"/>
    <n v="62989.83"/>
    <n v="481.1"/>
    <n v="61.99"/>
  </r>
  <r>
    <x v="4"/>
    <x v="0"/>
    <n v="16"/>
    <n v="12903"/>
    <n v="12903"/>
    <x v="100"/>
    <n v="12903.9"/>
    <x v="384"/>
    <n v="1129.5899999999999"/>
    <n v="15256"/>
    <n v="58930.1"/>
    <n v="424.4"/>
    <n v="58.16"/>
  </r>
  <r>
    <x v="4"/>
    <x v="0"/>
    <n v="17"/>
    <n v="12862"/>
    <n v="12862"/>
    <x v="100"/>
    <n v="12862"/>
    <x v="159"/>
    <n v="1146.49"/>
    <n v="15279"/>
    <n v="64236.94"/>
    <n v="446"/>
    <n v="59.5"/>
  </r>
  <r>
    <x v="4"/>
    <x v="0"/>
    <n v="18"/>
    <n v="13288"/>
    <n v="13288"/>
    <x v="100"/>
    <n v="13301.5"/>
    <x v="385"/>
    <n v="1382.56"/>
    <n v="15809"/>
    <n v="63247.99"/>
    <n v="493"/>
    <n v="68.23"/>
  </r>
  <r>
    <x v="4"/>
    <x v="0"/>
    <n v="19"/>
    <n v="13566"/>
    <n v="13592"/>
    <x v="209"/>
    <n v="13651.1"/>
    <x v="386"/>
    <n v="1672.59"/>
    <n v="16164"/>
    <n v="69513.87"/>
    <n v="499.5"/>
    <n v="75.84"/>
  </r>
  <r>
    <x v="4"/>
    <x v="0"/>
    <n v="20"/>
    <n v="13627"/>
    <n v="13627"/>
    <x v="100"/>
    <n v="13641.9"/>
    <x v="387"/>
    <n v="1566.12"/>
    <n v="16220"/>
    <n v="68472.55"/>
    <n v="495.8"/>
    <n v="78.040000000000006"/>
  </r>
  <r>
    <x v="4"/>
    <x v="0"/>
    <n v="21"/>
    <n v="13041"/>
    <n v="13041"/>
    <x v="100"/>
    <n v="13041"/>
    <x v="159"/>
    <n v="1364.61"/>
    <n v="15440"/>
    <n v="65174.01"/>
    <n v="451.4"/>
    <n v="69.849999999999994"/>
  </r>
  <r>
    <x v="4"/>
    <x v="0"/>
    <n v="22"/>
    <n v="13494"/>
    <n v="13494"/>
    <x v="100"/>
    <n v="13528.9"/>
    <x v="388"/>
    <n v="1351.71"/>
    <n v="16086"/>
    <n v="65860.259999999995"/>
    <n v="498.5"/>
    <n v="70.61"/>
  </r>
  <r>
    <x v="4"/>
    <x v="0"/>
    <n v="23"/>
    <n v="12922"/>
    <n v="12922"/>
    <x v="100"/>
    <n v="12922.5"/>
    <x v="389"/>
    <n v="1272.24"/>
    <n v="15396"/>
    <n v="63870.14"/>
    <n v="459.2"/>
    <n v="63.4"/>
  </r>
  <r>
    <x v="4"/>
    <x v="0"/>
    <n v="24"/>
    <n v="13588"/>
    <n v="13598"/>
    <x v="210"/>
    <n v="13624.8"/>
    <x v="390"/>
    <n v="1420.85"/>
    <n v="16185"/>
    <n v="62228.46"/>
    <n v="499.6"/>
    <n v="74.28"/>
  </r>
  <r>
    <x v="4"/>
    <x v="0"/>
    <n v="25"/>
    <n v="13794"/>
    <n v="13798"/>
    <x v="211"/>
    <n v="13861"/>
    <x v="391"/>
    <n v="1575.26"/>
    <n v="16380"/>
    <n v="68551.23"/>
    <n v="499.6"/>
    <n v="78.16"/>
  </r>
  <r>
    <x v="4"/>
    <x v="0"/>
    <n v="26"/>
    <n v="13671"/>
    <n v="13671"/>
    <x v="100"/>
    <n v="13679"/>
    <x v="392"/>
    <n v="1542.21"/>
    <n v="16157"/>
    <n v="72021.649999999994"/>
    <n v="484.8"/>
    <n v="82.51"/>
  </r>
  <r>
    <x v="4"/>
    <x v="0"/>
    <n v="27"/>
    <n v="12846"/>
    <n v="12846"/>
    <x v="100"/>
    <n v="12846"/>
    <x v="159"/>
    <n v="1175.24"/>
    <n v="15260"/>
    <n v="58924.72"/>
    <n v="454.9"/>
    <n v="59.01"/>
  </r>
  <r>
    <x v="4"/>
    <x v="0"/>
    <n v="28"/>
    <n v="13210"/>
    <n v="13210"/>
    <x v="100"/>
    <n v="13213.3"/>
    <x v="393"/>
    <n v="1262.23"/>
    <n v="15643"/>
    <n v="64958.87"/>
    <n v="481.7"/>
    <n v="63.62"/>
  </r>
  <r>
    <x v="4"/>
    <x v="0"/>
    <n v="29"/>
    <n v="13013"/>
    <n v="13013"/>
    <x v="100"/>
    <n v="13014.4"/>
    <x v="394"/>
    <n v="1283.3499999999999"/>
    <n v="15437"/>
    <n v="64689.09"/>
    <n v="470.1"/>
    <n v="60.7"/>
  </r>
  <r>
    <x v="4"/>
    <x v="0"/>
    <n v="30"/>
    <n v="13166"/>
    <n v="13166"/>
    <x v="100"/>
    <n v="13169.9"/>
    <x v="395"/>
    <n v="1227.28"/>
    <n v="15672"/>
    <n v="65602.34"/>
    <n v="478.9"/>
    <n v="65.88"/>
  </r>
  <r>
    <x v="4"/>
    <x v="0"/>
    <n v="31"/>
    <n v="13261"/>
    <n v="13261"/>
    <x v="100"/>
    <n v="13261"/>
    <x v="159"/>
    <n v="1270.21"/>
    <n v="15658"/>
    <n v="64961.08"/>
    <n v="422"/>
    <n v="69.23"/>
  </r>
  <r>
    <x v="4"/>
    <x v="0"/>
    <n v="32"/>
    <n v="13287"/>
    <n v="13287"/>
    <x v="100"/>
    <n v="13287.9"/>
    <x v="396"/>
    <n v="1458.07"/>
    <n v="15734"/>
    <n v="64343.08"/>
    <n v="461.1"/>
    <n v="73.19"/>
  </r>
  <r>
    <x v="4"/>
    <x v="0"/>
    <n v="33"/>
    <n v="13327"/>
    <n v="13327"/>
    <x v="100"/>
    <n v="13327"/>
    <x v="159"/>
    <n v="1510.44"/>
    <n v="15767"/>
    <n v="67577.86"/>
    <n v="479.6"/>
    <n v="75.680000000000007"/>
  </r>
  <r>
    <x v="4"/>
    <x v="0"/>
    <n v="34"/>
    <n v="13846"/>
    <n v="13846"/>
    <x v="100"/>
    <n v="13865.8"/>
    <x v="397"/>
    <n v="1583.48"/>
    <n v="16398"/>
    <n v="67396.95"/>
    <n v="493.6"/>
    <n v="81.96"/>
  </r>
  <r>
    <x v="4"/>
    <x v="0"/>
    <n v="35"/>
    <n v="12368"/>
    <n v="12368"/>
    <x v="100"/>
    <n v="12372.5"/>
    <x v="398"/>
    <n v="1165.24"/>
    <n v="14654"/>
    <n v="64983.82"/>
    <n v="464.9"/>
    <n v="59.07"/>
  </r>
  <r>
    <x v="4"/>
    <x v="0"/>
    <n v="36"/>
    <n v="13428"/>
    <n v="13428"/>
    <x v="100"/>
    <n v="13428.2"/>
    <x v="399"/>
    <n v="1332.88"/>
    <n v="15965"/>
    <n v="64596.62"/>
    <n v="473.7"/>
    <n v="71.150000000000006"/>
  </r>
  <r>
    <x v="4"/>
    <x v="0"/>
    <n v="37"/>
    <n v="13263"/>
    <n v="13263"/>
    <x v="100"/>
    <n v="13264.5"/>
    <x v="400"/>
    <n v="1486.88"/>
    <n v="15652"/>
    <n v="65889.03"/>
    <n v="463.8"/>
    <n v="72.459999999999994"/>
  </r>
  <r>
    <x v="4"/>
    <x v="0"/>
    <n v="38"/>
    <n v="13213"/>
    <n v="13213"/>
    <x v="100"/>
    <n v="13220.9"/>
    <x v="401"/>
    <n v="1548.27"/>
    <n v="15690"/>
    <n v="70450.039999999994"/>
    <n v="494.4"/>
    <n v="78.790000000000006"/>
  </r>
  <r>
    <x v="4"/>
    <x v="0"/>
    <n v="39"/>
    <n v="13746"/>
    <n v="13746"/>
    <x v="100"/>
    <n v="13789.6"/>
    <x v="402"/>
    <n v="1590.79"/>
    <n v="16338"/>
    <n v="72043.88"/>
    <n v="498.1"/>
    <n v="86.72"/>
  </r>
  <r>
    <x v="4"/>
    <x v="0"/>
    <n v="40"/>
    <n v="13483"/>
    <n v="13483"/>
    <x v="100"/>
    <n v="13496.3"/>
    <x v="403"/>
    <n v="1544.5"/>
    <n v="16021"/>
    <n v="73584.88"/>
    <n v="492.5"/>
    <n v="81.63"/>
  </r>
  <r>
    <x v="4"/>
    <x v="0"/>
    <n v="41"/>
    <n v="13081"/>
    <n v="13081"/>
    <x v="100"/>
    <n v="13083.1"/>
    <x v="404"/>
    <n v="1465.93"/>
    <n v="15597"/>
    <n v="67726.789999999994"/>
    <n v="476.6"/>
    <n v="73.31"/>
  </r>
  <r>
    <x v="4"/>
    <x v="0"/>
    <n v="42"/>
    <n v="13482"/>
    <n v="13482"/>
    <x v="100"/>
    <n v="13492.8"/>
    <x v="405"/>
    <n v="1488.26"/>
    <n v="16068"/>
    <n v="69658.759999999995"/>
    <n v="489.2"/>
    <n v="76.61"/>
  </r>
  <r>
    <x v="4"/>
    <x v="0"/>
    <n v="43"/>
    <n v="13250"/>
    <n v="13250"/>
    <x v="100"/>
    <n v="13250.5"/>
    <x v="406"/>
    <n v="1280.26"/>
    <n v="15813"/>
    <n v="64141.67"/>
    <n v="473.8"/>
    <n v="62.22"/>
  </r>
  <r>
    <x v="4"/>
    <x v="0"/>
    <n v="44"/>
    <n v="12510"/>
    <n v="12510"/>
    <x v="100"/>
    <n v="12510"/>
    <x v="159"/>
    <n v="1192.18"/>
    <n v="14926"/>
    <n v="59720.94"/>
    <n v="466.9"/>
    <n v="61.47"/>
  </r>
  <r>
    <x v="4"/>
    <x v="0"/>
    <n v="45"/>
    <n v="12826"/>
    <n v="12826"/>
    <x v="100"/>
    <n v="12827.2"/>
    <x v="407"/>
    <n v="1172.0899999999999"/>
    <n v="15088"/>
    <n v="60350.19"/>
    <n v="456.3"/>
    <n v="65.25"/>
  </r>
  <r>
    <x v="4"/>
    <x v="0"/>
    <n v="46"/>
    <n v="13374"/>
    <n v="13374"/>
    <x v="100"/>
    <n v="13411.3"/>
    <x v="408"/>
    <n v="1503.16"/>
    <n v="15976"/>
    <n v="66580.850000000006"/>
    <n v="497.2"/>
    <n v="74.31"/>
  </r>
  <r>
    <x v="4"/>
    <x v="0"/>
    <n v="47"/>
    <n v="14166"/>
    <n v="14166"/>
    <x v="100"/>
    <n v="14206.8"/>
    <x v="409"/>
    <n v="1589.96"/>
    <n v="16837"/>
    <n v="74355.33"/>
    <n v="498.7"/>
    <n v="75.73"/>
  </r>
  <r>
    <x v="4"/>
    <x v="0"/>
    <n v="48"/>
    <n v="13655"/>
    <n v="13655"/>
    <x v="100"/>
    <n v="13679.4"/>
    <x v="410"/>
    <n v="1592.65"/>
    <n v="16279"/>
    <n v="73690.91"/>
    <n v="488.8"/>
    <n v="90.08"/>
  </r>
  <r>
    <x v="4"/>
    <x v="0"/>
    <n v="49"/>
    <n v="13813"/>
    <n v="13813"/>
    <x v="100"/>
    <n v="13838.5"/>
    <x v="411"/>
    <n v="1636.35"/>
    <n v="16435"/>
    <n v="67052.570000000007"/>
    <n v="493.2"/>
    <n v="83.11"/>
  </r>
  <r>
    <x v="4"/>
    <x v="0"/>
    <n v="50"/>
    <n v="13468"/>
    <n v="13468"/>
    <x v="100"/>
    <n v="13476.3"/>
    <x v="412"/>
    <n v="1558.24"/>
    <n v="16027"/>
    <n v="75693.84"/>
    <n v="481"/>
    <n v="77.02"/>
  </r>
  <r>
    <x v="4"/>
    <x v="0"/>
    <n v="51"/>
    <n v="13665"/>
    <n v="13665"/>
    <x v="100"/>
    <n v="13665.8"/>
    <x v="413"/>
    <n v="1599.62"/>
    <n v="16190"/>
    <n v="70508.19"/>
    <n v="477.5"/>
    <n v="78.37"/>
  </r>
  <r>
    <x v="4"/>
    <x v="0"/>
    <n v="52"/>
    <n v="13437"/>
    <n v="13437"/>
    <x v="100"/>
    <n v="13446.1"/>
    <x v="414"/>
    <n v="1559.03"/>
    <n v="15968"/>
    <n v="69018.92"/>
    <n v="483.7"/>
    <n v="79.13"/>
  </r>
  <r>
    <x v="4"/>
    <x v="0"/>
    <n v="53"/>
    <n v="13500"/>
    <n v="13500"/>
    <x v="100"/>
    <n v="13509.2"/>
    <x v="415"/>
    <n v="1519.13"/>
    <n v="16030"/>
    <n v="69150.009999999995"/>
    <n v="489.5"/>
    <n v="77.849999999999994"/>
  </r>
  <r>
    <x v="4"/>
    <x v="0"/>
    <n v="54"/>
    <n v="13350"/>
    <n v="13350"/>
    <x v="100"/>
    <n v="13357.3"/>
    <x v="416"/>
    <n v="1423.82"/>
    <n v="15936"/>
    <n v="63686.54"/>
    <n v="485"/>
    <n v="67.849999999999994"/>
  </r>
  <r>
    <x v="4"/>
    <x v="0"/>
    <n v="55"/>
    <n v="13306"/>
    <n v="13306"/>
    <x v="100"/>
    <n v="13308.9"/>
    <x v="417"/>
    <n v="1430.92"/>
    <n v="15726"/>
    <n v="63858.82"/>
    <n v="476"/>
    <n v="73.73"/>
  </r>
  <r>
    <x v="4"/>
    <x v="0"/>
    <n v="56"/>
    <n v="13339"/>
    <n v="13339"/>
    <x v="100"/>
    <n v="13352.2"/>
    <x v="418"/>
    <n v="1352.12"/>
    <n v="15920"/>
    <n v="68327.38"/>
    <n v="485.7"/>
    <n v="66.59"/>
  </r>
  <r>
    <x v="4"/>
    <x v="0"/>
    <n v="57"/>
    <n v="13389"/>
    <n v="13389"/>
    <x v="100"/>
    <n v="13390.8"/>
    <x v="419"/>
    <n v="1391.18"/>
    <n v="15893"/>
    <n v="63249.67"/>
    <n v="443.4"/>
    <n v="68.45"/>
  </r>
  <r>
    <x v="4"/>
    <x v="0"/>
    <n v="58"/>
    <n v="13885"/>
    <n v="13885"/>
    <x v="100"/>
    <n v="13891.5"/>
    <x v="420"/>
    <n v="1578.51"/>
    <n v="16544"/>
    <n v="73448.960000000006"/>
    <n v="483.6"/>
    <n v="79.69"/>
  </r>
  <r>
    <x v="4"/>
    <x v="0"/>
    <n v="59"/>
    <n v="13181"/>
    <n v="13181"/>
    <x v="100"/>
    <n v="13182.3"/>
    <x v="421"/>
    <n v="1283.32"/>
    <n v="15668"/>
    <n v="64758.1"/>
    <n v="468.9"/>
    <n v="66.36"/>
  </r>
  <r>
    <x v="4"/>
    <x v="0"/>
    <n v="60"/>
    <n v="13273"/>
    <n v="13273"/>
    <x v="100"/>
    <n v="13282.2"/>
    <x v="422"/>
    <n v="1357.29"/>
    <n v="15763"/>
    <n v="67626.48"/>
    <n v="483.7"/>
    <n v="70.010000000000005"/>
  </r>
  <r>
    <x v="4"/>
    <x v="0"/>
    <n v="61"/>
    <n v="13134"/>
    <n v="13134"/>
    <x v="100"/>
    <n v="13134"/>
    <x v="159"/>
    <n v="1280.06"/>
    <n v="15565"/>
    <n v="64395.81"/>
    <n v="444.1"/>
    <n v="63.71"/>
  </r>
  <r>
    <x v="4"/>
    <x v="0"/>
    <n v="62"/>
    <n v="13159"/>
    <n v="13159"/>
    <x v="100"/>
    <n v="13166"/>
    <x v="423"/>
    <n v="1264.45"/>
    <n v="15681"/>
    <n v="61898.52"/>
    <n v="486.8"/>
    <n v="60.71"/>
  </r>
  <r>
    <x v="4"/>
    <x v="0"/>
    <n v="63"/>
    <n v="13458"/>
    <n v="13458"/>
    <x v="100"/>
    <n v="13461.9"/>
    <x v="424"/>
    <n v="1512.57"/>
    <n v="15881"/>
    <n v="69824.210000000006"/>
    <n v="473.4"/>
    <n v="80.02"/>
  </r>
  <r>
    <x v="4"/>
    <x v="0"/>
    <n v="64"/>
    <n v="12763"/>
    <n v="12763"/>
    <x v="100"/>
    <n v="12763.2"/>
    <x v="425"/>
    <n v="1167.82"/>
    <n v="15132"/>
    <n v="59135.1"/>
    <n v="413.2"/>
    <n v="62.89"/>
  </r>
  <r>
    <x v="4"/>
    <x v="0"/>
    <n v="65"/>
    <n v="13255"/>
    <n v="13255"/>
    <x v="100"/>
    <n v="13255.9"/>
    <x v="426"/>
    <n v="1417.22"/>
    <n v="15762"/>
    <n v="61253.86"/>
    <n v="477"/>
    <n v="74.099999999999994"/>
  </r>
  <r>
    <x v="4"/>
    <x v="0"/>
    <n v="66"/>
    <n v="13936"/>
    <n v="13948"/>
    <x v="212"/>
    <n v="13971.1"/>
    <x v="427"/>
    <n v="1591.12"/>
    <n v="16601"/>
    <n v="76510.149999999994"/>
    <n v="498.2"/>
    <n v="77.2"/>
  </r>
  <r>
    <x v="4"/>
    <x v="0"/>
    <n v="67"/>
    <n v="13218"/>
    <n v="13218"/>
    <x v="100"/>
    <n v="13222.9"/>
    <x v="428"/>
    <n v="1378.09"/>
    <n v="15662"/>
    <n v="69209.95"/>
    <n v="485.3"/>
    <n v="68.28"/>
  </r>
  <r>
    <x v="4"/>
    <x v="0"/>
    <n v="68"/>
    <n v="12963"/>
    <n v="12963"/>
    <x v="100"/>
    <n v="12963"/>
    <x v="159"/>
    <n v="1216.78"/>
    <n v="15292"/>
    <n v="67423.23"/>
    <n v="421.1"/>
    <n v="68.56"/>
  </r>
  <r>
    <x v="4"/>
    <x v="0"/>
    <n v="69"/>
    <n v="13256"/>
    <n v="13256"/>
    <x v="100"/>
    <n v="13295"/>
    <x v="429"/>
    <n v="1416.31"/>
    <n v="15776"/>
    <n v="68086.64"/>
    <n v="498.5"/>
    <n v="69.989999999999995"/>
  </r>
  <r>
    <x v="4"/>
    <x v="0"/>
    <n v="70"/>
    <n v="13269"/>
    <n v="13269"/>
    <x v="100"/>
    <n v="13269.7"/>
    <x v="430"/>
    <n v="1469.25"/>
    <n v="15773"/>
    <n v="69183.09"/>
    <n v="469.2"/>
    <n v="78.739999999999995"/>
  </r>
  <r>
    <x v="4"/>
    <x v="0"/>
    <n v="71"/>
    <n v="13072"/>
    <n v="13072"/>
    <x v="100"/>
    <n v="13072"/>
    <x v="159"/>
    <n v="1272.99"/>
    <n v="15487"/>
    <n v="66456.5"/>
    <n v="448.3"/>
    <n v="64.64"/>
  </r>
  <r>
    <x v="4"/>
    <x v="0"/>
    <n v="72"/>
    <n v="13383"/>
    <n v="13383"/>
    <x v="100"/>
    <n v="13407.5"/>
    <x v="431"/>
    <n v="1532.59"/>
    <n v="15916"/>
    <n v="68318.759999999995"/>
    <n v="496.4"/>
    <n v="76.64"/>
  </r>
  <r>
    <x v="4"/>
    <x v="0"/>
    <n v="73"/>
    <n v="13679"/>
    <n v="13679"/>
    <x v="100"/>
    <n v="13722.6"/>
    <x v="432"/>
    <n v="1353.96"/>
    <n v="16348"/>
    <n v="67900.73"/>
    <n v="495.9"/>
    <n v="68.81"/>
  </r>
  <r>
    <x v="4"/>
    <x v="0"/>
    <n v="74"/>
    <n v="13732"/>
    <n v="13739"/>
    <x v="213"/>
    <n v="13792"/>
    <x v="433"/>
    <n v="1508.92"/>
    <n v="16338"/>
    <n v="73163.240000000005"/>
    <n v="499.2"/>
    <n v="73.53"/>
  </r>
  <r>
    <x v="4"/>
    <x v="0"/>
    <n v="75"/>
    <n v="13204"/>
    <n v="13204"/>
    <x v="100"/>
    <n v="13205.1"/>
    <x v="434"/>
    <n v="1382.47"/>
    <n v="15611"/>
    <n v="62242.07"/>
    <n v="447.1"/>
    <n v="66.900000000000006"/>
  </r>
  <r>
    <x v="4"/>
    <x v="0"/>
    <n v="76"/>
    <n v="13524"/>
    <n v="13524"/>
    <x v="100"/>
    <n v="13528.6"/>
    <x v="435"/>
    <n v="1533.31"/>
    <n v="16125"/>
    <n v="70941.27"/>
    <n v="491"/>
    <n v="80.53"/>
  </r>
  <r>
    <x v="4"/>
    <x v="0"/>
    <n v="77"/>
    <n v="12868"/>
    <n v="12868"/>
    <x v="100"/>
    <n v="12868"/>
    <x v="159"/>
    <n v="1165.9100000000001"/>
    <n v="15254"/>
    <n v="60462.93"/>
    <n v="448.8"/>
    <n v="60.85"/>
  </r>
  <r>
    <x v="4"/>
    <x v="0"/>
    <n v="78"/>
    <n v="13706"/>
    <n v="13706"/>
    <x v="100"/>
    <n v="13742.6"/>
    <x v="436"/>
    <n v="1601.66"/>
    <n v="16283"/>
    <n v="70366.679999999993"/>
    <n v="498.3"/>
    <n v="83.76"/>
  </r>
  <r>
    <x v="4"/>
    <x v="0"/>
    <n v="79"/>
    <n v="13210"/>
    <n v="13210"/>
    <x v="100"/>
    <n v="13211.8"/>
    <x v="437"/>
    <n v="1345.99"/>
    <n v="15674"/>
    <n v="66366.559999999998"/>
    <n v="458.1"/>
    <n v="71.599999999999994"/>
  </r>
  <r>
    <x v="4"/>
    <x v="0"/>
    <n v="80"/>
    <n v="13183"/>
    <n v="13183"/>
    <x v="100"/>
    <n v="13183"/>
    <x v="159"/>
    <n v="1325.37"/>
    <n v="15510"/>
    <n v="65196.62"/>
    <n v="420.1"/>
    <n v="68.290000000000006"/>
  </r>
  <r>
    <x v="4"/>
    <x v="0"/>
    <n v="81"/>
    <n v="12686"/>
    <n v="12686"/>
    <x v="100"/>
    <n v="12686"/>
    <x v="159"/>
    <n v="1163.79"/>
    <n v="15153"/>
    <n v="60743.62"/>
    <n v="462.4"/>
    <n v="62.24"/>
  </r>
  <r>
    <x v="4"/>
    <x v="0"/>
    <n v="82"/>
    <n v="13495"/>
    <n v="13495"/>
    <x v="100"/>
    <n v="13513.9"/>
    <x v="438"/>
    <n v="1558.91"/>
    <n v="16039"/>
    <n v="71486.850000000006"/>
    <n v="491.4"/>
    <n v="79.58"/>
  </r>
  <r>
    <x v="4"/>
    <x v="0"/>
    <n v="83"/>
    <n v="12755"/>
    <n v="12755"/>
    <x v="100"/>
    <n v="12756.2"/>
    <x v="439"/>
    <n v="1219.8800000000001"/>
    <n v="15128"/>
    <n v="62087.86"/>
    <n v="467.7"/>
    <n v="61.61"/>
  </r>
  <r>
    <x v="4"/>
    <x v="0"/>
    <n v="84"/>
    <n v="13278"/>
    <n v="13278"/>
    <x v="100"/>
    <n v="13278.6"/>
    <x v="440"/>
    <n v="1437.6"/>
    <n v="15715"/>
    <n v="67237.33"/>
    <n v="475.3"/>
    <n v="70.599999999999994"/>
  </r>
  <r>
    <x v="4"/>
    <x v="0"/>
    <n v="85"/>
    <n v="12740"/>
    <n v="12740"/>
    <x v="100"/>
    <n v="12745.4"/>
    <x v="441"/>
    <n v="1230.97"/>
    <n v="15035"/>
    <n v="63666.69"/>
    <n v="480.8"/>
    <n v="61.55"/>
  </r>
  <r>
    <x v="4"/>
    <x v="0"/>
    <n v="86"/>
    <n v="13941"/>
    <n v="13941"/>
    <x v="100"/>
    <n v="13952.2"/>
    <x v="442"/>
    <n v="1614.76"/>
    <n v="16381"/>
    <n v="65964.73"/>
    <n v="477.5"/>
    <n v="80.78"/>
  </r>
  <r>
    <x v="4"/>
    <x v="0"/>
    <n v="87"/>
    <n v="12671"/>
    <n v="12671"/>
    <x v="100"/>
    <n v="12671"/>
    <x v="159"/>
    <n v="1190.93"/>
    <n v="15029"/>
    <n v="66426.7"/>
    <n v="444.6"/>
    <n v="63.75"/>
  </r>
  <r>
    <x v="4"/>
    <x v="0"/>
    <n v="88"/>
    <n v="13066"/>
    <n v="13066"/>
    <x v="100"/>
    <n v="13066.3"/>
    <x v="443"/>
    <n v="1257.8"/>
    <n v="15557"/>
    <n v="63159.29"/>
    <n v="454.7"/>
    <n v="60.17"/>
  </r>
  <r>
    <x v="4"/>
    <x v="0"/>
    <n v="89"/>
    <n v="12988"/>
    <n v="12988"/>
    <x v="100"/>
    <n v="13009.7"/>
    <x v="444"/>
    <n v="1297.3"/>
    <n v="15339"/>
    <n v="63226.65"/>
    <n v="493.9"/>
    <n v="65.62"/>
  </r>
  <r>
    <x v="4"/>
    <x v="0"/>
    <n v="90"/>
    <n v="13594"/>
    <n v="13594"/>
    <x v="100"/>
    <n v="13595.2"/>
    <x v="445"/>
    <n v="1387.15"/>
    <n v="16204"/>
    <n v="65203.41"/>
    <n v="462.1"/>
    <n v="71.77"/>
  </r>
  <r>
    <x v="4"/>
    <x v="0"/>
    <n v="91"/>
    <n v="13628"/>
    <n v="13628"/>
    <x v="100"/>
    <n v="13630.6"/>
    <x v="446"/>
    <n v="1536.08"/>
    <n v="16189"/>
    <n v="69196.23"/>
    <n v="472.3"/>
    <n v="78.75"/>
  </r>
  <r>
    <x v="4"/>
    <x v="0"/>
    <n v="92"/>
    <n v="13172"/>
    <n v="13172"/>
    <x v="100"/>
    <n v="13175"/>
    <x v="447"/>
    <n v="1420.16"/>
    <n v="15643"/>
    <n v="58749.68"/>
    <n v="474.5"/>
    <n v="70.040000000000006"/>
  </r>
  <r>
    <x v="4"/>
    <x v="0"/>
    <n v="93"/>
    <n v="13288"/>
    <n v="13288"/>
    <x v="100"/>
    <n v="13296"/>
    <x v="448"/>
    <n v="1301.93"/>
    <n v="15713"/>
    <n v="63218.13"/>
    <n v="460.1"/>
    <n v="65.59"/>
  </r>
  <r>
    <x v="4"/>
    <x v="0"/>
    <n v="94"/>
    <n v="13321"/>
    <n v="13321"/>
    <x v="100"/>
    <n v="13337.2"/>
    <x v="449"/>
    <n v="1437.39"/>
    <n v="15871"/>
    <n v="70092.23"/>
    <n v="494.1"/>
    <n v="71.16"/>
  </r>
  <r>
    <x v="4"/>
    <x v="0"/>
    <n v="95"/>
    <n v="13447"/>
    <n v="13447"/>
    <x v="100"/>
    <n v="13454.7"/>
    <x v="450"/>
    <n v="1347.93"/>
    <n v="16041"/>
    <n v="68007.509999999995"/>
    <n v="486.7"/>
    <n v="68.77"/>
  </r>
  <r>
    <x v="4"/>
    <x v="0"/>
    <n v="96"/>
    <n v="13069"/>
    <n v="13069"/>
    <x v="100"/>
    <n v="13069"/>
    <x v="159"/>
    <n v="1127.8699999999999"/>
    <n v="15516"/>
    <n v="59107.59"/>
    <n v="435.2"/>
    <n v="59.05"/>
  </r>
  <r>
    <x v="4"/>
    <x v="0"/>
    <n v="97"/>
    <n v="12795"/>
    <n v="12795"/>
    <x v="100"/>
    <n v="12797.4"/>
    <x v="451"/>
    <n v="1272.03"/>
    <n v="15212"/>
    <n v="66358.31"/>
    <n v="468.1"/>
    <n v="61.86"/>
  </r>
  <r>
    <x v="4"/>
    <x v="0"/>
    <n v="98"/>
    <n v="13145"/>
    <n v="13145"/>
    <x v="100"/>
    <n v="13145"/>
    <x v="159"/>
    <n v="1248.94"/>
    <n v="15585"/>
    <n v="58651.32"/>
    <n v="471.5"/>
    <n v="66.23"/>
  </r>
  <r>
    <x v="4"/>
    <x v="0"/>
    <n v="99"/>
    <n v="14453"/>
    <n v="14457"/>
    <x v="214"/>
    <n v="14481.4"/>
    <x v="452"/>
    <n v="1312.98"/>
    <n v="17218"/>
    <n v="78024.38"/>
    <n v="499.2"/>
    <n v="76.41"/>
  </r>
  <r>
    <x v="4"/>
    <x v="0"/>
    <n v="100"/>
    <n v="12800"/>
    <n v="12800"/>
    <x v="100"/>
    <n v="12805.1"/>
    <x v="453"/>
    <n v="956.21"/>
    <n v="15216"/>
    <n v="69191.12"/>
    <n v="485.3"/>
    <n v="58.3"/>
  </r>
  <r>
    <x v="5"/>
    <x v="0"/>
    <n v="1"/>
    <n v="13457"/>
    <n v="13457"/>
    <x v="100"/>
    <n v="13458.4"/>
    <x v="454"/>
    <n v="358"/>
    <n v="15963"/>
    <n v="71426.460000000006"/>
    <n v="450"/>
    <n v="76.03"/>
  </r>
  <r>
    <x v="5"/>
    <x v="0"/>
    <n v="2"/>
    <n v="13988"/>
    <n v="13988"/>
    <x v="100"/>
    <n v="13988.7"/>
    <x v="455"/>
    <n v="347.26"/>
    <n v="16565"/>
    <n v="72333.39"/>
    <n v="442.6"/>
    <n v="73.930000000000007"/>
  </r>
  <r>
    <x v="5"/>
    <x v="0"/>
    <n v="3"/>
    <n v="12874"/>
    <n v="12874"/>
    <x v="100"/>
    <n v="12874"/>
    <x v="159"/>
    <n v="327.8"/>
    <n v="15098"/>
    <n v="62636.83"/>
    <n v="358.6"/>
    <n v="63.07"/>
  </r>
  <r>
    <x v="5"/>
    <x v="0"/>
    <n v="4"/>
    <n v="13194"/>
    <n v="13194"/>
    <x v="100"/>
    <n v="13194"/>
    <x v="159"/>
    <n v="326.49"/>
    <n v="15602"/>
    <n v="63276.78"/>
    <n v="400"/>
    <n v="64.81"/>
  </r>
  <r>
    <x v="5"/>
    <x v="0"/>
    <n v="5"/>
    <n v="13419"/>
    <n v="13419"/>
    <x v="100"/>
    <n v="13419.7"/>
    <x v="456"/>
    <n v="350.23"/>
    <n v="15967"/>
    <n v="70113.710000000006"/>
    <n v="407.3"/>
    <n v="74.819999999999993"/>
  </r>
  <r>
    <x v="5"/>
    <x v="0"/>
    <n v="6"/>
    <n v="13753"/>
    <n v="13753"/>
    <x v="100"/>
    <n v="13753"/>
    <x v="159"/>
    <n v="359.18"/>
    <n v="16296"/>
    <n v="69342.66"/>
    <n v="445.4"/>
    <n v="76.56"/>
  </r>
  <r>
    <x v="5"/>
    <x v="0"/>
    <n v="7"/>
    <n v="13255"/>
    <n v="13255"/>
    <x v="100"/>
    <n v="13257.1"/>
    <x v="457"/>
    <n v="344.74"/>
    <n v="15615"/>
    <n v="67778.61"/>
    <n v="406.9"/>
    <n v="70.3"/>
  </r>
  <r>
    <x v="5"/>
    <x v="0"/>
    <n v="8"/>
    <n v="13320"/>
    <n v="13320"/>
    <x v="100"/>
    <n v="13320.3"/>
    <x v="458"/>
    <n v="322.77999999999997"/>
    <n v="15850"/>
    <n v="65418.46"/>
    <n v="409.7"/>
    <n v="61.23"/>
  </r>
  <r>
    <x v="5"/>
    <x v="0"/>
    <n v="9"/>
    <n v="13571"/>
    <n v="13571"/>
    <x v="100"/>
    <n v="13572.7"/>
    <x v="459"/>
    <n v="359.52"/>
    <n v="16010"/>
    <n v="70902.83"/>
    <n v="437.9"/>
    <n v="74.61"/>
  </r>
  <r>
    <x v="5"/>
    <x v="0"/>
    <n v="10"/>
    <n v="13241"/>
    <n v="13241"/>
    <x v="100"/>
    <n v="13242.2"/>
    <x v="460"/>
    <n v="326.93"/>
    <n v="15678"/>
    <n v="66461.55"/>
    <n v="374.8"/>
    <n v="65.69"/>
  </r>
  <r>
    <x v="5"/>
    <x v="0"/>
    <n v="11"/>
    <n v="12739"/>
    <n v="12739"/>
    <x v="100"/>
    <n v="12741.1"/>
    <x v="461"/>
    <n v="307.41000000000003"/>
    <n v="15132"/>
    <n v="60469.99"/>
    <n v="374.7"/>
    <n v="61.03"/>
  </r>
  <r>
    <x v="5"/>
    <x v="0"/>
    <n v="12"/>
    <n v="13125"/>
    <n v="13125"/>
    <x v="100"/>
    <n v="13126.2"/>
    <x v="462"/>
    <n v="353.23"/>
    <n v="15559"/>
    <n v="68761.570000000007"/>
    <n v="414.2"/>
    <n v="74.75"/>
  </r>
  <r>
    <x v="5"/>
    <x v="0"/>
    <n v="13"/>
    <n v="12747"/>
    <n v="12747"/>
    <x v="100"/>
    <n v="12748.4"/>
    <x v="463"/>
    <n v="295.95999999999998"/>
    <n v="14997"/>
    <n v="58572.39"/>
    <n v="397.6"/>
    <n v="57.49"/>
  </r>
  <r>
    <x v="5"/>
    <x v="0"/>
    <n v="14"/>
    <n v="13504"/>
    <n v="13504"/>
    <x v="100"/>
    <n v="13506.4"/>
    <x v="464"/>
    <n v="368.7"/>
    <n v="16144"/>
    <n v="64448.57"/>
    <n v="475.2"/>
    <n v="81.87"/>
  </r>
  <r>
    <x v="5"/>
    <x v="0"/>
    <n v="15"/>
    <n v="13177"/>
    <n v="13177"/>
    <x v="100"/>
    <n v="13177"/>
    <x v="159"/>
    <n v="318"/>
    <n v="15709"/>
    <n v="62989.83"/>
    <n v="411.6"/>
    <n v="60.77"/>
  </r>
  <r>
    <x v="5"/>
    <x v="0"/>
    <n v="16"/>
    <n v="12903"/>
    <n v="12903"/>
    <x v="100"/>
    <n v="12904.6"/>
    <x v="465"/>
    <n v="290.41000000000003"/>
    <n v="15256"/>
    <n v="58930.1"/>
    <n v="361.2"/>
    <n v="57.92"/>
  </r>
  <r>
    <x v="5"/>
    <x v="0"/>
    <n v="17"/>
    <n v="12862"/>
    <n v="12862"/>
    <x v="100"/>
    <n v="12862.8"/>
    <x v="466"/>
    <n v="298.11"/>
    <n v="15279"/>
    <n v="64236.94"/>
    <n v="372.4"/>
    <n v="61.28"/>
  </r>
  <r>
    <x v="5"/>
    <x v="0"/>
    <n v="18"/>
    <n v="13288"/>
    <n v="13288"/>
    <x v="100"/>
    <n v="13288"/>
    <x v="159"/>
    <n v="328.89"/>
    <n v="15809"/>
    <n v="63247.99"/>
    <n v="450.6"/>
    <n v="65.92"/>
  </r>
  <r>
    <x v="5"/>
    <x v="0"/>
    <n v="19"/>
    <n v="13566"/>
    <n v="13566"/>
    <x v="100"/>
    <n v="13567"/>
    <x v="467"/>
    <n v="372.09"/>
    <n v="16164"/>
    <n v="69513.87"/>
    <n v="477.3"/>
    <n v="73.959999999999994"/>
  </r>
  <r>
    <x v="5"/>
    <x v="0"/>
    <n v="20"/>
    <n v="13627"/>
    <n v="13627"/>
    <x v="100"/>
    <n v="13627.5"/>
    <x v="468"/>
    <n v="365.21"/>
    <n v="16220"/>
    <n v="68472.55"/>
    <n v="434.1"/>
    <n v="75.8"/>
  </r>
  <r>
    <x v="5"/>
    <x v="0"/>
    <n v="21"/>
    <n v="13041"/>
    <n v="13041"/>
    <x v="100"/>
    <n v="13041"/>
    <x v="159"/>
    <n v="338.72"/>
    <n v="15440"/>
    <n v="65174.01"/>
    <n v="388.2"/>
    <n v="69.599999999999994"/>
  </r>
  <r>
    <x v="5"/>
    <x v="0"/>
    <n v="22"/>
    <n v="13494"/>
    <n v="13494"/>
    <x v="100"/>
    <n v="13494"/>
    <x v="159"/>
    <n v="332.33"/>
    <n v="16086"/>
    <n v="65860.259999999995"/>
    <n v="435.6"/>
    <n v="68.25"/>
  </r>
  <r>
    <x v="5"/>
    <x v="0"/>
    <n v="23"/>
    <n v="12922"/>
    <n v="12922"/>
    <x v="100"/>
    <n v="12926.5"/>
    <x v="469"/>
    <n v="312.27999999999997"/>
    <n v="15396"/>
    <n v="63870.14"/>
    <n v="378.3"/>
    <n v="63.72"/>
  </r>
  <r>
    <x v="5"/>
    <x v="0"/>
    <n v="24"/>
    <n v="13588"/>
    <n v="13588"/>
    <x v="100"/>
    <n v="13588"/>
    <x v="159"/>
    <n v="335.99"/>
    <n v="16185"/>
    <n v="62228.46"/>
    <n v="443.8"/>
    <n v="70.180000000000007"/>
  </r>
  <r>
    <x v="5"/>
    <x v="0"/>
    <n v="25"/>
    <n v="13794"/>
    <n v="13794"/>
    <x v="100"/>
    <n v="13794.3"/>
    <x v="470"/>
    <n v="375.18"/>
    <n v="16380"/>
    <n v="68551.23"/>
    <n v="461.9"/>
    <n v="79.11"/>
  </r>
  <r>
    <x v="5"/>
    <x v="0"/>
    <n v="26"/>
    <n v="13671"/>
    <n v="13671"/>
    <x v="100"/>
    <n v="13671"/>
    <x v="159"/>
    <n v="361.13"/>
    <n v="16157"/>
    <n v="72021.649999999994"/>
    <n v="417.7"/>
    <n v="75.099999999999994"/>
  </r>
  <r>
    <x v="5"/>
    <x v="0"/>
    <n v="27"/>
    <n v="12846"/>
    <n v="12846"/>
    <x v="100"/>
    <n v="12847"/>
    <x v="471"/>
    <n v="294.14999999999998"/>
    <n v="15260"/>
    <n v="58924.72"/>
    <n v="382.9"/>
    <n v="58.9"/>
  </r>
  <r>
    <x v="5"/>
    <x v="0"/>
    <n v="28"/>
    <n v="13210"/>
    <n v="13210"/>
    <x v="100"/>
    <n v="13211.4"/>
    <x v="472"/>
    <n v="312.38"/>
    <n v="15643"/>
    <n v="64958.87"/>
    <n v="392.6"/>
    <n v="60.54"/>
  </r>
  <r>
    <x v="5"/>
    <x v="0"/>
    <n v="29"/>
    <n v="13013"/>
    <n v="13013"/>
    <x v="100"/>
    <n v="13013"/>
    <x v="159"/>
    <n v="312.92"/>
    <n v="15437"/>
    <n v="64689.09"/>
    <n v="404"/>
    <n v="60.16"/>
  </r>
  <r>
    <x v="5"/>
    <x v="0"/>
    <n v="30"/>
    <n v="13166"/>
    <n v="13166"/>
    <x v="100"/>
    <n v="13166"/>
    <x v="159"/>
    <n v="312.11"/>
    <n v="15672"/>
    <n v="65602.34"/>
    <n v="410.6"/>
    <n v="64.900000000000006"/>
  </r>
  <r>
    <x v="5"/>
    <x v="0"/>
    <n v="31"/>
    <n v="13261"/>
    <n v="13261"/>
    <x v="100"/>
    <n v="13261.8"/>
    <x v="473"/>
    <n v="322.60000000000002"/>
    <n v="15658"/>
    <n v="64961.08"/>
    <n v="368.6"/>
    <n v="67.27"/>
  </r>
  <r>
    <x v="5"/>
    <x v="0"/>
    <n v="32"/>
    <n v="13287"/>
    <n v="13287"/>
    <x v="100"/>
    <n v="13288.2"/>
    <x v="474"/>
    <n v="339.36"/>
    <n v="15734"/>
    <n v="64343.08"/>
    <n v="378.6"/>
    <n v="71.37"/>
  </r>
  <r>
    <x v="5"/>
    <x v="0"/>
    <n v="33"/>
    <n v="13327"/>
    <n v="13327"/>
    <x v="100"/>
    <n v="13327.2"/>
    <x v="475"/>
    <n v="356.61"/>
    <n v="15767"/>
    <n v="67577.86"/>
    <n v="403.7"/>
    <n v="73.95"/>
  </r>
  <r>
    <x v="5"/>
    <x v="0"/>
    <n v="34"/>
    <n v="13846"/>
    <n v="13846"/>
    <x v="100"/>
    <n v="13847.4"/>
    <x v="476"/>
    <n v="370.54"/>
    <n v="16398"/>
    <n v="67396.95"/>
    <n v="437.4"/>
    <n v="79.489999999999995"/>
  </r>
  <r>
    <x v="5"/>
    <x v="0"/>
    <n v="35"/>
    <n v="12368"/>
    <n v="12368"/>
    <x v="100"/>
    <n v="12368.4"/>
    <x v="477"/>
    <n v="296.02"/>
    <n v="14654"/>
    <n v="64983.82"/>
    <n v="388.8"/>
    <n v="58.8"/>
  </r>
  <r>
    <x v="5"/>
    <x v="0"/>
    <n v="36"/>
    <n v="13428"/>
    <n v="13428"/>
    <x v="100"/>
    <n v="13428"/>
    <x v="159"/>
    <n v="329.64"/>
    <n v="15965"/>
    <n v="64596.62"/>
    <n v="377.9"/>
    <n v="67.319999999999993"/>
  </r>
  <r>
    <x v="5"/>
    <x v="0"/>
    <n v="37"/>
    <n v="13263"/>
    <n v="13263"/>
    <x v="100"/>
    <n v="13263.6"/>
    <x v="478"/>
    <n v="350.01"/>
    <n v="15652"/>
    <n v="65889.03"/>
    <n v="405.7"/>
    <n v="71.91"/>
  </r>
  <r>
    <x v="5"/>
    <x v="0"/>
    <n v="38"/>
    <n v="13213"/>
    <n v="13213"/>
    <x v="100"/>
    <n v="13213.4"/>
    <x v="479"/>
    <n v="361.23"/>
    <n v="15690"/>
    <n v="70450.039999999994"/>
    <n v="424.2"/>
    <n v="73.849999999999994"/>
  </r>
  <r>
    <x v="5"/>
    <x v="0"/>
    <n v="39"/>
    <n v="13746"/>
    <n v="13746"/>
    <x v="100"/>
    <n v="13747.7"/>
    <x v="480"/>
    <n v="375.14"/>
    <n v="16338"/>
    <n v="72043.88"/>
    <n v="432.9"/>
    <n v="84.41"/>
  </r>
  <r>
    <x v="5"/>
    <x v="0"/>
    <n v="40"/>
    <n v="13483"/>
    <n v="13483"/>
    <x v="100"/>
    <n v="13484.6"/>
    <x v="481"/>
    <n v="355.69"/>
    <n v="16021"/>
    <n v="73584.88"/>
    <n v="438.6"/>
    <n v="77.2"/>
  </r>
  <r>
    <x v="5"/>
    <x v="0"/>
    <n v="41"/>
    <n v="13081"/>
    <n v="13081"/>
    <x v="100"/>
    <n v="13082.2"/>
    <x v="482"/>
    <n v="348.5"/>
    <n v="15597"/>
    <n v="67726.789999999994"/>
    <n v="415.7"/>
    <n v="71.12"/>
  </r>
  <r>
    <x v="5"/>
    <x v="0"/>
    <n v="42"/>
    <n v="13482"/>
    <n v="13482"/>
    <x v="100"/>
    <n v="13482.6"/>
    <x v="483"/>
    <n v="350.83"/>
    <n v="16068"/>
    <n v="69658.759999999995"/>
    <n v="428.9"/>
    <n v="72.3"/>
  </r>
  <r>
    <x v="5"/>
    <x v="0"/>
    <n v="43"/>
    <n v="13250"/>
    <n v="13250"/>
    <x v="100"/>
    <n v="13250.2"/>
    <x v="484"/>
    <n v="311.39999999999998"/>
    <n v="15813"/>
    <n v="64141.67"/>
    <n v="400.8"/>
    <n v="61.34"/>
  </r>
  <r>
    <x v="5"/>
    <x v="0"/>
    <n v="44"/>
    <n v="12510"/>
    <n v="12510"/>
    <x v="100"/>
    <n v="12510.9"/>
    <x v="485"/>
    <n v="302.13"/>
    <n v="14926"/>
    <n v="59720.94"/>
    <n v="396.2"/>
    <n v="58.91"/>
  </r>
  <r>
    <x v="5"/>
    <x v="0"/>
    <n v="45"/>
    <n v="12826"/>
    <n v="12826"/>
    <x v="100"/>
    <n v="12826.7"/>
    <x v="486"/>
    <n v="307"/>
    <n v="15088"/>
    <n v="60350.19"/>
    <n v="386.2"/>
    <n v="65.25"/>
  </r>
  <r>
    <x v="5"/>
    <x v="0"/>
    <n v="46"/>
    <n v="13374"/>
    <n v="13374"/>
    <x v="100"/>
    <n v="13376"/>
    <x v="487"/>
    <n v="351.86"/>
    <n v="15976"/>
    <n v="66580.850000000006"/>
    <n v="459.7"/>
    <n v="73.17"/>
  </r>
  <r>
    <x v="5"/>
    <x v="0"/>
    <n v="47"/>
    <n v="14166"/>
    <n v="14166"/>
    <x v="100"/>
    <n v="14166.3"/>
    <x v="488"/>
    <n v="364.17"/>
    <n v="16837"/>
    <n v="74355.33"/>
    <n v="460.5"/>
    <n v="75.959999999999994"/>
  </r>
  <r>
    <x v="5"/>
    <x v="0"/>
    <n v="48"/>
    <n v="13655"/>
    <n v="13655"/>
    <x v="100"/>
    <n v="13655.7"/>
    <x v="489"/>
    <n v="368.08"/>
    <n v="16279"/>
    <n v="73690.91"/>
    <n v="451.5"/>
    <n v="81.92"/>
  </r>
  <r>
    <x v="5"/>
    <x v="0"/>
    <n v="49"/>
    <n v="13813"/>
    <n v="13813"/>
    <x v="100"/>
    <n v="13815.5"/>
    <x v="490"/>
    <n v="386.58"/>
    <n v="16435"/>
    <n v="67052.570000000007"/>
    <n v="443.3"/>
    <n v="81.64"/>
  </r>
  <r>
    <x v="5"/>
    <x v="0"/>
    <n v="50"/>
    <n v="13468"/>
    <n v="13468"/>
    <x v="100"/>
    <n v="13468"/>
    <x v="159"/>
    <n v="360.39"/>
    <n v="16027"/>
    <n v="75693.84"/>
    <n v="429.1"/>
    <n v="74.19"/>
  </r>
  <r>
    <x v="5"/>
    <x v="0"/>
    <n v="51"/>
    <n v="13665"/>
    <n v="13665"/>
    <x v="100"/>
    <n v="13666.4"/>
    <x v="491"/>
    <n v="371.84"/>
    <n v="16190"/>
    <n v="70508.19"/>
    <n v="418.3"/>
    <n v="79.83"/>
  </r>
  <r>
    <x v="5"/>
    <x v="0"/>
    <n v="52"/>
    <n v="13437"/>
    <n v="13437"/>
    <x v="100"/>
    <n v="13438.7"/>
    <x v="492"/>
    <n v="363.75"/>
    <n v="15968"/>
    <n v="69018.92"/>
    <n v="416"/>
    <n v="75.62"/>
  </r>
  <r>
    <x v="5"/>
    <x v="0"/>
    <n v="53"/>
    <n v="13500"/>
    <n v="13500"/>
    <x v="100"/>
    <n v="13501.4"/>
    <x v="493"/>
    <n v="362.34"/>
    <n v="16030"/>
    <n v="69150.009999999995"/>
    <n v="414.2"/>
    <n v="75.55"/>
  </r>
  <r>
    <x v="5"/>
    <x v="0"/>
    <n v="54"/>
    <n v="13350"/>
    <n v="13350"/>
    <x v="100"/>
    <n v="13351.4"/>
    <x v="494"/>
    <n v="339.5"/>
    <n v="15936"/>
    <n v="63686.54"/>
    <n v="422.3"/>
    <n v="69.91"/>
  </r>
  <r>
    <x v="5"/>
    <x v="0"/>
    <n v="55"/>
    <n v="13306"/>
    <n v="13306"/>
    <x v="100"/>
    <n v="13307.6"/>
    <x v="495"/>
    <n v="342.59"/>
    <n v="15726"/>
    <n v="63858.82"/>
    <n v="418.2"/>
    <n v="68.489999999999995"/>
  </r>
  <r>
    <x v="5"/>
    <x v="0"/>
    <n v="56"/>
    <n v="13339"/>
    <n v="13339"/>
    <x v="100"/>
    <n v="13339"/>
    <x v="159"/>
    <n v="328.49"/>
    <n v="15920"/>
    <n v="68327.38"/>
    <n v="421.1"/>
    <n v="65.34"/>
  </r>
  <r>
    <x v="5"/>
    <x v="0"/>
    <n v="57"/>
    <n v="13389"/>
    <n v="13389"/>
    <x v="100"/>
    <n v="13390.4"/>
    <x v="496"/>
    <n v="334.18"/>
    <n v="15893"/>
    <n v="63249.67"/>
    <n v="384.2"/>
    <n v="67.930000000000007"/>
  </r>
  <r>
    <x v="5"/>
    <x v="0"/>
    <n v="58"/>
    <n v="13885"/>
    <n v="13885"/>
    <x v="100"/>
    <n v="13885"/>
    <x v="159"/>
    <n v="362.99"/>
    <n v="16544"/>
    <n v="73448.960000000006"/>
    <n v="428.7"/>
    <n v="78.430000000000007"/>
  </r>
  <r>
    <x v="5"/>
    <x v="0"/>
    <n v="59"/>
    <n v="13181"/>
    <n v="13181"/>
    <x v="100"/>
    <n v="13181"/>
    <x v="159"/>
    <n v="309.56"/>
    <n v="15668"/>
    <n v="64758.1"/>
    <n v="400.6"/>
    <n v="61.07"/>
  </r>
  <r>
    <x v="5"/>
    <x v="0"/>
    <n v="60"/>
    <n v="13273"/>
    <n v="13273"/>
    <x v="100"/>
    <n v="13275.1"/>
    <x v="497"/>
    <n v="333.92"/>
    <n v="15763"/>
    <n v="67626.48"/>
    <n v="422.3"/>
    <n v="69.709999999999994"/>
  </r>
  <r>
    <x v="5"/>
    <x v="0"/>
    <n v="61"/>
    <n v="13134"/>
    <n v="13134"/>
    <x v="100"/>
    <n v="13134.4"/>
    <x v="498"/>
    <n v="313.23"/>
    <n v="15565"/>
    <n v="64395.81"/>
    <n v="393.9"/>
    <n v="62.78"/>
  </r>
  <r>
    <x v="5"/>
    <x v="0"/>
    <n v="62"/>
    <n v="13159"/>
    <n v="13159"/>
    <x v="100"/>
    <n v="13160.5"/>
    <x v="499"/>
    <n v="309.52999999999997"/>
    <n v="15681"/>
    <n v="61898.52"/>
    <n v="416.5"/>
    <n v="56.13"/>
  </r>
  <r>
    <x v="5"/>
    <x v="0"/>
    <n v="63"/>
    <n v="13458"/>
    <n v="13458"/>
    <x v="100"/>
    <n v="13458"/>
    <x v="159"/>
    <n v="357.16"/>
    <n v="15881"/>
    <n v="69824.210000000006"/>
    <n v="408.9"/>
    <n v="74.25"/>
  </r>
  <r>
    <x v="5"/>
    <x v="0"/>
    <n v="64"/>
    <n v="12763"/>
    <n v="12763"/>
    <x v="100"/>
    <n v="12763"/>
    <x v="159"/>
    <n v="304.95999999999998"/>
    <n v="15132"/>
    <n v="59135.1"/>
    <n v="358"/>
    <n v="62.18"/>
  </r>
  <r>
    <x v="5"/>
    <x v="0"/>
    <n v="65"/>
    <n v="13255"/>
    <n v="13255"/>
    <x v="100"/>
    <n v="13255"/>
    <x v="159"/>
    <n v="338.9"/>
    <n v="15762"/>
    <n v="61253.86"/>
    <n v="398.1"/>
    <n v="73.05"/>
  </r>
  <r>
    <x v="5"/>
    <x v="0"/>
    <n v="66"/>
    <n v="13936"/>
    <n v="13936"/>
    <x v="100"/>
    <n v="13936"/>
    <x v="159"/>
    <n v="362.39"/>
    <n v="16601"/>
    <n v="76510.149999999994"/>
    <n v="452"/>
    <n v="74.75"/>
  </r>
  <r>
    <x v="5"/>
    <x v="0"/>
    <n v="67"/>
    <n v="13218"/>
    <n v="13218"/>
    <x v="100"/>
    <n v="13218"/>
    <x v="159"/>
    <n v="331.14"/>
    <n v="15662"/>
    <n v="69209.960000000006"/>
    <n v="401.7"/>
    <n v="68.349999999999994"/>
  </r>
  <r>
    <x v="5"/>
    <x v="0"/>
    <n v="68"/>
    <n v="12963"/>
    <n v="12963"/>
    <x v="100"/>
    <n v="12963.3"/>
    <x v="500"/>
    <n v="312.82"/>
    <n v="15292"/>
    <n v="67423.23"/>
    <n v="365.8"/>
    <n v="65.59"/>
  </r>
  <r>
    <x v="5"/>
    <x v="0"/>
    <n v="69"/>
    <n v="13256"/>
    <n v="13256"/>
    <x v="100"/>
    <n v="13258.6"/>
    <x v="501"/>
    <n v="336.38"/>
    <n v="15776"/>
    <n v="68086.64"/>
    <n v="425.1"/>
    <n v="68.25"/>
  </r>
  <r>
    <x v="5"/>
    <x v="0"/>
    <n v="70"/>
    <n v="13269"/>
    <n v="13269"/>
    <x v="100"/>
    <n v="13270.2"/>
    <x v="502"/>
    <n v="367.97"/>
    <n v="15773"/>
    <n v="69183.09"/>
    <n v="406.4"/>
    <n v="78.19"/>
  </r>
  <r>
    <x v="5"/>
    <x v="0"/>
    <n v="71"/>
    <n v="13072"/>
    <n v="13072"/>
    <x v="100"/>
    <n v="13072.4"/>
    <x v="503"/>
    <n v="315.07"/>
    <n v="15487"/>
    <n v="66456.5"/>
    <n v="378.9"/>
    <n v="60.79"/>
  </r>
  <r>
    <x v="5"/>
    <x v="0"/>
    <n v="72"/>
    <n v="13383"/>
    <n v="13383"/>
    <x v="100"/>
    <n v="13383"/>
    <x v="159"/>
    <n v="366.86"/>
    <n v="15916"/>
    <n v="68318.759999999995"/>
    <n v="444.6"/>
    <n v="73.98"/>
  </r>
  <r>
    <x v="5"/>
    <x v="0"/>
    <n v="73"/>
    <n v="13679"/>
    <n v="13679"/>
    <x v="100"/>
    <n v="13680.2"/>
    <x v="504"/>
    <n v="331.93"/>
    <n v="16348"/>
    <n v="67900.73"/>
    <n v="453.5"/>
    <n v="67.150000000000006"/>
  </r>
  <r>
    <x v="5"/>
    <x v="0"/>
    <n v="74"/>
    <n v="13732"/>
    <n v="13732"/>
    <x v="100"/>
    <n v="13734.8"/>
    <x v="173"/>
    <n v="346.34"/>
    <n v="16338"/>
    <n v="73163.240000000005"/>
    <n v="447.4"/>
    <n v="73.849999999999994"/>
  </r>
  <r>
    <x v="5"/>
    <x v="0"/>
    <n v="75"/>
    <n v="13204"/>
    <n v="13204"/>
    <x v="100"/>
    <n v="13204"/>
    <x v="159"/>
    <n v="338.99"/>
    <n v="15611"/>
    <n v="62242.07"/>
    <n v="380.8"/>
    <n v="68.930000000000007"/>
  </r>
  <r>
    <x v="5"/>
    <x v="0"/>
    <n v="76"/>
    <n v="13524"/>
    <n v="13524"/>
    <x v="100"/>
    <n v="13524.4"/>
    <x v="505"/>
    <n v="368.48"/>
    <n v="16125"/>
    <n v="70941.27"/>
    <n v="435.9"/>
    <n v="79.33"/>
  </r>
  <r>
    <x v="5"/>
    <x v="0"/>
    <n v="77"/>
    <n v="12868"/>
    <n v="12868"/>
    <x v="100"/>
    <n v="12868"/>
    <x v="159"/>
    <n v="305.7"/>
    <n v="15254"/>
    <n v="60462.93"/>
    <n v="384.9"/>
    <n v="60.49"/>
  </r>
  <r>
    <x v="5"/>
    <x v="0"/>
    <n v="78"/>
    <n v="13706"/>
    <n v="13706"/>
    <x v="100"/>
    <n v="13706"/>
    <x v="159"/>
    <n v="369.7"/>
    <n v="16283"/>
    <n v="70366.679999999993"/>
    <n v="442.3"/>
    <n v="80.92"/>
  </r>
  <r>
    <x v="5"/>
    <x v="0"/>
    <n v="79"/>
    <n v="13210"/>
    <n v="13210"/>
    <x v="100"/>
    <n v="13210.2"/>
    <x v="506"/>
    <n v="330.09"/>
    <n v="15674"/>
    <n v="66366.559999999998"/>
    <n v="399.1"/>
    <n v="67.89"/>
  </r>
  <r>
    <x v="5"/>
    <x v="0"/>
    <n v="80"/>
    <n v="13183"/>
    <n v="13183"/>
    <x v="100"/>
    <n v="13183"/>
    <x v="159"/>
    <n v="331.5"/>
    <n v="15510"/>
    <n v="65196.62"/>
    <n v="356.9"/>
    <n v="65.260000000000005"/>
  </r>
  <r>
    <x v="5"/>
    <x v="0"/>
    <n v="81"/>
    <n v="12686"/>
    <n v="12686"/>
    <x v="100"/>
    <n v="12686.8"/>
    <x v="507"/>
    <n v="306.29000000000002"/>
    <n v="15153"/>
    <n v="60743.62"/>
    <n v="393.4"/>
    <n v="60.91"/>
  </r>
  <r>
    <x v="5"/>
    <x v="0"/>
    <n v="82"/>
    <n v="13495"/>
    <n v="13495"/>
    <x v="100"/>
    <n v="13495"/>
    <x v="159"/>
    <n v="360.53"/>
    <n v="16039"/>
    <n v="71486.850000000006"/>
    <n v="413.3"/>
    <n v="75.209999999999994"/>
  </r>
  <r>
    <x v="5"/>
    <x v="0"/>
    <n v="83"/>
    <n v="12755"/>
    <n v="12755"/>
    <x v="100"/>
    <n v="12756.1"/>
    <x v="508"/>
    <n v="307.76"/>
    <n v="15128"/>
    <n v="62087.86"/>
    <n v="382.2"/>
    <n v="56.63"/>
  </r>
  <r>
    <x v="5"/>
    <x v="0"/>
    <n v="84"/>
    <n v="13278"/>
    <n v="13278"/>
    <x v="100"/>
    <n v="13278.6"/>
    <x v="440"/>
    <n v="343.05"/>
    <n v="15715"/>
    <n v="67237.33"/>
    <n v="391.8"/>
    <n v="71.040000000000006"/>
  </r>
  <r>
    <x v="5"/>
    <x v="0"/>
    <n v="85"/>
    <n v="12740"/>
    <n v="12740"/>
    <x v="100"/>
    <n v="12740.9"/>
    <x v="509"/>
    <n v="312.43"/>
    <n v="15035"/>
    <n v="63666.7"/>
    <n v="400.9"/>
    <n v="66.95"/>
  </r>
  <r>
    <x v="5"/>
    <x v="0"/>
    <n v="86"/>
    <n v="13941"/>
    <n v="13941"/>
    <x v="100"/>
    <n v="13943.9"/>
    <x v="510"/>
    <n v="374.5"/>
    <n v="16381"/>
    <n v="65964.73"/>
    <n v="429.8"/>
    <n v="78.61"/>
  </r>
  <r>
    <x v="5"/>
    <x v="0"/>
    <n v="87"/>
    <n v="12671"/>
    <n v="12671"/>
    <x v="100"/>
    <n v="12671.4"/>
    <x v="511"/>
    <n v="303.16000000000003"/>
    <n v="15029"/>
    <n v="66426.7"/>
    <n v="386.4"/>
    <n v="58.84"/>
  </r>
  <r>
    <x v="5"/>
    <x v="0"/>
    <n v="88"/>
    <n v="13066"/>
    <n v="13066"/>
    <x v="100"/>
    <n v="13066.1"/>
    <x v="512"/>
    <n v="310.39999999999998"/>
    <n v="15557"/>
    <n v="63159.29"/>
    <n v="383.1"/>
    <n v="58.91"/>
  </r>
  <r>
    <x v="5"/>
    <x v="0"/>
    <n v="89"/>
    <n v="12988"/>
    <n v="12988"/>
    <x v="100"/>
    <n v="12990.3"/>
    <x v="513"/>
    <n v="311.97000000000003"/>
    <n v="15339"/>
    <n v="63226.65"/>
    <n v="422.6"/>
    <n v="61.27"/>
  </r>
  <r>
    <x v="5"/>
    <x v="0"/>
    <n v="90"/>
    <n v="13594"/>
    <n v="13594"/>
    <x v="100"/>
    <n v="13594.4"/>
    <x v="514"/>
    <n v="332.89"/>
    <n v="16204"/>
    <n v="65203.41"/>
    <n v="382.8"/>
    <n v="68.75"/>
  </r>
  <r>
    <x v="5"/>
    <x v="0"/>
    <n v="91"/>
    <n v="13628"/>
    <n v="13628"/>
    <x v="100"/>
    <n v="13629.1"/>
    <x v="515"/>
    <n v="374.07"/>
    <n v="16189"/>
    <n v="69196.23"/>
    <n v="406.6"/>
    <n v="79.41"/>
  </r>
  <r>
    <x v="5"/>
    <x v="0"/>
    <n v="92"/>
    <n v="13172"/>
    <n v="13172"/>
    <x v="100"/>
    <n v="13172"/>
    <x v="159"/>
    <n v="334.77"/>
    <n v="15643"/>
    <n v="58749.68"/>
    <n v="402.6"/>
    <n v="69.97"/>
  </r>
  <r>
    <x v="5"/>
    <x v="0"/>
    <n v="93"/>
    <n v="13288"/>
    <n v="13288"/>
    <x v="100"/>
    <n v="13288"/>
    <x v="159"/>
    <n v="328.42"/>
    <n v="15713"/>
    <n v="63218.13"/>
    <n v="388.3"/>
    <n v="64.67"/>
  </r>
  <r>
    <x v="5"/>
    <x v="0"/>
    <n v="94"/>
    <n v="13321"/>
    <n v="13321"/>
    <x v="100"/>
    <n v="13323.8"/>
    <x v="516"/>
    <n v="340.92"/>
    <n v="15871"/>
    <n v="70092.23"/>
    <n v="422.8"/>
    <n v="72.11"/>
  </r>
  <r>
    <x v="5"/>
    <x v="0"/>
    <n v="95"/>
    <n v="13447"/>
    <n v="13447"/>
    <x v="100"/>
    <n v="13447"/>
    <x v="159"/>
    <n v="328.35"/>
    <n v="16041"/>
    <n v="68007.509999999995"/>
    <n v="419"/>
    <n v="66.260000000000005"/>
  </r>
  <r>
    <x v="5"/>
    <x v="0"/>
    <n v="96"/>
    <n v="13069"/>
    <n v="13069"/>
    <x v="100"/>
    <n v="13069.3"/>
    <x v="517"/>
    <n v="290.45"/>
    <n v="15516"/>
    <n v="59107.59"/>
    <n v="376.7"/>
    <n v="58.44"/>
  </r>
  <r>
    <x v="5"/>
    <x v="0"/>
    <n v="97"/>
    <n v="12795"/>
    <n v="12795"/>
    <x v="100"/>
    <n v="12795.2"/>
    <x v="518"/>
    <n v="317.01"/>
    <n v="15212"/>
    <n v="66358.31"/>
    <n v="405.5"/>
    <n v="61.96"/>
  </r>
  <r>
    <x v="5"/>
    <x v="0"/>
    <n v="98"/>
    <n v="13145"/>
    <n v="13145"/>
    <x v="100"/>
    <n v="13145"/>
    <x v="159"/>
    <n v="302.14"/>
    <n v="15585"/>
    <n v="58651.32"/>
    <n v="400.2"/>
    <n v="61.19"/>
  </r>
  <r>
    <x v="5"/>
    <x v="0"/>
    <n v="99"/>
    <n v="14453"/>
    <n v="14453"/>
    <x v="100"/>
    <n v="14455"/>
    <x v="519"/>
    <n v="308.20999999999998"/>
    <n v="17218"/>
    <n v="78024.38"/>
    <n v="452.7"/>
    <n v="72.31"/>
  </r>
  <r>
    <x v="5"/>
    <x v="0"/>
    <n v="100"/>
    <n v="12800"/>
    <n v="12800"/>
    <x v="100"/>
    <n v="12800.5"/>
    <x v="520"/>
    <n v="245"/>
    <n v="15216"/>
    <n v="69191.12"/>
    <n v="411.4"/>
    <n v="52.08"/>
  </r>
  <r>
    <x v="0"/>
    <x v="1"/>
    <n v="1"/>
    <n v="3138"/>
    <n v="3138"/>
    <x v="100"/>
    <n v="3139.2"/>
    <x v="521"/>
    <n v="64.900000000000006"/>
    <n v="3650"/>
    <n v="11036.44"/>
    <n v="330.9"/>
    <n v="9.41"/>
  </r>
  <r>
    <x v="0"/>
    <x v="1"/>
    <n v="2"/>
    <n v="3370"/>
    <n v="3370"/>
    <x v="100"/>
    <n v="3370.2"/>
    <x v="522"/>
    <n v="60.3"/>
    <n v="3925"/>
    <n v="11457.88"/>
    <n v="351.9"/>
    <n v="7.09"/>
  </r>
  <r>
    <x v="0"/>
    <x v="1"/>
    <n v="3"/>
    <n v="3370"/>
    <n v="3370"/>
    <x v="100"/>
    <n v="3373.4"/>
    <x v="523"/>
    <n v="71.2"/>
    <n v="3914"/>
    <n v="12411.82"/>
    <n v="376.2"/>
    <n v="10.83"/>
  </r>
  <r>
    <x v="0"/>
    <x v="1"/>
    <n v="4"/>
    <n v="3370"/>
    <n v="3370"/>
    <x v="100"/>
    <n v="3371.1"/>
    <x v="524"/>
    <n v="61.22"/>
    <n v="3942"/>
    <n v="11520.38"/>
    <n v="339.7"/>
    <n v="8.58"/>
  </r>
  <r>
    <x v="0"/>
    <x v="1"/>
    <n v="5"/>
    <n v="3550"/>
    <n v="3550"/>
    <x v="100"/>
    <n v="3552.7"/>
    <x v="525"/>
    <n v="77.19"/>
    <n v="4173"/>
    <n v="12927.96"/>
    <n v="421.3"/>
    <n v="12.46"/>
  </r>
  <r>
    <x v="0"/>
    <x v="1"/>
    <n v="6"/>
    <n v="3179"/>
    <n v="3179"/>
    <x v="100"/>
    <n v="3181.5"/>
    <x v="526"/>
    <n v="61.34"/>
    <n v="3682"/>
    <n v="10680.83"/>
    <n v="289.3"/>
    <n v="7.82"/>
  </r>
  <r>
    <x v="0"/>
    <x v="1"/>
    <n v="7"/>
    <n v="3430"/>
    <n v="3430"/>
    <x v="100"/>
    <n v="3430"/>
    <x v="159"/>
    <n v="72.22"/>
    <n v="3996"/>
    <n v="12015.83"/>
    <n v="405.9"/>
    <n v="10.95"/>
  </r>
  <r>
    <x v="0"/>
    <x v="1"/>
    <n v="8"/>
    <n v="3479"/>
    <n v="3479"/>
    <x v="100"/>
    <n v="3481.5"/>
    <x v="527"/>
    <n v="77.86"/>
    <n v="4096"/>
    <n v="12502.25"/>
    <n v="470"/>
    <n v="12.11"/>
  </r>
  <r>
    <x v="0"/>
    <x v="1"/>
    <n v="9"/>
    <n v="3245"/>
    <n v="3245"/>
    <x v="100"/>
    <n v="3245.1"/>
    <x v="528"/>
    <n v="64.39"/>
    <n v="3808"/>
    <n v="11962.47"/>
    <n v="353.1"/>
    <n v="9.64"/>
  </r>
  <r>
    <x v="0"/>
    <x v="1"/>
    <n v="10"/>
    <n v="3439"/>
    <n v="3439"/>
    <x v="100"/>
    <n v="3439.1"/>
    <x v="529"/>
    <n v="74.260000000000005"/>
    <n v="4019"/>
    <n v="12767.97"/>
    <n v="407.7"/>
    <n v="11.65"/>
  </r>
  <r>
    <x v="0"/>
    <x v="1"/>
    <n v="11"/>
    <n v="3283"/>
    <n v="3283"/>
    <x v="100"/>
    <n v="3286.2"/>
    <x v="530"/>
    <n v="66.930000000000007"/>
    <n v="3775"/>
    <n v="11305.04"/>
    <n v="333.4"/>
    <n v="10.37"/>
  </r>
  <r>
    <x v="0"/>
    <x v="1"/>
    <n v="12"/>
    <n v="3392"/>
    <n v="3392"/>
    <x v="100"/>
    <n v="3393.2"/>
    <x v="531"/>
    <n v="63.84"/>
    <n v="3956"/>
    <n v="11501.35"/>
    <n v="335.3"/>
    <n v="8.86"/>
  </r>
  <r>
    <x v="0"/>
    <x v="1"/>
    <n v="13"/>
    <n v="3422"/>
    <n v="3422"/>
    <x v="100"/>
    <n v="3422.1"/>
    <x v="532"/>
    <n v="75.989999999999995"/>
    <n v="3994"/>
    <n v="13126.41"/>
    <n v="401.6"/>
    <n v="11.67"/>
  </r>
  <r>
    <x v="0"/>
    <x v="1"/>
    <n v="14"/>
    <n v="3362"/>
    <n v="3362"/>
    <x v="100"/>
    <n v="3362"/>
    <x v="159"/>
    <n v="65.3"/>
    <n v="3932"/>
    <n v="11922.78"/>
    <n v="311.8"/>
    <n v="9.66"/>
  </r>
  <r>
    <x v="0"/>
    <x v="1"/>
    <n v="15"/>
    <n v="3368"/>
    <n v="3368"/>
    <x v="100"/>
    <n v="3368"/>
    <x v="159"/>
    <n v="70.12"/>
    <n v="3936"/>
    <n v="11755.83"/>
    <n v="384.3"/>
    <n v="9.9"/>
  </r>
  <r>
    <x v="0"/>
    <x v="1"/>
    <n v="16"/>
    <n v="3585"/>
    <n v="3585"/>
    <x v="100"/>
    <n v="3585.9"/>
    <x v="533"/>
    <n v="75.98"/>
    <n v="4185"/>
    <n v="13191.29"/>
    <n v="371.7"/>
    <n v="12.41"/>
  </r>
  <r>
    <x v="0"/>
    <x v="1"/>
    <n v="17"/>
    <n v="3456"/>
    <n v="3456"/>
    <x v="100"/>
    <n v="3456.5"/>
    <x v="534"/>
    <n v="70.56"/>
    <n v="4034"/>
    <n v="12337.99"/>
    <n v="352.3"/>
    <n v="11.03"/>
  </r>
  <r>
    <x v="0"/>
    <x v="1"/>
    <n v="18"/>
    <n v="3502"/>
    <n v="3502"/>
    <x v="100"/>
    <n v="3503.2"/>
    <x v="535"/>
    <n v="70.91"/>
    <n v="4060"/>
    <n v="12291.9"/>
    <n v="319.39999999999998"/>
    <n v="11.22"/>
  </r>
  <r>
    <x v="0"/>
    <x v="1"/>
    <n v="19"/>
    <n v="3394"/>
    <n v="3394"/>
    <x v="100"/>
    <n v="3394.6"/>
    <x v="536"/>
    <n v="64.28"/>
    <n v="3906"/>
    <n v="12007.84"/>
    <n v="298.39999999999998"/>
    <n v="8.7899999999999991"/>
  </r>
  <r>
    <x v="0"/>
    <x v="1"/>
    <n v="20"/>
    <n v="3376"/>
    <n v="3376"/>
    <x v="100"/>
    <n v="3377.6"/>
    <x v="537"/>
    <n v="67.650000000000006"/>
    <n v="3930"/>
    <n v="11979.8"/>
    <n v="383.9"/>
    <n v="9.74"/>
  </r>
  <r>
    <x v="0"/>
    <x v="1"/>
    <n v="21"/>
    <n v="3481"/>
    <n v="3481"/>
    <x v="100"/>
    <n v="3481.2"/>
    <x v="538"/>
    <n v="70.86"/>
    <n v="4081"/>
    <n v="12821.03"/>
    <n v="341"/>
    <n v="10.67"/>
  </r>
  <r>
    <x v="0"/>
    <x v="1"/>
    <n v="22"/>
    <n v="3581"/>
    <n v="3581"/>
    <x v="100"/>
    <n v="3581.3"/>
    <x v="539"/>
    <n v="75.38"/>
    <n v="4208"/>
    <n v="13515.18"/>
    <n v="402.7"/>
    <n v="11.5"/>
  </r>
  <r>
    <x v="0"/>
    <x v="1"/>
    <n v="23"/>
    <n v="3286"/>
    <n v="3286"/>
    <x v="100"/>
    <n v="3286.4"/>
    <x v="540"/>
    <n v="59.22"/>
    <n v="3834"/>
    <n v="10832.06"/>
    <n v="344"/>
    <n v="7.32"/>
  </r>
  <r>
    <x v="0"/>
    <x v="1"/>
    <n v="24"/>
    <n v="3352"/>
    <n v="3352"/>
    <x v="100"/>
    <n v="3352"/>
    <x v="159"/>
    <n v="72.11"/>
    <n v="3940"/>
    <n v="12007.06"/>
    <n v="387"/>
    <n v="10.25"/>
  </r>
  <r>
    <x v="0"/>
    <x v="1"/>
    <n v="25"/>
    <n v="3552"/>
    <n v="3552"/>
    <x v="100"/>
    <n v="3552.3"/>
    <x v="541"/>
    <n v="77.680000000000007"/>
    <n v="4132"/>
    <n v="13215.07"/>
    <n v="377.5"/>
    <n v="11.66"/>
  </r>
  <r>
    <x v="0"/>
    <x v="1"/>
    <n v="26"/>
    <n v="3367"/>
    <n v="3367"/>
    <x v="100"/>
    <n v="3367"/>
    <x v="159"/>
    <n v="64.84"/>
    <n v="3917"/>
    <n v="11890.46"/>
    <n v="319.2"/>
    <n v="9.0299999999999994"/>
  </r>
  <r>
    <x v="0"/>
    <x v="1"/>
    <n v="27"/>
    <n v="3458"/>
    <n v="3458"/>
    <x v="100"/>
    <n v="3459"/>
    <x v="542"/>
    <n v="68.61"/>
    <n v="4029"/>
    <n v="12683.37"/>
    <n v="355.9"/>
    <n v="9.9600000000000009"/>
  </r>
  <r>
    <x v="0"/>
    <x v="1"/>
    <n v="28"/>
    <n v="3391"/>
    <n v="3391"/>
    <x v="100"/>
    <n v="3393.1"/>
    <x v="543"/>
    <n v="68.09"/>
    <n v="3944"/>
    <n v="11395.75"/>
    <n v="339.2"/>
    <n v="9.52"/>
  </r>
  <r>
    <x v="0"/>
    <x v="1"/>
    <n v="29"/>
    <n v="3207"/>
    <n v="3207"/>
    <x v="100"/>
    <n v="3208.9"/>
    <x v="544"/>
    <n v="59.76"/>
    <n v="3748"/>
    <n v="10939.28"/>
    <n v="338.8"/>
    <n v="6.87"/>
  </r>
  <r>
    <x v="0"/>
    <x v="1"/>
    <n v="30"/>
    <n v="3138"/>
    <n v="3138"/>
    <x v="100"/>
    <n v="3138.7"/>
    <x v="545"/>
    <n v="65.209999999999994"/>
    <n v="3669"/>
    <n v="11521.68"/>
    <n v="305.89999999999998"/>
    <n v="9.02"/>
  </r>
  <r>
    <x v="0"/>
    <x v="1"/>
    <n v="31"/>
    <n v="3189"/>
    <n v="3189"/>
    <x v="100"/>
    <n v="3189"/>
    <x v="159"/>
    <n v="59.35"/>
    <n v="3713"/>
    <n v="10487.24"/>
    <n v="305.3"/>
    <n v="7.33"/>
  </r>
  <r>
    <x v="0"/>
    <x v="1"/>
    <n v="32"/>
    <n v="3466"/>
    <n v="3466"/>
    <x v="100"/>
    <n v="3467.7"/>
    <x v="546"/>
    <n v="70.61"/>
    <n v="4039"/>
    <n v="12218.9"/>
    <n v="348.8"/>
    <n v="10.58"/>
  </r>
  <r>
    <x v="0"/>
    <x v="1"/>
    <n v="33"/>
    <n v="3548"/>
    <n v="3548"/>
    <x v="100"/>
    <n v="3548"/>
    <x v="159"/>
    <n v="75.11"/>
    <n v="4123"/>
    <n v="13011.9"/>
    <n v="331.8"/>
    <n v="11.28"/>
  </r>
  <r>
    <x v="0"/>
    <x v="1"/>
    <n v="34"/>
    <n v="3377"/>
    <n v="3377"/>
    <x v="100"/>
    <n v="3377.1"/>
    <x v="547"/>
    <n v="67.760000000000005"/>
    <n v="3956"/>
    <n v="11377.21"/>
    <n v="362"/>
    <n v="9.81"/>
  </r>
  <r>
    <x v="0"/>
    <x v="1"/>
    <n v="35"/>
    <n v="3387"/>
    <n v="3389"/>
    <x v="215"/>
    <n v="3389.1"/>
    <x v="548"/>
    <n v="68.66"/>
    <n v="3952"/>
    <n v="11963.06"/>
    <n v="356.6"/>
    <n v="9.8699999999999992"/>
  </r>
  <r>
    <x v="0"/>
    <x v="1"/>
    <n v="36"/>
    <n v="3389"/>
    <n v="3389"/>
    <x v="100"/>
    <n v="3391"/>
    <x v="549"/>
    <n v="64.72"/>
    <n v="3914"/>
    <n v="11802.3"/>
    <n v="309.7"/>
    <n v="9.6999999999999993"/>
  </r>
  <r>
    <x v="0"/>
    <x v="1"/>
    <n v="37"/>
    <n v="3567"/>
    <n v="3567"/>
    <x v="100"/>
    <n v="3567.6"/>
    <x v="550"/>
    <n v="77.66"/>
    <n v="4145"/>
    <n v="12709.4"/>
    <n v="354.2"/>
    <n v="12.68"/>
  </r>
  <r>
    <x v="0"/>
    <x v="1"/>
    <n v="38"/>
    <n v="3521"/>
    <n v="3521"/>
    <x v="100"/>
    <n v="3522.3"/>
    <x v="551"/>
    <n v="72.77"/>
    <n v="4106"/>
    <n v="13155.4"/>
    <n v="340.2"/>
    <n v="10.58"/>
  </r>
  <r>
    <x v="0"/>
    <x v="1"/>
    <n v="39"/>
    <n v="3313"/>
    <n v="3313"/>
    <x v="100"/>
    <n v="3314.5"/>
    <x v="552"/>
    <n v="69.66"/>
    <n v="3886"/>
    <n v="12355.11"/>
    <n v="326.39999999999998"/>
    <n v="10.18"/>
  </r>
  <r>
    <x v="0"/>
    <x v="1"/>
    <n v="40"/>
    <n v="3173"/>
    <n v="3173"/>
    <x v="100"/>
    <n v="3173"/>
    <x v="159"/>
    <n v="59.38"/>
    <n v="3712"/>
    <n v="10758.11"/>
    <n v="302.7"/>
    <n v="7.06"/>
  </r>
  <r>
    <x v="0"/>
    <x v="1"/>
    <n v="41"/>
    <n v="3345"/>
    <n v="3345"/>
    <x v="100"/>
    <n v="3345.2"/>
    <x v="553"/>
    <n v="68.69"/>
    <n v="3886"/>
    <n v="12164.19"/>
    <n v="313.5"/>
    <n v="9.94"/>
  </r>
  <r>
    <x v="0"/>
    <x v="1"/>
    <n v="42"/>
    <n v="3386"/>
    <n v="3386"/>
    <x v="100"/>
    <n v="3386.1"/>
    <x v="554"/>
    <n v="71.31"/>
    <n v="3915"/>
    <n v="11772.22"/>
    <n v="364.8"/>
    <n v="11.02"/>
  </r>
  <r>
    <x v="0"/>
    <x v="1"/>
    <n v="43"/>
    <n v="3306"/>
    <n v="3306"/>
    <x v="100"/>
    <n v="3306.6"/>
    <x v="555"/>
    <n v="66.72"/>
    <n v="3898"/>
    <n v="12064.79"/>
    <n v="368.9"/>
    <n v="9.16"/>
  </r>
  <r>
    <x v="0"/>
    <x v="1"/>
    <n v="44"/>
    <n v="3496"/>
    <n v="3496"/>
    <x v="100"/>
    <n v="3496.2"/>
    <x v="556"/>
    <n v="71.48"/>
    <n v="4092"/>
    <n v="12256.23"/>
    <n v="353.9"/>
    <n v="10.33"/>
  </r>
  <r>
    <x v="0"/>
    <x v="1"/>
    <n v="45"/>
    <n v="3471"/>
    <n v="3471"/>
    <x v="100"/>
    <n v="3471"/>
    <x v="159"/>
    <n v="67.069999999999993"/>
    <n v="4007"/>
    <n v="12619.47"/>
    <n v="361.6"/>
    <n v="9.43"/>
  </r>
  <r>
    <x v="0"/>
    <x v="1"/>
    <n v="46"/>
    <n v="3285"/>
    <n v="3285"/>
    <x v="100"/>
    <n v="3286.8"/>
    <x v="557"/>
    <n v="62.62"/>
    <n v="3826"/>
    <n v="12090.74"/>
    <n v="310.8"/>
    <n v="8.15"/>
  </r>
  <r>
    <x v="0"/>
    <x v="1"/>
    <n v="47"/>
    <n v="3219"/>
    <n v="3219"/>
    <x v="100"/>
    <n v="3219.9"/>
    <x v="558"/>
    <n v="63.97"/>
    <n v="3693"/>
    <n v="11359.03"/>
    <n v="308.8"/>
    <n v="8.73"/>
  </r>
  <r>
    <x v="0"/>
    <x v="1"/>
    <n v="48"/>
    <n v="3478"/>
    <n v="3478"/>
    <x v="100"/>
    <n v="3480.1"/>
    <x v="559"/>
    <n v="67.599999999999994"/>
    <n v="4049"/>
    <n v="12161.24"/>
    <n v="370.2"/>
    <n v="9.82"/>
  </r>
  <r>
    <x v="0"/>
    <x v="1"/>
    <n v="49"/>
    <n v="3487"/>
    <n v="3487"/>
    <x v="100"/>
    <n v="3487"/>
    <x v="159"/>
    <n v="69.16"/>
    <n v="4073"/>
    <n v="12358.79"/>
    <n v="331"/>
    <n v="9.8699999999999992"/>
  </r>
  <r>
    <x v="0"/>
    <x v="1"/>
    <n v="50"/>
    <n v="3464"/>
    <n v="3464"/>
    <x v="100"/>
    <n v="3465.1"/>
    <x v="560"/>
    <n v="72.77"/>
    <n v="4061"/>
    <n v="11813.05"/>
    <n v="348"/>
    <n v="11.48"/>
  </r>
  <r>
    <x v="0"/>
    <x v="1"/>
    <n v="51"/>
    <n v="3271"/>
    <n v="3271"/>
    <x v="100"/>
    <n v="3271.5"/>
    <x v="561"/>
    <n v="60"/>
    <n v="3805"/>
    <n v="11039.24"/>
    <n v="324.8"/>
    <n v="7.51"/>
  </r>
  <r>
    <x v="0"/>
    <x v="1"/>
    <n v="52"/>
    <n v="3227"/>
    <n v="3227"/>
    <x v="100"/>
    <n v="3227"/>
    <x v="159"/>
    <n v="68.680000000000007"/>
    <n v="3707"/>
    <n v="11675.16"/>
    <n v="318.60000000000002"/>
    <n v="9.64"/>
  </r>
  <r>
    <x v="0"/>
    <x v="1"/>
    <n v="53"/>
    <n v="3410"/>
    <n v="3410"/>
    <x v="100"/>
    <n v="3410"/>
    <x v="159"/>
    <n v="66.709999999999994"/>
    <n v="3972"/>
    <n v="11509.08"/>
    <n v="333.6"/>
    <n v="10.35"/>
  </r>
  <r>
    <x v="0"/>
    <x v="1"/>
    <n v="54"/>
    <n v="3263"/>
    <n v="3263"/>
    <x v="100"/>
    <n v="3264.5"/>
    <x v="562"/>
    <n v="65.180000000000007"/>
    <n v="3813"/>
    <n v="11437.41"/>
    <n v="367.3"/>
    <n v="9.11"/>
  </r>
  <r>
    <x v="0"/>
    <x v="1"/>
    <n v="55"/>
    <n v="3600"/>
    <n v="3600"/>
    <x v="100"/>
    <n v="3600.1"/>
    <x v="563"/>
    <n v="73.78"/>
    <n v="4240"/>
    <n v="12930.14"/>
    <n v="400.4"/>
    <n v="11.7"/>
  </r>
  <r>
    <x v="0"/>
    <x v="1"/>
    <n v="56"/>
    <n v="3580"/>
    <n v="3580"/>
    <x v="100"/>
    <n v="3580"/>
    <x v="159"/>
    <n v="70.77"/>
    <n v="4201"/>
    <n v="12415.79"/>
    <n v="412"/>
    <n v="10.38"/>
  </r>
  <r>
    <x v="0"/>
    <x v="1"/>
    <n v="57"/>
    <n v="3591"/>
    <n v="3591"/>
    <x v="100"/>
    <n v="3592.4"/>
    <x v="564"/>
    <n v="77.47"/>
    <n v="4162"/>
    <n v="12705.18"/>
    <n v="388.8"/>
    <n v="12.3"/>
  </r>
  <r>
    <x v="0"/>
    <x v="1"/>
    <n v="58"/>
    <n v="3518"/>
    <n v="3518"/>
    <x v="100"/>
    <n v="3518.5"/>
    <x v="565"/>
    <n v="75.3"/>
    <n v="4079"/>
    <n v="12201.24"/>
    <n v="385.8"/>
    <n v="11.89"/>
  </r>
  <r>
    <x v="0"/>
    <x v="1"/>
    <n v="59"/>
    <n v="3194"/>
    <n v="3194"/>
    <x v="100"/>
    <n v="3194.7"/>
    <x v="566"/>
    <n v="61.57"/>
    <n v="3754"/>
    <n v="11434.3"/>
    <n v="369.2"/>
    <n v="8.4600000000000009"/>
  </r>
  <r>
    <x v="0"/>
    <x v="1"/>
    <n v="60"/>
    <n v="3295"/>
    <n v="3295"/>
    <x v="100"/>
    <n v="3295.6"/>
    <x v="567"/>
    <n v="64.709999999999994"/>
    <n v="3825"/>
    <n v="11650.21"/>
    <n v="338.6"/>
    <n v="8.7200000000000006"/>
  </r>
  <r>
    <x v="0"/>
    <x v="1"/>
    <n v="61"/>
    <n v="3310"/>
    <n v="3310"/>
    <x v="100"/>
    <n v="3310"/>
    <x v="159"/>
    <n v="67.16"/>
    <n v="3853"/>
    <n v="11420.5"/>
    <n v="353.2"/>
    <n v="9.7899999999999991"/>
  </r>
  <r>
    <x v="0"/>
    <x v="1"/>
    <n v="62"/>
    <n v="3511"/>
    <n v="3511"/>
    <x v="100"/>
    <n v="3514.1"/>
    <x v="568"/>
    <n v="66.73"/>
    <n v="4130"/>
    <n v="12334.53"/>
    <n v="356.8"/>
    <n v="9.56"/>
  </r>
  <r>
    <x v="0"/>
    <x v="1"/>
    <n v="63"/>
    <n v="3450"/>
    <n v="3450"/>
    <x v="100"/>
    <n v="3452.3"/>
    <x v="569"/>
    <n v="74.53"/>
    <n v="4015"/>
    <n v="13043.17"/>
    <n v="364.2"/>
    <n v="12.17"/>
  </r>
  <r>
    <x v="0"/>
    <x v="1"/>
    <n v="64"/>
    <n v="3373"/>
    <n v="3373"/>
    <x v="100"/>
    <n v="3373.6"/>
    <x v="570"/>
    <n v="67.62"/>
    <n v="3960"/>
    <n v="11332.69"/>
    <n v="350.7"/>
    <n v="8.9600000000000009"/>
  </r>
  <r>
    <x v="0"/>
    <x v="1"/>
    <n v="65"/>
    <n v="3586"/>
    <n v="3586"/>
    <x v="100"/>
    <n v="3589.4"/>
    <x v="571"/>
    <n v="79.64"/>
    <n v="4199"/>
    <n v="13315.27"/>
    <n v="357.8"/>
    <n v="13.14"/>
  </r>
  <r>
    <x v="0"/>
    <x v="1"/>
    <n v="66"/>
    <n v="3515"/>
    <n v="3515"/>
    <x v="100"/>
    <n v="3515.1"/>
    <x v="572"/>
    <n v="72.2"/>
    <n v="4119"/>
    <n v="12094.33"/>
    <n v="363.6"/>
    <n v="11.38"/>
  </r>
  <r>
    <x v="0"/>
    <x v="1"/>
    <n v="67"/>
    <n v="3326"/>
    <n v="3326"/>
    <x v="100"/>
    <n v="3326"/>
    <x v="159"/>
    <n v="60.73"/>
    <n v="3874"/>
    <n v="11258.04"/>
    <n v="327.8"/>
    <n v="7.96"/>
  </r>
  <r>
    <x v="0"/>
    <x v="1"/>
    <n v="68"/>
    <n v="3234"/>
    <n v="3234"/>
    <x v="100"/>
    <n v="3234.9"/>
    <x v="573"/>
    <n v="67.06"/>
    <n v="3770"/>
    <n v="10878.14"/>
    <n v="349.4"/>
    <n v="10.210000000000001"/>
  </r>
  <r>
    <x v="0"/>
    <x v="1"/>
    <n v="69"/>
    <n v="3509"/>
    <n v="3509"/>
    <x v="100"/>
    <n v="3510.6"/>
    <x v="574"/>
    <n v="71.05"/>
    <n v="4134"/>
    <n v="12932.06"/>
    <n v="409.6"/>
    <n v="10.31"/>
  </r>
  <r>
    <x v="0"/>
    <x v="1"/>
    <n v="70"/>
    <n v="3414"/>
    <n v="3414"/>
    <x v="100"/>
    <n v="3414.8"/>
    <x v="575"/>
    <n v="71.89"/>
    <n v="4013"/>
    <n v="12392.68"/>
    <n v="376.4"/>
    <n v="11.08"/>
  </r>
  <r>
    <x v="0"/>
    <x v="1"/>
    <n v="71"/>
    <n v="3472"/>
    <n v="3472"/>
    <x v="100"/>
    <n v="3472"/>
    <x v="159"/>
    <n v="66.33"/>
    <n v="4050"/>
    <n v="11828.89"/>
    <n v="375.4"/>
    <n v="9.43"/>
  </r>
  <r>
    <x v="0"/>
    <x v="1"/>
    <n v="72"/>
    <n v="3517"/>
    <n v="3517"/>
    <x v="100"/>
    <n v="3517.9"/>
    <x v="576"/>
    <n v="77.12"/>
    <n v="4074"/>
    <n v="13044.12"/>
    <n v="388.7"/>
    <n v="12.55"/>
  </r>
  <r>
    <x v="0"/>
    <x v="1"/>
    <n v="73"/>
    <n v="3304"/>
    <n v="3304"/>
    <x v="100"/>
    <n v="3304.1"/>
    <x v="577"/>
    <n v="67.06"/>
    <n v="3875"/>
    <n v="11500.87"/>
    <n v="376.4"/>
    <n v="9.8699999999999992"/>
  </r>
  <r>
    <x v="0"/>
    <x v="1"/>
    <n v="74"/>
    <n v="3178"/>
    <n v="3178"/>
    <x v="100"/>
    <n v="3181.4"/>
    <x v="578"/>
    <n v="59.77"/>
    <n v="3664"/>
    <n v="11374.69"/>
    <n v="293.10000000000002"/>
    <n v="7.26"/>
  </r>
  <r>
    <x v="0"/>
    <x v="1"/>
    <n v="75"/>
    <n v="3303"/>
    <n v="3303"/>
    <x v="100"/>
    <n v="3303.1"/>
    <x v="579"/>
    <n v="63.58"/>
    <n v="3819"/>
    <n v="12590.9"/>
    <n v="322.60000000000002"/>
    <n v="8.6"/>
  </r>
  <r>
    <x v="0"/>
    <x v="1"/>
    <n v="76"/>
    <n v="3511"/>
    <n v="3511"/>
    <x v="100"/>
    <n v="3511"/>
    <x v="159"/>
    <n v="72.2"/>
    <n v="4098"/>
    <n v="12790.07"/>
    <n v="384.7"/>
    <n v="10.73"/>
  </r>
  <r>
    <x v="0"/>
    <x v="1"/>
    <n v="77"/>
    <n v="3359"/>
    <n v="3359"/>
    <x v="100"/>
    <n v="3360.1"/>
    <x v="580"/>
    <n v="72.459999999999994"/>
    <n v="3920"/>
    <n v="12381.96"/>
    <n v="360.9"/>
    <n v="10.68"/>
  </r>
  <r>
    <x v="0"/>
    <x v="1"/>
    <n v="78"/>
    <n v="3338"/>
    <n v="3338"/>
    <x v="100"/>
    <n v="3338.2"/>
    <x v="581"/>
    <n v="58.87"/>
    <n v="3881"/>
    <n v="11215.25"/>
    <n v="315.39999999999998"/>
    <n v="7.17"/>
  </r>
  <r>
    <x v="0"/>
    <x v="1"/>
    <n v="79"/>
    <n v="3538"/>
    <n v="3538"/>
    <x v="100"/>
    <n v="3539.8"/>
    <x v="582"/>
    <n v="76.569999999999993"/>
    <n v="4156"/>
    <n v="13089.12"/>
    <n v="413.2"/>
    <n v="12.15"/>
  </r>
  <r>
    <x v="0"/>
    <x v="1"/>
    <n v="80"/>
    <n v="3430"/>
    <n v="3430"/>
    <x v="100"/>
    <n v="3431.9"/>
    <x v="583"/>
    <n v="68.78"/>
    <n v="3992"/>
    <n v="11331.74"/>
    <n v="324.5"/>
    <n v="10.16"/>
  </r>
  <r>
    <x v="0"/>
    <x v="1"/>
    <n v="81"/>
    <n v="3322"/>
    <n v="3323"/>
    <x v="216"/>
    <n v="3323.7"/>
    <x v="584"/>
    <n v="59.43"/>
    <n v="3860"/>
    <n v="10951.3"/>
    <n v="341.1"/>
    <n v="7.64"/>
  </r>
  <r>
    <x v="0"/>
    <x v="1"/>
    <n v="82"/>
    <n v="3367"/>
    <n v="3367"/>
    <x v="100"/>
    <n v="3367.2"/>
    <x v="585"/>
    <n v="68.02"/>
    <n v="3877"/>
    <n v="11837.25"/>
    <n v="287.5"/>
    <n v="10.23"/>
  </r>
  <r>
    <x v="0"/>
    <x v="1"/>
    <n v="83"/>
    <n v="3308"/>
    <n v="3308"/>
    <x v="100"/>
    <n v="3308"/>
    <x v="159"/>
    <n v="65.02"/>
    <n v="3865"/>
    <n v="12270.98"/>
    <n v="300.39999999999998"/>
    <n v="8.7799999999999994"/>
  </r>
  <r>
    <x v="0"/>
    <x v="1"/>
    <n v="84"/>
    <n v="3431"/>
    <n v="3431"/>
    <x v="100"/>
    <n v="3431.2"/>
    <x v="586"/>
    <n v="66.41"/>
    <n v="4003"/>
    <n v="12271.21"/>
    <n v="382.8"/>
    <n v="9.59"/>
  </r>
  <r>
    <x v="0"/>
    <x v="1"/>
    <n v="85"/>
    <n v="3397"/>
    <n v="3397"/>
    <x v="100"/>
    <n v="3397.5"/>
    <x v="587"/>
    <n v="70.930000000000007"/>
    <n v="3945"/>
    <n v="11750.86"/>
    <n v="361.4"/>
    <n v="9.93"/>
  </r>
  <r>
    <x v="0"/>
    <x v="1"/>
    <n v="86"/>
    <n v="3450"/>
    <n v="3450"/>
    <x v="100"/>
    <n v="3451.8"/>
    <x v="588"/>
    <n v="64.63"/>
    <n v="4039"/>
    <n v="11478.67"/>
    <n v="384.4"/>
    <n v="8.56"/>
  </r>
  <r>
    <x v="0"/>
    <x v="1"/>
    <n v="87"/>
    <n v="3427"/>
    <n v="3427"/>
    <x v="100"/>
    <n v="3428.5"/>
    <x v="589"/>
    <n v="75.63"/>
    <n v="4015"/>
    <n v="11790.04"/>
    <n v="382.2"/>
    <n v="12.13"/>
  </r>
  <r>
    <x v="0"/>
    <x v="1"/>
    <n v="88"/>
    <n v="3276"/>
    <n v="3276"/>
    <x v="100"/>
    <n v="3276.4"/>
    <x v="590"/>
    <n v="63.74"/>
    <n v="3802"/>
    <n v="11026.17"/>
    <n v="342.9"/>
    <n v="8.94"/>
  </r>
  <r>
    <x v="0"/>
    <x v="1"/>
    <n v="89"/>
    <n v="3309"/>
    <n v="3309"/>
    <x v="100"/>
    <n v="3309.9"/>
    <x v="591"/>
    <n v="62.46"/>
    <n v="3822"/>
    <n v="10814.39"/>
    <n v="290.8"/>
    <n v="7.88"/>
  </r>
  <r>
    <x v="0"/>
    <x v="1"/>
    <n v="90"/>
    <n v="3719"/>
    <n v="3719"/>
    <x v="100"/>
    <n v="3720"/>
    <x v="592"/>
    <n v="77.650000000000006"/>
    <n v="4371"/>
    <n v="14011.38"/>
    <n v="397.1"/>
    <n v="11.95"/>
  </r>
  <r>
    <x v="0"/>
    <x v="1"/>
    <n v="91"/>
    <n v="3340"/>
    <n v="3340"/>
    <x v="100"/>
    <n v="3340"/>
    <x v="159"/>
    <n v="63.31"/>
    <n v="3888"/>
    <n v="11566.6"/>
    <n v="327"/>
    <n v="8.2799999999999994"/>
  </r>
  <r>
    <x v="0"/>
    <x v="1"/>
    <n v="92"/>
    <n v="3444"/>
    <n v="3444"/>
    <x v="100"/>
    <n v="3444.1"/>
    <x v="593"/>
    <n v="69.53"/>
    <n v="4040"/>
    <n v="11918.13"/>
    <n v="360.3"/>
    <n v="10.47"/>
  </r>
  <r>
    <x v="0"/>
    <x v="1"/>
    <n v="93"/>
    <n v="3205"/>
    <n v="3205"/>
    <x v="100"/>
    <n v="3205.5"/>
    <x v="594"/>
    <n v="63.54"/>
    <n v="3713"/>
    <n v="12144.64"/>
    <n v="319.3"/>
    <n v="9.11"/>
  </r>
  <r>
    <x v="0"/>
    <x v="1"/>
    <n v="94"/>
    <n v="3344"/>
    <n v="3344"/>
    <x v="100"/>
    <n v="3345.1"/>
    <x v="595"/>
    <n v="59.76"/>
    <n v="3884"/>
    <n v="11376.55"/>
    <n v="307.89999999999998"/>
    <n v="7.55"/>
  </r>
  <r>
    <x v="0"/>
    <x v="1"/>
    <n v="95"/>
    <n v="3510"/>
    <n v="3510"/>
    <x v="100"/>
    <n v="3512.9"/>
    <x v="596"/>
    <n v="74.45"/>
    <n v="4125"/>
    <n v="12509.53"/>
    <n v="380.2"/>
    <n v="11.62"/>
  </r>
  <r>
    <x v="0"/>
    <x v="1"/>
    <n v="96"/>
    <n v="3378"/>
    <n v="3378"/>
    <x v="100"/>
    <n v="3378.1"/>
    <x v="597"/>
    <n v="63.75"/>
    <n v="3921"/>
    <n v="11413.44"/>
    <n v="326"/>
    <n v="8.83"/>
  </r>
  <r>
    <x v="0"/>
    <x v="1"/>
    <n v="97"/>
    <n v="3523"/>
    <n v="3523"/>
    <x v="100"/>
    <n v="3523"/>
    <x v="159"/>
    <n v="72.48"/>
    <n v="4130"/>
    <n v="12609.42"/>
    <n v="379.6"/>
    <n v="10.45"/>
  </r>
  <r>
    <x v="0"/>
    <x v="1"/>
    <n v="98"/>
    <n v="3185"/>
    <n v="3185"/>
    <x v="100"/>
    <n v="3186.5"/>
    <x v="598"/>
    <n v="62.94"/>
    <n v="3693"/>
    <n v="11377.02"/>
    <n v="384"/>
    <n v="9.4600000000000009"/>
  </r>
  <r>
    <x v="0"/>
    <x v="1"/>
    <n v="99"/>
    <n v="3644"/>
    <n v="3644"/>
    <x v="100"/>
    <n v="3645.1"/>
    <x v="599"/>
    <n v="61.47"/>
    <n v="4244"/>
    <n v="12180.68"/>
    <n v="387.6"/>
    <n v="10.79"/>
  </r>
  <r>
    <x v="0"/>
    <x v="1"/>
    <n v="100"/>
    <n v="3395"/>
    <n v="3395"/>
    <x v="100"/>
    <n v="3395.4"/>
    <x v="600"/>
    <n v="59.67"/>
    <n v="3945"/>
    <n v="12962.93"/>
    <n v="390.2"/>
    <n v="10.79"/>
  </r>
  <r>
    <x v="1"/>
    <x v="1"/>
    <n v="1"/>
    <n v="3138"/>
    <n v="3138"/>
    <x v="100"/>
    <n v="3138.6"/>
    <x v="601"/>
    <n v="85.53"/>
    <n v="3650"/>
    <n v="11036.44"/>
    <n v="152.80000000000001"/>
    <n v="9.0399999999999991"/>
  </r>
  <r>
    <x v="1"/>
    <x v="1"/>
    <n v="2"/>
    <n v="3370"/>
    <n v="3370"/>
    <x v="100"/>
    <n v="3370.8"/>
    <x v="602"/>
    <n v="79.510000000000005"/>
    <n v="3925"/>
    <n v="11457.88"/>
    <n v="153.80000000000001"/>
    <n v="7.97"/>
  </r>
  <r>
    <x v="1"/>
    <x v="1"/>
    <n v="3"/>
    <n v="3370"/>
    <n v="3370"/>
    <x v="100"/>
    <n v="3370.5"/>
    <x v="603"/>
    <n v="93.1"/>
    <n v="3914"/>
    <n v="12411.82"/>
    <n v="217"/>
    <n v="10.050000000000001"/>
  </r>
  <r>
    <x v="1"/>
    <x v="1"/>
    <n v="4"/>
    <n v="3370"/>
    <n v="3370"/>
    <x v="100"/>
    <n v="3370"/>
    <x v="159"/>
    <n v="85.94"/>
    <n v="3942"/>
    <n v="11520.38"/>
    <n v="157.9"/>
    <n v="8.93"/>
  </r>
  <r>
    <x v="1"/>
    <x v="1"/>
    <n v="5"/>
    <n v="3550"/>
    <n v="3550"/>
    <x v="100"/>
    <n v="3550.7"/>
    <x v="604"/>
    <n v="104.96"/>
    <n v="4173"/>
    <n v="12927.96"/>
    <n v="216.3"/>
    <n v="13.16"/>
  </r>
  <r>
    <x v="1"/>
    <x v="1"/>
    <n v="6"/>
    <n v="3179"/>
    <n v="3179"/>
    <x v="100"/>
    <n v="3180.5"/>
    <x v="605"/>
    <n v="82.36"/>
    <n v="3682"/>
    <n v="10680.83"/>
    <n v="141"/>
    <n v="8.2200000000000006"/>
  </r>
  <r>
    <x v="1"/>
    <x v="1"/>
    <n v="7"/>
    <n v="3430"/>
    <n v="3430"/>
    <x v="100"/>
    <n v="3430.2"/>
    <x v="606"/>
    <n v="98.48"/>
    <n v="3996"/>
    <n v="12015.83"/>
    <n v="198.2"/>
    <n v="10.9"/>
  </r>
  <r>
    <x v="1"/>
    <x v="1"/>
    <n v="8"/>
    <n v="3479"/>
    <n v="3479"/>
    <x v="100"/>
    <n v="3479.9"/>
    <x v="607"/>
    <n v="103.98"/>
    <n v="4096"/>
    <n v="12502.25"/>
    <n v="225.3"/>
    <n v="13.51"/>
  </r>
  <r>
    <x v="1"/>
    <x v="1"/>
    <n v="9"/>
    <n v="3245"/>
    <n v="3245"/>
    <x v="100"/>
    <n v="3245.2"/>
    <x v="608"/>
    <n v="86.42"/>
    <n v="3808"/>
    <n v="11962.47"/>
    <n v="186.2"/>
    <n v="9.11"/>
  </r>
  <r>
    <x v="1"/>
    <x v="1"/>
    <n v="10"/>
    <n v="3439"/>
    <n v="3439"/>
    <x v="100"/>
    <n v="3439.8"/>
    <x v="609"/>
    <n v="98.6"/>
    <n v="4019"/>
    <n v="12767.97"/>
    <n v="194.1"/>
    <n v="11.3"/>
  </r>
  <r>
    <x v="1"/>
    <x v="1"/>
    <n v="11"/>
    <n v="3283"/>
    <n v="3283"/>
    <x v="100"/>
    <n v="3283.1"/>
    <x v="610"/>
    <n v="88.97"/>
    <n v="3775"/>
    <n v="11305.04"/>
    <n v="148.69999999999999"/>
    <n v="10.7"/>
  </r>
  <r>
    <x v="1"/>
    <x v="1"/>
    <n v="12"/>
    <n v="3392"/>
    <n v="3392"/>
    <x v="100"/>
    <n v="3393.2"/>
    <x v="531"/>
    <n v="87.22"/>
    <n v="3956"/>
    <n v="11501.35"/>
    <n v="149.5"/>
    <n v="8.85"/>
  </r>
  <r>
    <x v="1"/>
    <x v="1"/>
    <n v="13"/>
    <n v="3422"/>
    <n v="3422"/>
    <x v="100"/>
    <n v="3422.4"/>
    <x v="611"/>
    <n v="103.16"/>
    <n v="3994"/>
    <n v="13126.41"/>
    <n v="179.5"/>
    <n v="12.33"/>
  </r>
  <r>
    <x v="1"/>
    <x v="1"/>
    <n v="14"/>
    <n v="3362"/>
    <n v="3362"/>
    <x v="100"/>
    <n v="3362.1"/>
    <x v="612"/>
    <n v="87.72"/>
    <n v="3932"/>
    <n v="11922.78"/>
    <n v="161.19999999999999"/>
    <n v="10.3"/>
  </r>
  <r>
    <x v="1"/>
    <x v="1"/>
    <n v="15"/>
    <n v="3368"/>
    <n v="3368"/>
    <x v="100"/>
    <n v="3368.4"/>
    <x v="613"/>
    <n v="91.86"/>
    <n v="3936"/>
    <n v="11755.83"/>
    <n v="169"/>
    <n v="10.14"/>
  </r>
  <r>
    <x v="1"/>
    <x v="1"/>
    <n v="16"/>
    <n v="3585"/>
    <n v="3585"/>
    <x v="100"/>
    <n v="3585.4"/>
    <x v="614"/>
    <n v="100.6"/>
    <n v="4185"/>
    <n v="13191.29"/>
    <n v="199.5"/>
    <n v="11.89"/>
  </r>
  <r>
    <x v="1"/>
    <x v="1"/>
    <n v="17"/>
    <n v="3456"/>
    <n v="3456"/>
    <x v="100"/>
    <n v="3456.1"/>
    <x v="615"/>
    <n v="93.84"/>
    <n v="4034"/>
    <n v="12337.99"/>
    <n v="164.8"/>
    <n v="11.71"/>
  </r>
  <r>
    <x v="1"/>
    <x v="1"/>
    <n v="18"/>
    <n v="3502"/>
    <n v="3502"/>
    <x v="100"/>
    <n v="3502"/>
    <x v="159"/>
    <n v="95.89"/>
    <n v="4060"/>
    <n v="12291.89"/>
    <n v="151.69999999999999"/>
    <n v="11.87"/>
  </r>
  <r>
    <x v="1"/>
    <x v="1"/>
    <n v="19"/>
    <n v="3394"/>
    <n v="3394"/>
    <x v="100"/>
    <n v="3396.3"/>
    <x v="616"/>
    <n v="86.95"/>
    <n v="3906"/>
    <n v="12007.84"/>
    <n v="138.4"/>
    <n v="8.7200000000000006"/>
  </r>
  <r>
    <x v="1"/>
    <x v="1"/>
    <n v="20"/>
    <n v="3376"/>
    <n v="3376"/>
    <x v="100"/>
    <n v="3376.3"/>
    <x v="617"/>
    <n v="88.58"/>
    <n v="3930"/>
    <n v="11979.8"/>
    <n v="162"/>
    <n v="9.65"/>
  </r>
  <r>
    <x v="1"/>
    <x v="1"/>
    <n v="21"/>
    <n v="3481"/>
    <n v="3481"/>
    <x v="100"/>
    <n v="3481.3"/>
    <x v="618"/>
    <n v="94.56"/>
    <n v="4081"/>
    <n v="12821.03"/>
    <n v="194.8"/>
    <n v="11.39"/>
  </r>
  <r>
    <x v="1"/>
    <x v="1"/>
    <n v="22"/>
    <n v="3581"/>
    <n v="3581"/>
    <x v="100"/>
    <n v="3582"/>
    <x v="619"/>
    <n v="101.9"/>
    <n v="4208"/>
    <n v="13515.18"/>
    <n v="210.8"/>
    <n v="11.91"/>
  </r>
  <r>
    <x v="1"/>
    <x v="1"/>
    <n v="23"/>
    <n v="3286"/>
    <n v="3286"/>
    <x v="100"/>
    <n v="3287.1"/>
    <x v="620"/>
    <n v="80.87"/>
    <n v="3834"/>
    <n v="10832.06"/>
    <n v="153.80000000000001"/>
    <n v="7.54"/>
  </r>
  <r>
    <x v="1"/>
    <x v="1"/>
    <n v="24"/>
    <n v="3352"/>
    <n v="3352"/>
    <x v="100"/>
    <n v="3352.4"/>
    <x v="621"/>
    <n v="96.99"/>
    <n v="3940"/>
    <n v="12007.06"/>
    <n v="172.3"/>
    <n v="11.05"/>
  </r>
  <r>
    <x v="1"/>
    <x v="1"/>
    <n v="25"/>
    <n v="3552"/>
    <n v="3552"/>
    <x v="100"/>
    <n v="3553.1"/>
    <x v="622"/>
    <n v="102.58"/>
    <n v="4132"/>
    <n v="13215.07"/>
    <n v="195.9"/>
    <n v="11.76"/>
  </r>
  <r>
    <x v="1"/>
    <x v="1"/>
    <n v="26"/>
    <n v="3367"/>
    <n v="3367"/>
    <x v="100"/>
    <n v="3367.4"/>
    <x v="623"/>
    <n v="87.81"/>
    <n v="3917"/>
    <n v="11890.46"/>
    <n v="171.5"/>
    <n v="9.6999999999999993"/>
  </r>
  <r>
    <x v="1"/>
    <x v="1"/>
    <n v="27"/>
    <n v="3458"/>
    <n v="3458"/>
    <x v="100"/>
    <n v="3459.4"/>
    <x v="624"/>
    <n v="94.01"/>
    <n v="4029"/>
    <n v="12683.37"/>
    <n v="168.7"/>
    <n v="10.130000000000001"/>
  </r>
  <r>
    <x v="1"/>
    <x v="1"/>
    <n v="28"/>
    <n v="3391"/>
    <n v="3391"/>
    <x v="100"/>
    <n v="3391.4"/>
    <x v="625"/>
    <n v="91.87"/>
    <n v="3944"/>
    <n v="11395.75"/>
    <n v="152.80000000000001"/>
    <n v="10.039999999999999"/>
  </r>
  <r>
    <x v="1"/>
    <x v="1"/>
    <n v="29"/>
    <n v="3207"/>
    <n v="3207"/>
    <x v="100"/>
    <n v="3208"/>
    <x v="626"/>
    <n v="80.48"/>
    <n v="3748"/>
    <n v="10939.28"/>
    <n v="166.3"/>
    <n v="7.79"/>
  </r>
  <r>
    <x v="1"/>
    <x v="1"/>
    <n v="30"/>
    <n v="3138"/>
    <n v="3138"/>
    <x v="100"/>
    <n v="3138.9"/>
    <x v="627"/>
    <n v="87.16"/>
    <n v="3669"/>
    <n v="11521.68"/>
    <n v="146.19999999999999"/>
    <n v="9.48"/>
  </r>
  <r>
    <x v="1"/>
    <x v="1"/>
    <n v="31"/>
    <n v="3189"/>
    <n v="3189"/>
    <x v="100"/>
    <n v="3191.7"/>
    <x v="628"/>
    <n v="79.63"/>
    <n v="3713"/>
    <n v="10487.24"/>
    <n v="155.1"/>
    <n v="7.67"/>
  </r>
  <r>
    <x v="1"/>
    <x v="1"/>
    <n v="32"/>
    <n v="3466"/>
    <n v="3466"/>
    <x v="100"/>
    <n v="3466"/>
    <x v="159"/>
    <n v="94.35"/>
    <n v="4039"/>
    <n v="12218.9"/>
    <n v="162.5"/>
    <n v="10.77"/>
  </r>
  <r>
    <x v="1"/>
    <x v="1"/>
    <n v="33"/>
    <n v="3548"/>
    <n v="3548"/>
    <x v="100"/>
    <n v="3548.6"/>
    <x v="629"/>
    <n v="102.54"/>
    <n v="4123"/>
    <n v="13011.9"/>
    <n v="151"/>
    <n v="13.43"/>
  </r>
  <r>
    <x v="1"/>
    <x v="1"/>
    <n v="34"/>
    <n v="3377"/>
    <n v="3377"/>
    <x v="100"/>
    <n v="3377.3"/>
    <x v="630"/>
    <n v="90.72"/>
    <n v="3956"/>
    <n v="11377.21"/>
    <n v="161.19999999999999"/>
    <n v="10.1"/>
  </r>
  <r>
    <x v="1"/>
    <x v="1"/>
    <n v="35"/>
    <n v="3387"/>
    <n v="3389"/>
    <x v="215"/>
    <n v="3389.2"/>
    <x v="631"/>
    <n v="93.19"/>
    <n v="3952"/>
    <n v="11963.06"/>
    <n v="173.3"/>
    <n v="10.23"/>
  </r>
  <r>
    <x v="1"/>
    <x v="1"/>
    <n v="36"/>
    <n v="3389"/>
    <n v="3389"/>
    <x v="100"/>
    <n v="3390"/>
    <x v="632"/>
    <n v="84.57"/>
    <n v="3914"/>
    <n v="11802.3"/>
    <n v="146.6"/>
    <n v="9.76"/>
  </r>
  <r>
    <x v="1"/>
    <x v="1"/>
    <n v="37"/>
    <n v="3567"/>
    <n v="3567"/>
    <x v="100"/>
    <n v="3567.1"/>
    <x v="633"/>
    <n v="106.28"/>
    <n v="4145"/>
    <n v="12709.4"/>
    <n v="202.8"/>
    <n v="13.57"/>
  </r>
  <r>
    <x v="1"/>
    <x v="1"/>
    <n v="38"/>
    <n v="3521"/>
    <n v="3521"/>
    <x v="100"/>
    <n v="3522"/>
    <x v="634"/>
    <n v="95.37"/>
    <n v="4106"/>
    <n v="13155.4"/>
    <n v="150.19999999999999"/>
    <n v="10.93"/>
  </r>
  <r>
    <x v="1"/>
    <x v="1"/>
    <n v="39"/>
    <n v="3313"/>
    <n v="3313"/>
    <x v="100"/>
    <n v="3314"/>
    <x v="635"/>
    <n v="94.66"/>
    <n v="3886"/>
    <n v="12355.12"/>
    <n v="154.69999999999999"/>
    <n v="11.09"/>
  </r>
  <r>
    <x v="1"/>
    <x v="1"/>
    <n v="40"/>
    <n v="3173"/>
    <n v="3173"/>
    <x v="100"/>
    <n v="3175.1"/>
    <x v="636"/>
    <n v="81.66"/>
    <n v="3712"/>
    <n v="10758.11"/>
    <n v="145.69999999999999"/>
    <n v="8.06"/>
  </r>
  <r>
    <x v="1"/>
    <x v="1"/>
    <n v="41"/>
    <n v="3345"/>
    <n v="3344"/>
    <x v="217"/>
    <n v="3345.7"/>
    <x v="637"/>
    <n v="92.14"/>
    <n v="3886"/>
    <n v="12164.19"/>
    <n v="139.4"/>
    <n v="9.6999999999999993"/>
  </r>
  <r>
    <x v="1"/>
    <x v="1"/>
    <n v="42"/>
    <n v="3386"/>
    <n v="3386"/>
    <x v="100"/>
    <n v="3387.2"/>
    <x v="638"/>
    <n v="96.16"/>
    <n v="3915"/>
    <n v="11772.22"/>
    <n v="167.2"/>
    <n v="11.19"/>
  </r>
  <r>
    <x v="1"/>
    <x v="1"/>
    <n v="43"/>
    <n v="3306"/>
    <n v="3306"/>
    <x v="100"/>
    <n v="3306"/>
    <x v="159"/>
    <n v="90.63"/>
    <n v="3898"/>
    <n v="12064.79"/>
    <n v="197.7"/>
    <n v="9.99"/>
  </r>
  <r>
    <x v="1"/>
    <x v="1"/>
    <n v="44"/>
    <n v="3496"/>
    <n v="3496"/>
    <x v="100"/>
    <n v="3496.3"/>
    <x v="639"/>
    <n v="94.4"/>
    <n v="4092"/>
    <n v="12256.23"/>
    <n v="159.9"/>
    <n v="10.14"/>
  </r>
  <r>
    <x v="1"/>
    <x v="1"/>
    <n v="45"/>
    <n v="3471"/>
    <n v="3468"/>
    <x v="218"/>
    <n v="3472.2"/>
    <x v="640"/>
    <n v="91.82"/>
    <n v="4007"/>
    <n v="12619.47"/>
    <n v="210.1"/>
    <n v="10.77"/>
  </r>
  <r>
    <x v="1"/>
    <x v="1"/>
    <n v="46"/>
    <n v="3285"/>
    <n v="3285"/>
    <x v="100"/>
    <n v="3286.7"/>
    <x v="641"/>
    <n v="83.55"/>
    <n v="3826"/>
    <n v="12090.74"/>
    <n v="149.19999999999999"/>
    <n v="7.83"/>
  </r>
  <r>
    <x v="1"/>
    <x v="1"/>
    <n v="47"/>
    <n v="3219"/>
    <n v="3219"/>
    <x v="100"/>
    <n v="3220.8"/>
    <x v="642"/>
    <n v="87.3"/>
    <n v="3693"/>
    <n v="11359.03"/>
    <n v="174"/>
    <n v="9.33"/>
  </r>
  <r>
    <x v="1"/>
    <x v="1"/>
    <n v="48"/>
    <n v="3478"/>
    <n v="3478"/>
    <x v="100"/>
    <n v="3478"/>
    <x v="159"/>
    <n v="89.25"/>
    <n v="4049"/>
    <n v="12161.24"/>
    <n v="184.8"/>
    <n v="9.75"/>
  </r>
  <r>
    <x v="1"/>
    <x v="1"/>
    <n v="49"/>
    <n v="3487"/>
    <n v="3487"/>
    <x v="100"/>
    <n v="3488"/>
    <x v="643"/>
    <n v="93.04"/>
    <n v="4073"/>
    <n v="12358.79"/>
    <n v="163.1"/>
    <n v="10.77"/>
  </r>
  <r>
    <x v="1"/>
    <x v="1"/>
    <n v="50"/>
    <n v="3464"/>
    <n v="3464"/>
    <x v="100"/>
    <n v="3464.8"/>
    <x v="644"/>
    <n v="98.88"/>
    <n v="4061"/>
    <n v="11813.05"/>
    <n v="177.5"/>
    <n v="11.64"/>
  </r>
  <r>
    <x v="1"/>
    <x v="1"/>
    <n v="51"/>
    <n v="3271"/>
    <n v="3271"/>
    <x v="100"/>
    <n v="3272.4"/>
    <x v="645"/>
    <n v="80.39"/>
    <n v="3805"/>
    <n v="11039.24"/>
    <n v="140.9"/>
    <n v="7.52"/>
  </r>
  <r>
    <x v="1"/>
    <x v="1"/>
    <n v="52"/>
    <n v="3227"/>
    <n v="3227"/>
    <x v="100"/>
    <n v="3227"/>
    <x v="159"/>
    <n v="92.56"/>
    <n v="3707"/>
    <n v="11675.16"/>
    <n v="162.5"/>
    <n v="10.14"/>
  </r>
  <r>
    <x v="1"/>
    <x v="1"/>
    <n v="53"/>
    <n v="3410"/>
    <n v="3410"/>
    <x v="100"/>
    <n v="3411.8"/>
    <x v="646"/>
    <n v="88.63"/>
    <n v="3972"/>
    <n v="11509.08"/>
    <n v="155.30000000000001"/>
    <n v="10.45"/>
  </r>
  <r>
    <x v="1"/>
    <x v="1"/>
    <n v="54"/>
    <n v="3263"/>
    <n v="3263"/>
    <x v="100"/>
    <n v="3263.6"/>
    <x v="647"/>
    <n v="87.45"/>
    <n v="3813"/>
    <n v="11437.41"/>
    <n v="169.5"/>
    <n v="9.07"/>
  </r>
  <r>
    <x v="1"/>
    <x v="1"/>
    <n v="55"/>
    <n v="3600"/>
    <n v="3600"/>
    <x v="100"/>
    <n v="3601.3"/>
    <x v="648"/>
    <n v="99.13"/>
    <n v="4240"/>
    <n v="12930.14"/>
    <n v="196.1"/>
    <n v="11.82"/>
  </r>
  <r>
    <x v="1"/>
    <x v="1"/>
    <n v="56"/>
    <n v="3580"/>
    <n v="3580"/>
    <x v="100"/>
    <n v="3580"/>
    <x v="159"/>
    <n v="93.51"/>
    <n v="4201"/>
    <n v="12415.8"/>
    <n v="178.8"/>
    <n v="10.38"/>
  </r>
  <r>
    <x v="1"/>
    <x v="1"/>
    <n v="57"/>
    <n v="3591"/>
    <n v="3591"/>
    <x v="100"/>
    <n v="3592.1"/>
    <x v="649"/>
    <n v="105.21"/>
    <n v="4162"/>
    <n v="12705.18"/>
    <n v="182.3"/>
    <n v="12.43"/>
  </r>
  <r>
    <x v="1"/>
    <x v="1"/>
    <n v="58"/>
    <n v="3518"/>
    <n v="3518"/>
    <x v="100"/>
    <n v="3518.1"/>
    <x v="650"/>
    <n v="100.08"/>
    <n v="4079"/>
    <n v="12201.24"/>
    <n v="170.4"/>
    <n v="11.66"/>
  </r>
  <r>
    <x v="1"/>
    <x v="1"/>
    <n v="59"/>
    <n v="3194"/>
    <n v="3194"/>
    <x v="100"/>
    <n v="3194.4"/>
    <x v="651"/>
    <n v="83.83"/>
    <n v="3754"/>
    <n v="11434.3"/>
    <n v="165.9"/>
    <n v="8.94"/>
  </r>
  <r>
    <x v="1"/>
    <x v="1"/>
    <n v="60"/>
    <n v="3295"/>
    <n v="3295"/>
    <x v="100"/>
    <n v="3296.2"/>
    <x v="652"/>
    <n v="85.44"/>
    <n v="3825"/>
    <n v="11650.21"/>
    <n v="155.30000000000001"/>
    <n v="9.1"/>
  </r>
  <r>
    <x v="1"/>
    <x v="1"/>
    <n v="61"/>
    <n v="3310"/>
    <n v="3310"/>
    <x v="100"/>
    <n v="3310.5"/>
    <x v="653"/>
    <n v="90.82"/>
    <n v="3853"/>
    <n v="11420.5"/>
    <n v="151.9"/>
    <n v="10.38"/>
  </r>
  <r>
    <x v="1"/>
    <x v="1"/>
    <n v="62"/>
    <n v="3511"/>
    <n v="3510"/>
    <x v="219"/>
    <n v="3511.8"/>
    <x v="654"/>
    <n v="88.83"/>
    <n v="4130"/>
    <n v="12334.53"/>
    <n v="168.5"/>
    <n v="9.98"/>
  </r>
  <r>
    <x v="1"/>
    <x v="1"/>
    <n v="63"/>
    <n v="3450"/>
    <n v="3450"/>
    <x v="100"/>
    <n v="3452.1"/>
    <x v="655"/>
    <n v="101.72"/>
    <n v="4015"/>
    <n v="13043.17"/>
    <n v="162.6"/>
    <n v="12.02"/>
  </r>
  <r>
    <x v="1"/>
    <x v="1"/>
    <n v="64"/>
    <n v="3373"/>
    <n v="3373"/>
    <x v="100"/>
    <n v="3375.6"/>
    <x v="656"/>
    <n v="90.42"/>
    <n v="3960"/>
    <n v="11332.69"/>
    <n v="159.80000000000001"/>
    <n v="9.41"/>
  </r>
  <r>
    <x v="1"/>
    <x v="1"/>
    <n v="65"/>
    <n v="3586"/>
    <n v="3586"/>
    <x v="100"/>
    <n v="3586.3"/>
    <x v="657"/>
    <n v="106.45"/>
    <n v="4199"/>
    <n v="13315.27"/>
    <n v="170.7"/>
    <n v="13.18"/>
  </r>
  <r>
    <x v="1"/>
    <x v="1"/>
    <n v="66"/>
    <n v="3515"/>
    <n v="3515"/>
    <x v="100"/>
    <n v="3516.2"/>
    <x v="658"/>
    <n v="96.75"/>
    <n v="4119"/>
    <n v="12094.33"/>
    <n v="182.5"/>
    <n v="11.06"/>
  </r>
  <r>
    <x v="1"/>
    <x v="1"/>
    <n v="67"/>
    <n v="3326"/>
    <n v="3326"/>
    <x v="100"/>
    <n v="3326"/>
    <x v="159"/>
    <n v="81.02"/>
    <n v="3874"/>
    <n v="11258.04"/>
    <n v="156.19999999999999"/>
    <n v="7.97"/>
  </r>
  <r>
    <x v="1"/>
    <x v="1"/>
    <n v="68"/>
    <n v="3234"/>
    <n v="3234"/>
    <x v="100"/>
    <n v="3234.1"/>
    <x v="659"/>
    <n v="89.25"/>
    <n v="3770"/>
    <n v="10878.14"/>
    <n v="155.5"/>
    <n v="9.84"/>
  </r>
  <r>
    <x v="1"/>
    <x v="1"/>
    <n v="69"/>
    <n v="3509"/>
    <n v="3509"/>
    <x v="100"/>
    <n v="3510"/>
    <x v="660"/>
    <n v="96.9"/>
    <n v="4134"/>
    <n v="12932.06"/>
    <n v="207.1"/>
    <n v="10.78"/>
  </r>
  <r>
    <x v="1"/>
    <x v="1"/>
    <n v="70"/>
    <n v="3414"/>
    <n v="3414"/>
    <x v="100"/>
    <n v="3414.1"/>
    <x v="661"/>
    <n v="96.09"/>
    <n v="4013"/>
    <n v="12392.68"/>
    <n v="176.6"/>
    <n v="10.84"/>
  </r>
  <r>
    <x v="1"/>
    <x v="1"/>
    <n v="71"/>
    <n v="3472"/>
    <n v="3472"/>
    <x v="100"/>
    <n v="3474.2"/>
    <x v="662"/>
    <n v="88.32"/>
    <n v="4050"/>
    <n v="11828.89"/>
    <n v="177.8"/>
    <n v="9.6999999999999993"/>
  </r>
  <r>
    <x v="1"/>
    <x v="1"/>
    <n v="72"/>
    <n v="3517"/>
    <n v="3517"/>
    <x v="100"/>
    <n v="3517.2"/>
    <x v="663"/>
    <n v="103.51"/>
    <n v="4074"/>
    <n v="13044.12"/>
    <n v="182.9"/>
    <n v="11.64"/>
  </r>
  <r>
    <x v="1"/>
    <x v="1"/>
    <n v="73"/>
    <n v="3304"/>
    <n v="3304"/>
    <x v="100"/>
    <n v="3306"/>
    <x v="664"/>
    <n v="90.33"/>
    <n v="3875"/>
    <n v="11500.87"/>
    <n v="173.8"/>
    <n v="10.7"/>
  </r>
  <r>
    <x v="1"/>
    <x v="1"/>
    <n v="74"/>
    <n v="3178"/>
    <n v="3178"/>
    <x v="100"/>
    <n v="3178.5"/>
    <x v="665"/>
    <n v="81.48"/>
    <n v="3664"/>
    <n v="11374.69"/>
    <n v="140.80000000000001"/>
    <n v="7.45"/>
  </r>
  <r>
    <x v="1"/>
    <x v="1"/>
    <n v="75"/>
    <n v="3303"/>
    <n v="3303"/>
    <x v="100"/>
    <n v="3303"/>
    <x v="159"/>
    <n v="85.32"/>
    <n v="3819"/>
    <n v="12590.9"/>
    <n v="152"/>
    <n v="8.9700000000000006"/>
  </r>
  <r>
    <x v="1"/>
    <x v="1"/>
    <n v="76"/>
    <n v="3511"/>
    <n v="3511"/>
    <x v="100"/>
    <n v="3512"/>
    <x v="666"/>
    <n v="96.41"/>
    <n v="4098"/>
    <n v="12790.07"/>
    <n v="175.7"/>
    <n v="10.66"/>
  </r>
  <r>
    <x v="1"/>
    <x v="1"/>
    <n v="77"/>
    <n v="3359"/>
    <n v="3359"/>
    <x v="100"/>
    <n v="3359"/>
    <x v="159"/>
    <n v="95.14"/>
    <n v="3920"/>
    <n v="12381.96"/>
    <n v="177.5"/>
    <n v="10.63"/>
  </r>
  <r>
    <x v="1"/>
    <x v="1"/>
    <n v="78"/>
    <n v="3338"/>
    <n v="3338"/>
    <x v="100"/>
    <n v="3338.9"/>
    <x v="667"/>
    <n v="81.180000000000007"/>
    <n v="3881"/>
    <n v="11215.25"/>
    <n v="175.4"/>
    <n v="7.9"/>
  </r>
  <r>
    <x v="1"/>
    <x v="1"/>
    <n v="79"/>
    <n v="3538"/>
    <n v="3538"/>
    <x v="100"/>
    <n v="3538"/>
    <x v="159"/>
    <n v="101.75"/>
    <n v="4156"/>
    <n v="13089.12"/>
    <n v="166"/>
    <n v="12.91"/>
  </r>
  <r>
    <x v="1"/>
    <x v="1"/>
    <n v="80"/>
    <n v="3430"/>
    <n v="3430"/>
    <x v="100"/>
    <n v="3430.1"/>
    <x v="668"/>
    <n v="90.69"/>
    <n v="3992"/>
    <n v="11331.74"/>
    <n v="177.3"/>
    <n v="9.81"/>
  </r>
  <r>
    <x v="1"/>
    <x v="1"/>
    <n v="81"/>
    <n v="3322"/>
    <n v="3323"/>
    <x v="216"/>
    <n v="3323.3"/>
    <x v="669"/>
    <n v="78.69"/>
    <n v="3860"/>
    <n v="10951.3"/>
    <n v="147.19999999999999"/>
    <n v="7.52"/>
  </r>
  <r>
    <x v="1"/>
    <x v="1"/>
    <n v="82"/>
    <n v="3367"/>
    <n v="3367"/>
    <x v="100"/>
    <n v="3368.2"/>
    <x v="670"/>
    <n v="88.91"/>
    <n v="3877"/>
    <n v="11837.25"/>
    <n v="135"/>
    <n v="9.61"/>
  </r>
  <r>
    <x v="1"/>
    <x v="1"/>
    <n v="83"/>
    <n v="3308"/>
    <n v="3308"/>
    <x v="100"/>
    <n v="3309.3"/>
    <x v="671"/>
    <n v="88.83"/>
    <n v="3865"/>
    <n v="12270.98"/>
    <n v="162.19999999999999"/>
    <n v="9.7799999999999994"/>
  </r>
  <r>
    <x v="1"/>
    <x v="1"/>
    <n v="84"/>
    <n v="3431"/>
    <n v="3431"/>
    <x v="100"/>
    <n v="3431.8"/>
    <x v="672"/>
    <n v="89.64"/>
    <n v="4003"/>
    <n v="12271.21"/>
    <n v="210.3"/>
    <n v="10.35"/>
  </r>
  <r>
    <x v="1"/>
    <x v="1"/>
    <n v="85"/>
    <n v="3397"/>
    <n v="3397"/>
    <x v="100"/>
    <n v="3397.9"/>
    <x v="673"/>
    <n v="93.08"/>
    <n v="3945"/>
    <n v="11750.86"/>
    <n v="174.8"/>
    <n v="10.38"/>
  </r>
  <r>
    <x v="1"/>
    <x v="1"/>
    <n v="86"/>
    <n v="3450"/>
    <n v="3450"/>
    <x v="100"/>
    <n v="3450.2"/>
    <x v="674"/>
    <n v="86.14"/>
    <n v="4039"/>
    <n v="11478.67"/>
    <n v="180.2"/>
    <n v="8.5299999999999994"/>
  </r>
  <r>
    <x v="1"/>
    <x v="1"/>
    <n v="87"/>
    <n v="3427"/>
    <n v="3427"/>
    <x v="100"/>
    <n v="3427.3"/>
    <x v="675"/>
    <n v="100.61"/>
    <n v="4015"/>
    <n v="11790.04"/>
    <n v="178.5"/>
    <n v="12.64"/>
  </r>
  <r>
    <x v="1"/>
    <x v="1"/>
    <n v="88"/>
    <n v="3276"/>
    <n v="3276"/>
    <x v="100"/>
    <n v="3276.2"/>
    <x v="676"/>
    <n v="84.62"/>
    <n v="3802"/>
    <n v="11026.17"/>
    <n v="155.80000000000001"/>
    <n v="8.9700000000000006"/>
  </r>
  <r>
    <x v="1"/>
    <x v="1"/>
    <n v="89"/>
    <n v="3309"/>
    <n v="3309"/>
    <x v="100"/>
    <n v="3309.4"/>
    <x v="677"/>
    <n v="84.03"/>
    <n v="3822"/>
    <n v="10814.39"/>
    <n v="125.9"/>
    <n v="8.1999999999999993"/>
  </r>
  <r>
    <x v="1"/>
    <x v="1"/>
    <n v="90"/>
    <n v="3719"/>
    <n v="3719"/>
    <x v="100"/>
    <n v="3719.3"/>
    <x v="678"/>
    <n v="102.56"/>
    <n v="4371"/>
    <n v="14011.38"/>
    <n v="166.5"/>
    <n v="13.14"/>
  </r>
  <r>
    <x v="1"/>
    <x v="1"/>
    <n v="91"/>
    <n v="3340"/>
    <n v="3340"/>
    <x v="100"/>
    <n v="3340"/>
    <x v="159"/>
    <n v="83.71"/>
    <n v="3888"/>
    <n v="11566.6"/>
    <n v="149.1"/>
    <n v="9.27"/>
  </r>
  <r>
    <x v="1"/>
    <x v="1"/>
    <n v="92"/>
    <n v="3444"/>
    <n v="3444"/>
    <x v="100"/>
    <n v="3445.1"/>
    <x v="679"/>
    <n v="95.19"/>
    <n v="4040"/>
    <n v="11918.13"/>
    <n v="161.4"/>
    <n v="10.97"/>
  </r>
  <r>
    <x v="1"/>
    <x v="1"/>
    <n v="93"/>
    <n v="3205"/>
    <n v="3205"/>
    <x v="100"/>
    <n v="3205"/>
    <x v="159"/>
    <n v="86.29"/>
    <n v="3713"/>
    <n v="12144.64"/>
    <n v="147.80000000000001"/>
    <n v="9.1300000000000008"/>
  </r>
  <r>
    <x v="1"/>
    <x v="1"/>
    <n v="94"/>
    <n v="3344"/>
    <n v="3344"/>
    <x v="100"/>
    <n v="3344.6"/>
    <x v="680"/>
    <n v="81"/>
    <n v="3884"/>
    <n v="11376.55"/>
    <n v="168.3"/>
    <n v="7.79"/>
  </r>
  <r>
    <x v="1"/>
    <x v="1"/>
    <n v="95"/>
    <n v="3510"/>
    <n v="3510"/>
    <x v="100"/>
    <n v="3510"/>
    <x v="159"/>
    <n v="97.05"/>
    <n v="4125"/>
    <n v="12509.53"/>
    <n v="173.2"/>
    <n v="11.56"/>
  </r>
  <r>
    <x v="1"/>
    <x v="1"/>
    <n v="96"/>
    <n v="3378"/>
    <n v="3378"/>
    <x v="100"/>
    <n v="3378.9"/>
    <x v="681"/>
    <n v="86.41"/>
    <n v="3921"/>
    <n v="11413.44"/>
    <n v="145.69999999999999"/>
    <n v="9.2799999999999994"/>
  </r>
  <r>
    <x v="1"/>
    <x v="1"/>
    <n v="97"/>
    <n v="3523"/>
    <n v="3523"/>
    <x v="100"/>
    <n v="3525.6"/>
    <x v="682"/>
    <n v="96.36"/>
    <n v="4130"/>
    <n v="12609.42"/>
    <n v="174.3"/>
    <n v="10.83"/>
  </r>
  <r>
    <x v="1"/>
    <x v="1"/>
    <n v="98"/>
    <n v="3185"/>
    <n v="3185"/>
    <x v="100"/>
    <n v="3185.3"/>
    <x v="683"/>
    <n v="83.48"/>
    <n v="3693"/>
    <n v="11377.02"/>
    <n v="204.3"/>
    <n v="9.8800000000000008"/>
  </r>
  <r>
    <x v="1"/>
    <x v="1"/>
    <n v="99"/>
    <n v="3644"/>
    <n v="3644"/>
    <x v="100"/>
    <n v="3644.5"/>
    <x v="684"/>
    <n v="83.73"/>
    <n v="4244"/>
    <n v="12180.68"/>
    <n v="203.9"/>
    <n v="11.93"/>
  </r>
  <r>
    <x v="1"/>
    <x v="1"/>
    <n v="100"/>
    <n v="3395"/>
    <n v="3395"/>
    <x v="100"/>
    <n v="3397.2"/>
    <x v="685"/>
    <n v="78.849999999999994"/>
    <n v="3945"/>
    <n v="12962.93"/>
    <n v="185.2"/>
    <n v="10.87"/>
  </r>
  <r>
    <x v="2"/>
    <x v="1"/>
    <n v="1"/>
    <n v="3138"/>
    <n v="3138"/>
    <x v="100"/>
    <n v="3138"/>
    <x v="159"/>
    <n v="694.09"/>
    <n v="3650"/>
    <n v="11036.44"/>
    <n v="146.4"/>
    <n v="8.68"/>
  </r>
  <r>
    <x v="2"/>
    <x v="1"/>
    <n v="2"/>
    <n v="3370"/>
    <n v="3370"/>
    <x v="100"/>
    <n v="3370"/>
    <x v="159"/>
    <n v="631.13"/>
    <n v="3925"/>
    <n v="11457.88"/>
    <n v="148.1"/>
    <n v="7.11"/>
  </r>
  <r>
    <x v="2"/>
    <x v="1"/>
    <n v="3"/>
    <n v="3370"/>
    <n v="3370"/>
    <x v="100"/>
    <n v="3370"/>
    <x v="159"/>
    <n v="797.64"/>
    <n v="3914"/>
    <n v="12411.82"/>
    <n v="164.8"/>
    <n v="10.72"/>
  </r>
  <r>
    <x v="2"/>
    <x v="1"/>
    <n v="4"/>
    <n v="3370"/>
    <n v="3370"/>
    <x v="100"/>
    <n v="3370"/>
    <x v="159"/>
    <n v="687.86"/>
    <n v="3942"/>
    <n v="11520.38"/>
    <n v="150.1"/>
    <n v="8.6999999999999993"/>
  </r>
  <r>
    <x v="2"/>
    <x v="1"/>
    <n v="5"/>
    <n v="3550"/>
    <n v="3550"/>
    <x v="100"/>
    <n v="3550"/>
    <x v="159"/>
    <n v="979.95"/>
    <n v="4173"/>
    <n v="12927.96"/>
    <n v="210.2"/>
    <n v="13.78"/>
  </r>
  <r>
    <x v="2"/>
    <x v="1"/>
    <n v="6"/>
    <n v="3179"/>
    <n v="3179"/>
    <x v="100"/>
    <n v="3179"/>
    <x v="159"/>
    <n v="659.93"/>
    <n v="3682"/>
    <n v="10680.83"/>
    <n v="129.6"/>
    <n v="8.85"/>
  </r>
  <r>
    <x v="2"/>
    <x v="1"/>
    <n v="7"/>
    <n v="3430"/>
    <n v="3430"/>
    <x v="100"/>
    <n v="3430"/>
    <x v="159"/>
    <n v="872.52"/>
    <n v="3996"/>
    <n v="12015.83"/>
    <n v="176.3"/>
    <n v="11.54"/>
  </r>
  <r>
    <x v="2"/>
    <x v="1"/>
    <n v="8"/>
    <n v="3479"/>
    <n v="3479"/>
    <x v="100"/>
    <n v="3479"/>
    <x v="159"/>
    <n v="968.6"/>
    <n v="4096"/>
    <n v="12502.25"/>
    <n v="213.6"/>
    <n v="17.23"/>
  </r>
  <r>
    <x v="2"/>
    <x v="1"/>
    <n v="9"/>
    <n v="3245"/>
    <n v="3245"/>
    <x v="100"/>
    <n v="3245"/>
    <x v="159"/>
    <n v="680.82"/>
    <n v="3808"/>
    <n v="11962.47"/>
    <n v="156.1"/>
    <n v="10.220000000000001"/>
  </r>
  <r>
    <x v="2"/>
    <x v="1"/>
    <n v="10"/>
    <n v="3439"/>
    <n v="3439"/>
    <x v="100"/>
    <n v="3439"/>
    <x v="159"/>
    <n v="883.79"/>
    <n v="4019"/>
    <n v="12767.97"/>
    <n v="180.4"/>
    <n v="12.99"/>
  </r>
  <r>
    <x v="2"/>
    <x v="1"/>
    <n v="11"/>
    <n v="3283"/>
    <n v="3283"/>
    <x v="100"/>
    <n v="3283"/>
    <x v="159"/>
    <n v="702.96"/>
    <n v="3775"/>
    <n v="11305.04"/>
    <n v="138.80000000000001"/>
    <n v="10.55"/>
  </r>
  <r>
    <x v="2"/>
    <x v="1"/>
    <n v="12"/>
    <n v="3392"/>
    <n v="3392"/>
    <x v="100"/>
    <n v="3392"/>
    <x v="159"/>
    <n v="703.92"/>
    <n v="3956"/>
    <n v="11501.35"/>
    <n v="143.19999999999999"/>
    <n v="9.64"/>
  </r>
  <r>
    <x v="2"/>
    <x v="1"/>
    <n v="13"/>
    <n v="3422"/>
    <n v="3422"/>
    <x v="100"/>
    <n v="3422"/>
    <x v="159"/>
    <n v="940.87"/>
    <n v="3994"/>
    <n v="13126.41"/>
    <n v="176.5"/>
    <n v="12.32"/>
  </r>
  <r>
    <x v="2"/>
    <x v="1"/>
    <n v="14"/>
    <n v="3362"/>
    <n v="3362"/>
    <x v="100"/>
    <n v="3362"/>
    <x v="159"/>
    <n v="713.44"/>
    <n v="3932"/>
    <n v="11922.78"/>
    <n v="148.5"/>
    <n v="9.9499999999999993"/>
  </r>
  <r>
    <x v="2"/>
    <x v="1"/>
    <n v="15"/>
    <n v="3368"/>
    <n v="3368"/>
    <x v="100"/>
    <n v="3368"/>
    <x v="159"/>
    <n v="816.59"/>
    <n v="3936"/>
    <n v="11755.83"/>
    <n v="166.6"/>
    <n v="11.22"/>
  </r>
  <r>
    <x v="2"/>
    <x v="1"/>
    <n v="16"/>
    <n v="3585"/>
    <n v="3585"/>
    <x v="100"/>
    <n v="3585"/>
    <x v="159"/>
    <n v="894.54"/>
    <n v="4185"/>
    <n v="13191.29"/>
    <n v="174.5"/>
    <n v="12.85"/>
  </r>
  <r>
    <x v="2"/>
    <x v="1"/>
    <n v="17"/>
    <n v="3456"/>
    <n v="3456"/>
    <x v="100"/>
    <n v="3456"/>
    <x v="159"/>
    <n v="809.34"/>
    <n v="4034"/>
    <n v="12337.99"/>
    <n v="161.4"/>
    <n v="13.18"/>
  </r>
  <r>
    <x v="2"/>
    <x v="1"/>
    <n v="18"/>
    <n v="3502"/>
    <n v="3502"/>
    <x v="100"/>
    <n v="3502"/>
    <x v="159"/>
    <n v="828.73"/>
    <n v="4060"/>
    <n v="12291.9"/>
    <n v="144"/>
    <n v="10.82"/>
  </r>
  <r>
    <x v="2"/>
    <x v="1"/>
    <n v="19"/>
    <n v="3394"/>
    <n v="3394"/>
    <x v="100"/>
    <n v="3394"/>
    <x v="159"/>
    <n v="698.5"/>
    <n v="3906"/>
    <n v="12007.84"/>
    <n v="132.69999999999999"/>
    <n v="10.61"/>
  </r>
  <r>
    <x v="2"/>
    <x v="1"/>
    <n v="20"/>
    <n v="3376"/>
    <n v="3376"/>
    <x v="100"/>
    <n v="3376"/>
    <x v="159"/>
    <n v="753.72"/>
    <n v="3930"/>
    <n v="11979.8"/>
    <n v="160.69999999999999"/>
    <n v="11.32"/>
  </r>
  <r>
    <x v="2"/>
    <x v="1"/>
    <n v="21"/>
    <n v="3481"/>
    <n v="3481"/>
    <x v="100"/>
    <n v="3481"/>
    <x v="159"/>
    <n v="808.66"/>
    <n v="4081"/>
    <n v="12821.03"/>
    <n v="148.4"/>
    <n v="12.51"/>
  </r>
  <r>
    <x v="2"/>
    <x v="1"/>
    <n v="22"/>
    <n v="3581"/>
    <n v="3581"/>
    <x v="100"/>
    <n v="3581"/>
    <x v="159"/>
    <n v="937.91"/>
    <n v="4208"/>
    <n v="13515.18"/>
    <n v="186.6"/>
    <n v="11.9"/>
  </r>
  <r>
    <x v="2"/>
    <x v="1"/>
    <n v="23"/>
    <n v="3286"/>
    <n v="3286"/>
    <x v="100"/>
    <n v="3286"/>
    <x v="159"/>
    <n v="626.04"/>
    <n v="3834"/>
    <n v="10832.06"/>
    <n v="159.1"/>
    <n v="8.08"/>
  </r>
  <r>
    <x v="2"/>
    <x v="1"/>
    <n v="24"/>
    <n v="3352"/>
    <n v="3352"/>
    <x v="100"/>
    <n v="3352"/>
    <x v="159"/>
    <n v="865.23"/>
    <n v="3940"/>
    <n v="12007.06"/>
    <n v="161.6"/>
    <n v="12.15"/>
  </r>
  <r>
    <x v="2"/>
    <x v="1"/>
    <n v="25"/>
    <n v="3552"/>
    <n v="3552"/>
    <x v="100"/>
    <n v="3552"/>
    <x v="159"/>
    <n v="950.02"/>
    <n v="4132"/>
    <n v="13215.07"/>
    <n v="168.3"/>
    <n v="12.1"/>
  </r>
  <r>
    <x v="2"/>
    <x v="1"/>
    <n v="26"/>
    <n v="3367"/>
    <n v="3367"/>
    <x v="100"/>
    <n v="3367"/>
    <x v="159"/>
    <n v="711.14"/>
    <n v="3917"/>
    <n v="11890.46"/>
    <n v="138.5"/>
    <n v="9.23"/>
  </r>
  <r>
    <x v="2"/>
    <x v="1"/>
    <n v="27"/>
    <n v="3458"/>
    <n v="3458"/>
    <x v="100"/>
    <n v="3458"/>
    <x v="159"/>
    <n v="798.41"/>
    <n v="4029"/>
    <n v="12683.37"/>
    <n v="159.80000000000001"/>
    <n v="12.06"/>
  </r>
  <r>
    <x v="2"/>
    <x v="1"/>
    <n v="28"/>
    <n v="3391"/>
    <n v="3391"/>
    <x v="100"/>
    <n v="3391"/>
    <x v="159"/>
    <n v="773.17"/>
    <n v="3944"/>
    <n v="11395.75"/>
    <n v="148.9"/>
    <n v="11.15"/>
  </r>
  <r>
    <x v="2"/>
    <x v="1"/>
    <n v="29"/>
    <n v="3207"/>
    <n v="3207"/>
    <x v="100"/>
    <n v="3207"/>
    <x v="159"/>
    <n v="623.32000000000005"/>
    <n v="3748"/>
    <n v="10939.28"/>
    <n v="148.9"/>
    <n v="8.26"/>
  </r>
  <r>
    <x v="2"/>
    <x v="1"/>
    <n v="30"/>
    <n v="3138"/>
    <n v="3138"/>
    <x v="100"/>
    <n v="3138"/>
    <x v="159"/>
    <n v="714.8"/>
    <n v="3669"/>
    <n v="11521.68"/>
    <n v="138.19999999999999"/>
    <n v="9.8800000000000008"/>
  </r>
  <r>
    <x v="2"/>
    <x v="1"/>
    <n v="31"/>
    <n v="3189"/>
    <n v="3189"/>
    <x v="100"/>
    <n v="3189"/>
    <x v="159"/>
    <n v="612.41"/>
    <n v="3713"/>
    <n v="10487.24"/>
    <n v="147.5"/>
    <n v="8.93"/>
  </r>
  <r>
    <x v="2"/>
    <x v="1"/>
    <n v="32"/>
    <n v="3466"/>
    <n v="3466"/>
    <x v="100"/>
    <n v="3466"/>
    <x v="159"/>
    <n v="834.54"/>
    <n v="4039"/>
    <n v="12218.9"/>
    <n v="151.6"/>
    <n v="12.17"/>
  </r>
  <r>
    <x v="2"/>
    <x v="1"/>
    <n v="33"/>
    <n v="3548"/>
    <n v="3548"/>
    <x v="100"/>
    <n v="3548"/>
    <x v="159"/>
    <n v="899.82"/>
    <n v="4123"/>
    <n v="13011.9"/>
    <n v="146.80000000000001"/>
    <n v="13.25"/>
  </r>
  <r>
    <x v="2"/>
    <x v="1"/>
    <n v="34"/>
    <n v="3377"/>
    <n v="3377"/>
    <x v="100"/>
    <n v="3377"/>
    <x v="159"/>
    <n v="766.17"/>
    <n v="3956"/>
    <n v="11377.21"/>
    <n v="156.69999999999999"/>
    <n v="11.55"/>
  </r>
  <r>
    <x v="2"/>
    <x v="1"/>
    <n v="35"/>
    <n v="3387"/>
    <n v="3389"/>
    <x v="215"/>
    <n v="3389"/>
    <x v="686"/>
    <n v="789.93"/>
    <n v="3952"/>
    <n v="11963.06"/>
    <n v="153.5"/>
    <n v="12.41"/>
  </r>
  <r>
    <x v="2"/>
    <x v="1"/>
    <n v="36"/>
    <n v="3389"/>
    <n v="3389"/>
    <x v="100"/>
    <n v="3389"/>
    <x v="159"/>
    <n v="678.4"/>
    <n v="3914"/>
    <n v="11802.3"/>
    <n v="139.9"/>
    <n v="11.27"/>
  </r>
  <r>
    <x v="2"/>
    <x v="1"/>
    <n v="37"/>
    <n v="3567"/>
    <n v="3567"/>
    <x v="100"/>
    <n v="3567"/>
    <x v="159"/>
    <n v="956.93"/>
    <n v="4145"/>
    <n v="12709.4"/>
    <n v="152.69999999999999"/>
    <n v="15.12"/>
  </r>
  <r>
    <x v="2"/>
    <x v="1"/>
    <n v="38"/>
    <n v="3521"/>
    <n v="3521"/>
    <x v="100"/>
    <n v="3521"/>
    <x v="159"/>
    <n v="840.97"/>
    <n v="4106"/>
    <n v="13155.4"/>
    <n v="145.30000000000001"/>
    <n v="12.02"/>
  </r>
  <r>
    <x v="2"/>
    <x v="1"/>
    <n v="39"/>
    <n v="3313"/>
    <n v="3313"/>
    <x v="100"/>
    <n v="3313"/>
    <x v="159"/>
    <n v="814.72"/>
    <n v="3886"/>
    <n v="12355.11"/>
    <n v="138.4"/>
    <n v="12.92"/>
  </r>
  <r>
    <x v="2"/>
    <x v="1"/>
    <n v="40"/>
    <n v="3173"/>
    <n v="3173"/>
    <x v="100"/>
    <n v="3173"/>
    <x v="159"/>
    <n v="627.88"/>
    <n v="3712"/>
    <n v="10758.11"/>
    <n v="140.5"/>
    <n v="8.67"/>
  </r>
  <r>
    <x v="2"/>
    <x v="1"/>
    <n v="41"/>
    <n v="3345"/>
    <n v="3345"/>
    <x v="100"/>
    <n v="3345"/>
    <x v="159"/>
    <n v="789.83"/>
    <n v="3886"/>
    <n v="12164.19"/>
    <n v="144.5"/>
    <n v="10.76"/>
  </r>
  <r>
    <x v="2"/>
    <x v="1"/>
    <n v="42"/>
    <n v="3386"/>
    <n v="3386"/>
    <x v="100"/>
    <n v="3386"/>
    <x v="159"/>
    <n v="825.41"/>
    <n v="3915"/>
    <n v="11772.22"/>
    <n v="161.30000000000001"/>
    <n v="11.61"/>
  </r>
  <r>
    <x v="2"/>
    <x v="1"/>
    <n v="43"/>
    <n v="3306"/>
    <n v="3306"/>
    <x v="100"/>
    <n v="3306"/>
    <x v="159"/>
    <n v="745.12"/>
    <n v="3898"/>
    <n v="12064.79"/>
    <n v="156.30000000000001"/>
    <n v="9.77"/>
  </r>
  <r>
    <x v="2"/>
    <x v="1"/>
    <n v="44"/>
    <n v="3496"/>
    <n v="3496"/>
    <x v="100"/>
    <n v="3496"/>
    <x v="159"/>
    <n v="819.02"/>
    <n v="4092"/>
    <n v="12256.23"/>
    <n v="155.30000000000001"/>
    <n v="11.31"/>
  </r>
  <r>
    <x v="2"/>
    <x v="1"/>
    <n v="45"/>
    <n v="3471"/>
    <n v="3471"/>
    <x v="100"/>
    <n v="3471"/>
    <x v="159"/>
    <n v="749.64"/>
    <n v="4007"/>
    <n v="12619.47"/>
    <n v="161.4"/>
    <n v="9.91"/>
  </r>
  <r>
    <x v="2"/>
    <x v="1"/>
    <n v="46"/>
    <n v="3285"/>
    <n v="3285"/>
    <x v="100"/>
    <n v="3285"/>
    <x v="159"/>
    <n v="656.79"/>
    <n v="3826"/>
    <n v="12090.74"/>
    <n v="136.80000000000001"/>
    <n v="7.92"/>
  </r>
  <r>
    <x v="2"/>
    <x v="1"/>
    <n v="47"/>
    <n v="3219"/>
    <n v="3219"/>
    <x v="100"/>
    <n v="3219"/>
    <x v="159"/>
    <n v="701"/>
    <n v="3693"/>
    <n v="11359.03"/>
    <n v="148.4"/>
    <n v="9.43"/>
  </r>
  <r>
    <x v="2"/>
    <x v="1"/>
    <n v="48"/>
    <n v="3478"/>
    <n v="3478"/>
    <x v="100"/>
    <n v="3478"/>
    <x v="159"/>
    <n v="746.78"/>
    <n v="4049"/>
    <n v="12161.24"/>
    <n v="163.19999999999999"/>
    <n v="11.24"/>
  </r>
  <r>
    <x v="2"/>
    <x v="1"/>
    <n v="49"/>
    <n v="3487"/>
    <n v="3487"/>
    <x v="100"/>
    <n v="3487"/>
    <x v="159"/>
    <n v="791.65"/>
    <n v="4073"/>
    <n v="12358.79"/>
    <n v="147.4"/>
    <n v="9.83"/>
  </r>
  <r>
    <x v="2"/>
    <x v="1"/>
    <n v="50"/>
    <n v="3464"/>
    <n v="3464"/>
    <x v="100"/>
    <n v="3464"/>
    <x v="159"/>
    <n v="856.98"/>
    <n v="4061"/>
    <n v="11813.05"/>
    <n v="159.4"/>
    <n v="11.55"/>
  </r>
  <r>
    <x v="2"/>
    <x v="1"/>
    <n v="51"/>
    <n v="3271"/>
    <n v="3271"/>
    <x v="100"/>
    <n v="3271"/>
    <x v="159"/>
    <n v="623.89"/>
    <n v="3805"/>
    <n v="11039.24"/>
    <n v="129.9"/>
    <n v="8.98"/>
  </r>
  <r>
    <x v="2"/>
    <x v="1"/>
    <n v="52"/>
    <n v="3227"/>
    <n v="3227"/>
    <x v="100"/>
    <n v="3227"/>
    <x v="159"/>
    <n v="800.48"/>
    <n v="3707"/>
    <n v="11675.16"/>
    <n v="145.19999999999999"/>
    <n v="10.11"/>
  </r>
  <r>
    <x v="2"/>
    <x v="1"/>
    <n v="53"/>
    <n v="3410"/>
    <n v="3410"/>
    <x v="100"/>
    <n v="3410"/>
    <x v="159"/>
    <n v="701.13"/>
    <n v="3972"/>
    <n v="11509.08"/>
    <n v="149.1"/>
    <n v="11.78"/>
  </r>
  <r>
    <x v="2"/>
    <x v="1"/>
    <n v="54"/>
    <n v="3263"/>
    <n v="3263"/>
    <x v="100"/>
    <n v="3263"/>
    <x v="159"/>
    <n v="740.3"/>
    <n v="3813"/>
    <n v="11437.41"/>
    <n v="166.3"/>
    <n v="10.6"/>
  </r>
  <r>
    <x v="2"/>
    <x v="1"/>
    <n v="55"/>
    <n v="3600"/>
    <n v="3600"/>
    <x v="100"/>
    <n v="3600"/>
    <x v="159"/>
    <n v="883.55"/>
    <n v="4240"/>
    <n v="12930.14"/>
    <n v="175.2"/>
    <n v="12.17"/>
  </r>
  <r>
    <x v="2"/>
    <x v="1"/>
    <n v="56"/>
    <n v="3580"/>
    <n v="3580"/>
    <x v="100"/>
    <n v="3580"/>
    <x v="159"/>
    <n v="824.74"/>
    <n v="4201"/>
    <n v="12415.8"/>
    <n v="168.9"/>
    <n v="12.75"/>
  </r>
  <r>
    <x v="2"/>
    <x v="1"/>
    <n v="57"/>
    <n v="3591"/>
    <n v="3591"/>
    <x v="100"/>
    <n v="3591"/>
    <x v="159"/>
    <n v="938.9"/>
    <n v="4162"/>
    <n v="12705.18"/>
    <n v="173.2"/>
    <n v="12.48"/>
  </r>
  <r>
    <x v="2"/>
    <x v="1"/>
    <n v="58"/>
    <n v="3518"/>
    <n v="3518"/>
    <x v="100"/>
    <n v="3518"/>
    <x v="159"/>
    <n v="927.81"/>
    <n v="4079"/>
    <n v="12201.24"/>
    <n v="161"/>
    <n v="13.14"/>
  </r>
  <r>
    <x v="2"/>
    <x v="1"/>
    <n v="59"/>
    <n v="3194"/>
    <n v="3194"/>
    <x v="100"/>
    <n v="3194"/>
    <x v="159"/>
    <n v="650.20000000000005"/>
    <n v="3754"/>
    <n v="11434.3"/>
    <n v="155.5"/>
    <n v="10.15"/>
  </r>
  <r>
    <x v="2"/>
    <x v="1"/>
    <n v="60"/>
    <n v="3295"/>
    <n v="3295"/>
    <x v="100"/>
    <n v="3295"/>
    <x v="159"/>
    <n v="710.6"/>
    <n v="3825"/>
    <n v="11650.21"/>
    <n v="145.30000000000001"/>
    <n v="8.57"/>
  </r>
  <r>
    <x v="2"/>
    <x v="1"/>
    <n v="61"/>
    <n v="3310"/>
    <n v="3310"/>
    <x v="100"/>
    <n v="3310"/>
    <x v="159"/>
    <n v="753.95"/>
    <n v="3853"/>
    <n v="11420.5"/>
    <n v="150.80000000000001"/>
    <n v="11.18"/>
  </r>
  <r>
    <x v="2"/>
    <x v="1"/>
    <n v="62"/>
    <n v="3511"/>
    <n v="3511"/>
    <x v="100"/>
    <n v="3511"/>
    <x v="159"/>
    <n v="747.55"/>
    <n v="4130"/>
    <n v="12334.53"/>
    <n v="160.30000000000001"/>
    <n v="11.82"/>
  </r>
  <r>
    <x v="2"/>
    <x v="1"/>
    <n v="63"/>
    <n v="3450"/>
    <n v="3450"/>
    <x v="100"/>
    <n v="3450"/>
    <x v="159"/>
    <n v="898.54"/>
    <n v="4015"/>
    <n v="13043.17"/>
    <n v="153.80000000000001"/>
    <n v="12.7"/>
  </r>
  <r>
    <x v="2"/>
    <x v="1"/>
    <n v="64"/>
    <n v="3373"/>
    <n v="3373"/>
    <x v="100"/>
    <n v="3373"/>
    <x v="159"/>
    <n v="759.61"/>
    <n v="3960"/>
    <n v="11332.69"/>
    <n v="150.6"/>
    <n v="11.46"/>
  </r>
  <r>
    <x v="2"/>
    <x v="1"/>
    <n v="65"/>
    <n v="3586"/>
    <n v="3586"/>
    <x v="100"/>
    <n v="3586"/>
    <x v="159"/>
    <n v="962.41"/>
    <n v="4199"/>
    <n v="13315.27"/>
    <n v="162.80000000000001"/>
    <n v="12.82"/>
  </r>
  <r>
    <x v="2"/>
    <x v="1"/>
    <n v="66"/>
    <n v="3515"/>
    <n v="3515"/>
    <x v="100"/>
    <n v="3515"/>
    <x v="159"/>
    <n v="825.23"/>
    <n v="4119"/>
    <n v="12094.33"/>
    <n v="165.3"/>
    <n v="13.12"/>
  </r>
  <r>
    <x v="2"/>
    <x v="1"/>
    <n v="67"/>
    <n v="3326"/>
    <n v="3326"/>
    <x v="100"/>
    <n v="3326"/>
    <x v="159"/>
    <n v="646.67999999999995"/>
    <n v="3874"/>
    <n v="11258.04"/>
    <n v="139.4"/>
    <n v="8.74"/>
  </r>
  <r>
    <x v="2"/>
    <x v="1"/>
    <n v="68"/>
    <n v="3234"/>
    <n v="3234"/>
    <x v="100"/>
    <n v="3234"/>
    <x v="159"/>
    <n v="732.28"/>
    <n v="3770"/>
    <n v="10878.14"/>
    <n v="145"/>
    <n v="11.06"/>
  </r>
  <r>
    <x v="2"/>
    <x v="1"/>
    <n v="69"/>
    <n v="3509"/>
    <n v="3509"/>
    <x v="100"/>
    <n v="3509"/>
    <x v="159"/>
    <n v="849.63"/>
    <n v="4134"/>
    <n v="12932.06"/>
    <n v="171.8"/>
    <n v="13.38"/>
  </r>
  <r>
    <x v="2"/>
    <x v="1"/>
    <n v="70"/>
    <n v="3414"/>
    <n v="3414"/>
    <x v="100"/>
    <n v="3414"/>
    <x v="159"/>
    <n v="853.06"/>
    <n v="4013"/>
    <n v="12392.68"/>
    <n v="164.8"/>
    <n v="10.16"/>
  </r>
  <r>
    <x v="2"/>
    <x v="1"/>
    <n v="71"/>
    <n v="3472"/>
    <n v="3472"/>
    <x v="100"/>
    <n v="3472"/>
    <x v="159"/>
    <n v="744.29"/>
    <n v="4050"/>
    <n v="11828.89"/>
    <n v="168.7"/>
    <n v="9.15"/>
  </r>
  <r>
    <x v="2"/>
    <x v="1"/>
    <n v="72"/>
    <n v="3517"/>
    <n v="3517"/>
    <x v="100"/>
    <n v="3517"/>
    <x v="159"/>
    <n v="945.8"/>
    <n v="4074"/>
    <n v="13044.12"/>
    <n v="165.9"/>
    <n v="11.93"/>
  </r>
  <r>
    <x v="2"/>
    <x v="1"/>
    <n v="73"/>
    <n v="3304"/>
    <n v="3304"/>
    <x v="100"/>
    <n v="3304"/>
    <x v="159"/>
    <n v="730.49"/>
    <n v="3875"/>
    <n v="11500.87"/>
    <n v="174.6"/>
    <n v="11.74"/>
  </r>
  <r>
    <x v="2"/>
    <x v="1"/>
    <n v="74"/>
    <n v="3178"/>
    <n v="3178"/>
    <x v="100"/>
    <n v="3178"/>
    <x v="159"/>
    <n v="636.69000000000005"/>
    <n v="3664"/>
    <n v="11374.69"/>
    <n v="129.9"/>
    <n v="8.82"/>
  </r>
  <r>
    <x v="2"/>
    <x v="1"/>
    <n v="75"/>
    <n v="3303"/>
    <n v="3303"/>
    <x v="100"/>
    <n v="3303"/>
    <x v="159"/>
    <n v="673.82"/>
    <n v="3819"/>
    <n v="12590.9"/>
    <n v="139.5"/>
    <n v="10.220000000000001"/>
  </r>
  <r>
    <x v="2"/>
    <x v="1"/>
    <n v="76"/>
    <n v="3511"/>
    <n v="3511"/>
    <x v="100"/>
    <n v="3511"/>
    <x v="159"/>
    <n v="852.42"/>
    <n v="4098"/>
    <n v="12790.07"/>
    <n v="169.1"/>
    <n v="12.59"/>
  </r>
  <r>
    <x v="2"/>
    <x v="1"/>
    <n v="77"/>
    <n v="3359"/>
    <n v="3359"/>
    <x v="100"/>
    <n v="3359"/>
    <x v="159"/>
    <n v="841.92"/>
    <n v="3920"/>
    <n v="12381.96"/>
    <n v="159.1"/>
    <n v="11.92"/>
  </r>
  <r>
    <x v="2"/>
    <x v="1"/>
    <n v="78"/>
    <n v="3338"/>
    <n v="3338"/>
    <x v="100"/>
    <n v="3338"/>
    <x v="159"/>
    <n v="624.16999999999996"/>
    <n v="3881"/>
    <n v="11215.25"/>
    <n v="140.6"/>
    <n v="7.95"/>
  </r>
  <r>
    <x v="2"/>
    <x v="1"/>
    <n v="79"/>
    <n v="3538"/>
    <n v="3538"/>
    <x v="100"/>
    <n v="3538"/>
    <x v="159"/>
    <n v="961.05"/>
    <n v="4156"/>
    <n v="13089.12"/>
    <n v="162.4"/>
    <n v="13.74"/>
  </r>
  <r>
    <x v="2"/>
    <x v="1"/>
    <n v="80"/>
    <n v="3430"/>
    <n v="3430"/>
    <x v="100"/>
    <n v="3430"/>
    <x v="159"/>
    <n v="761.86"/>
    <n v="3992"/>
    <n v="11331.74"/>
    <n v="144.69999999999999"/>
    <n v="10.37"/>
  </r>
  <r>
    <x v="2"/>
    <x v="1"/>
    <n v="81"/>
    <n v="3322"/>
    <n v="3323"/>
    <x v="216"/>
    <n v="3323"/>
    <x v="687"/>
    <n v="601.37"/>
    <n v="3860"/>
    <n v="10951.3"/>
    <n v="146.6"/>
    <n v="8.56"/>
  </r>
  <r>
    <x v="2"/>
    <x v="1"/>
    <n v="82"/>
    <n v="3367"/>
    <n v="3367"/>
    <x v="100"/>
    <n v="3367"/>
    <x v="159"/>
    <n v="756.17"/>
    <n v="3877"/>
    <n v="11837.25"/>
    <n v="129.5"/>
    <n v="10.78"/>
  </r>
  <r>
    <x v="2"/>
    <x v="1"/>
    <n v="83"/>
    <n v="3308"/>
    <n v="3308"/>
    <x v="100"/>
    <n v="3308"/>
    <x v="159"/>
    <n v="703.26"/>
    <n v="3865"/>
    <n v="12270.98"/>
    <n v="132.30000000000001"/>
    <n v="9.48"/>
  </r>
  <r>
    <x v="2"/>
    <x v="1"/>
    <n v="84"/>
    <n v="3431"/>
    <n v="3431"/>
    <x v="100"/>
    <n v="3431"/>
    <x v="159"/>
    <n v="747.6"/>
    <n v="4003"/>
    <n v="12271.21"/>
    <n v="170.7"/>
    <n v="12.4"/>
  </r>
  <r>
    <x v="2"/>
    <x v="1"/>
    <n v="85"/>
    <n v="3397"/>
    <n v="3397"/>
    <x v="100"/>
    <n v="3397"/>
    <x v="159"/>
    <n v="808.54"/>
    <n v="3945"/>
    <n v="11750.86"/>
    <n v="154.69999999999999"/>
    <n v="10.69"/>
  </r>
  <r>
    <x v="2"/>
    <x v="1"/>
    <n v="86"/>
    <n v="3450"/>
    <n v="3450"/>
    <x v="100"/>
    <n v="3450"/>
    <x v="159"/>
    <n v="693.38"/>
    <n v="4039"/>
    <n v="11478.67"/>
    <n v="165.5"/>
    <n v="9.61"/>
  </r>
  <r>
    <x v="2"/>
    <x v="1"/>
    <n v="87"/>
    <n v="3427"/>
    <n v="3427"/>
    <x v="100"/>
    <n v="3427"/>
    <x v="159"/>
    <n v="920.43"/>
    <n v="4015"/>
    <n v="11790.04"/>
    <n v="160.1"/>
    <n v="12.4"/>
  </r>
  <r>
    <x v="2"/>
    <x v="1"/>
    <n v="88"/>
    <n v="3276"/>
    <n v="3276"/>
    <x v="100"/>
    <n v="3276"/>
    <x v="159"/>
    <n v="690.14"/>
    <n v="3802"/>
    <n v="11026.17"/>
    <n v="149.4"/>
    <n v="11.02"/>
  </r>
  <r>
    <x v="2"/>
    <x v="1"/>
    <n v="89"/>
    <n v="3309"/>
    <n v="3309"/>
    <x v="100"/>
    <n v="3309"/>
    <x v="159"/>
    <n v="653.01"/>
    <n v="3822"/>
    <n v="10814.39"/>
    <n v="119.2"/>
    <n v="8.44"/>
  </r>
  <r>
    <x v="2"/>
    <x v="1"/>
    <n v="90"/>
    <n v="3719"/>
    <n v="3719"/>
    <x v="100"/>
    <n v="3719"/>
    <x v="159"/>
    <n v="957.67"/>
    <n v="4371"/>
    <n v="14011.38"/>
    <n v="183"/>
    <n v="12.91"/>
  </r>
  <r>
    <x v="2"/>
    <x v="1"/>
    <n v="91"/>
    <n v="3340"/>
    <n v="3340"/>
    <x v="100"/>
    <n v="3340"/>
    <x v="159"/>
    <n v="639.94000000000005"/>
    <n v="3888"/>
    <n v="11566.6"/>
    <n v="144.9"/>
    <n v="10"/>
  </r>
  <r>
    <x v="2"/>
    <x v="1"/>
    <n v="92"/>
    <n v="3444"/>
    <n v="3444"/>
    <x v="100"/>
    <n v="3444"/>
    <x v="159"/>
    <n v="824.24"/>
    <n v="4040"/>
    <n v="11918.13"/>
    <n v="153.1"/>
    <n v="11.3"/>
  </r>
  <r>
    <x v="2"/>
    <x v="1"/>
    <n v="93"/>
    <n v="3205"/>
    <n v="3205"/>
    <x v="100"/>
    <n v="3205"/>
    <x v="159"/>
    <n v="665.11"/>
    <n v="3713"/>
    <n v="12144.64"/>
    <n v="138.80000000000001"/>
    <n v="10.06"/>
  </r>
  <r>
    <x v="2"/>
    <x v="1"/>
    <n v="94"/>
    <n v="3344"/>
    <n v="3344"/>
    <x v="100"/>
    <n v="3344"/>
    <x v="159"/>
    <n v="632.52"/>
    <n v="3884"/>
    <n v="11376.55"/>
    <n v="131.1"/>
    <n v="9.32"/>
  </r>
  <r>
    <x v="2"/>
    <x v="1"/>
    <n v="95"/>
    <n v="3510"/>
    <n v="3510"/>
    <x v="100"/>
    <n v="3510"/>
    <x v="159"/>
    <n v="875.18"/>
    <n v="4125"/>
    <n v="12509.53"/>
    <n v="173.8"/>
    <n v="12.22"/>
  </r>
  <r>
    <x v="2"/>
    <x v="1"/>
    <n v="96"/>
    <n v="3378"/>
    <n v="3378"/>
    <x v="100"/>
    <n v="3378"/>
    <x v="159"/>
    <n v="700.56"/>
    <n v="3921"/>
    <n v="11413.44"/>
    <n v="139.6"/>
    <n v="9.43"/>
  </r>
  <r>
    <x v="2"/>
    <x v="1"/>
    <n v="97"/>
    <n v="3523"/>
    <n v="3523"/>
    <x v="100"/>
    <n v="3523"/>
    <x v="159"/>
    <n v="854.84"/>
    <n v="4130"/>
    <n v="12609.42"/>
    <n v="171.3"/>
    <n v="11.85"/>
  </r>
  <r>
    <x v="2"/>
    <x v="1"/>
    <n v="98"/>
    <n v="3185"/>
    <n v="3185"/>
    <x v="100"/>
    <n v="3185"/>
    <x v="159"/>
    <n v="676.79"/>
    <n v="3693"/>
    <n v="11377.02"/>
    <n v="168.9"/>
    <n v="8.52"/>
  </r>
  <r>
    <x v="2"/>
    <x v="1"/>
    <n v="99"/>
    <n v="3644"/>
    <n v="3644"/>
    <x v="100"/>
    <n v="3644"/>
    <x v="159"/>
    <n v="727.87"/>
    <n v="4244"/>
    <n v="12180.68"/>
    <n v="171.9"/>
    <n v="11.83"/>
  </r>
  <r>
    <x v="2"/>
    <x v="1"/>
    <n v="100"/>
    <n v="3395"/>
    <n v="3395"/>
    <x v="100"/>
    <n v="3395"/>
    <x v="159"/>
    <n v="722.63"/>
    <n v="3945"/>
    <n v="12962.93"/>
    <n v="173.7"/>
    <n v="11.37"/>
  </r>
  <r>
    <x v="3"/>
    <x v="1"/>
    <n v="1"/>
    <n v="3138"/>
    <n v="3138"/>
    <x v="100"/>
    <n v="3138"/>
    <x v="159"/>
    <n v="226.37"/>
    <n v="3650"/>
    <n v="11036.44"/>
    <n v="178"/>
    <n v="9.06"/>
  </r>
  <r>
    <x v="3"/>
    <x v="1"/>
    <n v="2"/>
    <n v="3370"/>
    <n v="3370"/>
    <x v="100"/>
    <n v="3370"/>
    <x v="159"/>
    <n v="210.6"/>
    <n v="3925"/>
    <n v="11457.88"/>
    <n v="183.6"/>
    <n v="7.51"/>
  </r>
  <r>
    <x v="3"/>
    <x v="1"/>
    <n v="3"/>
    <n v="3370"/>
    <n v="3370"/>
    <x v="100"/>
    <n v="3370"/>
    <x v="159"/>
    <n v="253.92"/>
    <n v="3914"/>
    <n v="12411.82"/>
    <n v="199.6"/>
    <n v="9.49"/>
  </r>
  <r>
    <x v="3"/>
    <x v="1"/>
    <n v="4"/>
    <n v="3370"/>
    <n v="3370"/>
    <x v="100"/>
    <n v="3370"/>
    <x v="159"/>
    <n v="222.96"/>
    <n v="3942"/>
    <n v="11520.38"/>
    <n v="183.1"/>
    <n v="8.5299999999999994"/>
  </r>
  <r>
    <x v="3"/>
    <x v="1"/>
    <n v="5"/>
    <n v="3550"/>
    <n v="3550"/>
    <x v="100"/>
    <n v="3550"/>
    <x v="159"/>
    <n v="306.22000000000003"/>
    <n v="4173"/>
    <n v="12927.96"/>
    <n v="257.89999999999998"/>
    <n v="12.86"/>
  </r>
  <r>
    <x v="3"/>
    <x v="1"/>
    <n v="6"/>
    <n v="3179"/>
    <n v="3179"/>
    <x v="100"/>
    <n v="3179"/>
    <x v="159"/>
    <n v="216.77"/>
    <n v="3682"/>
    <n v="10680.83"/>
    <n v="160.9"/>
    <n v="8.19"/>
  </r>
  <r>
    <x v="3"/>
    <x v="1"/>
    <n v="7"/>
    <n v="3430"/>
    <n v="3430"/>
    <x v="100"/>
    <n v="3430.5"/>
    <x v="688"/>
    <n v="274.66000000000003"/>
    <n v="3996"/>
    <n v="12015.83"/>
    <n v="225.5"/>
    <n v="11.77"/>
  </r>
  <r>
    <x v="3"/>
    <x v="1"/>
    <n v="8"/>
    <n v="3479"/>
    <n v="3479"/>
    <x v="100"/>
    <n v="3481.9"/>
    <x v="689"/>
    <n v="303.57"/>
    <n v="4096"/>
    <n v="12502.25"/>
    <n v="260.2"/>
    <n v="13.26"/>
  </r>
  <r>
    <x v="3"/>
    <x v="1"/>
    <n v="9"/>
    <n v="3245"/>
    <n v="3245"/>
    <x v="100"/>
    <n v="3245"/>
    <x v="159"/>
    <n v="223.44"/>
    <n v="3808"/>
    <n v="11962.47"/>
    <n v="193.2"/>
    <n v="10.46"/>
  </r>
  <r>
    <x v="3"/>
    <x v="1"/>
    <n v="10"/>
    <n v="3439"/>
    <n v="3439"/>
    <x v="100"/>
    <n v="3439"/>
    <x v="159"/>
    <n v="274.17"/>
    <n v="4019"/>
    <n v="12767.97"/>
    <n v="220.9"/>
    <n v="11.47"/>
  </r>
  <r>
    <x v="3"/>
    <x v="1"/>
    <n v="11"/>
    <n v="3283"/>
    <n v="3283"/>
    <x v="100"/>
    <n v="3283"/>
    <x v="159"/>
    <n v="228.28"/>
    <n v="3775"/>
    <n v="11305.04"/>
    <n v="169"/>
    <n v="9.86"/>
  </r>
  <r>
    <x v="3"/>
    <x v="1"/>
    <n v="12"/>
    <n v="3392"/>
    <n v="3392"/>
    <x v="100"/>
    <n v="3392"/>
    <x v="159"/>
    <n v="227.6"/>
    <n v="3956"/>
    <n v="11501.35"/>
    <n v="179.1"/>
    <n v="8.74"/>
  </r>
  <r>
    <x v="3"/>
    <x v="1"/>
    <n v="13"/>
    <n v="3422"/>
    <n v="3422"/>
    <x v="100"/>
    <n v="3422"/>
    <x v="159"/>
    <n v="295.66000000000003"/>
    <n v="3994"/>
    <n v="13126.41"/>
    <n v="224.7"/>
    <n v="11.43"/>
  </r>
  <r>
    <x v="3"/>
    <x v="1"/>
    <n v="14"/>
    <n v="3362"/>
    <n v="3362"/>
    <x v="100"/>
    <n v="3362"/>
    <x v="159"/>
    <n v="236.57"/>
    <n v="3932"/>
    <n v="11922.78"/>
    <n v="180.4"/>
    <n v="9.83"/>
  </r>
  <r>
    <x v="3"/>
    <x v="1"/>
    <n v="15"/>
    <n v="3368"/>
    <n v="3368"/>
    <x v="100"/>
    <n v="3368"/>
    <x v="159"/>
    <n v="256.29000000000002"/>
    <n v="3936"/>
    <n v="11755.83"/>
    <n v="208"/>
    <n v="10.52"/>
  </r>
  <r>
    <x v="3"/>
    <x v="1"/>
    <n v="16"/>
    <n v="3585"/>
    <n v="3585"/>
    <x v="100"/>
    <n v="3585"/>
    <x v="159"/>
    <n v="284.39"/>
    <n v="4185"/>
    <n v="13191.29"/>
    <n v="216.2"/>
    <n v="13.75"/>
  </r>
  <r>
    <x v="3"/>
    <x v="1"/>
    <n v="17"/>
    <n v="3456"/>
    <n v="3456"/>
    <x v="100"/>
    <n v="3456.5"/>
    <x v="534"/>
    <n v="259.97000000000003"/>
    <n v="4034"/>
    <n v="12337.99"/>
    <n v="197.1"/>
    <n v="12.23"/>
  </r>
  <r>
    <x v="3"/>
    <x v="1"/>
    <n v="18"/>
    <n v="3502"/>
    <n v="3502"/>
    <x v="100"/>
    <n v="3502.2"/>
    <x v="690"/>
    <n v="263.13"/>
    <n v="4060"/>
    <n v="12291.9"/>
    <n v="180.9"/>
    <n v="11.88"/>
  </r>
  <r>
    <x v="3"/>
    <x v="1"/>
    <n v="19"/>
    <n v="3394"/>
    <n v="3394"/>
    <x v="100"/>
    <n v="3394"/>
    <x v="159"/>
    <n v="227.86"/>
    <n v="3906"/>
    <n v="12007.84"/>
    <n v="160.4"/>
    <n v="10.58"/>
  </r>
  <r>
    <x v="3"/>
    <x v="1"/>
    <n v="20"/>
    <n v="3376"/>
    <n v="3376"/>
    <x v="100"/>
    <n v="3376"/>
    <x v="159"/>
    <n v="244.05"/>
    <n v="3930"/>
    <n v="11979.8"/>
    <n v="200.5"/>
    <n v="11.33"/>
  </r>
  <r>
    <x v="3"/>
    <x v="1"/>
    <n v="21"/>
    <n v="3481"/>
    <n v="3481"/>
    <x v="100"/>
    <n v="3481"/>
    <x v="159"/>
    <n v="258.39"/>
    <n v="4081"/>
    <n v="12821.03"/>
    <n v="188.5"/>
    <n v="12.43"/>
  </r>
  <r>
    <x v="3"/>
    <x v="1"/>
    <n v="22"/>
    <n v="3581"/>
    <n v="3581"/>
    <x v="100"/>
    <n v="3581"/>
    <x v="159"/>
    <n v="292.42"/>
    <n v="4208"/>
    <n v="13515.18"/>
    <n v="226.6"/>
    <n v="11.71"/>
  </r>
  <r>
    <x v="3"/>
    <x v="1"/>
    <n v="23"/>
    <n v="3286"/>
    <n v="3286"/>
    <x v="100"/>
    <n v="3286"/>
    <x v="159"/>
    <n v="203.92"/>
    <n v="3834"/>
    <n v="10832.06"/>
    <n v="180.7"/>
    <n v="7.49"/>
  </r>
  <r>
    <x v="3"/>
    <x v="1"/>
    <n v="24"/>
    <n v="3352"/>
    <n v="3352"/>
    <x v="100"/>
    <n v="3352"/>
    <x v="159"/>
    <n v="278.62"/>
    <n v="3940"/>
    <n v="12007.06"/>
    <n v="209.4"/>
    <n v="11.18"/>
  </r>
  <r>
    <x v="3"/>
    <x v="1"/>
    <n v="25"/>
    <n v="3552"/>
    <n v="3552"/>
    <x v="100"/>
    <n v="3552"/>
    <x v="159"/>
    <n v="303.33"/>
    <n v="4132"/>
    <n v="13215.07"/>
    <n v="209.3"/>
    <n v="13.07"/>
  </r>
  <r>
    <x v="3"/>
    <x v="1"/>
    <n v="26"/>
    <n v="3367"/>
    <n v="3367"/>
    <x v="100"/>
    <n v="3367"/>
    <x v="159"/>
    <n v="228.71"/>
    <n v="3917"/>
    <n v="11890.46"/>
    <n v="188.8"/>
    <n v="10.44"/>
  </r>
  <r>
    <x v="3"/>
    <x v="1"/>
    <n v="27"/>
    <n v="3458"/>
    <n v="3458"/>
    <x v="100"/>
    <n v="3458"/>
    <x v="159"/>
    <n v="255.03"/>
    <n v="4029"/>
    <n v="12683.37"/>
    <n v="196.5"/>
    <n v="9.94"/>
  </r>
  <r>
    <x v="3"/>
    <x v="1"/>
    <n v="28"/>
    <n v="3391"/>
    <n v="3391"/>
    <x v="100"/>
    <n v="3391"/>
    <x v="159"/>
    <n v="245.5"/>
    <n v="3944"/>
    <n v="11395.75"/>
    <n v="184.2"/>
    <n v="9.8699999999999992"/>
  </r>
  <r>
    <x v="3"/>
    <x v="1"/>
    <n v="29"/>
    <n v="3207"/>
    <n v="3207"/>
    <x v="100"/>
    <n v="3207"/>
    <x v="159"/>
    <n v="204.46"/>
    <n v="3748"/>
    <n v="10939.28"/>
    <n v="191.6"/>
    <n v="8.66"/>
  </r>
  <r>
    <x v="3"/>
    <x v="1"/>
    <n v="30"/>
    <n v="3138"/>
    <n v="3138"/>
    <x v="100"/>
    <n v="3138"/>
    <x v="159"/>
    <n v="227.9"/>
    <n v="3669"/>
    <n v="11521.68"/>
    <n v="199.9"/>
    <n v="9.1199999999999992"/>
  </r>
  <r>
    <x v="3"/>
    <x v="1"/>
    <n v="31"/>
    <n v="3189"/>
    <n v="3189"/>
    <x v="100"/>
    <n v="3189"/>
    <x v="159"/>
    <n v="202.66"/>
    <n v="3713"/>
    <n v="10487.24"/>
    <n v="174.7"/>
    <n v="8.3800000000000008"/>
  </r>
  <r>
    <x v="3"/>
    <x v="1"/>
    <n v="32"/>
    <n v="3466"/>
    <n v="3466"/>
    <x v="100"/>
    <n v="3466.7"/>
    <x v="691"/>
    <n v="265.89999999999998"/>
    <n v="4039"/>
    <n v="12218.9"/>
    <n v="185"/>
    <n v="11.67"/>
  </r>
  <r>
    <x v="3"/>
    <x v="1"/>
    <n v="33"/>
    <n v="3548"/>
    <n v="3548"/>
    <x v="100"/>
    <n v="3548.4"/>
    <x v="692"/>
    <n v="284.86"/>
    <n v="4123"/>
    <n v="13011.9"/>
    <n v="177.1"/>
    <n v="12.16"/>
  </r>
  <r>
    <x v="3"/>
    <x v="1"/>
    <n v="34"/>
    <n v="3377"/>
    <n v="3377"/>
    <x v="100"/>
    <n v="3377"/>
    <x v="159"/>
    <n v="250.18"/>
    <n v="3956"/>
    <n v="11377.21"/>
    <n v="196.7"/>
    <n v="12.11"/>
  </r>
  <r>
    <x v="3"/>
    <x v="1"/>
    <n v="35"/>
    <n v="3387"/>
    <n v="3389"/>
    <x v="215"/>
    <n v="3389"/>
    <x v="686"/>
    <n v="251.98"/>
    <n v="3952"/>
    <n v="11963.06"/>
    <n v="188.4"/>
    <n v="9.6"/>
  </r>
  <r>
    <x v="3"/>
    <x v="1"/>
    <n v="36"/>
    <n v="3389"/>
    <n v="3389"/>
    <x v="100"/>
    <n v="3389"/>
    <x v="159"/>
    <n v="220.67"/>
    <n v="3914"/>
    <n v="11802.3"/>
    <n v="173.1"/>
    <n v="10"/>
  </r>
  <r>
    <x v="3"/>
    <x v="1"/>
    <n v="37"/>
    <n v="3567"/>
    <n v="3567"/>
    <x v="100"/>
    <n v="3567"/>
    <x v="159"/>
    <n v="303.02"/>
    <n v="4145"/>
    <n v="12709.4"/>
    <n v="190.9"/>
    <n v="13.54"/>
  </r>
  <r>
    <x v="3"/>
    <x v="1"/>
    <n v="38"/>
    <n v="3521"/>
    <n v="3521"/>
    <x v="100"/>
    <n v="3521"/>
    <x v="159"/>
    <n v="269.05"/>
    <n v="4106"/>
    <n v="13155.4"/>
    <n v="180.3"/>
    <n v="10.53"/>
  </r>
  <r>
    <x v="3"/>
    <x v="1"/>
    <n v="39"/>
    <n v="3313"/>
    <n v="3313"/>
    <x v="100"/>
    <n v="3313"/>
    <x v="159"/>
    <n v="260.72000000000003"/>
    <n v="3886"/>
    <n v="12355.11"/>
    <n v="185.7"/>
    <n v="10.79"/>
  </r>
  <r>
    <x v="3"/>
    <x v="1"/>
    <n v="40"/>
    <n v="3173"/>
    <n v="3173"/>
    <x v="100"/>
    <n v="3173"/>
    <x v="159"/>
    <n v="205.06"/>
    <n v="3712"/>
    <n v="10758.11"/>
    <n v="175.9"/>
    <n v="7.2"/>
  </r>
  <r>
    <x v="3"/>
    <x v="1"/>
    <n v="41"/>
    <n v="3345"/>
    <n v="3345"/>
    <x v="100"/>
    <n v="3345"/>
    <x v="159"/>
    <n v="252.1"/>
    <n v="3886"/>
    <n v="12164.19"/>
    <n v="179.5"/>
    <n v="10.93"/>
  </r>
  <r>
    <x v="3"/>
    <x v="1"/>
    <n v="42"/>
    <n v="3386"/>
    <n v="3386"/>
    <x v="100"/>
    <n v="3387.5"/>
    <x v="693"/>
    <n v="262.88"/>
    <n v="3915"/>
    <n v="11772.22"/>
    <n v="194.7"/>
    <n v="11.41"/>
  </r>
  <r>
    <x v="3"/>
    <x v="1"/>
    <n v="43"/>
    <n v="3306"/>
    <n v="3306"/>
    <x v="100"/>
    <n v="3306"/>
    <x v="159"/>
    <n v="239.24"/>
    <n v="3898"/>
    <n v="12064.79"/>
    <n v="205.8"/>
    <n v="10.07"/>
  </r>
  <r>
    <x v="3"/>
    <x v="1"/>
    <n v="44"/>
    <n v="3496"/>
    <n v="3496"/>
    <x v="100"/>
    <n v="3496"/>
    <x v="159"/>
    <n v="263.16000000000003"/>
    <n v="4092"/>
    <n v="12256.23"/>
    <n v="196.9"/>
    <n v="10.58"/>
  </r>
  <r>
    <x v="3"/>
    <x v="1"/>
    <n v="45"/>
    <n v="3471"/>
    <n v="3471"/>
    <x v="100"/>
    <n v="3471"/>
    <x v="159"/>
    <n v="242.13"/>
    <n v="4007"/>
    <n v="12619.47"/>
    <n v="194"/>
    <n v="11.1"/>
  </r>
  <r>
    <x v="3"/>
    <x v="1"/>
    <n v="46"/>
    <n v="3285"/>
    <n v="3285"/>
    <x v="100"/>
    <n v="3286.1"/>
    <x v="694"/>
    <n v="215.95"/>
    <n v="3826"/>
    <n v="12090.74"/>
    <n v="176.5"/>
    <n v="8.52"/>
  </r>
  <r>
    <x v="3"/>
    <x v="1"/>
    <n v="47"/>
    <n v="3219"/>
    <n v="3219"/>
    <x v="100"/>
    <n v="3219"/>
    <x v="159"/>
    <n v="226.66"/>
    <n v="3693"/>
    <n v="11359.03"/>
    <n v="189.9"/>
    <n v="8.66"/>
  </r>
  <r>
    <x v="3"/>
    <x v="1"/>
    <n v="48"/>
    <n v="3478"/>
    <n v="3478"/>
    <x v="100"/>
    <n v="3478"/>
    <x v="159"/>
    <n v="242.71"/>
    <n v="4049"/>
    <n v="12161.24"/>
    <n v="202.8"/>
    <n v="10.91"/>
  </r>
  <r>
    <x v="3"/>
    <x v="1"/>
    <n v="49"/>
    <n v="3487"/>
    <n v="3487"/>
    <x v="100"/>
    <n v="3487"/>
    <x v="159"/>
    <n v="254.37"/>
    <n v="4073"/>
    <n v="12358.79"/>
    <n v="177.2"/>
    <n v="10.6"/>
  </r>
  <r>
    <x v="3"/>
    <x v="1"/>
    <n v="50"/>
    <n v="3464"/>
    <n v="3464"/>
    <x v="100"/>
    <n v="3464"/>
    <x v="159"/>
    <n v="274.26"/>
    <n v="4061"/>
    <n v="11813.05"/>
    <n v="202.5"/>
    <n v="11.63"/>
  </r>
  <r>
    <x v="3"/>
    <x v="1"/>
    <n v="51"/>
    <n v="3271"/>
    <n v="3271"/>
    <x v="100"/>
    <n v="3271"/>
    <x v="159"/>
    <n v="203.01"/>
    <n v="3805"/>
    <n v="11039.24"/>
    <n v="172.1"/>
    <n v="8.0299999999999994"/>
  </r>
  <r>
    <x v="3"/>
    <x v="1"/>
    <n v="52"/>
    <n v="3227"/>
    <n v="3227"/>
    <x v="100"/>
    <n v="3227"/>
    <x v="159"/>
    <n v="252.95"/>
    <n v="3707"/>
    <n v="11675.16"/>
    <n v="183.3"/>
    <n v="10.26"/>
  </r>
  <r>
    <x v="3"/>
    <x v="1"/>
    <n v="53"/>
    <n v="3410"/>
    <n v="3410"/>
    <x v="100"/>
    <n v="3410"/>
    <x v="159"/>
    <n v="229"/>
    <n v="3972"/>
    <n v="11509.08"/>
    <n v="177.7"/>
    <n v="11.4"/>
  </r>
  <r>
    <x v="3"/>
    <x v="1"/>
    <n v="54"/>
    <n v="3263"/>
    <n v="3263"/>
    <x v="100"/>
    <n v="3263.1"/>
    <x v="695"/>
    <n v="236.55"/>
    <n v="3813"/>
    <n v="11437.41"/>
    <n v="210.4"/>
    <n v="10.14"/>
  </r>
  <r>
    <x v="3"/>
    <x v="1"/>
    <n v="55"/>
    <n v="3600"/>
    <n v="3600"/>
    <x v="100"/>
    <n v="3600"/>
    <x v="159"/>
    <n v="275.22000000000003"/>
    <n v="4240"/>
    <n v="12930.14"/>
    <n v="224.7"/>
    <n v="12.42"/>
  </r>
  <r>
    <x v="3"/>
    <x v="1"/>
    <n v="56"/>
    <n v="3580"/>
    <n v="3580"/>
    <x v="100"/>
    <n v="3580"/>
    <x v="159"/>
    <n v="263.24"/>
    <n v="4201"/>
    <n v="12415.8"/>
    <n v="212.9"/>
    <n v="11.39"/>
  </r>
  <r>
    <x v="3"/>
    <x v="1"/>
    <n v="57"/>
    <n v="3591"/>
    <n v="3591"/>
    <x v="100"/>
    <n v="3591"/>
    <x v="159"/>
    <n v="299.82"/>
    <n v="4162"/>
    <n v="12705.18"/>
    <n v="210.4"/>
    <n v="13.46"/>
  </r>
  <r>
    <x v="3"/>
    <x v="1"/>
    <n v="58"/>
    <n v="3518"/>
    <n v="3518"/>
    <x v="100"/>
    <n v="3518"/>
    <x v="159"/>
    <n v="292.64"/>
    <n v="4079"/>
    <n v="12201.25"/>
    <n v="211.8"/>
    <n v="12.59"/>
  </r>
  <r>
    <x v="3"/>
    <x v="1"/>
    <n v="59"/>
    <n v="3194"/>
    <n v="3194"/>
    <x v="100"/>
    <n v="3194.2"/>
    <x v="696"/>
    <n v="211.25"/>
    <n v="3754"/>
    <n v="11434.29"/>
    <n v="192.2"/>
    <n v="10.81"/>
  </r>
  <r>
    <x v="3"/>
    <x v="1"/>
    <n v="60"/>
    <n v="3295"/>
    <n v="3295"/>
    <x v="100"/>
    <n v="3295"/>
    <x v="159"/>
    <n v="229.54"/>
    <n v="3825"/>
    <n v="11650.21"/>
    <n v="186.7"/>
    <n v="8.69"/>
  </r>
  <r>
    <x v="3"/>
    <x v="1"/>
    <n v="61"/>
    <n v="3310"/>
    <n v="3310"/>
    <x v="100"/>
    <n v="3310"/>
    <x v="159"/>
    <n v="242.08"/>
    <n v="3853"/>
    <n v="11420.5"/>
    <n v="201"/>
    <n v="11.46"/>
  </r>
  <r>
    <x v="3"/>
    <x v="1"/>
    <n v="62"/>
    <n v="3511"/>
    <n v="3511"/>
    <x v="100"/>
    <n v="3512.4"/>
    <x v="697"/>
    <n v="236.05"/>
    <n v="4130"/>
    <n v="12334.53"/>
    <n v="197.1"/>
    <n v="9.6"/>
  </r>
  <r>
    <x v="3"/>
    <x v="1"/>
    <n v="63"/>
    <n v="3450"/>
    <n v="3450"/>
    <x v="100"/>
    <n v="3450"/>
    <x v="159"/>
    <n v="288.72000000000003"/>
    <n v="4015"/>
    <n v="13043.17"/>
    <n v="190.8"/>
    <n v="12.49"/>
  </r>
  <r>
    <x v="3"/>
    <x v="1"/>
    <n v="64"/>
    <n v="3373"/>
    <n v="3373"/>
    <x v="100"/>
    <n v="3373"/>
    <x v="159"/>
    <n v="241.64"/>
    <n v="3960"/>
    <n v="11332.69"/>
    <n v="181.3"/>
    <n v="9.8699999999999992"/>
  </r>
  <r>
    <x v="3"/>
    <x v="1"/>
    <n v="65"/>
    <n v="3586"/>
    <n v="3586"/>
    <x v="100"/>
    <n v="3586"/>
    <x v="159"/>
    <n v="304.31"/>
    <n v="4199"/>
    <n v="13315.27"/>
    <n v="204.8"/>
    <n v="14.2"/>
  </r>
  <r>
    <x v="3"/>
    <x v="1"/>
    <n v="66"/>
    <n v="3515"/>
    <n v="3515"/>
    <x v="100"/>
    <n v="3515"/>
    <x v="159"/>
    <n v="267.23"/>
    <n v="4119"/>
    <n v="12094.33"/>
    <n v="196.7"/>
    <n v="12.31"/>
  </r>
  <r>
    <x v="3"/>
    <x v="1"/>
    <n v="67"/>
    <n v="3326"/>
    <n v="3326"/>
    <x v="100"/>
    <n v="3326"/>
    <x v="159"/>
    <n v="214.69"/>
    <n v="3874"/>
    <n v="11258.04"/>
    <n v="175.9"/>
    <n v="8.4"/>
  </r>
  <r>
    <x v="3"/>
    <x v="1"/>
    <n v="68"/>
    <n v="3234"/>
    <n v="3234"/>
    <x v="100"/>
    <n v="3234"/>
    <x v="159"/>
    <n v="235.55"/>
    <n v="3770"/>
    <n v="10878.14"/>
    <n v="191.7"/>
    <n v="10.26"/>
  </r>
  <r>
    <x v="3"/>
    <x v="1"/>
    <n v="69"/>
    <n v="3509"/>
    <n v="3509"/>
    <x v="100"/>
    <n v="3509"/>
    <x v="159"/>
    <n v="265.12"/>
    <n v="4134"/>
    <n v="12932.06"/>
    <n v="213.1"/>
    <n v="11.96"/>
  </r>
  <r>
    <x v="3"/>
    <x v="1"/>
    <n v="70"/>
    <n v="3414"/>
    <n v="3414"/>
    <x v="100"/>
    <n v="3414.3"/>
    <x v="698"/>
    <n v="273.52999999999997"/>
    <n v="4013"/>
    <n v="12392.68"/>
    <n v="213.8"/>
    <n v="10.79"/>
  </r>
  <r>
    <x v="3"/>
    <x v="1"/>
    <n v="71"/>
    <n v="3472"/>
    <n v="3472"/>
    <x v="100"/>
    <n v="3472.5"/>
    <x v="699"/>
    <n v="236.58"/>
    <n v="4050"/>
    <n v="11828.89"/>
    <n v="201.8"/>
    <n v="9.9700000000000006"/>
  </r>
  <r>
    <x v="3"/>
    <x v="1"/>
    <n v="72"/>
    <n v="3517"/>
    <n v="3517"/>
    <x v="100"/>
    <n v="3517.1"/>
    <x v="700"/>
    <n v="293.77999999999997"/>
    <n v="4074"/>
    <n v="13044.12"/>
    <n v="202.1"/>
    <n v="11.71"/>
  </r>
  <r>
    <x v="3"/>
    <x v="1"/>
    <n v="73"/>
    <n v="3304"/>
    <n v="3304"/>
    <x v="100"/>
    <n v="3304"/>
    <x v="159"/>
    <n v="241.47"/>
    <n v="3875"/>
    <n v="11500.87"/>
    <n v="214.6"/>
    <n v="10.54"/>
  </r>
  <r>
    <x v="3"/>
    <x v="1"/>
    <n v="74"/>
    <n v="3178"/>
    <n v="3178"/>
    <x v="100"/>
    <n v="3178"/>
    <x v="159"/>
    <n v="207.2"/>
    <n v="3664"/>
    <n v="11374.69"/>
    <n v="166"/>
    <n v="7.61"/>
  </r>
  <r>
    <x v="3"/>
    <x v="1"/>
    <n v="75"/>
    <n v="3303"/>
    <n v="3303"/>
    <x v="100"/>
    <n v="3303"/>
    <x v="159"/>
    <n v="220.16"/>
    <n v="3819"/>
    <n v="12590.9"/>
    <n v="173.2"/>
    <n v="9.9499999999999993"/>
  </r>
  <r>
    <x v="3"/>
    <x v="1"/>
    <n v="76"/>
    <n v="3511"/>
    <n v="3511"/>
    <x v="100"/>
    <n v="3511"/>
    <x v="159"/>
    <n v="270.33"/>
    <n v="4098"/>
    <n v="12790.07"/>
    <n v="205.7"/>
    <n v="11.38"/>
  </r>
  <r>
    <x v="3"/>
    <x v="1"/>
    <n v="77"/>
    <n v="3359"/>
    <n v="3359"/>
    <x v="100"/>
    <n v="3359"/>
    <x v="159"/>
    <n v="272.82"/>
    <n v="3920"/>
    <n v="12381.96"/>
    <n v="204.4"/>
    <n v="10.95"/>
  </r>
  <r>
    <x v="3"/>
    <x v="1"/>
    <n v="78"/>
    <n v="3338"/>
    <n v="3338"/>
    <x v="100"/>
    <n v="3338"/>
    <x v="159"/>
    <n v="204.06"/>
    <n v="3881"/>
    <n v="11215.25"/>
    <n v="175.7"/>
    <n v="7.37"/>
  </r>
  <r>
    <x v="3"/>
    <x v="1"/>
    <n v="79"/>
    <n v="3538"/>
    <n v="3538"/>
    <x v="100"/>
    <n v="3538"/>
    <x v="159"/>
    <n v="301.89"/>
    <n v="4156"/>
    <n v="13089.12"/>
    <n v="202.3"/>
    <n v="12.51"/>
  </r>
  <r>
    <x v="3"/>
    <x v="1"/>
    <n v="80"/>
    <n v="3430"/>
    <n v="3430"/>
    <x v="100"/>
    <n v="3430"/>
    <x v="159"/>
    <n v="246.19"/>
    <n v="3992"/>
    <n v="11331.74"/>
    <n v="183.7"/>
    <n v="10.25"/>
  </r>
  <r>
    <x v="3"/>
    <x v="1"/>
    <n v="81"/>
    <n v="3322"/>
    <n v="3323"/>
    <x v="216"/>
    <n v="3323"/>
    <x v="687"/>
    <n v="201.82"/>
    <n v="3860"/>
    <n v="10951.3"/>
    <n v="175.2"/>
    <n v="8.33"/>
  </r>
  <r>
    <x v="3"/>
    <x v="1"/>
    <n v="82"/>
    <n v="3367"/>
    <n v="3367"/>
    <x v="100"/>
    <n v="3367"/>
    <x v="159"/>
    <n v="240.92"/>
    <n v="3877"/>
    <n v="11837.25"/>
    <n v="159.80000000000001"/>
    <n v="10.130000000000001"/>
  </r>
  <r>
    <x v="3"/>
    <x v="1"/>
    <n v="83"/>
    <n v="3308"/>
    <n v="3308"/>
    <x v="100"/>
    <n v="3308"/>
    <x v="159"/>
    <n v="225.54"/>
    <n v="3865"/>
    <n v="12270.98"/>
    <n v="167.9"/>
    <n v="9.26"/>
  </r>
  <r>
    <x v="3"/>
    <x v="1"/>
    <n v="84"/>
    <n v="3431"/>
    <n v="3431"/>
    <x v="100"/>
    <n v="3431"/>
    <x v="159"/>
    <n v="241.77"/>
    <n v="4003"/>
    <n v="12271.21"/>
    <n v="218.7"/>
    <n v="9.74"/>
  </r>
  <r>
    <x v="3"/>
    <x v="1"/>
    <n v="85"/>
    <n v="3397"/>
    <n v="3397"/>
    <x v="100"/>
    <n v="3397.5"/>
    <x v="587"/>
    <n v="262.74"/>
    <n v="3945"/>
    <n v="11750.86"/>
    <n v="191.7"/>
    <n v="11"/>
  </r>
  <r>
    <x v="3"/>
    <x v="1"/>
    <n v="86"/>
    <n v="3450"/>
    <n v="3450"/>
    <x v="100"/>
    <n v="3450"/>
    <x v="159"/>
    <n v="220.58"/>
    <n v="4039"/>
    <n v="11478.67"/>
    <n v="218.3"/>
    <n v="10.16"/>
  </r>
  <r>
    <x v="3"/>
    <x v="1"/>
    <n v="87"/>
    <n v="3427"/>
    <n v="3427"/>
    <x v="100"/>
    <n v="3427"/>
    <x v="159"/>
    <n v="288.18"/>
    <n v="4015"/>
    <n v="11790.04"/>
    <n v="213.2"/>
    <n v="11.77"/>
  </r>
  <r>
    <x v="3"/>
    <x v="1"/>
    <n v="88"/>
    <n v="3276"/>
    <n v="3276"/>
    <x v="100"/>
    <n v="3276"/>
    <x v="159"/>
    <n v="223.56"/>
    <n v="3802"/>
    <n v="11026.17"/>
    <n v="184.4"/>
    <n v="9.09"/>
  </r>
  <r>
    <x v="3"/>
    <x v="1"/>
    <n v="89"/>
    <n v="3309"/>
    <n v="3309"/>
    <x v="100"/>
    <n v="3309.1"/>
    <x v="701"/>
    <n v="211.07"/>
    <n v="3822"/>
    <n v="10814.39"/>
    <n v="146"/>
    <n v="9.56"/>
  </r>
  <r>
    <x v="3"/>
    <x v="1"/>
    <n v="90"/>
    <n v="3719"/>
    <n v="3719"/>
    <x v="100"/>
    <n v="3719"/>
    <x v="159"/>
    <n v="304.02"/>
    <n v="4371"/>
    <n v="14011.38"/>
    <n v="216.3"/>
    <n v="13.25"/>
  </r>
  <r>
    <x v="3"/>
    <x v="1"/>
    <n v="91"/>
    <n v="3340"/>
    <n v="3340"/>
    <x v="100"/>
    <n v="3340"/>
    <x v="159"/>
    <n v="208.46"/>
    <n v="3888"/>
    <n v="11566.6"/>
    <n v="168.4"/>
    <n v="8.4600000000000009"/>
  </r>
  <r>
    <x v="3"/>
    <x v="1"/>
    <n v="92"/>
    <n v="3444"/>
    <n v="3444"/>
    <x v="100"/>
    <n v="3444"/>
    <x v="159"/>
    <n v="268.27"/>
    <n v="4040"/>
    <n v="11918.13"/>
    <n v="190.4"/>
    <n v="12.23"/>
  </r>
  <r>
    <x v="3"/>
    <x v="1"/>
    <n v="93"/>
    <n v="3205"/>
    <n v="3205"/>
    <x v="100"/>
    <n v="3205.6"/>
    <x v="702"/>
    <n v="227.71"/>
    <n v="3713"/>
    <n v="12144.64"/>
    <n v="178.3"/>
    <n v="9.9"/>
  </r>
  <r>
    <x v="3"/>
    <x v="1"/>
    <n v="94"/>
    <n v="3344"/>
    <n v="3344"/>
    <x v="100"/>
    <n v="3344"/>
    <x v="159"/>
    <n v="202.61"/>
    <n v="3884"/>
    <n v="11376.55"/>
    <n v="169.4"/>
    <n v="7.69"/>
  </r>
  <r>
    <x v="3"/>
    <x v="1"/>
    <n v="95"/>
    <n v="3510"/>
    <n v="3510"/>
    <x v="100"/>
    <n v="3510"/>
    <x v="159"/>
    <n v="275.87"/>
    <n v="4125"/>
    <n v="12509.53"/>
    <n v="215.7"/>
    <n v="11.63"/>
  </r>
  <r>
    <x v="3"/>
    <x v="1"/>
    <n v="96"/>
    <n v="3378"/>
    <n v="3378"/>
    <x v="100"/>
    <n v="3378"/>
    <x v="159"/>
    <n v="226.95"/>
    <n v="3921"/>
    <n v="11413.44"/>
    <n v="177.3"/>
    <n v="8.85"/>
  </r>
  <r>
    <x v="3"/>
    <x v="1"/>
    <n v="97"/>
    <n v="3523"/>
    <n v="3523"/>
    <x v="100"/>
    <n v="3523"/>
    <x v="159"/>
    <n v="268.86"/>
    <n v="4130"/>
    <n v="12609.42"/>
    <n v="201.6"/>
    <n v="10.96"/>
  </r>
  <r>
    <x v="3"/>
    <x v="1"/>
    <n v="98"/>
    <n v="3185"/>
    <n v="3185"/>
    <x v="100"/>
    <n v="3185"/>
    <x v="159"/>
    <n v="221.61"/>
    <n v="3693"/>
    <n v="11377.02"/>
    <n v="210.1"/>
    <n v="9.8699999999999992"/>
  </r>
  <r>
    <x v="3"/>
    <x v="1"/>
    <n v="99"/>
    <n v="3644"/>
    <n v="3644"/>
    <x v="100"/>
    <n v="3644.7"/>
    <x v="703"/>
    <n v="235.12"/>
    <n v="4244"/>
    <n v="12180.68"/>
    <n v="223.4"/>
    <n v="12.32"/>
  </r>
  <r>
    <x v="3"/>
    <x v="1"/>
    <n v="100"/>
    <n v="3395"/>
    <n v="3395"/>
    <x v="100"/>
    <n v="3395"/>
    <x v="159"/>
    <n v="230.17"/>
    <n v="3945"/>
    <n v="12962.93"/>
    <n v="209.2"/>
    <n v="12.09"/>
  </r>
  <r>
    <x v="4"/>
    <x v="1"/>
    <n v="1"/>
    <n v="3138"/>
    <n v="3138"/>
    <x v="100"/>
    <n v="3138"/>
    <x v="159"/>
    <n v="216.89"/>
    <n v="3650"/>
    <n v="11036.44"/>
    <n v="183"/>
    <n v="8.3000000000000007"/>
  </r>
  <r>
    <x v="4"/>
    <x v="1"/>
    <n v="2"/>
    <n v="3370"/>
    <n v="3370"/>
    <x v="100"/>
    <n v="3370"/>
    <x v="159"/>
    <n v="199.14"/>
    <n v="3925"/>
    <n v="11457.88"/>
    <n v="184.9"/>
    <n v="7.56"/>
  </r>
  <r>
    <x v="4"/>
    <x v="1"/>
    <n v="3"/>
    <n v="3370"/>
    <n v="3370"/>
    <x v="100"/>
    <n v="3370"/>
    <x v="159"/>
    <n v="246.87"/>
    <n v="3914"/>
    <n v="12411.82"/>
    <n v="207"/>
    <n v="9.64"/>
  </r>
  <r>
    <x v="4"/>
    <x v="1"/>
    <n v="4"/>
    <n v="3370"/>
    <n v="3370"/>
    <x v="100"/>
    <n v="3370"/>
    <x v="159"/>
    <n v="215.62"/>
    <n v="3942"/>
    <n v="11520.38"/>
    <n v="192.5"/>
    <n v="9.89"/>
  </r>
  <r>
    <x v="4"/>
    <x v="1"/>
    <n v="5"/>
    <n v="3550"/>
    <n v="3550"/>
    <x v="100"/>
    <n v="3550"/>
    <x v="159"/>
    <n v="294.79000000000002"/>
    <n v="4173"/>
    <n v="12927.96"/>
    <n v="254.7"/>
    <n v="12.3"/>
  </r>
  <r>
    <x v="4"/>
    <x v="1"/>
    <n v="6"/>
    <n v="3179"/>
    <n v="3179"/>
    <x v="100"/>
    <n v="3179.1"/>
    <x v="704"/>
    <n v="206.59"/>
    <n v="3682"/>
    <n v="10680.83"/>
    <n v="165.2"/>
    <n v="7.81"/>
  </r>
  <r>
    <x v="4"/>
    <x v="1"/>
    <n v="7"/>
    <n v="3430"/>
    <n v="3430"/>
    <x v="100"/>
    <n v="3430"/>
    <x v="159"/>
    <n v="267.83999999999997"/>
    <n v="3996"/>
    <n v="12015.83"/>
    <n v="224.6"/>
    <n v="10.95"/>
  </r>
  <r>
    <x v="4"/>
    <x v="1"/>
    <n v="8"/>
    <n v="3479"/>
    <n v="3479"/>
    <x v="100"/>
    <n v="3479"/>
    <x v="159"/>
    <n v="292.48"/>
    <n v="4096"/>
    <n v="12502.25"/>
    <n v="265.89999999999998"/>
    <n v="13.05"/>
  </r>
  <r>
    <x v="4"/>
    <x v="1"/>
    <n v="9"/>
    <n v="3245"/>
    <n v="3245"/>
    <x v="100"/>
    <n v="3245"/>
    <x v="159"/>
    <n v="212.47"/>
    <n v="3808"/>
    <n v="11962.47"/>
    <n v="198.7"/>
    <n v="9.08"/>
  </r>
  <r>
    <x v="4"/>
    <x v="1"/>
    <n v="10"/>
    <n v="3439"/>
    <n v="3439"/>
    <x v="100"/>
    <n v="3439"/>
    <x v="159"/>
    <n v="265.73"/>
    <n v="4019"/>
    <n v="12767.97"/>
    <n v="234.4"/>
    <n v="11.58"/>
  </r>
  <r>
    <x v="4"/>
    <x v="1"/>
    <n v="11"/>
    <n v="3283"/>
    <n v="3283"/>
    <x v="100"/>
    <n v="3283"/>
    <x v="159"/>
    <n v="225.2"/>
    <n v="3775"/>
    <n v="11305.04"/>
    <n v="173.2"/>
    <n v="10"/>
  </r>
  <r>
    <x v="4"/>
    <x v="1"/>
    <n v="12"/>
    <n v="3392"/>
    <n v="3392"/>
    <x v="100"/>
    <n v="3392"/>
    <x v="159"/>
    <n v="224.17"/>
    <n v="3956"/>
    <n v="11501.35"/>
    <n v="180.7"/>
    <n v="9.5399999999999991"/>
  </r>
  <r>
    <x v="4"/>
    <x v="1"/>
    <n v="13"/>
    <n v="3422"/>
    <n v="3422"/>
    <x v="100"/>
    <n v="3422"/>
    <x v="159"/>
    <n v="288.45999999999998"/>
    <n v="3994"/>
    <n v="13126.41"/>
    <n v="217.6"/>
    <n v="11.93"/>
  </r>
  <r>
    <x v="4"/>
    <x v="1"/>
    <n v="14"/>
    <n v="3362"/>
    <n v="3362"/>
    <x v="100"/>
    <n v="3362"/>
    <x v="159"/>
    <n v="225.38"/>
    <n v="3932"/>
    <n v="11922.78"/>
    <n v="177.7"/>
    <n v="9.11"/>
  </r>
  <r>
    <x v="4"/>
    <x v="1"/>
    <n v="15"/>
    <n v="3368"/>
    <n v="3368"/>
    <x v="100"/>
    <n v="3368"/>
    <x v="159"/>
    <n v="248.19"/>
    <n v="3936"/>
    <n v="11755.83"/>
    <n v="207.8"/>
    <n v="9.81"/>
  </r>
  <r>
    <x v="4"/>
    <x v="1"/>
    <n v="16"/>
    <n v="3585"/>
    <n v="3585"/>
    <x v="100"/>
    <n v="3585"/>
    <x v="159"/>
    <n v="272.10000000000002"/>
    <n v="4185"/>
    <n v="13191.29"/>
    <n v="200.4"/>
    <n v="12.08"/>
  </r>
  <r>
    <x v="4"/>
    <x v="1"/>
    <n v="17"/>
    <n v="3456"/>
    <n v="3456"/>
    <x v="100"/>
    <n v="3456.1"/>
    <x v="615"/>
    <n v="258.3"/>
    <n v="4034"/>
    <n v="12337.99"/>
    <n v="191.6"/>
    <n v="10.46"/>
  </r>
  <r>
    <x v="4"/>
    <x v="1"/>
    <n v="18"/>
    <n v="3502"/>
    <n v="3502"/>
    <x v="100"/>
    <n v="3502"/>
    <x v="159"/>
    <n v="250.5"/>
    <n v="4060"/>
    <n v="12291.9"/>
    <n v="165.6"/>
    <n v="11.38"/>
  </r>
  <r>
    <x v="4"/>
    <x v="1"/>
    <n v="19"/>
    <n v="3394"/>
    <n v="3394"/>
    <x v="100"/>
    <n v="3394"/>
    <x v="159"/>
    <n v="222.8"/>
    <n v="3906"/>
    <n v="12007.84"/>
    <n v="168.4"/>
    <n v="9.6"/>
  </r>
  <r>
    <x v="4"/>
    <x v="1"/>
    <n v="20"/>
    <n v="3376"/>
    <n v="3376"/>
    <x v="100"/>
    <n v="3376"/>
    <x v="159"/>
    <n v="240.93"/>
    <n v="3930"/>
    <n v="11979.8"/>
    <n v="202.2"/>
    <n v="9.5299999999999994"/>
  </r>
  <r>
    <x v="4"/>
    <x v="1"/>
    <n v="21"/>
    <n v="3481"/>
    <n v="3481"/>
    <x v="100"/>
    <n v="3481.1"/>
    <x v="705"/>
    <n v="250.47"/>
    <n v="4081"/>
    <n v="12821.03"/>
    <n v="186.5"/>
    <n v="9.8699999999999992"/>
  </r>
  <r>
    <x v="4"/>
    <x v="1"/>
    <n v="22"/>
    <n v="3581"/>
    <n v="3581"/>
    <x v="100"/>
    <n v="3581"/>
    <x v="159"/>
    <n v="278.60000000000002"/>
    <n v="4208"/>
    <n v="13515.18"/>
    <n v="227.1"/>
    <n v="12.16"/>
  </r>
  <r>
    <x v="4"/>
    <x v="1"/>
    <n v="23"/>
    <n v="3286"/>
    <n v="3286"/>
    <x v="100"/>
    <n v="3286"/>
    <x v="159"/>
    <n v="203.52"/>
    <n v="3834"/>
    <n v="10832.06"/>
    <n v="186.5"/>
    <n v="7.49"/>
  </r>
  <r>
    <x v="4"/>
    <x v="1"/>
    <n v="24"/>
    <n v="3352"/>
    <n v="3352"/>
    <x v="100"/>
    <n v="3352"/>
    <x v="159"/>
    <n v="263.02"/>
    <n v="3940"/>
    <n v="12007.06"/>
    <n v="207.3"/>
    <n v="11.57"/>
  </r>
  <r>
    <x v="4"/>
    <x v="1"/>
    <n v="25"/>
    <n v="3552"/>
    <n v="3552"/>
    <x v="100"/>
    <n v="3552"/>
    <x v="159"/>
    <n v="290.60000000000002"/>
    <n v="4132"/>
    <n v="13215.07"/>
    <n v="210.1"/>
    <n v="11.99"/>
  </r>
  <r>
    <x v="4"/>
    <x v="1"/>
    <n v="26"/>
    <n v="3367"/>
    <n v="3367"/>
    <x v="100"/>
    <n v="3367"/>
    <x v="159"/>
    <n v="223.89"/>
    <n v="3917"/>
    <n v="11890.46"/>
    <n v="199.7"/>
    <n v="9.35"/>
  </r>
  <r>
    <x v="4"/>
    <x v="1"/>
    <n v="27"/>
    <n v="3458"/>
    <n v="3458"/>
    <x v="100"/>
    <n v="3458"/>
    <x v="159"/>
    <n v="250.28"/>
    <n v="4029"/>
    <n v="12683.37"/>
    <n v="197.8"/>
    <n v="10.7"/>
  </r>
  <r>
    <x v="4"/>
    <x v="1"/>
    <n v="28"/>
    <n v="3391"/>
    <n v="3391"/>
    <x v="100"/>
    <n v="3391"/>
    <x v="159"/>
    <n v="240.82"/>
    <n v="3944"/>
    <n v="11395.75"/>
    <n v="179.1"/>
    <n v="9.32"/>
  </r>
  <r>
    <x v="4"/>
    <x v="1"/>
    <n v="29"/>
    <n v="3207"/>
    <n v="3207"/>
    <x v="100"/>
    <n v="3207"/>
    <x v="159"/>
    <n v="197.97"/>
    <n v="3748"/>
    <n v="10939.28"/>
    <n v="193.2"/>
    <n v="7.6"/>
  </r>
  <r>
    <x v="4"/>
    <x v="1"/>
    <n v="30"/>
    <n v="3138"/>
    <n v="3138"/>
    <x v="100"/>
    <n v="3138"/>
    <x v="159"/>
    <n v="224.89"/>
    <n v="3669"/>
    <n v="11521.68"/>
    <n v="169.5"/>
    <n v="9.23"/>
  </r>
  <r>
    <x v="4"/>
    <x v="1"/>
    <n v="31"/>
    <n v="3189"/>
    <n v="3189"/>
    <x v="100"/>
    <n v="3189"/>
    <x v="159"/>
    <n v="195.21"/>
    <n v="3713"/>
    <n v="10487.24"/>
    <n v="177.5"/>
    <n v="8.69"/>
  </r>
  <r>
    <x v="4"/>
    <x v="1"/>
    <n v="32"/>
    <n v="3466"/>
    <n v="3466"/>
    <x v="100"/>
    <n v="3466"/>
    <x v="159"/>
    <n v="252.93"/>
    <n v="4039"/>
    <n v="12218.9"/>
    <n v="200.5"/>
    <n v="10.88"/>
  </r>
  <r>
    <x v="4"/>
    <x v="1"/>
    <n v="33"/>
    <n v="3548"/>
    <n v="3548"/>
    <x v="100"/>
    <n v="3548.5"/>
    <x v="706"/>
    <n v="274.69"/>
    <n v="4123"/>
    <n v="13011.9"/>
    <n v="184.5"/>
    <n v="11.54"/>
  </r>
  <r>
    <x v="4"/>
    <x v="1"/>
    <n v="34"/>
    <n v="3377"/>
    <n v="3377"/>
    <x v="100"/>
    <n v="3377"/>
    <x v="159"/>
    <n v="244.82"/>
    <n v="3956"/>
    <n v="11377.21"/>
    <n v="197.8"/>
    <n v="9.77"/>
  </r>
  <r>
    <x v="4"/>
    <x v="1"/>
    <n v="35"/>
    <n v="3387"/>
    <n v="3389"/>
    <x v="215"/>
    <n v="3389"/>
    <x v="686"/>
    <n v="243.39"/>
    <n v="3952"/>
    <n v="11963.06"/>
    <n v="196.3"/>
    <n v="10.16"/>
  </r>
  <r>
    <x v="4"/>
    <x v="1"/>
    <n v="36"/>
    <n v="3389"/>
    <n v="3389"/>
    <x v="100"/>
    <n v="3389"/>
    <x v="159"/>
    <n v="214.88"/>
    <n v="3914"/>
    <n v="11802.3"/>
    <n v="167.1"/>
    <n v="9.98"/>
  </r>
  <r>
    <x v="4"/>
    <x v="1"/>
    <n v="37"/>
    <n v="3567"/>
    <n v="3567"/>
    <x v="100"/>
    <n v="3567.1"/>
    <x v="633"/>
    <n v="291.42"/>
    <n v="4145"/>
    <n v="12709.4"/>
    <n v="189.5"/>
    <n v="13.34"/>
  </r>
  <r>
    <x v="4"/>
    <x v="1"/>
    <n v="38"/>
    <n v="3521"/>
    <n v="3521"/>
    <x v="100"/>
    <n v="3521"/>
    <x v="159"/>
    <n v="258.70999999999998"/>
    <n v="4106"/>
    <n v="13155.4"/>
    <n v="187.8"/>
    <n v="11.15"/>
  </r>
  <r>
    <x v="4"/>
    <x v="1"/>
    <n v="39"/>
    <n v="3313"/>
    <n v="3313"/>
    <x v="100"/>
    <n v="3313"/>
    <x v="159"/>
    <n v="251.25"/>
    <n v="3886"/>
    <n v="12355.11"/>
    <n v="187.2"/>
    <n v="10.68"/>
  </r>
  <r>
    <x v="4"/>
    <x v="1"/>
    <n v="40"/>
    <n v="3173"/>
    <n v="3173"/>
    <x v="100"/>
    <n v="3173"/>
    <x v="159"/>
    <n v="199.62"/>
    <n v="3712"/>
    <n v="10758.11"/>
    <n v="165"/>
    <n v="7.75"/>
  </r>
  <r>
    <x v="4"/>
    <x v="1"/>
    <n v="41"/>
    <n v="3345"/>
    <n v="3345"/>
    <x v="100"/>
    <n v="3345"/>
    <x v="159"/>
    <n v="246.3"/>
    <n v="3886"/>
    <n v="12164.19"/>
    <n v="177.9"/>
    <n v="10.38"/>
  </r>
  <r>
    <x v="4"/>
    <x v="1"/>
    <n v="42"/>
    <n v="3386"/>
    <n v="3386"/>
    <x v="100"/>
    <n v="3386"/>
    <x v="159"/>
    <n v="259.36"/>
    <n v="3915"/>
    <n v="11772.22"/>
    <n v="206"/>
    <n v="11.3"/>
  </r>
  <r>
    <x v="4"/>
    <x v="1"/>
    <n v="43"/>
    <n v="3306"/>
    <n v="3306"/>
    <x v="100"/>
    <n v="3306"/>
    <x v="159"/>
    <n v="238.95"/>
    <n v="3898"/>
    <n v="12064.79"/>
    <n v="199.4"/>
    <n v="9.75"/>
  </r>
  <r>
    <x v="4"/>
    <x v="1"/>
    <n v="44"/>
    <n v="3496"/>
    <n v="3496"/>
    <x v="100"/>
    <n v="3496"/>
    <x v="159"/>
    <n v="251.58"/>
    <n v="4092"/>
    <n v="12256.23"/>
    <n v="200.9"/>
    <n v="10.32"/>
  </r>
  <r>
    <x v="4"/>
    <x v="1"/>
    <n v="45"/>
    <n v="3471"/>
    <n v="3471"/>
    <x v="100"/>
    <n v="3471"/>
    <x v="159"/>
    <n v="235.08"/>
    <n v="4007"/>
    <n v="12619.47"/>
    <n v="220.7"/>
    <n v="9.77"/>
  </r>
  <r>
    <x v="4"/>
    <x v="1"/>
    <n v="46"/>
    <n v="3285"/>
    <n v="3285"/>
    <x v="100"/>
    <n v="3285"/>
    <x v="159"/>
    <n v="203.9"/>
    <n v="3826"/>
    <n v="12090.74"/>
    <n v="174.4"/>
    <n v="7.84"/>
  </r>
  <r>
    <x v="4"/>
    <x v="1"/>
    <n v="47"/>
    <n v="3219"/>
    <n v="3219"/>
    <x v="100"/>
    <n v="3219"/>
    <x v="159"/>
    <n v="218.69"/>
    <n v="3693"/>
    <n v="11359.03"/>
    <n v="169.4"/>
    <n v="8.8699999999999992"/>
  </r>
  <r>
    <x v="4"/>
    <x v="1"/>
    <n v="48"/>
    <n v="3478"/>
    <n v="3478"/>
    <x v="100"/>
    <n v="3478"/>
    <x v="159"/>
    <n v="235.86"/>
    <n v="4049"/>
    <n v="12161.24"/>
    <n v="192.5"/>
    <n v="10.11"/>
  </r>
  <r>
    <x v="4"/>
    <x v="1"/>
    <n v="49"/>
    <n v="3487"/>
    <n v="3487"/>
    <x v="100"/>
    <n v="3487.5"/>
    <x v="707"/>
    <n v="245.33"/>
    <n v="4073"/>
    <n v="12358.79"/>
    <n v="166.1"/>
    <n v="9.74"/>
  </r>
  <r>
    <x v="4"/>
    <x v="1"/>
    <n v="50"/>
    <n v="3464"/>
    <n v="3464"/>
    <x v="100"/>
    <n v="3464"/>
    <x v="159"/>
    <n v="261.16000000000003"/>
    <n v="4061"/>
    <n v="11813.05"/>
    <n v="195.6"/>
    <n v="11.28"/>
  </r>
  <r>
    <x v="4"/>
    <x v="1"/>
    <n v="51"/>
    <n v="3271"/>
    <n v="3271"/>
    <x v="100"/>
    <n v="3271.8"/>
    <x v="708"/>
    <n v="199.7"/>
    <n v="3805"/>
    <n v="11039.24"/>
    <n v="185.4"/>
    <n v="8.16"/>
  </r>
  <r>
    <x v="4"/>
    <x v="1"/>
    <n v="52"/>
    <n v="3227"/>
    <n v="3227"/>
    <x v="100"/>
    <n v="3227"/>
    <x v="159"/>
    <n v="243.08"/>
    <n v="3707"/>
    <n v="11675.16"/>
    <n v="177.4"/>
    <n v="9.5500000000000007"/>
  </r>
  <r>
    <x v="4"/>
    <x v="1"/>
    <n v="53"/>
    <n v="3410"/>
    <n v="3410"/>
    <x v="100"/>
    <n v="3410"/>
    <x v="159"/>
    <n v="225.41"/>
    <n v="3972"/>
    <n v="11509.08"/>
    <n v="176.6"/>
    <n v="10.92"/>
  </r>
  <r>
    <x v="4"/>
    <x v="1"/>
    <n v="54"/>
    <n v="3263"/>
    <n v="3263"/>
    <x v="100"/>
    <n v="3263"/>
    <x v="159"/>
    <n v="229.36"/>
    <n v="3813"/>
    <n v="11437.41"/>
    <n v="202.1"/>
    <n v="9.34"/>
  </r>
  <r>
    <x v="4"/>
    <x v="1"/>
    <n v="55"/>
    <n v="3600"/>
    <n v="3600"/>
    <x v="100"/>
    <n v="3600"/>
    <x v="159"/>
    <n v="265.25"/>
    <n v="4240"/>
    <n v="12930.14"/>
    <n v="218.4"/>
    <n v="10.95"/>
  </r>
  <r>
    <x v="4"/>
    <x v="1"/>
    <n v="56"/>
    <n v="3580"/>
    <n v="3580"/>
    <x v="100"/>
    <n v="3580"/>
    <x v="159"/>
    <n v="253.43"/>
    <n v="4201"/>
    <n v="12415.79"/>
    <n v="215.3"/>
    <n v="10.3"/>
  </r>
  <r>
    <x v="4"/>
    <x v="1"/>
    <n v="57"/>
    <n v="3591"/>
    <n v="3591"/>
    <x v="100"/>
    <n v="3591"/>
    <x v="159"/>
    <n v="287.48"/>
    <n v="4162"/>
    <n v="12705.18"/>
    <n v="208.5"/>
    <n v="12.35"/>
  </r>
  <r>
    <x v="4"/>
    <x v="1"/>
    <n v="58"/>
    <n v="3518"/>
    <n v="3518"/>
    <x v="100"/>
    <n v="3518"/>
    <x v="159"/>
    <n v="285.22000000000003"/>
    <n v="4079"/>
    <n v="12201.24"/>
    <n v="230.6"/>
    <n v="12.07"/>
  </r>
  <r>
    <x v="4"/>
    <x v="1"/>
    <n v="59"/>
    <n v="3194"/>
    <n v="3194"/>
    <x v="100"/>
    <n v="3194"/>
    <x v="159"/>
    <n v="205.78"/>
    <n v="3754"/>
    <n v="11434.3"/>
    <n v="199"/>
    <n v="8.6999999999999993"/>
  </r>
  <r>
    <x v="4"/>
    <x v="1"/>
    <n v="60"/>
    <n v="3295"/>
    <n v="3295"/>
    <x v="100"/>
    <n v="3295"/>
    <x v="159"/>
    <n v="223.39"/>
    <n v="3825"/>
    <n v="11650.21"/>
    <n v="179.5"/>
    <n v="9.75"/>
  </r>
  <r>
    <x v="4"/>
    <x v="1"/>
    <n v="61"/>
    <n v="3310"/>
    <n v="3310"/>
    <x v="100"/>
    <n v="3310.2"/>
    <x v="709"/>
    <n v="237.16"/>
    <n v="3853"/>
    <n v="11420.5"/>
    <n v="198.6"/>
    <n v="11.23"/>
  </r>
  <r>
    <x v="4"/>
    <x v="1"/>
    <n v="62"/>
    <n v="3511"/>
    <n v="3511"/>
    <x v="100"/>
    <n v="3511"/>
    <x v="159"/>
    <n v="233.73"/>
    <n v="4130"/>
    <n v="12334.53"/>
    <n v="203.6"/>
    <n v="9.85"/>
  </r>
  <r>
    <x v="4"/>
    <x v="1"/>
    <n v="63"/>
    <n v="3450"/>
    <n v="3450"/>
    <x v="100"/>
    <n v="3450"/>
    <x v="159"/>
    <n v="277.36"/>
    <n v="4015"/>
    <n v="13043.17"/>
    <n v="197.9"/>
    <n v="11.85"/>
  </r>
  <r>
    <x v="4"/>
    <x v="1"/>
    <n v="64"/>
    <n v="3373"/>
    <n v="3373"/>
    <x v="100"/>
    <n v="3373"/>
    <x v="159"/>
    <n v="238.19"/>
    <n v="3960"/>
    <n v="11332.69"/>
    <n v="188.6"/>
    <n v="10.28"/>
  </r>
  <r>
    <x v="4"/>
    <x v="1"/>
    <n v="65"/>
    <n v="3586"/>
    <n v="3586"/>
    <x v="100"/>
    <n v="3586"/>
    <x v="159"/>
    <n v="295.8"/>
    <n v="4199"/>
    <n v="13315.27"/>
    <n v="208.6"/>
    <n v="12.3"/>
  </r>
  <r>
    <x v="4"/>
    <x v="1"/>
    <n v="66"/>
    <n v="3515"/>
    <n v="3515"/>
    <x v="100"/>
    <n v="3515"/>
    <x v="159"/>
    <n v="260.02"/>
    <n v="4119"/>
    <n v="12094.32"/>
    <n v="194.8"/>
    <n v="11.4"/>
  </r>
  <r>
    <x v="4"/>
    <x v="1"/>
    <n v="67"/>
    <n v="3326"/>
    <n v="3326"/>
    <x v="100"/>
    <n v="3326"/>
    <x v="159"/>
    <n v="202.83"/>
    <n v="3874"/>
    <n v="11258.04"/>
    <n v="173.3"/>
    <n v="7.9"/>
  </r>
  <r>
    <x v="4"/>
    <x v="1"/>
    <n v="68"/>
    <n v="3234"/>
    <n v="3234"/>
    <x v="100"/>
    <n v="3234.8"/>
    <x v="710"/>
    <n v="224.47"/>
    <n v="3770"/>
    <n v="10878.14"/>
    <n v="189.9"/>
    <n v="9.2899999999999991"/>
  </r>
  <r>
    <x v="4"/>
    <x v="1"/>
    <n v="69"/>
    <n v="3509"/>
    <n v="3509"/>
    <x v="100"/>
    <n v="3509"/>
    <x v="159"/>
    <n v="259.85000000000002"/>
    <n v="4134"/>
    <n v="12932.06"/>
    <n v="223.7"/>
    <n v="10.76"/>
  </r>
  <r>
    <x v="4"/>
    <x v="1"/>
    <n v="70"/>
    <n v="3414"/>
    <n v="3414"/>
    <x v="100"/>
    <n v="3414"/>
    <x v="159"/>
    <n v="265.48"/>
    <n v="4013"/>
    <n v="12392.68"/>
    <n v="204.8"/>
    <n v="10.85"/>
  </r>
  <r>
    <x v="4"/>
    <x v="1"/>
    <n v="71"/>
    <n v="3472"/>
    <n v="3472"/>
    <x v="100"/>
    <n v="3472"/>
    <x v="159"/>
    <n v="228.55"/>
    <n v="4050"/>
    <n v="11828.89"/>
    <n v="207.1"/>
    <n v="8.99"/>
  </r>
  <r>
    <x v="4"/>
    <x v="1"/>
    <n v="72"/>
    <n v="3517"/>
    <n v="3517"/>
    <x v="100"/>
    <n v="3517"/>
    <x v="159"/>
    <n v="285.39"/>
    <n v="4074"/>
    <n v="13044.12"/>
    <n v="209.3"/>
    <n v="11.99"/>
  </r>
  <r>
    <x v="4"/>
    <x v="1"/>
    <n v="73"/>
    <n v="3304"/>
    <n v="3304"/>
    <x v="100"/>
    <n v="3304"/>
    <x v="159"/>
    <n v="227.37"/>
    <n v="3875"/>
    <n v="11500.87"/>
    <n v="235.7"/>
    <n v="9.26"/>
  </r>
  <r>
    <x v="4"/>
    <x v="1"/>
    <n v="74"/>
    <n v="3178"/>
    <n v="3178"/>
    <x v="100"/>
    <n v="3178"/>
    <x v="159"/>
    <n v="200.97"/>
    <n v="3664"/>
    <n v="11374.69"/>
    <n v="157.69999999999999"/>
    <n v="7.38"/>
  </r>
  <r>
    <x v="4"/>
    <x v="1"/>
    <n v="75"/>
    <n v="3303"/>
    <n v="3303"/>
    <x v="100"/>
    <n v="3303"/>
    <x v="159"/>
    <n v="213.45"/>
    <n v="3819"/>
    <n v="12590.9"/>
    <n v="173.3"/>
    <n v="9.01"/>
  </r>
  <r>
    <x v="4"/>
    <x v="1"/>
    <n v="76"/>
    <n v="3511"/>
    <n v="3511"/>
    <x v="100"/>
    <n v="3511"/>
    <x v="159"/>
    <n v="260.16000000000003"/>
    <n v="4098"/>
    <n v="12790.07"/>
    <n v="203"/>
    <n v="11.42"/>
  </r>
  <r>
    <x v="4"/>
    <x v="1"/>
    <n v="77"/>
    <n v="3359"/>
    <n v="3359"/>
    <x v="100"/>
    <n v="3359"/>
    <x v="159"/>
    <n v="264.13"/>
    <n v="3920"/>
    <n v="12381.96"/>
    <n v="197.6"/>
    <n v="10.51"/>
  </r>
  <r>
    <x v="4"/>
    <x v="1"/>
    <n v="78"/>
    <n v="3338"/>
    <n v="3338"/>
    <x v="100"/>
    <n v="3338"/>
    <x v="159"/>
    <n v="195.35"/>
    <n v="3881"/>
    <n v="11215.25"/>
    <n v="179.4"/>
    <n v="7.39"/>
  </r>
  <r>
    <x v="4"/>
    <x v="1"/>
    <n v="79"/>
    <n v="3538"/>
    <n v="3538"/>
    <x v="100"/>
    <n v="3538"/>
    <x v="159"/>
    <n v="291.33"/>
    <n v="4156"/>
    <n v="13089.12"/>
    <n v="200.7"/>
    <n v="12.38"/>
  </r>
  <r>
    <x v="4"/>
    <x v="1"/>
    <n v="80"/>
    <n v="3430"/>
    <n v="3430"/>
    <x v="100"/>
    <n v="3430"/>
    <x v="159"/>
    <n v="240.6"/>
    <n v="3992"/>
    <n v="11331.74"/>
    <n v="172.2"/>
    <n v="10.9"/>
  </r>
  <r>
    <x v="4"/>
    <x v="1"/>
    <n v="81"/>
    <n v="3322"/>
    <n v="3323"/>
    <x v="216"/>
    <n v="3323"/>
    <x v="687"/>
    <n v="193.3"/>
    <n v="3860"/>
    <n v="10951.3"/>
    <n v="182.4"/>
    <n v="8.2100000000000009"/>
  </r>
  <r>
    <x v="4"/>
    <x v="1"/>
    <n v="82"/>
    <n v="3367"/>
    <n v="3367"/>
    <x v="100"/>
    <n v="3367"/>
    <x v="159"/>
    <n v="238.51"/>
    <n v="3877"/>
    <n v="11837.25"/>
    <n v="166.7"/>
    <n v="9.77"/>
  </r>
  <r>
    <x v="4"/>
    <x v="1"/>
    <n v="83"/>
    <n v="3308"/>
    <n v="3308"/>
    <x v="100"/>
    <n v="3308.4"/>
    <x v="711"/>
    <n v="224.66"/>
    <n v="3865"/>
    <n v="12270.98"/>
    <n v="172.1"/>
    <n v="8.42"/>
  </r>
  <r>
    <x v="4"/>
    <x v="1"/>
    <n v="84"/>
    <n v="3431"/>
    <n v="3431"/>
    <x v="100"/>
    <n v="3431"/>
    <x v="159"/>
    <n v="236.62"/>
    <n v="4003"/>
    <n v="12271.21"/>
    <n v="221.3"/>
    <n v="10.37"/>
  </r>
  <r>
    <x v="4"/>
    <x v="1"/>
    <n v="85"/>
    <n v="3397"/>
    <n v="3397"/>
    <x v="100"/>
    <n v="3397"/>
    <x v="159"/>
    <n v="248.41"/>
    <n v="3945"/>
    <n v="11750.86"/>
    <n v="197.8"/>
    <n v="10.18"/>
  </r>
  <r>
    <x v="4"/>
    <x v="1"/>
    <n v="86"/>
    <n v="3450"/>
    <n v="3450"/>
    <x v="100"/>
    <n v="3450"/>
    <x v="159"/>
    <n v="218.82"/>
    <n v="4039"/>
    <n v="11478.67"/>
    <n v="212"/>
    <n v="8.7799999999999994"/>
  </r>
  <r>
    <x v="4"/>
    <x v="1"/>
    <n v="87"/>
    <n v="3427"/>
    <n v="3427"/>
    <x v="100"/>
    <n v="3427"/>
    <x v="159"/>
    <n v="283.20999999999998"/>
    <n v="4015"/>
    <n v="11790.04"/>
    <n v="206.2"/>
    <n v="12.09"/>
  </r>
  <r>
    <x v="4"/>
    <x v="1"/>
    <n v="88"/>
    <n v="3276"/>
    <n v="3276"/>
    <x v="100"/>
    <n v="3276"/>
    <x v="159"/>
    <n v="217.88"/>
    <n v="3802"/>
    <n v="11026.17"/>
    <n v="187.8"/>
    <n v="8.9700000000000006"/>
  </r>
  <r>
    <x v="4"/>
    <x v="1"/>
    <n v="89"/>
    <n v="3309"/>
    <n v="3309"/>
    <x v="100"/>
    <n v="3309"/>
    <x v="159"/>
    <n v="207.09"/>
    <n v="3822"/>
    <n v="10814.39"/>
    <n v="151.30000000000001"/>
    <n v="8.16"/>
  </r>
  <r>
    <x v="4"/>
    <x v="1"/>
    <n v="90"/>
    <n v="3719"/>
    <n v="3719"/>
    <x v="100"/>
    <n v="3719"/>
    <x v="159"/>
    <n v="292.23"/>
    <n v="4371"/>
    <n v="14011.38"/>
    <n v="215.7"/>
    <n v="12.76"/>
  </r>
  <r>
    <x v="4"/>
    <x v="1"/>
    <n v="91"/>
    <n v="3340"/>
    <n v="3340"/>
    <x v="100"/>
    <n v="3340"/>
    <x v="159"/>
    <n v="203.1"/>
    <n v="3888"/>
    <n v="11566.6"/>
    <n v="177.1"/>
    <n v="8.5299999999999994"/>
  </r>
  <r>
    <x v="4"/>
    <x v="1"/>
    <n v="92"/>
    <n v="3444"/>
    <n v="3444"/>
    <x v="100"/>
    <n v="3444"/>
    <x v="159"/>
    <n v="254.72"/>
    <n v="4040"/>
    <n v="11918.13"/>
    <n v="189"/>
    <n v="11.52"/>
  </r>
  <r>
    <x v="4"/>
    <x v="1"/>
    <n v="93"/>
    <n v="3205"/>
    <n v="3205"/>
    <x v="100"/>
    <n v="3205"/>
    <x v="159"/>
    <n v="210.62"/>
    <n v="3713"/>
    <n v="12144.64"/>
    <n v="186"/>
    <n v="8.68"/>
  </r>
  <r>
    <x v="4"/>
    <x v="1"/>
    <n v="94"/>
    <n v="3344"/>
    <n v="3344"/>
    <x v="100"/>
    <n v="3344"/>
    <x v="159"/>
    <n v="199.69"/>
    <n v="3884"/>
    <n v="11376.55"/>
    <n v="159.6"/>
    <n v="7.52"/>
  </r>
  <r>
    <x v="4"/>
    <x v="1"/>
    <n v="95"/>
    <n v="3510"/>
    <n v="3510"/>
    <x v="100"/>
    <n v="3510"/>
    <x v="159"/>
    <n v="271.97000000000003"/>
    <n v="4125"/>
    <n v="12509.53"/>
    <n v="211.5"/>
    <n v="11.66"/>
  </r>
  <r>
    <x v="4"/>
    <x v="1"/>
    <n v="96"/>
    <n v="3378"/>
    <n v="3378"/>
    <x v="100"/>
    <n v="3378"/>
    <x v="159"/>
    <n v="217.95"/>
    <n v="3921"/>
    <n v="11413.44"/>
    <n v="182.7"/>
    <n v="8.5"/>
  </r>
  <r>
    <x v="4"/>
    <x v="1"/>
    <n v="97"/>
    <n v="3523"/>
    <n v="3523"/>
    <x v="100"/>
    <n v="3523"/>
    <x v="159"/>
    <n v="263.58999999999997"/>
    <n v="4130"/>
    <n v="12609.42"/>
    <n v="206.1"/>
    <n v="10.9"/>
  </r>
  <r>
    <x v="4"/>
    <x v="1"/>
    <n v="98"/>
    <n v="3185"/>
    <n v="3185"/>
    <x v="100"/>
    <n v="3185.1"/>
    <x v="712"/>
    <n v="213.98"/>
    <n v="3693"/>
    <n v="11377.02"/>
    <n v="209.4"/>
    <n v="9.64"/>
  </r>
  <r>
    <x v="4"/>
    <x v="1"/>
    <n v="99"/>
    <n v="3644"/>
    <n v="3644"/>
    <x v="100"/>
    <n v="3644"/>
    <x v="159"/>
    <n v="232.56"/>
    <n v="4244"/>
    <n v="12180.68"/>
    <n v="216.7"/>
    <n v="11.18"/>
  </r>
  <r>
    <x v="4"/>
    <x v="1"/>
    <n v="100"/>
    <n v="3395"/>
    <n v="3395"/>
    <x v="100"/>
    <n v="3395"/>
    <x v="159"/>
    <n v="225.74"/>
    <n v="3945"/>
    <n v="12962.93"/>
    <n v="211.3"/>
    <n v="11.05"/>
  </r>
  <r>
    <x v="5"/>
    <x v="1"/>
    <n v="1"/>
    <n v="3138"/>
    <n v="3138"/>
    <x v="100"/>
    <n v="3138"/>
    <x v="159"/>
    <n v="94.12"/>
    <n v="3650"/>
    <n v="11036.44"/>
    <n v="151.80000000000001"/>
    <n v="9.06"/>
  </r>
  <r>
    <x v="5"/>
    <x v="1"/>
    <n v="2"/>
    <n v="3370"/>
    <n v="3370"/>
    <x v="100"/>
    <n v="3370"/>
    <x v="159"/>
    <n v="82.28"/>
    <n v="3925"/>
    <n v="11457.88"/>
    <n v="162.6"/>
    <n v="7.06"/>
  </r>
  <r>
    <x v="5"/>
    <x v="1"/>
    <n v="3"/>
    <n v="3370"/>
    <n v="3370"/>
    <x v="100"/>
    <n v="3370"/>
    <x v="159"/>
    <n v="98.8"/>
    <n v="3914"/>
    <n v="12411.82"/>
    <n v="170.4"/>
    <n v="9.74"/>
  </r>
  <r>
    <x v="5"/>
    <x v="1"/>
    <n v="4"/>
    <n v="3370"/>
    <n v="3370"/>
    <x v="100"/>
    <n v="3370"/>
    <x v="159"/>
    <n v="90.02"/>
    <n v="3942"/>
    <n v="11520.38"/>
    <n v="178.6"/>
    <n v="9.02"/>
  </r>
  <r>
    <x v="5"/>
    <x v="1"/>
    <n v="5"/>
    <n v="3550"/>
    <n v="3550"/>
    <x v="100"/>
    <n v="3550.7"/>
    <x v="604"/>
    <n v="112.94"/>
    <n v="4173"/>
    <n v="12927.96"/>
    <n v="215"/>
    <n v="12.95"/>
  </r>
  <r>
    <x v="5"/>
    <x v="1"/>
    <n v="6"/>
    <n v="3179"/>
    <n v="3179"/>
    <x v="100"/>
    <n v="3179"/>
    <x v="159"/>
    <n v="85.4"/>
    <n v="3682"/>
    <n v="10680.83"/>
    <n v="144.4"/>
    <n v="8.0500000000000007"/>
  </r>
  <r>
    <x v="5"/>
    <x v="1"/>
    <n v="7"/>
    <n v="3430"/>
    <n v="3430"/>
    <x v="100"/>
    <n v="3430"/>
    <x v="159"/>
    <n v="102.69"/>
    <n v="3996"/>
    <n v="12015.83"/>
    <n v="184.8"/>
    <n v="11.26"/>
  </r>
  <r>
    <x v="5"/>
    <x v="1"/>
    <n v="8"/>
    <n v="3479"/>
    <n v="3479"/>
    <x v="100"/>
    <n v="3479"/>
    <x v="159"/>
    <n v="110.7"/>
    <n v="4096"/>
    <n v="12502.25"/>
    <n v="220.9"/>
    <n v="12.43"/>
  </r>
  <r>
    <x v="5"/>
    <x v="1"/>
    <n v="9"/>
    <n v="3245"/>
    <n v="3245"/>
    <x v="100"/>
    <n v="3245"/>
    <x v="159"/>
    <n v="89.11"/>
    <n v="3808"/>
    <n v="11962.47"/>
    <n v="161.6"/>
    <n v="8.42"/>
  </r>
  <r>
    <x v="5"/>
    <x v="1"/>
    <n v="10"/>
    <n v="3439"/>
    <n v="3439"/>
    <x v="100"/>
    <n v="3439"/>
    <x v="159"/>
    <n v="106.13"/>
    <n v="4019"/>
    <n v="12767.97"/>
    <n v="190.8"/>
    <n v="11.7"/>
  </r>
  <r>
    <x v="5"/>
    <x v="1"/>
    <n v="11"/>
    <n v="3283"/>
    <n v="3283"/>
    <x v="100"/>
    <n v="3283"/>
    <x v="159"/>
    <n v="94.67"/>
    <n v="3775"/>
    <n v="11305.04"/>
    <n v="146"/>
    <n v="10.17"/>
  </r>
  <r>
    <x v="5"/>
    <x v="1"/>
    <n v="12"/>
    <n v="3392"/>
    <n v="3392"/>
    <x v="100"/>
    <n v="3392"/>
    <x v="159"/>
    <n v="90.47"/>
    <n v="3956"/>
    <n v="11501.35"/>
    <n v="153.5"/>
    <n v="8.67"/>
  </r>
  <r>
    <x v="5"/>
    <x v="1"/>
    <n v="13"/>
    <n v="3422"/>
    <n v="3422"/>
    <x v="100"/>
    <n v="3422"/>
    <x v="159"/>
    <n v="109.83"/>
    <n v="3994"/>
    <n v="13126.41"/>
    <n v="190.9"/>
    <n v="13.29"/>
  </r>
  <r>
    <x v="5"/>
    <x v="1"/>
    <n v="14"/>
    <n v="3362"/>
    <n v="3362"/>
    <x v="100"/>
    <n v="3362"/>
    <x v="159"/>
    <n v="94.61"/>
    <n v="3932"/>
    <n v="11922.78"/>
    <n v="156.6"/>
    <n v="9.43"/>
  </r>
  <r>
    <x v="5"/>
    <x v="1"/>
    <n v="15"/>
    <n v="3368"/>
    <n v="3368"/>
    <x v="100"/>
    <n v="3368"/>
    <x v="159"/>
    <n v="98.04"/>
    <n v="3936"/>
    <n v="11755.83"/>
    <n v="193.7"/>
    <n v="10.26"/>
  </r>
  <r>
    <x v="5"/>
    <x v="1"/>
    <n v="16"/>
    <n v="3585"/>
    <n v="3585"/>
    <x v="100"/>
    <n v="3585"/>
    <x v="159"/>
    <n v="106.81"/>
    <n v="4185"/>
    <n v="13191.29"/>
    <n v="183"/>
    <n v="12.94"/>
  </r>
  <r>
    <x v="5"/>
    <x v="1"/>
    <n v="17"/>
    <n v="3456"/>
    <n v="3456"/>
    <x v="100"/>
    <n v="3456.9"/>
    <x v="713"/>
    <n v="101.4"/>
    <n v="4034"/>
    <n v="12337.99"/>
    <n v="163.69999999999999"/>
    <n v="12.04"/>
  </r>
  <r>
    <x v="5"/>
    <x v="1"/>
    <n v="18"/>
    <n v="3502"/>
    <n v="3502"/>
    <x v="100"/>
    <n v="3502.1"/>
    <x v="714"/>
    <n v="102.39"/>
    <n v="4060"/>
    <n v="12291.9"/>
    <n v="159.69999999999999"/>
    <n v="11.31"/>
  </r>
  <r>
    <x v="5"/>
    <x v="1"/>
    <n v="19"/>
    <n v="3394"/>
    <n v="3394"/>
    <x v="100"/>
    <n v="3394.4"/>
    <x v="715"/>
    <n v="90.03"/>
    <n v="3906"/>
    <n v="12007.84"/>
    <n v="140.80000000000001"/>
    <n v="8.91"/>
  </r>
  <r>
    <x v="5"/>
    <x v="1"/>
    <n v="20"/>
    <n v="3376"/>
    <n v="3376"/>
    <x v="100"/>
    <n v="3376"/>
    <x v="159"/>
    <n v="95.09"/>
    <n v="3930"/>
    <n v="11979.8"/>
    <n v="171.1"/>
    <n v="10.16"/>
  </r>
  <r>
    <x v="5"/>
    <x v="1"/>
    <n v="21"/>
    <n v="3481"/>
    <n v="3481"/>
    <x v="100"/>
    <n v="3481.5"/>
    <x v="716"/>
    <n v="99.81"/>
    <n v="4081"/>
    <n v="12821.03"/>
    <n v="159.80000000000001"/>
    <n v="11.97"/>
  </r>
  <r>
    <x v="5"/>
    <x v="1"/>
    <n v="22"/>
    <n v="3581"/>
    <n v="3581"/>
    <x v="100"/>
    <n v="3581"/>
    <x v="159"/>
    <n v="110.48"/>
    <n v="4208"/>
    <n v="13515.18"/>
    <n v="191.5"/>
    <n v="12.13"/>
  </r>
  <r>
    <x v="5"/>
    <x v="1"/>
    <n v="23"/>
    <n v="3286"/>
    <n v="3286"/>
    <x v="100"/>
    <n v="3286"/>
    <x v="159"/>
    <n v="83.86"/>
    <n v="3834"/>
    <n v="10832.06"/>
    <n v="151.69999999999999"/>
    <n v="7.54"/>
  </r>
  <r>
    <x v="5"/>
    <x v="1"/>
    <n v="24"/>
    <n v="3352"/>
    <n v="3352"/>
    <x v="100"/>
    <n v="3352.1"/>
    <x v="717"/>
    <n v="102.96"/>
    <n v="3940"/>
    <n v="12007.06"/>
    <n v="171"/>
    <n v="11.05"/>
  </r>
  <r>
    <x v="5"/>
    <x v="1"/>
    <n v="25"/>
    <n v="3552"/>
    <n v="3552"/>
    <x v="100"/>
    <n v="3552"/>
    <x v="159"/>
    <n v="112.91"/>
    <n v="4132"/>
    <n v="13215.07"/>
    <n v="182.5"/>
    <n v="12.27"/>
  </r>
  <r>
    <x v="5"/>
    <x v="1"/>
    <n v="26"/>
    <n v="3367"/>
    <n v="3367"/>
    <x v="100"/>
    <n v="3367"/>
    <x v="159"/>
    <n v="93.57"/>
    <n v="3917"/>
    <n v="11890.46"/>
    <n v="144.5"/>
    <n v="9.7100000000000009"/>
  </r>
  <r>
    <x v="5"/>
    <x v="1"/>
    <n v="27"/>
    <n v="3458"/>
    <n v="3457"/>
    <x v="220"/>
    <n v="3457.9"/>
    <x v="718"/>
    <n v="98.19"/>
    <n v="4029"/>
    <n v="12683.37"/>
    <n v="198.5"/>
    <n v="10.4"/>
  </r>
  <r>
    <x v="5"/>
    <x v="1"/>
    <n v="28"/>
    <n v="3391"/>
    <n v="3391"/>
    <x v="100"/>
    <n v="3391"/>
    <x v="159"/>
    <n v="97.08"/>
    <n v="3944"/>
    <n v="11395.75"/>
    <n v="157"/>
    <n v="9.76"/>
  </r>
  <r>
    <x v="5"/>
    <x v="1"/>
    <n v="29"/>
    <n v="3207"/>
    <n v="3207"/>
    <x v="100"/>
    <n v="3207"/>
    <x v="159"/>
    <n v="83.82"/>
    <n v="3748"/>
    <n v="10939.28"/>
    <n v="165.7"/>
    <n v="8.35"/>
  </r>
  <r>
    <x v="5"/>
    <x v="1"/>
    <n v="30"/>
    <n v="3138"/>
    <n v="3138"/>
    <x v="100"/>
    <n v="3138.7"/>
    <x v="545"/>
    <n v="91.84"/>
    <n v="3669"/>
    <n v="11521.68"/>
    <n v="151.30000000000001"/>
    <n v="9.1199999999999992"/>
  </r>
  <r>
    <x v="5"/>
    <x v="1"/>
    <n v="31"/>
    <n v="3189"/>
    <n v="3189"/>
    <x v="100"/>
    <n v="3189"/>
    <x v="159"/>
    <n v="84.08"/>
    <n v="3713"/>
    <n v="10487.24"/>
    <n v="153.6"/>
    <n v="7.95"/>
  </r>
  <r>
    <x v="5"/>
    <x v="1"/>
    <n v="32"/>
    <n v="3466"/>
    <n v="3466"/>
    <x v="100"/>
    <n v="3467.2"/>
    <x v="719"/>
    <n v="101.66"/>
    <n v="4039"/>
    <n v="12218.9"/>
    <n v="158.1"/>
    <n v="11.28"/>
  </r>
  <r>
    <x v="5"/>
    <x v="1"/>
    <n v="33"/>
    <n v="3548"/>
    <n v="3548"/>
    <x v="100"/>
    <n v="3548"/>
    <x v="159"/>
    <n v="109.14"/>
    <n v="4123"/>
    <n v="13011.9"/>
    <n v="158.30000000000001"/>
    <n v="12.52"/>
  </r>
  <r>
    <x v="5"/>
    <x v="1"/>
    <n v="34"/>
    <n v="3377"/>
    <n v="3377"/>
    <x v="100"/>
    <n v="3377"/>
    <x v="159"/>
    <n v="96.66"/>
    <n v="3956"/>
    <n v="11377.21"/>
    <n v="188.8"/>
    <n v="10.53"/>
  </r>
  <r>
    <x v="5"/>
    <x v="1"/>
    <n v="35"/>
    <n v="3387"/>
    <n v="3389"/>
    <x v="215"/>
    <n v="3389"/>
    <x v="686"/>
    <n v="97.56"/>
    <n v="3952"/>
    <n v="11963.06"/>
    <n v="157.80000000000001"/>
    <n v="9.86"/>
  </r>
  <r>
    <x v="5"/>
    <x v="1"/>
    <n v="36"/>
    <n v="3389"/>
    <n v="3389"/>
    <x v="100"/>
    <n v="3390.3"/>
    <x v="720"/>
    <n v="91.64"/>
    <n v="3914"/>
    <n v="11802.3"/>
    <n v="151.30000000000001"/>
    <n v="10.1"/>
  </r>
  <r>
    <x v="5"/>
    <x v="1"/>
    <n v="37"/>
    <n v="3567"/>
    <n v="3567"/>
    <x v="100"/>
    <n v="3567.3"/>
    <x v="721"/>
    <n v="114.51"/>
    <n v="4145"/>
    <n v="12709.4"/>
    <n v="166.5"/>
    <n v="13.64"/>
  </r>
  <r>
    <x v="5"/>
    <x v="1"/>
    <n v="38"/>
    <n v="3521"/>
    <n v="3521"/>
    <x v="100"/>
    <n v="3521.3"/>
    <x v="722"/>
    <n v="101.13"/>
    <n v="4106"/>
    <n v="13155.4"/>
    <n v="150.6"/>
    <n v="10.87"/>
  </r>
  <r>
    <x v="5"/>
    <x v="1"/>
    <n v="39"/>
    <n v="3313"/>
    <n v="3313"/>
    <x v="100"/>
    <n v="3313"/>
    <x v="159"/>
    <n v="100.63"/>
    <n v="3886"/>
    <n v="12355.11"/>
    <n v="152.1"/>
    <n v="11.47"/>
  </r>
  <r>
    <x v="5"/>
    <x v="1"/>
    <n v="40"/>
    <n v="3173"/>
    <n v="3173"/>
    <x v="100"/>
    <n v="3173.2"/>
    <x v="723"/>
    <n v="84.2"/>
    <n v="3712"/>
    <n v="10758.11"/>
    <n v="145.80000000000001"/>
    <n v="7.43"/>
  </r>
  <r>
    <x v="5"/>
    <x v="1"/>
    <n v="41"/>
    <n v="3345"/>
    <n v="3345"/>
    <x v="100"/>
    <n v="3346"/>
    <x v="724"/>
    <n v="97.92"/>
    <n v="3886"/>
    <n v="12164.19"/>
    <n v="152.69999999999999"/>
    <n v="10.4"/>
  </r>
  <r>
    <x v="5"/>
    <x v="1"/>
    <n v="42"/>
    <n v="3386"/>
    <n v="3386"/>
    <x v="100"/>
    <n v="3386"/>
    <x v="159"/>
    <n v="100.89"/>
    <n v="3915"/>
    <n v="11772.22"/>
    <n v="167.7"/>
    <n v="11.08"/>
  </r>
  <r>
    <x v="5"/>
    <x v="1"/>
    <n v="43"/>
    <n v="3306"/>
    <n v="3306"/>
    <x v="100"/>
    <n v="3307.2"/>
    <x v="725"/>
    <n v="97.25"/>
    <n v="3898"/>
    <n v="12064.79"/>
    <n v="175.3"/>
    <n v="10.26"/>
  </r>
  <r>
    <x v="5"/>
    <x v="1"/>
    <n v="44"/>
    <n v="3496"/>
    <n v="3496"/>
    <x v="100"/>
    <n v="3496.6"/>
    <x v="726"/>
    <n v="102.8"/>
    <n v="4092"/>
    <n v="12256.23"/>
    <n v="165.8"/>
    <n v="9.9"/>
  </r>
  <r>
    <x v="5"/>
    <x v="1"/>
    <n v="45"/>
    <n v="3471"/>
    <n v="3468"/>
    <x v="218"/>
    <n v="3470.7"/>
    <x v="727"/>
    <n v="94.46"/>
    <n v="4007"/>
    <n v="12619.47"/>
    <n v="175.8"/>
    <n v="9.36"/>
  </r>
  <r>
    <x v="5"/>
    <x v="1"/>
    <n v="46"/>
    <n v="3285"/>
    <n v="3285"/>
    <x v="100"/>
    <n v="3285.4"/>
    <x v="728"/>
    <n v="87.6"/>
    <n v="3826"/>
    <n v="12090.74"/>
    <n v="148.9"/>
    <n v="8.11"/>
  </r>
  <r>
    <x v="5"/>
    <x v="1"/>
    <n v="47"/>
    <n v="3219"/>
    <n v="3219"/>
    <x v="100"/>
    <n v="3219"/>
    <x v="159"/>
    <n v="91.21"/>
    <n v="3693"/>
    <n v="11359.03"/>
    <n v="163.5"/>
    <n v="9.26"/>
  </r>
  <r>
    <x v="5"/>
    <x v="1"/>
    <n v="48"/>
    <n v="3478"/>
    <n v="3478"/>
    <x v="100"/>
    <n v="3478"/>
    <x v="159"/>
    <n v="96.07"/>
    <n v="4049"/>
    <n v="12161.24"/>
    <n v="188"/>
    <n v="10.19"/>
  </r>
  <r>
    <x v="5"/>
    <x v="1"/>
    <n v="49"/>
    <n v="3487"/>
    <n v="3487"/>
    <x v="100"/>
    <n v="3487.2"/>
    <x v="729"/>
    <n v="98.36"/>
    <n v="4073"/>
    <n v="12358.79"/>
    <n v="146.19999999999999"/>
    <n v="10.38"/>
  </r>
  <r>
    <x v="5"/>
    <x v="1"/>
    <n v="50"/>
    <n v="3464"/>
    <n v="3464"/>
    <x v="100"/>
    <n v="3464"/>
    <x v="159"/>
    <n v="105.04"/>
    <n v="4061"/>
    <n v="11813.05"/>
    <n v="166.7"/>
    <n v="11.89"/>
  </r>
  <r>
    <x v="5"/>
    <x v="1"/>
    <n v="51"/>
    <n v="3271"/>
    <n v="3271"/>
    <x v="100"/>
    <n v="3271"/>
    <x v="159"/>
    <n v="84.35"/>
    <n v="3805"/>
    <n v="11039.24"/>
    <n v="152"/>
    <n v="7.98"/>
  </r>
  <r>
    <x v="5"/>
    <x v="1"/>
    <n v="52"/>
    <n v="3227"/>
    <n v="3227"/>
    <x v="100"/>
    <n v="3227.1"/>
    <x v="730"/>
    <n v="97.15"/>
    <n v="3707"/>
    <n v="11675.16"/>
    <n v="152.9"/>
    <n v="10.48"/>
  </r>
  <r>
    <x v="5"/>
    <x v="1"/>
    <n v="53"/>
    <n v="3410"/>
    <n v="3410"/>
    <x v="100"/>
    <n v="3410"/>
    <x v="159"/>
    <n v="92.71"/>
    <n v="3972"/>
    <n v="11509.08"/>
    <n v="152.80000000000001"/>
    <n v="9.93"/>
  </r>
  <r>
    <x v="5"/>
    <x v="1"/>
    <n v="54"/>
    <n v="3263"/>
    <n v="3263"/>
    <x v="100"/>
    <n v="3263"/>
    <x v="159"/>
    <n v="93.17"/>
    <n v="3813"/>
    <n v="11437.41"/>
    <n v="174.9"/>
    <n v="9.58"/>
  </r>
  <r>
    <x v="5"/>
    <x v="1"/>
    <n v="55"/>
    <n v="3600"/>
    <n v="3600"/>
    <x v="100"/>
    <n v="3600.6"/>
    <x v="731"/>
    <n v="106.58"/>
    <n v="4240"/>
    <n v="12930.14"/>
    <n v="215"/>
    <n v="11.79"/>
  </r>
  <r>
    <x v="5"/>
    <x v="1"/>
    <n v="56"/>
    <n v="3580"/>
    <n v="3580"/>
    <x v="100"/>
    <n v="3580.2"/>
    <x v="732"/>
    <n v="99.16"/>
    <n v="4201"/>
    <n v="12415.8"/>
    <n v="181.6"/>
    <n v="11.09"/>
  </r>
  <r>
    <x v="5"/>
    <x v="1"/>
    <n v="57"/>
    <n v="3591"/>
    <n v="3591"/>
    <x v="100"/>
    <n v="3591"/>
    <x v="159"/>
    <n v="109.89"/>
    <n v="4162"/>
    <n v="12705.18"/>
    <n v="176.8"/>
    <n v="11.96"/>
  </r>
  <r>
    <x v="5"/>
    <x v="1"/>
    <n v="58"/>
    <n v="3518"/>
    <n v="3518"/>
    <x v="100"/>
    <n v="3518"/>
    <x v="159"/>
    <n v="110.1"/>
    <n v="4079"/>
    <n v="12201.25"/>
    <n v="176.7"/>
    <n v="12.51"/>
  </r>
  <r>
    <x v="5"/>
    <x v="1"/>
    <n v="59"/>
    <n v="3194"/>
    <n v="3194"/>
    <x v="100"/>
    <n v="3194.4"/>
    <x v="651"/>
    <n v="86.89"/>
    <n v="3754"/>
    <n v="11434.3"/>
    <n v="172.8"/>
    <n v="8.44"/>
  </r>
  <r>
    <x v="5"/>
    <x v="1"/>
    <n v="60"/>
    <n v="3295"/>
    <n v="3295"/>
    <x v="100"/>
    <n v="3295"/>
    <x v="159"/>
    <n v="91.73"/>
    <n v="3825"/>
    <n v="11650.21"/>
    <n v="159.4"/>
    <n v="8.98"/>
  </r>
  <r>
    <x v="5"/>
    <x v="1"/>
    <n v="61"/>
    <n v="3310"/>
    <n v="3310"/>
    <x v="100"/>
    <n v="3310"/>
    <x v="159"/>
    <n v="95.96"/>
    <n v="3853"/>
    <n v="11420.5"/>
    <n v="164.6"/>
    <n v="10.36"/>
  </r>
  <r>
    <x v="5"/>
    <x v="1"/>
    <n v="62"/>
    <n v="3511"/>
    <n v="3511"/>
    <x v="100"/>
    <n v="3511"/>
    <x v="159"/>
    <n v="93.79"/>
    <n v="4130"/>
    <n v="12334.53"/>
    <n v="166.3"/>
    <n v="9.4"/>
  </r>
  <r>
    <x v="5"/>
    <x v="1"/>
    <n v="63"/>
    <n v="3450"/>
    <n v="3450"/>
    <x v="100"/>
    <n v="3450"/>
    <x v="159"/>
    <n v="106.29"/>
    <n v="4015"/>
    <n v="13043.17"/>
    <n v="178.4"/>
    <n v="12.45"/>
  </r>
  <r>
    <x v="5"/>
    <x v="1"/>
    <n v="64"/>
    <n v="3373"/>
    <n v="3373"/>
    <x v="100"/>
    <n v="3373"/>
    <x v="159"/>
    <n v="95.57"/>
    <n v="3960"/>
    <n v="11332.69"/>
    <n v="164.3"/>
    <n v="9.67"/>
  </r>
  <r>
    <x v="5"/>
    <x v="1"/>
    <n v="65"/>
    <n v="3586"/>
    <n v="3586"/>
    <x v="100"/>
    <n v="3586"/>
    <x v="159"/>
    <n v="114.64"/>
    <n v="4199"/>
    <n v="13315.27"/>
    <n v="182.4"/>
    <n v="13.29"/>
  </r>
  <r>
    <x v="5"/>
    <x v="1"/>
    <n v="66"/>
    <n v="3515"/>
    <n v="3515"/>
    <x v="100"/>
    <n v="3515"/>
    <x v="159"/>
    <n v="103.3"/>
    <n v="4119"/>
    <n v="12094.33"/>
    <n v="169.3"/>
    <n v="11.75"/>
  </r>
  <r>
    <x v="5"/>
    <x v="1"/>
    <n v="67"/>
    <n v="3326"/>
    <n v="3326"/>
    <x v="100"/>
    <n v="3327.7"/>
    <x v="733"/>
    <n v="84.39"/>
    <n v="3874"/>
    <n v="11258.04"/>
    <n v="150.69999999999999"/>
    <n v="7.96"/>
  </r>
  <r>
    <x v="5"/>
    <x v="1"/>
    <n v="68"/>
    <n v="3234"/>
    <n v="3234"/>
    <x v="100"/>
    <n v="3234.9"/>
    <x v="573"/>
    <n v="95.29"/>
    <n v="3770"/>
    <n v="10878.14"/>
    <n v="164.7"/>
    <n v="10.53"/>
  </r>
  <r>
    <x v="5"/>
    <x v="1"/>
    <n v="69"/>
    <n v="3509"/>
    <n v="3509"/>
    <x v="100"/>
    <n v="3509"/>
    <x v="159"/>
    <n v="102.32"/>
    <n v="4134"/>
    <n v="12932.06"/>
    <n v="178.5"/>
    <n v="10.25"/>
  </r>
  <r>
    <x v="5"/>
    <x v="1"/>
    <n v="70"/>
    <n v="3414"/>
    <n v="3414"/>
    <x v="100"/>
    <n v="3416"/>
    <x v="734"/>
    <n v="101.94"/>
    <n v="4013"/>
    <n v="12392.68"/>
    <n v="175.7"/>
    <n v="10.78"/>
  </r>
  <r>
    <x v="5"/>
    <x v="1"/>
    <n v="71"/>
    <n v="3472"/>
    <n v="3472"/>
    <x v="100"/>
    <n v="3472"/>
    <x v="159"/>
    <n v="95.07"/>
    <n v="4050"/>
    <n v="11828.89"/>
    <n v="177.2"/>
    <n v="9.77"/>
  </r>
  <r>
    <x v="5"/>
    <x v="1"/>
    <n v="72"/>
    <n v="3517"/>
    <n v="3517"/>
    <x v="100"/>
    <n v="3517.2"/>
    <x v="663"/>
    <n v="111.09"/>
    <n v="4074"/>
    <n v="13044.12"/>
    <n v="177.2"/>
    <n v="12.85"/>
  </r>
  <r>
    <x v="5"/>
    <x v="1"/>
    <n v="73"/>
    <n v="3304"/>
    <n v="3304"/>
    <x v="100"/>
    <n v="3304.1"/>
    <x v="577"/>
    <n v="95.25"/>
    <n v="3875"/>
    <n v="11500.87"/>
    <n v="197.1"/>
    <n v="10.07"/>
  </r>
  <r>
    <x v="5"/>
    <x v="1"/>
    <n v="74"/>
    <n v="3178"/>
    <n v="3178"/>
    <x v="100"/>
    <n v="3178"/>
    <x v="159"/>
    <n v="84.96"/>
    <n v="3664"/>
    <n v="11374.69"/>
    <n v="134.30000000000001"/>
    <n v="7.39"/>
  </r>
  <r>
    <x v="5"/>
    <x v="1"/>
    <n v="75"/>
    <n v="3303"/>
    <n v="3303"/>
    <x v="100"/>
    <n v="3303"/>
    <x v="159"/>
    <n v="89.32"/>
    <n v="3819"/>
    <n v="12590.9"/>
    <n v="145.1"/>
    <n v="8.93"/>
  </r>
  <r>
    <x v="5"/>
    <x v="1"/>
    <n v="76"/>
    <n v="3511"/>
    <n v="3511"/>
    <x v="100"/>
    <n v="3511"/>
    <x v="159"/>
    <n v="102.35"/>
    <n v="4098"/>
    <n v="12790.07"/>
    <n v="179.5"/>
    <n v="11.4"/>
  </r>
  <r>
    <x v="5"/>
    <x v="1"/>
    <n v="77"/>
    <n v="3359"/>
    <n v="3359"/>
    <x v="100"/>
    <n v="3359.9"/>
    <x v="735"/>
    <n v="103.61"/>
    <n v="3920"/>
    <n v="12381.96"/>
    <n v="179.7"/>
    <n v="11.36"/>
  </r>
  <r>
    <x v="5"/>
    <x v="1"/>
    <n v="78"/>
    <n v="3338"/>
    <n v="3338"/>
    <x v="100"/>
    <n v="3339.1"/>
    <x v="736"/>
    <n v="84"/>
    <n v="3881"/>
    <n v="11215.25"/>
    <n v="143.4"/>
    <n v="7.53"/>
  </r>
  <r>
    <x v="5"/>
    <x v="1"/>
    <n v="79"/>
    <n v="3538"/>
    <n v="3538"/>
    <x v="100"/>
    <n v="3538"/>
    <x v="159"/>
    <n v="110.12"/>
    <n v="4156"/>
    <n v="13089.12"/>
    <n v="174.2"/>
    <n v="13.03"/>
  </r>
  <r>
    <x v="5"/>
    <x v="1"/>
    <n v="80"/>
    <n v="3430"/>
    <n v="3430"/>
    <x v="100"/>
    <n v="3430"/>
    <x v="159"/>
    <n v="96.35"/>
    <n v="3992"/>
    <n v="11331.74"/>
    <n v="149.30000000000001"/>
    <n v="9.93"/>
  </r>
  <r>
    <x v="5"/>
    <x v="1"/>
    <n v="81"/>
    <n v="3322"/>
    <n v="3323"/>
    <x v="216"/>
    <n v="3323"/>
    <x v="687"/>
    <n v="82.44"/>
    <n v="3860"/>
    <n v="10951.3"/>
    <n v="152.9"/>
    <n v="8.3000000000000007"/>
  </r>
  <r>
    <x v="5"/>
    <x v="1"/>
    <n v="82"/>
    <n v="3367"/>
    <n v="3367"/>
    <x v="100"/>
    <n v="3367"/>
    <x v="159"/>
    <n v="96.73"/>
    <n v="3877"/>
    <n v="11837.25"/>
    <n v="146"/>
    <n v="10.42"/>
  </r>
  <r>
    <x v="5"/>
    <x v="1"/>
    <n v="83"/>
    <n v="3308"/>
    <n v="3308"/>
    <x v="100"/>
    <n v="3308.6"/>
    <x v="737"/>
    <n v="92.54"/>
    <n v="3865"/>
    <n v="12270.98"/>
    <n v="147.30000000000001"/>
    <n v="10.050000000000001"/>
  </r>
  <r>
    <x v="5"/>
    <x v="1"/>
    <n v="84"/>
    <n v="3431"/>
    <n v="3431"/>
    <x v="100"/>
    <n v="3431.4"/>
    <x v="738"/>
    <n v="93.99"/>
    <n v="4003"/>
    <n v="12271.21"/>
    <n v="175.5"/>
    <n v="9.98"/>
  </r>
  <r>
    <x v="5"/>
    <x v="1"/>
    <n v="85"/>
    <n v="3397"/>
    <n v="3397"/>
    <x v="100"/>
    <n v="3397"/>
    <x v="159"/>
    <n v="98.53"/>
    <n v="3945"/>
    <n v="11750.86"/>
    <n v="176"/>
    <n v="9.7899999999999991"/>
  </r>
  <r>
    <x v="5"/>
    <x v="1"/>
    <n v="86"/>
    <n v="3450"/>
    <n v="3450"/>
    <x v="100"/>
    <n v="3450.1"/>
    <x v="739"/>
    <n v="90.48"/>
    <n v="4039"/>
    <n v="11478.67"/>
    <n v="184.3"/>
    <n v="10.29"/>
  </r>
  <r>
    <x v="5"/>
    <x v="1"/>
    <n v="87"/>
    <n v="3427"/>
    <n v="3427"/>
    <x v="100"/>
    <n v="3427.6"/>
    <x v="740"/>
    <n v="107.76"/>
    <n v="4015"/>
    <n v="11790.04"/>
    <n v="173.1"/>
    <n v="12.17"/>
  </r>
  <r>
    <x v="5"/>
    <x v="1"/>
    <n v="88"/>
    <n v="3276"/>
    <n v="3276"/>
    <x v="100"/>
    <n v="3276"/>
    <x v="159"/>
    <n v="89.43"/>
    <n v="3802"/>
    <n v="11026.17"/>
    <n v="155.9"/>
    <n v="9.15"/>
  </r>
  <r>
    <x v="5"/>
    <x v="1"/>
    <n v="89"/>
    <n v="3309"/>
    <n v="3309"/>
    <x v="100"/>
    <n v="3309"/>
    <x v="159"/>
    <n v="89.37"/>
    <n v="3822"/>
    <n v="10814.39"/>
    <n v="126.1"/>
    <n v="8.56"/>
  </r>
  <r>
    <x v="5"/>
    <x v="1"/>
    <n v="90"/>
    <n v="3719"/>
    <n v="3719"/>
    <x v="100"/>
    <n v="3719"/>
    <x v="159"/>
    <n v="111.98"/>
    <n v="4371"/>
    <n v="14011.38"/>
    <n v="187"/>
    <n v="12.26"/>
  </r>
  <r>
    <x v="5"/>
    <x v="1"/>
    <n v="91"/>
    <n v="3340"/>
    <n v="3340"/>
    <x v="100"/>
    <n v="3340"/>
    <x v="159"/>
    <n v="87.73"/>
    <n v="3888"/>
    <n v="11566.6"/>
    <n v="149.80000000000001"/>
    <n v="8.2799999999999994"/>
  </r>
  <r>
    <x v="5"/>
    <x v="1"/>
    <n v="92"/>
    <n v="3444"/>
    <n v="3444"/>
    <x v="100"/>
    <n v="3444.5"/>
    <x v="741"/>
    <n v="100.13"/>
    <n v="4040"/>
    <n v="11918.13"/>
    <n v="162.30000000000001"/>
    <n v="10.75"/>
  </r>
  <r>
    <x v="5"/>
    <x v="1"/>
    <n v="93"/>
    <n v="3205"/>
    <n v="3205"/>
    <x v="100"/>
    <n v="3205"/>
    <x v="159"/>
    <n v="89.15"/>
    <n v="3713"/>
    <n v="12144.64"/>
    <n v="152"/>
    <n v="9.36"/>
  </r>
  <r>
    <x v="5"/>
    <x v="1"/>
    <n v="94"/>
    <n v="3344"/>
    <n v="3344"/>
    <x v="100"/>
    <n v="3344"/>
    <x v="159"/>
    <n v="85.16"/>
    <n v="3884"/>
    <n v="11376.55"/>
    <n v="140.80000000000001"/>
    <n v="8.09"/>
  </r>
  <r>
    <x v="5"/>
    <x v="1"/>
    <n v="95"/>
    <n v="3510"/>
    <n v="3510"/>
    <x v="100"/>
    <n v="3510"/>
    <x v="159"/>
    <n v="105.27"/>
    <n v="4125"/>
    <n v="12509.53"/>
    <n v="185.4"/>
    <n v="11.7"/>
  </r>
  <r>
    <x v="5"/>
    <x v="1"/>
    <n v="96"/>
    <n v="3378"/>
    <n v="3378"/>
    <x v="100"/>
    <n v="3378.4"/>
    <x v="742"/>
    <n v="89.73"/>
    <n v="3921"/>
    <n v="11413.44"/>
    <n v="155.1"/>
    <n v="8.69"/>
  </r>
  <r>
    <x v="5"/>
    <x v="1"/>
    <n v="97"/>
    <n v="3523"/>
    <n v="3523"/>
    <x v="100"/>
    <n v="3523"/>
    <x v="159"/>
    <n v="102.04"/>
    <n v="4130"/>
    <n v="12609.42"/>
    <n v="182.5"/>
    <n v="10.88"/>
  </r>
  <r>
    <x v="5"/>
    <x v="1"/>
    <n v="98"/>
    <n v="3185"/>
    <n v="3185"/>
    <x v="100"/>
    <n v="3185.3"/>
    <x v="683"/>
    <n v="85.79"/>
    <n v="3693"/>
    <n v="11377.02"/>
    <n v="168.3"/>
    <n v="9.3800000000000008"/>
  </r>
  <r>
    <x v="5"/>
    <x v="1"/>
    <n v="99"/>
    <n v="3644"/>
    <n v="3644"/>
    <x v="100"/>
    <n v="3644"/>
    <x v="159"/>
    <n v="88.62"/>
    <n v="4244"/>
    <n v="12180.68"/>
    <n v="179.3"/>
    <n v="12.62"/>
  </r>
  <r>
    <x v="5"/>
    <x v="1"/>
    <n v="100"/>
    <n v="3395"/>
    <n v="3395"/>
    <x v="100"/>
    <n v="3395"/>
    <x v="159"/>
    <n v="84.91"/>
    <n v="3945"/>
    <n v="12962.93"/>
    <n v="182.6"/>
    <n v="11.17"/>
  </r>
  <r>
    <x v="0"/>
    <x v="2"/>
    <n v="1"/>
    <n v="298"/>
    <n v="308"/>
    <x v="221"/>
    <n v="308"/>
    <x v="743"/>
    <n v="6.66"/>
    <n v="333"/>
    <n v="525.96"/>
    <n v="55.5"/>
    <n v="0.06"/>
  </r>
  <r>
    <x v="0"/>
    <x v="2"/>
    <n v="2"/>
    <n v="267"/>
    <n v="277"/>
    <x v="222"/>
    <n v="277.2"/>
    <x v="744"/>
    <n v="6.88"/>
    <n v="291"/>
    <n v="477.67"/>
    <n v="19.2"/>
    <n v="0.05"/>
  </r>
  <r>
    <x v="0"/>
    <x v="2"/>
    <n v="3"/>
    <n v="280"/>
    <n v="285"/>
    <x v="223"/>
    <n v="285"/>
    <x v="745"/>
    <n v="7.33"/>
    <n v="303"/>
    <n v="496.77"/>
    <n v="20.399999999999999"/>
    <n v="7.0000000000000007E-2"/>
  </r>
  <r>
    <x v="0"/>
    <x v="2"/>
    <n v="4"/>
    <n v="283"/>
    <n v="288"/>
    <x v="224"/>
    <n v="288"/>
    <x v="746"/>
    <n v="9.11"/>
    <n v="310"/>
    <n v="518.20000000000005"/>
    <n v="25.3"/>
    <n v="0.09"/>
  </r>
  <r>
    <x v="0"/>
    <x v="2"/>
    <n v="5"/>
    <n v="275"/>
    <n v="282"/>
    <x v="225"/>
    <n v="282.89999999999998"/>
    <x v="747"/>
    <n v="8.19"/>
    <n v="306"/>
    <n v="509.97"/>
    <n v="41.1"/>
    <n v="0.08"/>
  </r>
  <r>
    <x v="0"/>
    <x v="2"/>
    <n v="6"/>
    <n v="298"/>
    <n v="305"/>
    <x v="226"/>
    <n v="305"/>
    <x v="748"/>
    <n v="7.01"/>
    <n v="317"/>
    <n v="500.65"/>
    <n v="42.2"/>
    <n v="0.05"/>
  </r>
  <r>
    <x v="0"/>
    <x v="2"/>
    <n v="7"/>
    <n v="281"/>
    <n v="288"/>
    <x v="227"/>
    <n v="288"/>
    <x v="749"/>
    <n v="8.06"/>
    <n v="305"/>
    <n v="519.49"/>
    <n v="22.5"/>
    <n v="0.06"/>
  </r>
  <r>
    <x v="0"/>
    <x v="2"/>
    <n v="8"/>
    <n v="250"/>
    <n v="256"/>
    <x v="228"/>
    <n v="256"/>
    <x v="750"/>
    <n v="7.27"/>
    <n v="264"/>
    <n v="451.45"/>
    <n v="11.2"/>
    <n v="0.06"/>
  </r>
  <r>
    <x v="0"/>
    <x v="2"/>
    <n v="9"/>
    <n v="277"/>
    <n v="277"/>
    <x v="100"/>
    <n v="277"/>
    <x v="159"/>
    <n v="7.34"/>
    <n v="286"/>
    <n v="466.87"/>
    <n v="18"/>
    <n v="0.06"/>
  </r>
  <r>
    <x v="0"/>
    <x v="2"/>
    <n v="10"/>
    <n v="308"/>
    <n v="316"/>
    <x v="229"/>
    <n v="316"/>
    <x v="751"/>
    <n v="7.99"/>
    <n v="337"/>
    <n v="553.73"/>
    <n v="27.4"/>
    <n v="0.06"/>
  </r>
  <r>
    <x v="0"/>
    <x v="2"/>
    <n v="11"/>
    <n v="297"/>
    <n v="304"/>
    <x v="230"/>
    <n v="304"/>
    <x v="752"/>
    <n v="8.35"/>
    <n v="325"/>
    <n v="531.28"/>
    <n v="30.8"/>
    <n v="7.0000000000000007E-2"/>
  </r>
  <r>
    <x v="0"/>
    <x v="2"/>
    <n v="12"/>
    <n v="280"/>
    <n v="286"/>
    <x v="231"/>
    <n v="286"/>
    <x v="753"/>
    <n v="8.49"/>
    <n v="309"/>
    <n v="482.83"/>
    <n v="37.700000000000003"/>
    <n v="0.09"/>
  </r>
  <r>
    <x v="0"/>
    <x v="2"/>
    <n v="13"/>
    <n v="263"/>
    <n v="266"/>
    <x v="232"/>
    <n v="266"/>
    <x v="754"/>
    <n v="8.99"/>
    <n v="281"/>
    <n v="483.84"/>
    <n v="29.3"/>
    <n v="0.1"/>
  </r>
  <r>
    <x v="0"/>
    <x v="2"/>
    <n v="14"/>
    <n v="266"/>
    <n v="269"/>
    <x v="233"/>
    <n v="269"/>
    <x v="755"/>
    <n v="7.51"/>
    <n v="278"/>
    <n v="477.62"/>
    <n v="18.899999999999999"/>
    <n v="0.09"/>
  </r>
  <r>
    <x v="0"/>
    <x v="2"/>
    <n v="15"/>
    <n v="269"/>
    <n v="275"/>
    <x v="234"/>
    <n v="275"/>
    <x v="756"/>
    <n v="7.52"/>
    <n v="289"/>
    <n v="490.93"/>
    <n v="21.1"/>
    <n v="0.06"/>
  </r>
  <r>
    <x v="0"/>
    <x v="2"/>
    <n v="16"/>
    <n v="291"/>
    <n v="295"/>
    <x v="235"/>
    <n v="295"/>
    <x v="757"/>
    <n v="8.73"/>
    <n v="318"/>
    <n v="533.9"/>
    <n v="36.799999999999997"/>
    <n v="0.1"/>
  </r>
  <r>
    <x v="0"/>
    <x v="2"/>
    <n v="17"/>
    <n v="260"/>
    <n v="262"/>
    <x v="236"/>
    <n v="262"/>
    <x v="758"/>
    <n v="8.43"/>
    <n v="284"/>
    <n v="465.28"/>
    <n v="36"/>
    <n v="0.09"/>
  </r>
  <r>
    <x v="0"/>
    <x v="2"/>
    <n v="18"/>
    <n v="252"/>
    <n v="253"/>
    <x v="237"/>
    <n v="253"/>
    <x v="759"/>
    <n v="7.66"/>
    <n v="273"/>
    <n v="439.25"/>
    <n v="33.700000000000003"/>
    <n v="0.06"/>
  </r>
  <r>
    <x v="0"/>
    <x v="2"/>
    <n v="19"/>
    <n v="239"/>
    <n v="244"/>
    <x v="238"/>
    <n v="244"/>
    <x v="760"/>
    <n v="7.84"/>
    <n v="265"/>
    <n v="442.61"/>
    <n v="28.1"/>
    <n v="0.09"/>
  </r>
  <r>
    <x v="0"/>
    <x v="2"/>
    <n v="20"/>
    <n v="281"/>
    <n v="286"/>
    <x v="239"/>
    <n v="286"/>
    <x v="761"/>
    <n v="8.75"/>
    <n v="308"/>
    <n v="504.12"/>
    <n v="29.8"/>
    <n v="7.0000000000000007E-2"/>
  </r>
  <r>
    <x v="0"/>
    <x v="2"/>
    <n v="21"/>
    <n v="284"/>
    <n v="292"/>
    <x v="240"/>
    <n v="292"/>
    <x v="762"/>
    <n v="8.49"/>
    <n v="306"/>
    <n v="517.88"/>
    <n v="29.5"/>
    <n v="0.08"/>
  </r>
  <r>
    <x v="0"/>
    <x v="2"/>
    <n v="22"/>
    <n v="236"/>
    <n v="237"/>
    <x v="241"/>
    <n v="237"/>
    <x v="763"/>
    <n v="7.7"/>
    <n v="250"/>
    <n v="404.94"/>
    <n v="19.600000000000001"/>
    <n v="0.05"/>
  </r>
  <r>
    <x v="0"/>
    <x v="2"/>
    <n v="23"/>
    <n v="274"/>
    <n v="276"/>
    <x v="242"/>
    <n v="276"/>
    <x v="764"/>
    <n v="8.07"/>
    <n v="286"/>
    <n v="454.92"/>
    <n v="12.3"/>
    <n v="7.0000000000000007E-2"/>
  </r>
  <r>
    <x v="0"/>
    <x v="2"/>
    <n v="24"/>
    <n v="290"/>
    <n v="294"/>
    <x v="243"/>
    <n v="294"/>
    <x v="765"/>
    <n v="8.99"/>
    <n v="302"/>
    <n v="530.80999999999995"/>
    <n v="16.3"/>
    <n v="0.1"/>
  </r>
  <r>
    <x v="0"/>
    <x v="2"/>
    <n v="25"/>
    <n v="238"/>
    <n v="238"/>
    <x v="100"/>
    <n v="238"/>
    <x v="159"/>
    <n v="8.2200000000000006"/>
    <n v="248"/>
    <n v="417.52"/>
    <n v="20.100000000000001"/>
    <n v="7.0000000000000007E-2"/>
  </r>
  <r>
    <x v="0"/>
    <x v="2"/>
    <n v="26"/>
    <n v="289"/>
    <n v="295"/>
    <x v="244"/>
    <n v="295"/>
    <x v="766"/>
    <n v="7.85"/>
    <n v="315"/>
    <n v="493.81"/>
    <n v="23.8"/>
    <n v="7.0000000000000007E-2"/>
  </r>
  <r>
    <x v="0"/>
    <x v="2"/>
    <n v="27"/>
    <n v="296"/>
    <n v="302"/>
    <x v="245"/>
    <n v="302"/>
    <x v="767"/>
    <n v="9"/>
    <n v="317"/>
    <n v="565.11"/>
    <n v="20.5"/>
    <n v="0.11"/>
  </r>
  <r>
    <x v="0"/>
    <x v="2"/>
    <n v="28"/>
    <n v="280"/>
    <n v="288"/>
    <x v="246"/>
    <n v="288"/>
    <x v="768"/>
    <n v="8.75"/>
    <n v="317"/>
    <n v="519.51"/>
    <n v="31.1"/>
    <n v="0.1"/>
  </r>
  <r>
    <x v="0"/>
    <x v="2"/>
    <n v="29"/>
    <n v="294"/>
    <n v="298"/>
    <x v="247"/>
    <n v="298"/>
    <x v="769"/>
    <n v="8.92"/>
    <n v="322"/>
    <n v="548.62"/>
    <n v="25.4"/>
    <n v="0.09"/>
  </r>
  <r>
    <x v="0"/>
    <x v="2"/>
    <n v="30"/>
    <n v="296"/>
    <n v="299"/>
    <x v="248"/>
    <n v="299"/>
    <x v="770"/>
    <n v="9"/>
    <n v="331"/>
    <n v="527.46"/>
    <n v="40"/>
    <n v="0.09"/>
  </r>
  <r>
    <x v="0"/>
    <x v="2"/>
    <n v="31"/>
    <n v="258"/>
    <n v="265"/>
    <x v="249"/>
    <n v="265"/>
    <x v="771"/>
    <n v="8.2899999999999991"/>
    <n v="285"/>
    <n v="460.8"/>
    <n v="37.9"/>
    <n v="0.08"/>
  </r>
  <r>
    <x v="0"/>
    <x v="2"/>
    <n v="32"/>
    <n v="318"/>
    <n v="329"/>
    <x v="250"/>
    <n v="329"/>
    <x v="772"/>
    <n v="7.91"/>
    <n v="335"/>
    <n v="510.85"/>
    <n v="17.2"/>
    <n v="0.06"/>
  </r>
  <r>
    <x v="0"/>
    <x v="2"/>
    <n v="33"/>
    <n v="304"/>
    <n v="309"/>
    <x v="251"/>
    <n v="309"/>
    <x v="773"/>
    <n v="9.06"/>
    <n v="335"/>
    <n v="550.65"/>
    <n v="52.5"/>
    <n v="0.1"/>
  </r>
  <r>
    <x v="0"/>
    <x v="2"/>
    <n v="34"/>
    <n v="293"/>
    <n v="312"/>
    <x v="252"/>
    <n v="312"/>
    <x v="774"/>
    <n v="8.68"/>
    <n v="334"/>
    <n v="567.20000000000005"/>
    <n v="28.7"/>
    <n v="0.09"/>
  </r>
  <r>
    <x v="0"/>
    <x v="2"/>
    <n v="35"/>
    <n v="280"/>
    <n v="285"/>
    <x v="223"/>
    <n v="285"/>
    <x v="745"/>
    <n v="8.84"/>
    <n v="306"/>
    <n v="511.67"/>
    <n v="31.6"/>
    <n v="7.0000000000000007E-2"/>
  </r>
  <r>
    <x v="0"/>
    <x v="2"/>
    <n v="36"/>
    <n v="263"/>
    <n v="265"/>
    <x v="253"/>
    <n v="265"/>
    <x v="775"/>
    <n v="7.82"/>
    <n v="281"/>
    <n v="461.33"/>
    <n v="24.8"/>
    <n v="0.06"/>
  </r>
  <r>
    <x v="0"/>
    <x v="2"/>
    <n v="37"/>
    <n v="269"/>
    <n v="276"/>
    <x v="254"/>
    <n v="276"/>
    <x v="776"/>
    <n v="8.75"/>
    <n v="294"/>
    <n v="500.16"/>
    <n v="81"/>
    <n v="0.09"/>
  </r>
  <r>
    <x v="0"/>
    <x v="2"/>
    <n v="38"/>
    <n v="247"/>
    <n v="249"/>
    <x v="255"/>
    <n v="249"/>
    <x v="777"/>
    <n v="8.24"/>
    <n v="263"/>
    <n v="421.1"/>
    <n v="16.3"/>
    <n v="7.0000000000000007E-2"/>
  </r>
  <r>
    <x v="0"/>
    <x v="2"/>
    <n v="39"/>
    <n v="274"/>
    <n v="276"/>
    <x v="242"/>
    <n v="276.89999999999998"/>
    <x v="778"/>
    <n v="8.1"/>
    <n v="306"/>
    <n v="491.28"/>
    <n v="36.9"/>
    <n v="7.0000000000000007E-2"/>
  </r>
  <r>
    <x v="0"/>
    <x v="2"/>
    <n v="40"/>
    <n v="254"/>
    <n v="260"/>
    <x v="256"/>
    <n v="260.8"/>
    <x v="779"/>
    <n v="8.9600000000000009"/>
    <n v="279"/>
    <n v="470.56"/>
    <n v="88.8"/>
    <n v="0.09"/>
  </r>
  <r>
    <x v="0"/>
    <x v="2"/>
    <n v="41"/>
    <n v="282"/>
    <n v="289"/>
    <x v="257"/>
    <n v="289"/>
    <x v="780"/>
    <n v="7.97"/>
    <n v="305"/>
    <n v="469.27"/>
    <n v="27.5"/>
    <n v="7.0000000000000007E-2"/>
  </r>
  <r>
    <x v="0"/>
    <x v="2"/>
    <n v="42"/>
    <n v="292"/>
    <n v="297"/>
    <x v="258"/>
    <n v="297.39999999999998"/>
    <x v="781"/>
    <n v="8.64"/>
    <n v="321"/>
    <n v="517.62"/>
    <n v="23.6"/>
    <n v="0.08"/>
  </r>
  <r>
    <x v="0"/>
    <x v="2"/>
    <n v="43"/>
    <n v="291"/>
    <n v="297"/>
    <x v="259"/>
    <n v="297"/>
    <x v="782"/>
    <n v="8.9"/>
    <n v="318"/>
    <n v="552.83000000000004"/>
    <n v="28.8"/>
    <n v="0.11"/>
  </r>
  <r>
    <x v="0"/>
    <x v="2"/>
    <n v="44"/>
    <n v="264"/>
    <n v="270"/>
    <x v="260"/>
    <n v="270"/>
    <x v="783"/>
    <n v="8.32"/>
    <n v="281"/>
    <n v="491.92"/>
    <n v="16"/>
    <n v="0.09"/>
  </r>
  <r>
    <x v="0"/>
    <x v="2"/>
    <n v="45"/>
    <n v="317"/>
    <n v="322"/>
    <x v="261"/>
    <n v="322"/>
    <x v="784"/>
    <n v="9.1999999999999993"/>
    <n v="345"/>
    <n v="572.65"/>
    <n v="75.900000000000006"/>
    <n v="0.09"/>
  </r>
  <r>
    <x v="0"/>
    <x v="2"/>
    <n v="46"/>
    <n v="242"/>
    <n v="243"/>
    <x v="262"/>
    <n v="243"/>
    <x v="785"/>
    <n v="8.07"/>
    <n v="250"/>
    <n v="438.66"/>
    <n v="22.9"/>
    <n v="0.08"/>
  </r>
  <r>
    <x v="0"/>
    <x v="2"/>
    <n v="47"/>
    <n v="314"/>
    <n v="323"/>
    <x v="263"/>
    <n v="323"/>
    <x v="786"/>
    <n v="8.25"/>
    <n v="345"/>
    <n v="534.86"/>
    <n v="30.2"/>
    <n v="0.09"/>
  </r>
  <r>
    <x v="0"/>
    <x v="2"/>
    <n v="48"/>
    <n v="294"/>
    <n v="302"/>
    <x v="264"/>
    <n v="302.8"/>
    <x v="787"/>
    <n v="9.02"/>
    <n v="329"/>
    <n v="547.32000000000005"/>
    <n v="74.3"/>
    <n v="0.11"/>
  </r>
  <r>
    <x v="0"/>
    <x v="2"/>
    <n v="49"/>
    <n v="264"/>
    <n v="268"/>
    <x v="265"/>
    <n v="268"/>
    <x v="788"/>
    <n v="8.68"/>
    <n v="288"/>
    <n v="479.24"/>
    <n v="39.799999999999997"/>
    <n v="0.1"/>
  </r>
  <r>
    <x v="0"/>
    <x v="2"/>
    <n v="50"/>
    <n v="286"/>
    <n v="295"/>
    <x v="266"/>
    <n v="295"/>
    <x v="789"/>
    <n v="8.81"/>
    <n v="319"/>
    <n v="500.25"/>
    <n v="62.2"/>
    <n v="0.09"/>
  </r>
  <r>
    <x v="0"/>
    <x v="2"/>
    <n v="51"/>
    <n v="273"/>
    <n v="280"/>
    <x v="267"/>
    <n v="280"/>
    <x v="790"/>
    <n v="8.67"/>
    <n v="306"/>
    <n v="496.38"/>
    <n v="32.799999999999997"/>
    <n v="0.08"/>
  </r>
  <r>
    <x v="0"/>
    <x v="2"/>
    <n v="52"/>
    <n v="334"/>
    <n v="344"/>
    <x v="268"/>
    <n v="344"/>
    <x v="791"/>
    <n v="8.9499999999999993"/>
    <n v="360"/>
    <n v="591.65"/>
    <n v="23.3"/>
    <n v="0.11"/>
  </r>
  <r>
    <x v="0"/>
    <x v="2"/>
    <n v="53"/>
    <n v="281"/>
    <n v="282"/>
    <x v="269"/>
    <n v="282.7"/>
    <x v="792"/>
    <n v="9"/>
    <n v="307"/>
    <n v="529.94000000000005"/>
    <n v="36.9"/>
    <n v="0.09"/>
  </r>
  <r>
    <x v="0"/>
    <x v="2"/>
    <n v="54"/>
    <n v="262"/>
    <n v="272"/>
    <x v="270"/>
    <n v="272"/>
    <x v="793"/>
    <n v="7.96"/>
    <n v="291"/>
    <n v="445.05"/>
    <n v="29.7"/>
    <n v="7.0000000000000007E-2"/>
  </r>
  <r>
    <x v="0"/>
    <x v="2"/>
    <n v="55"/>
    <n v="299"/>
    <n v="304"/>
    <x v="271"/>
    <n v="304"/>
    <x v="794"/>
    <n v="8.2100000000000009"/>
    <n v="316"/>
    <n v="493.62"/>
    <n v="31.9"/>
    <n v="0.06"/>
  </r>
  <r>
    <x v="0"/>
    <x v="2"/>
    <n v="56"/>
    <n v="288"/>
    <n v="288"/>
    <x v="100"/>
    <n v="288"/>
    <x v="159"/>
    <n v="7.88"/>
    <n v="305"/>
    <n v="497.94"/>
    <n v="24.8"/>
    <n v="0.06"/>
  </r>
  <r>
    <x v="0"/>
    <x v="2"/>
    <n v="57"/>
    <n v="254"/>
    <n v="259"/>
    <x v="272"/>
    <n v="259"/>
    <x v="795"/>
    <n v="8.5"/>
    <n v="277"/>
    <n v="484.05"/>
    <n v="26.3"/>
    <n v="0.09"/>
  </r>
  <r>
    <x v="0"/>
    <x v="2"/>
    <n v="58"/>
    <n v="331"/>
    <n v="336"/>
    <x v="273"/>
    <n v="336"/>
    <x v="796"/>
    <n v="8.4499999999999993"/>
    <n v="359"/>
    <n v="576.1"/>
    <n v="31.4"/>
    <n v="7.0000000000000007E-2"/>
  </r>
  <r>
    <x v="0"/>
    <x v="2"/>
    <n v="59"/>
    <n v="283"/>
    <n v="284"/>
    <x v="274"/>
    <n v="284"/>
    <x v="797"/>
    <n v="8.9"/>
    <n v="294"/>
    <n v="483.06"/>
    <n v="16.7"/>
    <n v="0.1"/>
  </r>
  <r>
    <x v="0"/>
    <x v="2"/>
    <n v="60"/>
    <n v="254"/>
    <n v="256"/>
    <x v="275"/>
    <n v="256"/>
    <x v="798"/>
    <n v="8.6999999999999993"/>
    <n v="265"/>
    <n v="473.9"/>
    <n v="22.9"/>
    <n v="0.09"/>
  </r>
  <r>
    <x v="0"/>
    <x v="2"/>
    <n v="61"/>
    <n v="305"/>
    <n v="308"/>
    <x v="276"/>
    <n v="308"/>
    <x v="799"/>
    <n v="8.52"/>
    <n v="333"/>
    <n v="528.77"/>
    <n v="38.6"/>
    <n v="0.1"/>
  </r>
  <r>
    <x v="0"/>
    <x v="2"/>
    <n v="62"/>
    <n v="289"/>
    <n v="300"/>
    <x v="277"/>
    <n v="300"/>
    <x v="800"/>
    <n v="8.84"/>
    <n v="316"/>
    <n v="528.87"/>
    <n v="26.7"/>
    <n v="0.09"/>
  </r>
  <r>
    <x v="0"/>
    <x v="2"/>
    <n v="63"/>
    <n v="272"/>
    <n v="279"/>
    <x v="278"/>
    <n v="279.8"/>
    <x v="801"/>
    <n v="8.84"/>
    <n v="298"/>
    <n v="496.79"/>
    <n v="19.3"/>
    <n v="0.09"/>
  </r>
  <r>
    <x v="0"/>
    <x v="2"/>
    <n v="64"/>
    <n v="283"/>
    <n v="290"/>
    <x v="279"/>
    <n v="290"/>
    <x v="802"/>
    <n v="8.64"/>
    <n v="308"/>
    <n v="495.63"/>
    <n v="27.4"/>
    <n v="0.1"/>
  </r>
  <r>
    <x v="0"/>
    <x v="2"/>
    <n v="65"/>
    <n v="266"/>
    <n v="277"/>
    <x v="280"/>
    <n v="277"/>
    <x v="803"/>
    <n v="8.1999999999999993"/>
    <n v="297"/>
    <n v="473.67"/>
    <n v="29.1"/>
    <n v="0.08"/>
  </r>
  <r>
    <x v="0"/>
    <x v="2"/>
    <n v="66"/>
    <n v="284"/>
    <n v="290"/>
    <x v="281"/>
    <n v="290"/>
    <x v="804"/>
    <n v="8.84"/>
    <n v="305"/>
    <n v="522.69000000000005"/>
    <n v="26.7"/>
    <n v="0.1"/>
  </r>
  <r>
    <x v="0"/>
    <x v="2"/>
    <n v="67"/>
    <n v="318"/>
    <n v="333"/>
    <x v="282"/>
    <n v="333"/>
    <x v="805"/>
    <n v="9.23"/>
    <n v="353"/>
    <n v="575.34"/>
    <n v="31.1"/>
    <n v="0.11"/>
  </r>
  <r>
    <x v="0"/>
    <x v="2"/>
    <n v="68"/>
    <n v="295"/>
    <n v="298"/>
    <x v="283"/>
    <n v="298.3"/>
    <x v="806"/>
    <n v="8.8699999999999992"/>
    <n v="314"/>
    <n v="528.41999999999996"/>
    <n v="31.8"/>
    <n v="0.09"/>
  </r>
  <r>
    <x v="0"/>
    <x v="2"/>
    <n v="69"/>
    <n v="297"/>
    <n v="307"/>
    <x v="284"/>
    <n v="307"/>
    <x v="807"/>
    <n v="8.86"/>
    <n v="323"/>
    <n v="557.01"/>
    <n v="27.6"/>
    <n v="0.1"/>
  </r>
  <r>
    <x v="0"/>
    <x v="2"/>
    <n v="70"/>
    <n v="273"/>
    <n v="277"/>
    <x v="285"/>
    <n v="277"/>
    <x v="808"/>
    <n v="8.2200000000000006"/>
    <n v="286"/>
    <n v="470.86"/>
    <n v="22.6"/>
    <n v="7.0000000000000007E-2"/>
  </r>
  <r>
    <x v="0"/>
    <x v="2"/>
    <n v="71"/>
    <n v="292"/>
    <n v="299"/>
    <x v="286"/>
    <n v="299.8"/>
    <x v="809"/>
    <n v="8.49"/>
    <n v="319"/>
    <n v="523.12"/>
    <n v="28.1"/>
    <n v="7.0000000000000007E-2"/>
  </r>
  <r>
    <x v="0"/>
    <x v="2"/>
    <n v="72"/>
    <n v="254"/>
    <n v="262"/>
    <x v="287"/>
    <n v="262"/>
    <x v="810"/>
    <n v="8.23"/>
    <n v="268"/>
    <n v="438.34"/>
    <n v="15.9"/>
    <n v="0.08"/>
  </r>
  <r>
    <x v="0"/>
    <x v="2"/>
    <n v="73"/>
    <n v="273"/>
    <n v="277"/>
    <x v="285"/>
    <n v="277"/>
    <x v="808"/>
    <n v="8.01"/>
    <n v="294"/>
    <n v="452.45"/>
    <n v="25.1"/>
    <n v="0.05"/>
  </r>
  <r>
    <x v="0"/>
    <x v="2"/>
    <n v="74"/>
    <n v="271"/>
    <n v="281"/>
    <x v="288"/>
    <n v="281"/>
    <x v="811"/>
    <n v="9.0500000000000007"/>
    <n v="294"/>
    <n v="526.54999999999995"/>
    <n v="21.1"/>
    <n v="0.1"/>
  </r>
  <r>
    <x v="0"/>
    <x v="2"/>
    <n v="75"/>
    <n v="211"/>
    <n v="219"/>
    <x v="289"/>
    <n v="219"/>
    <x v="812"/>
    <n v="7.81"/>
    <n v="235"/>
    <n v="405.25"/>
    <n v="18.2"/>
    <n v="0.06"/>
  </r>
  <r>
    <x v="0"/>
    <x v="2"/>
    <n v="76"/>
    <n v="293"/>
    <n v="296"/>
    <x v="290"/>
    <n v="296.5"/>
    <x v="813"/>
    <n v="8.3699999999999992"/>
    <n v="320"/>
    <n v="508.78"/>
    <n v="24.5"/>
    <n v="7.0000000000000007E-2"/>
  </r>
  <r>
    <x v="0"/>
    <x v="2"/>
    <n v="77"/>
    <n v="271"/>
    <n v="288"/>
    <x v="291"/>
    <n v="288"/>
    <x v="814"/>
    <n v="8.09"/>
    <n v="293"/>
    <n v="480.29"/>
    <n v="15.4"/>
    <n v="7.0000000000000007E-2"/>
  </r>
  <r>
    <x v="0"/>
    <x v="2"/>
    <n v="78"/>
    <n v="254"/>
    <n v="257"/>
    <x v="292"/>
    <n v="257"/>
    <x v="815"/>
    <n v="8.85"/>
    <n v="275"/>
    <n v="476.69"/>
    <n v="29.8"/>
    <n v="0.09"/>
  </r>
  <r>
    <x v="0"/>
    <x v="2"/>
    <n v="79"/>
    <n v="276"/>
    <n v="281"/>
    <x v="293"/>
    <n v="281"/>
    <x v="816"/>
    <n v="8.52"/>
    <n v="303"/>
    <n v="482.88"/>
    <n v="23.8"/>
    <n v="7.0000000000000007E-2"/>
  </r>
  <r>
    <x v="0"/>
    <x v="2"/>
    <n v="80"/>
    <n v="270"/>
    <n v="279"/>
    <x v="294"/>
    <n v="279"/>
    <x v="817"/>
    <n v="8.5500000000000007"/>
    <n v="291"/>
    <n v="494.2"/>
    <n v="67.3"/>
    <n v="0.09"/>
  </r>
  <r>
    <x v="0"/>
    <x v="2"/>
    <n v="81"/>
    <n v="259"/>
    <n v="270"/>
    <x v="295"/>
    <n v="270"/>
    <x v="818"/>
    <n v="8.11"/>
    <n v="278"/>
    <n v="452.43"/>
    <n v="14.3"/>
    <n v="7.0000000000000007E-2"/>
  </r>
  <r>
    <x v="0"/>
    <x v="2"/>
    <n v="82"/>
    <n v="337"/>
    <n v="347"/>
    <x v="296"/>
    <n v="347"/>
    <x v="819"/>
    <n v="9.06"/>
    <n v="368"/>
    <n v="611.91999999999996"/>
    <n v="28.5"/>
    <n v="0.12"/>
  </r>
  <r>
    <x v="0"/>
    <x v="2"/>
    <n v="83"/>
    <n v="257"/>
    <n v="265"/>
    <x v="297"/>
    <n v="265"/>
    <x v="820"/>
    <n v="8.39"/>
    <n v="278"/>
    <n v="503.24"/>
    <n v="18.399999999999999"/>
    <n v="0.08"/>
  </r>
  <r>
    <x v="0"/>
    <x v="2"/>
    <n v="84"/>
    <n v="263"/>
    <n v="272"/>
    <x v="298"/>
    <n v="272"/>
    <x v="821"/>
    <n v="8.16"/>
    <n v="287"/>
    <n v="459"/>
    <n v="29.1"/>
    <n v="0.09"/>
  </r>
  <r>
    <x v="0"/>
    <x v="2"/>
    <n v="85"/>
    <n v="295"/>
    <n v="304"/>
    <x v="299"/>
    <n v="304"/>
    <x v="822"/>
    <n v="8.1"/>
    <n v="321"/>
    <n v="513.23"/>
    <n v="37.799999999999997"/>
    <n v="7.0000000000000007E-2"/>
  </r>
  <r>
    <x v="0"/>
    <x v="2"/>
    <n v="86"/>
    <n v="330"/>
    <n v="336"/>
    <x v="300"/>
    <n v="336"/>
    <x v="823"/>
    <n v="8.52"/>
    <n v="359"/>
    <n v="571.26"/>
    <n v="21.9"/>
    <n v="0.1"/>
  </r>
  <r>
    <x v="0"/>
    <x v="2"/>
    <n v="87"/>
    <n v="257"/>
    <n v="267"/>
    <x v="301"/>
    <n v="267"/>
    <x v="824"/>
    <n v="8.14"/>
    <n v="279"/>
    <n v="466.81"/>
    <n v="16.7"/>
    <n v="0.09"/>
  </r>
  <r>
    <x v="0"/>
    <x v="2"/>
    <n v="88"/>
    <n v="294"/>
    <n v="305"/>
    <x v="302"/>
    <n v="305"/>
    <x v="825"/>
    <n v="8.4600000000000009"/>
    <n v="322"/>
    <n v="510.98"/>
    <n v="28.4"/>
    <n v="0.09"/>
  </r>
  <r>
    <x v="0"/>
    <x v="2"/>
    <n v="89"/>
    <n v="285"/>
    <n v="289"/>
    <x v="303"/>
    <n v="289"/>
    <x v="826"/>
    <n v="8.5399999999999991"/>
    <n v="300"/>
    <n v="495.85"/>
    <n v="47"/>
    <n v="0.08"/>
  </r>
  <r>
    <x v="0"/>
    <x v="2"/>
    <n v="90"/>
    <n v="311"/>
    <n v="311"/>
    <x v="100"/>
    <n v="311"/>
    <x v="159"/>
    <n v="8.8699999999999992"/>
    <n v="337"/>
    <n v="544.37"/>
    <n v="27.6"/>
    <n v="0.1"/>
  </r>
  <r>
    <x v="0"/>
    <x v="2"/>
    <n v="91"/>
    <n v="273"/>
    <n v="280"/>
    <x v="267"/>
    <n v="280"/>
    <x v="790"/>
    <n v="8.17"/>
    <n v="296"/>
    <n v="486.86"/>
    <n v="20.100000000000001"/>
    <n v="0.1"/>
  </r>
  <r>
    <x v="0"/>
    <x v="2"/>
    <n v="92"/>
    <n v="290"/>
    <n v="298"/>
    <x v="304"/>
    <n v="298"/>
    <x v="827"/>
    <n v="8.25"/>
    <n v="318"/>
    <n v="514.4"/>
    <n v="24.7"/>
    <n v="7.0000000000000007E-2"/>
  </r>
  <r>
    <x v="0"/>
    <x v="2"/>
    <n v="93"/>
    <n v="295"/>
    <n v="304"/>
    <x v="299"/>
    <n v="304"/>
    <x v="822"/>
    <n v="8.98"/>
    <n v="327"/>
    <n v="541.79999999999995"/>
    <n v="26.1"/>
    <n v="7.0000000000000007E-2"/>
  </r>
  <r>
    <x v="0"/>
    <x v="2"/>
    <n v="94"/>
    <n v="303"/>
    <n v="308"/>
    <x v="305"/>
    <n v="308.10000000000002"/>
    <x v="828"/>
    <n v="8.56"/>
    <n v="322"/>
    <n v="537.94000000000005"/>
    <n v="19.399999999999999"/>
    <n v="0.08"/>
  </r>
  <r>
    <x v="0"/>
    <x v="2"/>
    <n v="95"/>
    <n v="256"/>
    <n v="263"/>
    <x v="306"/>
    <n v="263"/>
    <x v="829"/>
    <n v="7.85"/>
    <n v="273"/>
    <n v="447.02"/>
    <n v="44.6"/>
    <n v="0.06"/>
  </r>
  <r>
    <x v="0"/>
    <x v="2"/>
    <n v="96"/>
    <n v="263"/>
    <n v="267"/>
    <x v="307"/>
    <n v="267"/>
    <x v="830"/>
    <n v="8.84"/>
    <n v="291"/>
    <n v="488.14"/>
    <n v="83.9"/>
    <n v="0.11"/>
  </r>
  <r>
    <x v="0"/>
    <x v="2"/>
    <n v="97"/>
    <n v="249"/>
    <n v="264"/>
    <x v="308"/>
    <n v="264"/>
    <x v="831"/>
    <n v="7.91"/>
    <n v="273"/>
    <n v="449.38"/>
    <n v="15.1"/>
    <n v="7.0000000000000007E-2"/>
  </r>
  <r>
    <x v="0"/>
    <x v="2"/>
    <n v="98"/>
    <n v="289"/>
    <n v="296"/>
    <x v="309"/>
    <n v="296"/>
    <x v="832"/>
    <n v="7.48"/>
    <n v="306"/>
    <n v="517.16999999999996"/>
    <n v="17.8"/>
    <n v="7.0000000000000007E-2"/>
  </r>
  <r>
    <x v="0"/>
    <x v="2"/>
    <n v="99"/>
    <n v="265"/>
    <n v="273"/>
    <x v="310"/>
    <n v="273"/>
    <x v="833"/>
    <n v="6.76"/>
    <n v="284"/>
    <n v="511.94"/>
    <n v="29.8"/>
    <n v="0.12"/>
  </r>
  <r>
    <x v="0"/>
    <x v="2"/>
    <n v="100"/>
    <n v="248"/>
    <n v="262"/>
    <x v="311"/>
    <n v="262"/>
    <x v="834"/>
    <n v="5.56"/>
    <n v="273"/>
    <n v="435.23"/>
    <n v="12.7"/>
    <n v="0.05"/>
  </r>
  <r>
    <x v="1"/>
    <x v="2"/>
    <n v="1"/>
    <n v="298"/>
    <n v="308"/>
    <x v="221"/>
    <n v="308"/>
    <x v="743"/>
    <n v="9.0299999999999994"/>
    <n v="333"/>
    <n v="525.96"/>
    <n v="14.5"/>
    <n v="0.06"/>
  </r>
  <r>
    <x v="1"/>
    <x v="2"/>
    <n v="2"/>
    <n v="267"/>
    <n v="277"/>
    <x v="222"/>
    <n v="277"/>
    <x v="835"/>
    <n v="8.6"/>
    <n v="291"/>
    <n v="477.67"/>
    <n v="8.3000000000000007"/>
    <n v="0.06"/>
  </r>
  <r>
    <x v="1"/>
    <x v="2"/>
    <n v="3"/>
    <n v="280"/>
    <n v="285"/>
    <x v="223"/>
    <n v="285"/>
    <x v="745"/>
    <n v="9.69"/>
    <n v="303"/>
    <n v="496.77"/>
    <n v="9"/>
    <n v="7.0000000000000007E-2"/>
  </r>
  <r>
    <x v="1"/>
    <x v="2"/>
    <n v="4"/>
    <n v="283"/>
    <n v="288"/>
    <x v="224"/>
    <n v="288"/>
    <x v="746"/>
    <n v="11.36"/>
    <n v="310"/>
    <n v="518.20000000000005"/>
    <n v="9.1"/>
    <n v="0.1"/>
  </r>
  <r>
    <x v="1"/>
    <x v="2"/>
    <n v="5"/>
    <n v="275"/>
    <n v="282"/>
    <x v="225"/>
    <n v="282.7"/>
    <x v="836"/>
    <n v="10.61"/>
    <n v="306"/>
    <n v="509.97"/>
    <n v="67.599999999999994"/>
    <n v="0.1"/>
  </r>
  <r>
    <x v="1"/>
    <x v="2"/>
    <n v="6"/>
    <n v="298"/>
    <n v="305"/>
    <x v="226"/>
    <n v="305"/>
    <x v="748"/>
    <n v="8.77"/>
    <n v="317"/>
    <n v="500.65"/>
    <n v="9.1999999999999993"/>
    <n v="7.0000000000000007E-2"/>
  </r>
  <r>
    <x v="1"/>
    <x v="2"/>
    <n v="7"/>
    <n v="281"/>
    <n v="288"/>
    <x v="227"/>
    <n v="288"/>
    <x v="749"/>
    <n v="10.34"/>
    <n v="305"/>
    <n v="519.49"/>
    <n v="7.2"/>
    <n v="0.09"/>
  </r>
  <r>
    <x v="1"/>
    <x v="2"/>
    <n v="8"/>
    <n v="250"/>
    <n v="256"/>
    <x v="228"/>
    <n v="256"/>
    <x v="750"/>
    <n v="10.06"/>
    <n v="264"/>
    <n v="451.45"/>
    <n v="4"/>
    <n v="0.08"/>
  </r>
  <r>
    <x v="1"/>
    <x v="2"/>
    <n v="9"/>
    <n v="277"/>
    <n v="277"/>
    <x v="100"/>
    <n v="277"/>
    <x v="159"/>
    <n v="9.73"/>
    <n v="286"/>
    <n v="466.87"/>
    <n v="6.9"/>
    <n v="7.0000000000000007E-2"/>
  </r>
  <r>
    <x v="1"/>
    <x v="2"/>
    <n v="10"/>
    <n v="308"/>
    <n v="316"/>
    <x v="229"/>
    <n v="316"/>
    <x v="751"/>
    <n v="10.01"/>
    <n v="337"/>
    <n v="553.73"/>
    <n v="10.6"/>
    <n v="0.09"/>
  </r>
  <r>
    <x v="1"/>
    <x v="2"/>
    <n v="11"/>
    <n v="297"/>
    <n v="304"/>
    <x v="230"/>
    <n v="304"/>
    <x v="752"/>
    <n v="10.38"/>
    <n v="325"/>
    <n v="531.28"/>
    <n v="11.9"/>
    <n v="7.0000000000000007E-2"/>
  </r>
  <r>
    <x v="1"/>
    <x v="2"/>
    <n v="12"/>
    <n v="280"/>
    <n v="286"/>
    <x v="231"/>
    <n v="286"/>
    <x v="753"/>
    <n v="10"/>
    <n v="309"/>
    <n v="482.83"/>
    <n v="12.6"/>
    <n v="0.08"/>
  </r>
  <r>
    <x v="1"/>
    <x v="2"/>
    <n v="13"/>
    <n v="263"/>
    <n v="266"/>
    <x v="232"/>
    <n v="266"/>
    <x v="754"/>
    <n v="11.14"/>
    <n v="281"/>
    <n v="483.84"/>
    <n v="11.8"/>
    <n v="0.1"/>
  </r>
  <r>
    <x v="1"/>
    <x v="2"/>
    <n v="14"/>
    <n v="266"/>
    <n v="269"/>
    <x v="233"/>
    <n v="269"/>
    <x v="755"/>
    <n v="9.64"/>
    <n v="278"/>
    <n v="477.62"/>
    <n v="7.7"/>
    <n v="7.0000000000000007E-2"/>
  </r>
  <r>
    <x v="1"/>
    <x v="2"/>
    <n v="15"/>
    <n v="269"/>
    <n v="275"/>
    <x v="234"/>
    <n v="275"/>
    <x v="756"/>
    <n v="9.42"/>
    <n v="289"/>
    <n v="490.93"/>
    <n v="8.8000000000000007"/>
    <n v="0.05"/>
  </r>
  <r>
    <x v="1"/>
    <x v="2"/>
    <n v="16"/>
    <n v="291"/>
    <n v="295"/>
    <x v="235"/>
    <n v="295"/>
    <x v="757"/>
    <n v="11.09"/>
    <n v="318"/>
    <n v="533.9"/>
    <n v="15"/>
    <n v="0.08"/>
  </r>
  <r>
    <x v="1"/>
    <x v="2"/>
    <n v="17"/>
    <n v="260"/>
    <n v="262"/>
    <x v="236"/>
    <n v="262"/>
    <x v="758"/>
    <n v="10.62"/>
    <n v="284"/>
    <n v="465.28"/>
    <n v="16.899999999999999"/>
    <n v="0.08"/>
  </r>
  <r>
    <x v="1"/>
    <x v="2"/>
    <n v="18"/>
    <n v="252"/>
    <n v="253"/>
    <x v="237"/>
    <n v="253"/>
    <x v="759"/>
    <n v="9.75"/>
    <n v="273"/>
    <n v="439.25"/>
    <n v="12.5"/>
    <n v="0.05"/>
  </r>
  <r>
    <x v="1"/>
    <x v="2"/>
    <n v="19"/>
    <n v="239"/>
    <n v="244"/>
    <x v="238"/>
    <n v="244"/>
    <x v="760"/>
    <n v="9.7799999999999994"/>
    <n v="265"/>
    <n v="442.61"/>
    <n v="11"/>
    <n v="7.0000000000000007E-2"/>
  </r>
  <r>
    <x v="1"/>
    <x v="2"/>
    <n v="20"/>
    <n v="281"/>
    <n v="286"/>
    <x v="239"/>
    <n v="286"/>
    <x v="761"/>
    <n v="10.6"/>
    <n v="308"/>
    <n v="504.12"/>
    <n v="13"/>
    <n v="0.09"/>
  </r>
  <r>
    <x v="1"/>
    <x v="2"/>
    <n v="21"/>
    <n v="284"/>
    <n v="292"/>
    <x v="240"/>
    <n v="292"/>
    <x v="762"/>
    <n v="10.65"/>
    <n v="306"/>
    <n v="517.88"/>
    <n v="9.9"/>
    <n v="0.08"/>
  </r>
  <r>
    <x v="1"/>
    <x v="2"/>
    <n v="22"/>
    <n v="236"/>
    <n v="237"/>
    <x v="241"/>
    <n v="237"/>
    <x v="763"/>
    <n v="9.43"/>
    <n v="250"/>
    <n v="404.94"/>
    <n v="7.1"/>
    <n v="0.06"/>
  </r>
  <r>
    <x v="1"/>
    <x v="2"/>
    <n v="23"/>
    <n v="274"/>
    <n v="276"/>
    <x v="242"/>
    <n v="276"/>
    <x v="764"/>
    <n v="9.48"/>
    <n v="286"/>
    <n v="454.92"/>
    <n v="5.5"/>
    <n v="0.04"/>
  </r>
  <r>
    <x v="1"/>
    <x v="2"/>
    <n v="24"/>
    <n v="290"/>
    <n v="294"/>
    <x v="243"/>
    <n v="294"/>
    <x v="765"/>
    <n v="10.96"/>
    <n v="302"/>
    <n v="530.80999999999995"/>
    <n v="6.4"/>
    <n v="0.09"/>
  </r>
  <r>
    <x v="1"/>
    <x v="2"/>
    <n v="25"/>
    <n v="238"/>
    <n v="238"/>
    <x v="100"/>
    <n v="238"/>
    <x v="159"/>
    <n v="9.76"/>
    <n v="248"/>
    <n v="417.52"/>
    <n v="8.6"/>
    <n v="0.08"/>
  </r>
  <r>
    <x v="1"/>
    <x v="2"/>
    <n v="26"/>
    <n v="289"/>
    <n v="295"/>
    <x v="244"/>
    <n v="295"/>
    <x v="766"/>
    <n v="9.52"/>
    <n v="315"/>
    <n v="493.81"/>
    <n v="9.1999999999999993"/>
    <n v="7.0000000000000007E-2"/>
  </r>
  <r>
    <x v="1"/>
    <x v="2"/>
    <n v="27"/>
    <n v="296"/>
    <n v="302"/>
    <x v="245"/>
    <n v="302"/>
    <x v="767"/>
    <n v="11.03"/>
    <n v="317"/>
    <n v="565.11"/>
    <n v="8.9"/>
    <n v="0.1"/>
  </r>
  <r>
    <x v="1"/>
    <x v="2"/>
    <n v="28"/>
    <n v="280"/>
    <n v="288"/>
    <x v="246"/>
    <n v="288"/>
    <x v="768"/>
    <n v="10.66"/>
    <n v="317"/>
    <n v="519.51"/>
    <n v="12.8"/>
    <n v="0.1"/>
  </r>
  <r>
    <x v="1"/>
    <x v="2"/>
    <n v="29"/>
    <n v="294"/>
    <n v="298"/>
    <x v="247"/>
    <n v="298"/>
    <x v="769"/>
    <n v="11.05"/>
    <n v="322"/>
    <n v="548.62"/>
    <n v="10.199999999999999"/>
    <n v="0.11"/>
  </r>
  <r>
    <x v="1"/>
    <x v="2"/>
    <n v="30"/>
    <n v="296"/>
    <n v="299"/>
    <x v="248"/>
    <n v="299"/>
    <x v="770"/>
    <n v="10.85"/>
    <n v="331"/>
    <n v="527.46"/>
    <n v="17.100000000000001"/>
    <n v="0.09"/>
  </r>
  <r>
    <x v="1"/>
    <x v="2"/>
    <n v="31"/>
    <n v="258"/>
    <n v="265"/>
    <x v="249"/>
    <n v="265"/>
    <x v="771"/>
    <n v="9.82"/>
    <n v="285"/>
    <n v="460.8"/>
    <n v="17.3"/>
    <n v="7.0000000000000007E-2"/>
  </r>
  <r>
    <x v="1"/>
    <x v="2"/>
    <n v="32"/>
    <n v="318"/>
    <n v="329"/>
    <x v="250"/>
    <n v="329"/>
    <x v="772"/>
    <n v="9.59"/>
    <n v="335"/>
    <n v="510.85"/>
    <n v="7.1"/>
    <n v="0.05"/>
  </r>
  <r>
    <x v="1"/>
    <x v="2"/>
    <n v="33"/>
    <n v="304"/>
    <n v="309"/>
    <x v="251"/>
    <n v="309"/>
    <x v="773"/>
    <n v="11.32"/>
    <n v="335"/>
    <n v="550.65"/>
    <n v="14.4"/>
    <n v="0.09"/>
  </r>
  <r>
    <x v="1"/>
    <x v="2"/>
    <n v="34"/>
    <n v="293"/>
    <n v="312"/>
    <x v="252"/>
    <n v="312"/>
    <x v="774"/>
    <n v="10.72"/>
    <n v="334"/>
    <n v="567.20000000000005"/>
    <n v="11.8"/>
    <n v="0.1"/>
  </r>
  <r>
    <x v="1"/>
    <x v="2"/>
    <n v="35"/>
    <n v="280"/>
    <n v="285"/>
    <x v="223"/>
    <n v="285"/>
    <x v="745"/>
    <n v="11.08"/>
    <n v="306"/>
    <n v="511.67"/>
    <n v="12.9"/>
    <n v="0.11"/>
  </r>
  <r>
    <x v="1"/>
    <x v="2"/>
    <n v="36"/>
    <n v="263"/>
    <n v="265"/>
    <x v="253"/>
    <n v="265"/>
    <x v="775"/>
    <n v="9.8800000000000008"/>
    <n v="281"/>
    <n v="461.33"/>
    <n v="8.1999999999999993"/>
    <n v="7.0000000000000007E-2"/>
  </r>
  <r>
    <x v="1"/>
    <x v="2"/>
    <n v="37"/>
    <n v="269"/>
    <n v="276"/>
    <x v="254"/>
    <n v="276"/>
    <x v="776"/>
    <n v="10.95"/>
    <n v="294"/>
    <n v="500.16"/>
    <n v="13.6"/>
    <n v="0.1"/>
  </r>
  <r>
    <x v="1"/>
    <x v="2"/>
    <n v="38"/>
    <n v="247"/>
    <n v="249"/>
    <x v="255"/>
    <n v="249"/>
    <x v="777"/>
    <n v="9.66"/>
    <n v="263"/>
    <n v="421.1"/>
    <n v="6.2"/>
    <n v="0.06"/>
  </r>
  <r>
    <x v="1"/>
    <x v="2"/>
    <n v="39"/>
    <n v="274"/>
    <n v="276"/>
    <x v="242"/>
    <n v="276.60000000000002"/>
    <x v="837"/>
    <n v="9.83"/>
    <n v="306"/>
    <n v="491.28"/>
    <n v="99.7"/>
    <n v="0.06"/>
  </r>
  <r>
    <x v="1"/>
    <x v="2"/>
    <n v="40"/>
    <n v="254"/>
    <n v="260"/>
    <x v="256"/>
    <n v="260.5"/>
    <x v="838"/>
    <n v="11.05"/>
    <n v="279"/>
    <n v="470.56"/>
    <n v="88.4"/>
    <n v="0.09"/>
  </r>
  <r>
    <x v="1"/>
    <x v="2"/>
    <n v="41"/>
    <n v="282"/>
    <n v="289"/>
    <x v="257"/>
    <n v="289"/>
    <x v="780"/>
    <n v="9.74"/>
    <n v="305"/>
    <n v="469.27"/>
    <n v="10.6"/>
    <n v="0.06"/>
  </r>
  <r>
    <x v="1"/>
    <x v="2"/>
    <n v="42"/>
    <n v="292"/>
    <n v="297"/>
    <x v="258"/>
    <n v="297"/>
    <x v="839"/>
    <n v="10.6"/>
    <n v="321"/>
    <n v="517.62"/>
    <n v="9.6"/>
    <n v="0.09"/>
  </r>
  <r>
    <x v="1"/>
    <x v="2"/>
    <n v="43"/>
    <n v="291"/>
    <n v="297"/>
    <x v="259"/>
    <n v="297"/>
    <x v="782"/>
    <n v="11.09"/>
    <n v="318"/>
    <n v="552.83000000000004"/>
    <n v="9.9"/>
    <n v="0.11"/>
  </r>
  <r>
    <x v="1"/>
    <x v="2"/>
    <n v="44"/>
    <n v="264"/>
    <n v="270"/>
    <x v="260"/>
    <n v="270"/>
    <x v="783"/>
    <n v="10.23"/>
    <n v="281"/>
    <n v="491.92"/>
    <n v="5.9"/>
    <n v="0.11"/>
  </r>
  <r>
    <x v="1"/>
    <x v="2"/>
    <n v="45"/>
    <n v="317"/>
    <n v="322"/>
    <x v="261"/>
    <n v="322"/>
    <x v="784"/>
    <n v="11.52"/>
    <n v="345"/>
    <n v="572.65"/>
    <n v="11.4"/>
    <n v="0.09"/>
  </r>
  <r>
    <x v="1"/>
    <x v="2"/>
    <n v="46"/>
    <n v="242"/>
    <n v="243"/>
    <x v="262"/>
    <n v="243"/>
    <x v="785"/>
    <n v="9.7899999999999991"/>
    <n v="250"/>
    <n v="438.66"/>
    <n v="8.3000000000000007"/>
    <n v="0.09"/>
  </r>
  <r>
    <x v="1"/>
    <x v="2"/>
    <n v="47"/>
    <n v="314"/>
    <n v="323"/>
    <x v="263"/>
    <n v="323"/>
    <x v="786"/>
    <n v="10.33"/>
    <n v="345"/>
    <n v="534.86"/>
    <n v="12"/>
    <n v="0.09"/>
  </r>
  <r>
    <x v="1"/>
    <x v="2"/>
    <n v="48"/>
    <n v="294"/>
    <n v="297"/>
    <x v="312"/>
    <n v="302.39999999999998"/>
    <x v="840"/>
    <n v="11.17"/>
    <n v="329"/>
    <n v="547.32000000000005"/>
    <n v="17.5"/>
    <n v="0.11"/>
  </r>
  <r>
    <x v="1"/>
    <x v="2"/>
    <n v="49"/>
    <n v="264"/>
    <n v="268"/>
    <x v="265"/>
    <n v="268"/>
    <x v="788"/>
    <n v="10.59"/>
    <n v="288"/>
    <n v="479.24"/>
    <n v="10.1"/>
    <n v="0.08"/>
  </r>
  <r>
    <x v="1"/>
    <x v="2"/>
    <n v="50"/>
    <n v="286"/>
    <n v="295"/>
    <x v="266"/>
    <n v="295"/>
    <x v="789"/>
    <n v="10.87"/>
    <n v="319"/>
    <n v="500.25"/>
    <n v="13.3"/>
    <n v="0.09"/>
  </r>
  <r>
    <x v="1"/>
    <x v="2"/>
    <n v="51"/>
    <n v="273"/>
    <n v="280"/>
    <x v="267"/>
    <n v="280"/>
    <x v="790"/>
    <n v="10.42"/>
    <n v="306"/>
    <n v="496.38"/>
    <n v="15.1"/>
    <n v="7.0000000000000007E-2"/>
  </r>
  <r>
    <x v="1"/>
    <x v="2"/>
    <n v="52"/>
    <n v="334"/>
    <n v="344"/>
    <x v="268"/>
    <n v="344"/>
    <x v="791"/>
    <n v="11.28"/>
    <n v="360"/>
    <n v="591.65"/>
    <n v="10"/>
    <n v="0.1"/>
  </r>
  <r>
    <x v="1"/>
    <x v="2"/>
    <n v="53"/>
    <n v="281"/>
    <n v="282"/>
    <x v="269"/>
    <n v="282"/>
    <x v="841"/>
    <n v="11.1"/>
    <n v="307"/>
    <n v="529.94000000000005"/>
    <n v="15.9"/>
    <n v="0.09"/>
  </r>
  <r>
    <x v="1"/>
    <x v="2"/>
    <n v="54"/>
    <n v="262"/>
    <n v="272"/>
    <x v="270"/>
    <n v="272"/>
    <x v="793"/>
    <n v="9.7799999999999994"/>
    <n v="291"/>
    <n v="445.05"/>
    <n v="8.8000000000000007"/>
    <n v="0.08"/>
  </r>
  <r>
    <x v="1"/>
    <x v="2"/>
    <n v="55"/>
    <n v="299"/>
    <n v="304"/>
    <x v="271"/>
    <n v="304"/>
    <x v="794"/>
    <n v="9.92"/>
    <n v="316"/>
    <n v="493.62"/>
    <n v="13.6"/>
    <n v="0.06"/>
  </r>
  <r>
    <x v="1"/>
    <x v="2"/>
    <n v="56"/>
    <n v="288"/>
    <n v="288"/>
    <x v="100"/>
    <n v="288"/>
    <x v="159"/>
    <n v="9.61"/>
    <n v="305"/>
    <n v="497.94"/>
    <n v="8.4"/>
    <n v="0.08"/>
  </r>
  <r>
    <x v="1"/>
    <x v="2"/>
    <n v="57"/>
    <n v="254"/>
    <n v="259"/>
    <x v="272"/>
    <n v="259"/>
    <x v="795"/>
    <n v="10.45"/>
    <n v="277"/>
    <n v="484.05"/>
    <n v="11.3"/>
    <n v="0.1"/>
  </r>
  <r>
    <x v="1"/>
    <x v="2"/>
    <n v="58"/>
    <n v="331"/>
    <n v="336"/>
    <x v="273"/>
    <n v="336"/>
    <x v="796"/>
    <n v="10.119999999999999"/>
    <n v="359"/>
    <n v="576.1"/>
    <n v="13.7"/>
    <n v="0.09"/>
  </r>
  <r>
    <x v="1"/>
    <x v="2"/>
    <n v="59"/>
    <n v="283"/>
    <n v="284"/>
    <x v="274"/>
    <n v="284"/>
    <x v="797"/>
    <n v="10.63"/>
    <n v="294"/>
    <n v="483.06"/>
    <n v="6.5"/>
    <n v="0.08"/>
  </r>
  <r>
    <x v="1"/>
    <x v="2"/>
    <n v="60"/>
    <n v="254"/>
    <n v="256"/>
    <x v="275"/>
    <n v="256"/>
    <x v="798"/>
    <n v="10.51"/>
    <n v="265"/>
    <n v="473.9"/>
    <n v="10.8"/>
    <n v="0.08"/>
  </r>
  <r>
    <x v="1"/>
    <x v="2"/>
    <n v="61"/>
    <n v="305"/>
    <n v="308"/>
    <x v="276"/>
    <n v="308"/>
    <x v="799"/>
    <n v="9.85"/>
    <n v="333"/>
    <n v="528.77"/>
    <n v="14.5"/>
    <n v="0.08"/>
  </r>
  <r>
    <x v="1"/>
    <x v="2"/>
    <n v="62"/>
    <n v="289"/>
    <n v="300"/>
    <x v="277"/>
    <n v="300"/>
    <x v="800"/>
    <n v="10.47"/>
    <n v="316"/>
    <n v="528.87"/>
    <n v="10.199999999999999"/>
    <n v="0.09"/>
  </r>
  <r>
    <x v="1"/>
    <x v="2"/>
    <n v="63"/>
    <n v="272"/>
    <n v="279"/>
    <x v="278"/>
    <n v="279"/>
    <x v="842"/>
    <n v="10.77"/>
    <n v="298"/>
    <n v="496.79"/>
    <n v="10.1"/>
    <n v="7.0000000000000007E-2"/>
  </r>
  <r>
    <x v="1"/>
    <x v="2"/>
    <n v="64"/>
    <n v="283"/>
    <n v="290"/>
    <x v="279"/>
    <n v="290"/>
    <x v="802"/>
    <n v="10.52"/>
    <n v="308"/>
    <n v="495.63"/>
    <n v="8.8000000000000007"/>
    <n v="0.09"/>
  </r>
  <r>
    <x v="1"/>
    <x v="2"/>
    <n v="65"/>
    <n v="266"/>
    <n v="277"/>
    <x v="280"/>
    <n v="277"/>
    <x v="803"/>
    <n v="9.91"/>
    <n v="297"/>
    <n v="473.67"/>
    <n v="11.2"/>
    <n v="0.08"/>
  </r>
  <r>
    <x v="1"/>
    <x v="2"/>
    <n v="66"/>
    <n v="284"/>
    <n v="290"/>
    <x v="281"/>
    <n v="290"/>
    <x v="804"/>
    <n v="10.96"/>
    <n v="305"/>
    <n v="522.69000000000005"/>
    <n v="13.1"/>
    <n v="0.1"/>
  </r>
  <r>
    <x v="1"/>
    <x v="2"/>
    <n v="67"/>
    <n v="318"/>
    <n v="330"/>
    <x v="313"/>
    <n v="332.1"/>
    <x v="843"/>
    <n v="11.46"/>
    <n v="353"/>
    <n v="575.34"/>
    <n v="14.5"/>
    <n v="0.09"/>
  </r>
  <r>
    <x v="1"/>
    <x v="2"/>
    <n v="68"/>
    <n v="295"/>
    <n v="298"/>
    <x v="283"/>
    <n v="298"/>
    <x v="844"/>
    <n v="11.25"/>
    <n v="314"/>
    <n v="528.41999999999996"/>
    <n v="10.8"/>
    <n v="0.12"/>
  </r>
  <r>
    <x v="1"/>
    <x v="2"/>
    <n v="69"/>
    <n v="297"/>
    <n v="307"/>
    <x v="284"/>
    <n v="307"/>
    <x v="807"/>
    <n v="11"/>
    <n v="323"/>
    <n v="557.02"/>
    <n v="10.5"/>
    <n v="0.08"/>
  </r>
  <r>
    <x v="1"/>
    <x v="2"/>
    <n v="70"/>
    <n v="273"/>
    <n v="277"/>
    <x v="285"/>
    <n v="277"/>
    <x v="808"/>
    <n v="10.17"/>
    <n v="286"/>
    <n v="470.86"/>
    <n v="7"/>
    <n v="7.0000000000000007E-2"/>
  </r>
  <r>
    <x v="1"/>
    <x v="2"/>
    <n v="71"/>
    <n v="292"/>
    <n v="299"/>
    <x v="286"/>
    <n v="299"/>
    <x v="845"/>
    <n v="10.53"/>
    <n v="319"/>
    <n v="523.12"/>
    <n v="11"/>
    <n v="0.08"/>
  </r>
  <r>
    <x v="1"/>
    <x v="2"/>
    <n v="72"/>
    <n v="254"/>
    <n v="262"/>
    <x v="287"/>
    <n v="262"/>
    <x v="810"/>
    <n v="10.33"/>
    <n v="268"/>
    <n v="438.34"/>
    <n v="5.6"/>
    <n v="0.06"/>
  </r>
  <r>
    <x v="1"/>
    <x v="2"/>
    <n v="73"/>
    <n v="273"/>
    <n v="277"/>
    <x v="285"/>
    <n v="277"/>
    <x v="808"/>
    <n v="9.5299999999999994"/>
    <n v="294"/>
    <n v="452.45"/>
    <n v="8.8000000000000007"/>
    <n v="7.0000000000000007E-2"/>
  </r>
  <r>
    <x v="1"/>
    <x v="2"/>
    <n v="74"/>
    <n v="271"/>
    <n v="281"/>
    <x v="288"/>
    <n v="281"/>
    <x v="811"/>
    <n v="10.92"/>
    <n v="294"/>
    <n v="526.54999999999995"/>
    <n v="8.9"/>
    <n v="0.1"/>
  </r>
  <r>
    <x v="1"/>
    <x v="2"/>
    <n v="75"/>
    <n v="211"/>
    <n v="219"/>
    <x v="289"/>
    <n v="219"/>
    <x v="812"/>
    <n v="9.57"/>
    <n v="235"/>
    <n v="405.25"/>
    <n v="7.3"/>
    <n v="0.06"/>
  </r>
  <r>
    <x v="1"/>
    <x v="2"/>
    <n v="76"/>
    <n v="293"/>
    <n v="296"/>
    <x v="290"/>
    <n v="296"/>
    <x v="846"/>
    <n v="10.16"/>
    <n v="320"/>
    <n v="508.78"/>
    <n v="8.8000000000000007"/>
    <n v="7.0000000000000007E-2"/>
  </r>
  <r>
    <x v="1"/>
    <x v="2"/>
    <n v="77"/>
    <n v="271"/>
    <n v="288"/>
    <x v="291"/>
    <n v="288"/>
    <x v="814"/>
    <n v="9.65"/>
    <n v="293"/>
    <n v="480.29"/>
    <n v="6.4"/>
    <n v="0.06"/>
  </r>
  <r>
    <x v="1"/>
    <x v="2"/>
    <n v="78"/>
    <n v="254"/>
    <n v="257"/>
    <x v="292"/>
    <n v="257"/>
    <x v="815"/>
    <n v="11.17"/>
    <n v="275"/>
    <n v="476.69"/>
    <n v="11.5"/>
    <n v="0.1"/>
  </r>
  <r>
    <x v="1"/>
    <x v="2"/>
    <n v="79"/>
    <n v="276"/>
    <n v="281"/>
    <x v="293"/>
    <n v="281"/>
    <x v="816"/>
    <n v="10.48"/>
    <n v="303"/>
    <n v="482.88"/>
    <n v="9.9"/>
    <n v="0.08"/>
  </r>
  <r>
    <x v="1"/>
    <x v="2"/>
    <n v="80"/>
    <n v="270"/>
    <n v="279"/>
    <x v="294"/>
    <n v="279"/>
    <x v="817"/>
    <n v="10.32"/>
    <n v="291"/>
    <n v="494.2"/>
    <n v="7.5"/>
    <n v="0.09"/>
  </r>
  <r>
    <x v="1"/>
    <x v="2"/>
    <n v="81"/>
    <n v="259"/>
    <n v="270"/>
    <x v="295"/>
    <n v="270"/>
    <x v="818"/>
    <n v="9.9499999999999993"/>
    <n v="278"/>
    <n v="452.43"/>
    <n v="6.8"/>
    <n v="7.0000000000000007E-2"/>
  </r>
  <r>
    <x v="1"/>
    <x v="2"/>
    <n v="82"/>
    <n v="337"/>
    <n v="347"/>
    <x v="296"/>
    <n v="347"/>
    <x v="819"/>
    <n v="11.37"/>
    <n v="368"/>
    <n v="611.91999999999996"/>
    <n v="12.3"/>
    <n v="0.1"/>
  </r>
  <r>
    <x v="1"/>
    <x v="2"/>
    <n v="83"/>
    <n v="257"/>
    <n v="265"/>
    <x v="297"/>
    <n v="265"/>
    <x v="820"/>
    <n v="10.25"/>
    <n v="278"/>
    <n v="503.24"/>
    <n v="6.3"/>
    <n v="7.0000000000000007E-2"/>
  </r>
  <r>
    <x v="1"/>
    <x v="2"/>
    <n v="84"/>
    <n v="263"/>
    <n v="272"/>
    <x v="298"/>
    <n v="272"/>
    <x v="821"/>
    <n v="9.76"/>
    <n v="287"/>
    <n v="459"/>
    <n v="11.1"/>
    <n v="7.0000000000000007E-2"/>
  </r>
  <r>
    <x v="1"/>
    <x v="2"/>
    <n v="85"/>
    <n v="295"/>
    <n v="304"/>
    <x v="299"/>
    <n v="304"/>
    <x v="822"/>
    <n v="10.14"/>
    <n v="321"/>
    <n v="513.23"/>
    <n v="12"/>
    <n v="7.0000000000000007E-2"/>
  </r>
  <r>
    <x v="1"/>
    <x v="2"/>
    <n v="86"/>
    <n v="330"/>
    <n v="336"/>
    <x v="300"/>
    <n v="336"/>
    <x v="823"/>
    <n v="10.38"/>
    <n v="359"/>
    <n v="571.26"/>
    <n v="8.4"/>
    <n v="0.08"/>
  </r>
  <r>
    <x v="1"/>
    <x v="2"/>
    <n v="87"/>
    <n v="257"/>
    <n v="267"/>
    <x v="301"/>
    <n v="267"/>
    <x v="824"/>
    <n v="10.050000000000001"/>
    <n v="279"/>
    <n v="466.81"/>
    <n v="6.6"/>
    <n v="7.0000000000000007E-2"/>
  </r>
  <r>
    <x v="1"/>
    <x v="2"/>
    <n v="88"/>
    <n v="294"/>
    <n v="305"/>
    <x v="302"/>
    <n v="305"/>
    <x v="825"/>
    <n v="10.51"/>
    <n v="322"/>
    <n v="510.98"/>
    <n v="11.2"/>
    <n v="7.0000000000000007E-2"/>
  </r>
  <r>
    <x v="1"/>
    <x v="2"/>
    <n v="89"/>
    <n v="285"/>
    <n v="289"/>
    <x v="303"/>
    <n v="289"/>
    <x v="826"/>
    <n v="10.6"/>
    <n v="300"/>
    <n v="495.85"/>
    <n v="8.9"/>
    <n v="0.08"/>
  </r>
  <r>
    <x v="1"/>
    <x v="2"/>
    <n v="90"/>
    <n v="311"/>
    <n v="311"/>
    <x v="100"/>
    <n v="311"/>
    <x v="159"/>
    <n v="10.81"/>
    <n v="337"/>
    <n v="544.37"/>
    <n v="11.8"/>
    <n v="0.09"/>
  </r>
  <r>
    <x v="1"/>
    <x v="2"/>
    <n v="91"/>
    <n v="273"/>
    <n v="280"/>
    <x v="267"/>
    <n v="280"/>
    <x v="790"/>
    <n v="10.48"/>
    <n v="296"/>
    <n v="486.86"/>
    <n v="7.4"/>
    <n v="0.08"/>
  </r>
  <r>
    <x v="1"/>
    <x v="2"/>
    <n v="92"/>
    <n v="290"/>
    <n v="298"/>
    <x v="304"/>
    <n v="298"/>
    <x v="827"/>
    <n v="10.29"/>
    <n v="318"/>
    <n v="514.4"/>
    <n v="7.7"/>
    <n v="7.0000000000000007E-2"/>
  </r>
  <r>
    <x v="1"/>
    <x v="2"/>
    <n v="93"/>
    <n v="295"/>
    <n v="304"/>
    <x v="299"/>
    <n v="304"/>
    <x v="822"/>
    <n v="11.1"/>
    <n v="327"/>
    <n v="541.79999999999995"/>
    <n v="11.2"/>
    <n v="0.1"/>
  </r>
  <r>
    <x v="1"/>
    <x v="2"/>
    <n v="94"/>
    <n v="303"/>
    <n v="308"/>
    <x v="305"/>
    <n v="308"/>
    <x v="847"/>
    <n v="10.61"/>
    <n v="322"/>
    <n v="537.95000000000005"/>
    <n v="7.1"/>
    <n v="0.09"/>
  </r>
  <r>
    <x v="1"/>
    <x v="2"/>
    <n v="95"/>
    <n v="256"/>
    <n v="263"/>
    <x v="306"/>
    <n v="263"/>
    <x v="829"/>
    <n v="9.7799999999999994"/>
    <n v="273"/>
    <n v="447.02"/>
    <n v="8.9"/>
    <n v="0.08"/>
  </r>
  <r>
    <x v="1"/>
    <x v="2"/>
    <n v="96"/>
    <n v="263"/>
    <n v="267"/>
    <x v="307"/>
    <n v="267"/>
    <x v="830"/>
    <n v="11"/>
    <n v="291"/>
    <n v="488.14"/>
    <n v="15"/>
    <n v="0.08"/>
  </r>
  <r>
    <x v="1"/>
    <x v="2"/>
    <n v="97"/>
    <n v="249"/>
    <n v="264"/>
    <x v="308"/>
    <n v="264"/>
    <x v="831"/>
    <n v="9.69"/>
    <n v="273"/>
    <n v="449.38"/>
    <n v="6.4"/>
    <n v="7.0000000000000007E-2"/>
  </r>
  <r>
    <x v="1"/>
    <x v="2"/>
    <n v="98"/>
    <n v="289"/>
    <n v="296"/>
    <x v="309"/>
    <n v="296"/>
    <x v="832"/>
    <n v="9.27"/>
    <n v="306"/>
    <n v="517.16999999999996"/>
    <n v="7.2"/>
    <n v="0.06"/>
  </r>
  <r>
    <x v="1"/>
    <x v="2"/>
    <n v="99"/>
    <n v="265"/>
    <n v="273"/>
    <x v="310"/>
    <n v="273"/>
    <x v="833"/>
    <n v="8.81"/>
    <n v="284"/>
    <n v="511.94"/>
    <n v="14"/>
    <n v="0.11"/>
  </r>
  <r>
    <x v="1"/>
    <x v="2"/>
    <n v="100"/>
    <n v="248"/>
    <n v="262"/>
    <x v="311"/>
    <n v="262"/>
    <x v="834"/>
    <n v="7.24"/>
    <n v="273"/>
    <n v="435.23"/>
    <n v="6"/>
    <n v="0.05"/>
  </r>
  <r>
    <x v="2"/>
    <x v="2"/>
    <n v="1"/>
    <n v="298"/>
    <n v="308"/>
    <x v="221"/>
    <n v="308"/>
    <x v="743"/>
    <n v="13.95"/>
    <n v="333"/>
    <n v="525.96"/>
    <n v="13.7"/>
    <n v="0.06"/>
  </r>
  <r>
    <x v="2"/>
    <x v="2"/>
    <n v="2"/>
    <n v="267"/>
    <n v="277"/>
    <x v="222"/>
    <n v="277"/>
    <x v="835"/>
    <n v="14.18"/>
    <n v="291"/>
    <n v="477.67"/>
    <n v="8.1"/>
    <n v="0.05"/>
  </r>
  <r>
    <x v="2"/>
    <x v="2"/>
    <n v="3"/>
    <n v="280"/>
    <n v="285"/>
    <x v="223"/>
    <n v="285"/>
    <x v="745"/>
    <n v="16.22"/>
    <n v="303"/>
    <n v="496.77"/>
    <n v="8.8000000000000007"/>
    <n v="7.0000000000000007E-2"/>
  </r>
  <r>
    <x v="2"/>
    <x v="2"/>
    <n v="4"/>
    <n v="283"/>
    <n v="288"/>
    <x v="224"/>
    <n v="288"/>
    <x v="746"/>
    <n v="18.010000000000002"/>
    <n v="310"/>
    <n v="518.20000000000005"/>
    <n v="8.6"/>
    <n v="0.09"/>
  </r>
  <r>
    <x v="2"/>
    <x v="2"/>
    <n v="5"/>
    <n v="275"/>
    <n v="283"/>
    <x v="314"/>
    <n v="283"/>
    <x v="848"/>
    <n v="18.170000000000002"/>
    <n v="306"/>
    <n v="509.97"/>
    <n v="9"/>
    <n v="0.11"/>
  </r>
  <r>
    <x v="2"/>
    <x v="2"/>
    <n v="6"/>
    <n v="298"/>
    <n v="305"/>
    <x v="226"/>
    <n v="305"/>
    <x v="748"/>
    <n v="14.05"/>
    <n v="317"/>
    <n v="500.65"/>
    <n v="8.5"/>
    <n v="0.08"/>
  </r>
  <r>
    <x v="2"/>
    <x v="2"/>
    <n v="7"/>
    <n v="281"/>
    <n v="288"/>
    <x v="227"/>
    <n v="288"/>
    <x v="749"/>
    <n v="17.440000000000001"/>
    <n v="305"/>
    <n v="519.49"/>
    <n v="8.1"/>
    <n v="0.11"/>
  </r>
  <r>
    <x v="2"/>
    <x v="2"/>
    <n v="8"/>
    <n v="250"/>
    <n v="256"/>
    <x v="228"/>
    <n v="256"/>
    <x v="750"/>
    <n v="15.79"/>
    <n v="264"/>
    <n v="451.45"/>
    <n v="3.8"/>
    <n v="0.08"/>
  </r>
  <r>
    <x v="2"/>
    <x v="2"/>
    <n v="9"/>
    <n v="277"/>
    <n v="277"/>
    <x v="100"/>
    <n v="277"/>
    <x v="159"/>
    <n v="14.69"/>
    <n v="286"/>
    <n v="466.87"/>
    <n v="6.4"/>
    <n v="7.0000000000000007E-2"/>
  </r>
  <r>
    <x v="2"/>
    <x v="2"/>
    <n v="10"/>
    <n v="308"/>
    <n v="316"/>
    <x v="229"/>
    <n v="316"/>
    <x v="751"/>
    <n v="16.34"/>
    <n v="337"/>
    <n v="553.73"/>
    <n v="10.9"/>
    <n v="0.09"/>
  </r>
  <r>
    <x v="2"/>
    <x v="2"/>
    <n v="11"/>
    <n v="297"/>
    <n v="304"/>
    <x v="230"/>
    <n v="304"/>
    <x v="752"/>
    <n v="16.920000000000002"/>
    <n v="325"/>
    <n v="531.28"/>
    <n v="11"/>
    <n v="0.09"/>
  </r>
  <r>
    <x v="2"/>
    <x v="2"/>
    <n v="12"/>
    <n v="280"/>
    <n v="286"/>
    <x v="231"/>
    <n v="286"/>
    <x v="753"/>
    <n v="16.5"/>
    <n v="309"/>
    <n v="482.83"/>
    <n v="11.8"/>
    <n v="0.1"/>
  </r>
  <r>
    <x v="2"/>
    <x v="2"/>
    <n v="13"/>
    <n v="263"/>
    <n v="266"/>
    <x v="232"/>
    <n v="266"/>
    <x v="754"/>
    <n v="18.850000000000001"/>
    <n v="281"/>
    <n v="483.84"/>
    <n v="11.1"/>
    <n v="0.12"/>
  </r>
  <r>
    <x v="2"/>
    <x v="2"/>
    <n v="14"/>
    <n v="266"/>
    <n v="269"/>
    <x v="233"/>
    <n v="269"/>
    <x v="755"/>
    <n v="14.75"/>
    <n v="278"/>
    <n v="477.62"/>
    <n v="7.6"/>
    <n v="0.08"/>
  </r>
  <r>
    <x v="2"/>
    <x v="2"/>
    <n v="15"/>
    <n v="269"/>
    <n v="275"/>
    <x v="234"/>
    <n v="275"/>
    <x v="756"/>
    <n v="14.94"/>
    <n v="289"/>
    <n v="490.93"/>
    <n v="7.6"/>
    <n v="0.08"/>
  </r>
  <r>
    <x v="2"/>
    <x v="2"/>
    <n v="16"/>
    <n v="291"/>
    <n v="295"/>
    <x v="235"/>
    <n v="295"/>
    <x v="757"/>
    <n v="16.97"/>
    <n v="318"/>
    <n v="533.9"/>
    <n v="13.5"/>
    <n v="0.11"/>
  </r>
  <r>
    <x v="2"/>
    <x v="2"/>
    <n v="17"/>
    <n v="260"/>
    <n v="262"/>
    <x v="236"/>
    <n v="262"/>
    <x v="758"/>
    <n v="16.37"/>
    <n v="284"/>
    <n v="465.28"/>
    <n v="13.9"/>
    <n v="0.09"/>
  </r>
  <r>
    <x v="2"/>
    <x v="2"/>
    <n v="18"/>
    <n v="252"/>
    <n v="253"/>
    <x v="237"/>
    <n v="253"/>
    <x v="759"/>
    <n v="14.66"/>
    <n v="273"/>
    <n v="439.25"/>
    <n v="10.4"/>
    <n v="0.08"/>
  </r>
  <r>
    <x v="2"/>
    <x v="2"/>
    <n v="19"/>
    <n v="239"/>
    <n v="244"/>
    <x v="238"/>
    <n v="244"/>
    <x v="760"/>
    <n v="14.98"/>
    <n v="265"/>
    <n v="442.61"/>
    <n v="10.1"/>
    <n v="7.0000000000000007E-2"/>
  </r>
  <r>
    <x v="2"/>
    <x v="2"/>
    <n v="20"/>
    <n v="281"/>
    <n v="286"/>
    <x v="239"/>
    <n v="286"/>
    <x v="761"/>
    <n v="16.739999999999998"/>
    <n v="308"/>
    <n v="504.12"/>
    <n v="12.8"/>
    <n v="0.08"/>
  </r>
  <r>
    <x v="2"/>
    <x v="2"/>
    <n v="21"/>
    <n v="284"/>
    <n v="292"/>
    <x v="240"/>
    <n v="292"/>
    <x v="762"/>
    <n v="15.66"/>
    <n v="306"/>
    <n v="517.88"/>
    <n v="9.3000000000000007"/>
    <n v="0.09"/>
  </r>
  <r>
    <x v="2"/>
    <x v="2"/>
    <n v="22"/>
    <n v="236"/>
    <n v="237"/>
    <x v="241"/>
    <n v="237"/>
    <x v="763"/>
    <n v="14.3"/>
    <n v="250"/>
    <n v="404.94"/>
    <n v="6.7"/>
    <n v="7.0000000000000007E-2"/>
  </r>
  <r>
    <x v="2"/>
    <x v="2"/>
    <n v="23"/>
    <n v="274"/>
    <n v="276"/>
    <x v="242"/>
    <n v="276"/>
    <x v="764"/>
    <n v="14.21"/>
    <n v="286"/>
    <n v="454.92"/>
    <n v="5.8"/>
    <n v="0.06"/>
  </r>
  <r>
    <x v="2"/>
    <x v="2"/>
    <n v="24"/>
    <n v="290"/>
    <n v="294"/>
    <x v="243"/>
    <n v="294"/>
    <x v="765"/>
    <n v="17.760000000000002"/>
    <n v="302"/>
    <n v="530.80999999999995"/>
    <n v="6.1"/>
    <n v="0.09"/>
  </r>
  <r>
    <x v="2"/>
    <x v="2"/>
    <n v="25"/>
    <n v="238"/>
    <n v="238"/>
    <x v="100"/>
    <n v="238"/>
    <x v="159"/>
    <n v="14.35"/>
    <n v="248"/>
    <n v="417.52"/>
    <n v="8.3000000000000007"/>
    <n v="0.08"/>
  </r>
  <r>
    <x v="2"/>
    <x v="2"/>
    <n v="26"/>
    <n v="289"/>
    <n v="295"/>
    <x v="244"/>
    <n v="295"/>
    <x v="766"/>
    <n v="14.25"/>
    <n v="315"/>
    <n v="493.81"/>
    <n v="9"/>
    <n v="7.0000000000000007E-2"/>
  </r>
  <r>
    <x v="2"/>
    <x v="2"/>
    <n v="27"/>
    <n v="296"/>
    <n v="302"/>
    <x v="245"/>
    <n v="302"/>
    <x v="767"/>
    <n v="18.41"/>
    <n v="317"/>
    <n v="565.11"/>
    <n v="8.5"/>
    <n v="0.09"/>
  </r>
  <r>
    <x v="2"/>
    <x v="2"/>
    <n v="28"/>
    <n v="280"/>
    <n v="281"/>
    <x v="315"/>
    <n v="287.3"/>
    <x v="849"/>
    <n v="17.239999999999998"/>
    <n v="317"/>
    <n v="519.51"/>
    <n v="17.899999999999999"/>
    <n v="0.12"/>
  </r>
  <r>
    <x v="2"/>
    <x v="2"/>
    <n v="29"/>
    <n v="294"/>
    <n v="298"/>
    <x v="247"/>
    <n v="298"/>
    <x v="769"/>
    <n v="17.149999999999999"/>
    <n v="322"/>
    <n v="548.62"/>
    <n v="9.6999999999999993"/>
    <n v="0.09"/>
  </r>
  <r>
    <x v="2"/>
    <x v="2"/>
    <n v="30"/>
    <n v="296"/>
    <n v="299"/>
    <x v="248"/>
    <n v="299"/>
    <x v="770"/>
    <n v="17.64"/>
    <n v="331"/>
    <n v="527.46"/>
    <n v="17.399999999999999"/>
    <n v="0.1"/>
  </r>
  <r>
    <x v="2"/>
    <x v="2"/>
    <n v="31"/>
    <n v="258"/>
    <n v="265"/>
    <x v="249"/>
    <n v="265"/>
    <x v="771"/>
    <n v="15.62"/>
    <n v="285"/>
    <n v="460.8"/>
    <n v="15.4"/>
    <n v="0.08"/>
  </r>
  <r>
    <x v="2"/>
    <x v="2"/>
    <n v="32"/>
    <n v="318"/>
    <n v="329"/>
    <x v="250"/>
    <n v="329"/>
    <x v="772"/>
    <n v="14.37"/>
    <n v="335"/>
    <n v="510.85"/>
    <n v="6.8"/>
    <n v="0.06"/>
  </r>
  <r>
    <x v="2"/>
    <x v="2"/>
    <n v="33"/>
    <n v="304"/>
    <n v="309"/>
    <x v="251"/>
    <n v="309"/>
    <x v="773"/>
    <n v="18.2"/>
    <n v="335"/>
    <n v="550.65"/>
    <n v="13.5"/>
    <n v="0.11"/>
  </r>
  <r>
    <x v="2"/>
    <x v="2"/>
    <n v="34"/>
    <n v="293"/>
    <n v="312"/>
    <x v="252"/>
    <n v="312"/>
    <x v="774"/>
    <n v="17.809999999999999"/>
    <n v="334"/>
    <n v="567.20000000000005"/>
    <n v="10.199999999999999"/>
    <n v="0.1"/>
  </r>
  <r>
    <x v="2"/>
    <x v="2"/>
    <n v="35"/>
    <n v="280"/>
    <n v="285"/>
    <x v="223"/>
    <n v="285"/>
    <x v="745"/>
    <n v="18.420000000000002"/>
    <n v="306"/>
    <n v="511.67"/>
    <n v="13"/>
    <n v="0.1"/>
  </r>
  <r>
    <x v="2"/>
    <x v="2"/>
    <n v="36"/>
    <n v="263"/>
    <n v="265"/>
    <x v="253"/>
    <n v="265"/>
    <x v="775"/>
    <n v="14.45"/>
    <n v="281"/>
    <n v="461.33"/>
    <n v="7.5"/>
    <n v="0.08"/>
  </r>
  <r>
    <x v="2"/>
    <x v="2"/>
    <n v="37"/>
    <n v="269"/>
    <n v="276"/>
    <x v="254"/>
    <n v="276"/>
    <x v="776"/>
    <n v="17.54"/>
    <n v="294"/>
    <n v="500.16"/>
    <n v="13.3"/>
    <n v="0.09"/>
  </r>
  <r>
    <x v="2"/>
    <x v="2"/>
    <n v="38"/>
    <n v="247"/>
    <n v="249"/>
    <x v="255"/>
    <n v="249"/>
    <x v="777"/>
    <n v="14.16"/>
    <n v="263"/>
    <n v="421.1"/>
    <n v="6.2"/>
    <n v="0.06"/>
  </r>
  <r>
    <x v="2"/>
    <x v="2"/>
    <n v="39"/>
    <n v="274"/>
    <n v="277"/>
    <x v="316"/>
    <n v="277"/>
    <x v="850"/>
    <n v="14.78"/>
    <n v="306"/>
    <n v="491.28"/>
    <n v="10"/>
    <n v="0.08"/>
  </r>
  <r>
    <x v="2"/>
    <x v="2"/>
    <n v="40"/>
    <n v="254"/>
    <n v="261"/>
    <x v="317"/>
    <n v="261"/>
    <x v="851"/>
    <n v="17.63"/>
    <n v="279"/>
    <n v="470.56"/>
    <n v="16.5"/>
    <n v="0.1"/>
  </r>
  <r>
    <x v="2"/>
    <x v="2"/>
    <n v="41"/>
    <n v="282"/>
    <n v="289"/>
    <x v="257"/>
    <n v="289"/>
    <x v="780"/>
    <n v="14.21"/>
    <n v="305"/>
    <n v="469.27"/>
    <n v="10.3"/>
    <n v="7.0000000000000007E-2"/>
  </r>
  <r>
    <x v="2"/>
    <x v="2"/>
    <n v="42"/>
    <n v="292"/>
    <n v="297"/>
    <x v="258"/>
    <n v="297"/>
    <x v="839"/>
    <n v="16.02"/>
    <n v="321"/>
    <n v="517.62"/>
    <n v="8.5"/>
    <n v="0.08"/>
  </r>
  <r>
    <x v="2"/>
    <x v="2"/>
    <n v="43"/>
    <n v="291"/>
    <n v="297"/>
    <x v="259"/>
    <n v="297"/>
    <x v="782"/>
    <n v="17.72"/>
    <n v="318"/>
    <n v="552.83000000000004"/>
    <n v="9.3000000000000007"/>
    <n v="0.09"/>
  </r>
  <r>
    <x v="2"/>
    <x v="2"/>
    <n v="44"/>
    <n v="264"/>
    <n v="270"/>
    <x v="260"/>
    <n v="270"/>
    <x v="783"/>
    <n v="15.87"/>
    <n v="281"/>
    <n v="491.92"/>
    <n v="4.9000000000000004"/>
    <n v="0.11"/>
  </r>
  <r>
    <x v="2"/>
    <x v="2"/>
    <n v="45"/>
    <n v="317"/>
    <n v="322"/>
    <x v="261"/>
    <n v="322"/>
    <x v="784"/>
    <n v="18.670000000000002"/>
    <n v="345"/>
    <n v="572.65"/>
    <n v="10.9"/>
    <n v="0.11"/>
  </r>
  <r>
    <x v="2"/>
    <x v="2"/>
    <n v="46"/>
    <n v="242"/>
    <n v="243"/>
    <x v="262"/>
    <n v="243"/>
    <x v="785"/>
    <n v="14.69"/>
    <n v="250"/>
    <n v="438.66"/>
    <n v="7.5"/>
    <n v="0.08"/>
  </r>
  <r>
    <x v="2"/>
    <x v="2"/>
    <n v="47"/>
    <n v="314"/>
    <n v="323"/>
    <x v="263"/>
    <n v="323"/>
    <x v="786"/>
    <n v="15.79"/>
    <n v="345"/>
    <n v="534.86"/>
    <n v="11.2"/>
    <n v="0.11"/>
  </r>
  <r>
    <x v="2"/>
    <x v="2"/>
    <n v="48"/>
    <n v="294"/>
    <n v="303"/>
    <x v="318"/>
    <n v="303"/>
    <x v="852"/>
    <n v="17.96"/>
    <n v="329"/>
    <n v="547.32000000000005"/>
    <n v="11.1"/>
    <n v="0.12"/>
  </r>
  <r>
    <x v="2"/>
    <x v="2"/>
    <n v="49"/>
    <n v="264"/>
    <n v="268"/>
    <x v="265"/>
    <n v="268"/>
    <x v="788"/>
    <n v="16.93"/>
    <n v="288"/>
    <n v="479.24"/>
    <n v="9.8000000000000007"/>
    <n v="7.0000000000000007E-2"/>
  </r>
  <r>
    <x v="2"/>
    <x v="2"/>
    <n v="50"/>
    <n v="286"/>
    <n v="295"/>
    <x v="266"/>
    <n v="295"/>
    <x v="789"/>
    <n v="16.54"/>
    <n v="319"/>
    <n v="500.25"/>
    <n v="11.9"/>
    <n v="0.1"/>
  </r>
  <r>
    <x v="2"/>
    <x v="2"/>
    <n v="51"/>
    <n v="273"/>
    <n v="280"/>
    <x v="267"/>
    <n v="280"/>
    <x v="790"/>
    <n v="16.18"/>
    <n v="306"/>
    <n v="496.38"/>
    <n v="14.5"/>
    <n v="0.1"/>
  </r>
  <r>
    <x v="2"/>
    <x v="2"/>
    <n v="52"/>
    <n v="334"/>
    <n v="344"/>
    <x v="268"/>
    <n v="344"/>
    <x v="791"/>
    <n v="18.28"/>
    <n v="360"/>
    <n v="591.65"/>
    <n v="8.1999999999999993"/>
    <n v="0.12"/>
  </r>
  <r>
    <x v="2"/>
    <x v="2"/>
    <n v="53"/>
    <n v="281"/>
    <n v="282"/>
    <x v="269"/>
    <n v="282"/>
    <x v="841"/>
    <n v="18.16"/>
    <n v="307"/>
    <n v="529.94000000000005"/>
    <n v="14.2"/>
    <n v="0.08"/>
  </r>
  <r>
    <x v="2"/>
    <x v="2"/>
    <n v="54"/>
    <n v="262"/>
    <n v="272"/>
    <x v="270"/>
    <n v="272"/>
    <x v="793"/>
    <n v="13.91"/>
    <n v="291"/>
    <n v="445.05"/>
    <n v="8.5"/>
    <n v="0.05"/>
  </r>
  <r>
    <x v="2"/>
    <x v="2"/>
    <n v="55"/>
    <n v="299"/>
    <n v="304"/>
    <x v="271"/>
    <n v="304"/>
    <x v="794"/>
    <n v="14.26"/>
    <n v="316"/>
    <n v="493.62"/>
    <n v="12.7"/>
    <n v="0.08"/>
  </r>
  <r>
    <x v="2"/>
    <x v="2"/>
    <n v="56"/>
    <n v="288"/>
    <n v="288"/>
    <x v="100"/>
    <n v="288"/>
    <x v="159"/>
    <n v="14.23"/>
    <n v="305"/>
    <n v="497.94"/>
    <n v="7.8"/>
    <n v="7.0000000000000007E-2"/>
  </r>
  <r>
    <x v="2"/>
    <x v="2"/>
    <n v="57"/>
    <n v="254"/>
    <n v="259"/>
    <x v="272"/>
    <n v="259"/>
    <x v="795"/>
    <n v="16.7"/>
    <n v="277"/>
    <n v="484.05"/>
    <n v="10.5"/>
    <n v="0.09"/>
  </r>
  <r>
    <x v="2"/>
    <x v="2"/>
    <n v="58"/>
    <n v="331"/>
    <n v="336"/>
    <x v="273"/>
    <n v="336"/>
    <x v="796"/>
    <n v="15.12"/>
    <n v="359"/>
    <n v="576.1"/>
    <n v="11.2"/>
    <n v="7.0000000000000007E-2"/>
  </r>
  <r>
    <x v="2"/>
    <x v="2"/>
    <n v="59"/>
    <n v="283"/>
    <n v="284"/>
    <x v="274"/>
    <n v="284"/>
    <x v="797"/>
    <n v="17.2"/>
    <n v="294"/>
    <n v="483.06"/>
    <n v="5.9"/>
    <n v="0.09"/>
  </r>
  <r>
    <x v="2"/>
    <x v="2"/>
    <n v="60"/>
    <n v="254"/>
    <n v="256"/>
    <x v="275"/>
    <n v="256"/>
    <x v="798"/>
    <n v="16.72"/>
    <n v="265"/>
    <n v="473.9"/>
    <n v="10.7"/>
    <n v="0.08"/>
  </r>
  <r>
    <x v="2"/>
    <x v="2"/>
    <n v="61"/>
    <n v="305"/>
    <n v="308"/>
    <x v="276"/>
    <n v="308"/>
    <x v="799"/>
    <n v="16"/>
    <n v="333"/>
    <n v="528.77"/>
    <n v="13.1"/>
    <n v="0.09"/>
  </r>
  <r>
    <x v="2"/>
    <x v="2"/>
    <n v="62"/>
    <n v="289"/>
    <n v="300"/>
    <x v="277"/>
    <n v="300"/>
    <x v="800"/>
    <n v="16.82"/>
    <n v="316"/>
    <n v="528.87"/>
    <n v="10.1"/>
    <n v="0.09"/>
  </r>
  <r>
    <x v="2"/>
    <x v="2"/>
    <n v="63"/>
    <n v="272"/>
    <n v="279"/>
    <x v="278"/>
    <n v="279"/>
    <x v="842"/>
    <n v="16.829999999999998"/>
    <n v="298"/>
    <n v="496.79"/>
    <n v="10.1"/>
    <n v="0.09"/>
  </r>
  <r>
    <x v="2"/>
    <x v="2"/>
    <n v="64"/>
    <n v="283"/>
    <n v="290"/>
    <x v="279"/>
    <n v="290"/>
    <x v="802"/>
    <n v="16.25"/>
    <n v="308"/>
    <n v="495.63"/>
    <n v="8.3000000000000007"/>
    <n v="0.08"/>
  </r>
  <r>
    <x v="2"/>
    <x v="2"/>
    <n v="65"/>
    <n v="266"/>
    <n v="277"/>
    <x v="280"/>
    <n v="277"/>
    <x v="803"/>
    <n v="14.99"/>
    <n v="297"/>
    <n v="473.67"/>
    <n v="10.1"/>
    <n v="0.08"/>
  </r>
  <r>
    <x v="2"/>
    <x v="2"/>
    <n v="66"/>
    <n v="284"/>
    <n v="290"/>
    <x v="281"/>
    <n v="290"/>
    <x v="804"/>
    <n v="17.64"/>
    <n v="305"/>
    <n v="522.69000000000005"/>
    <n v="12.4"/>
    <n v="0.08"/>
  </r>
  <r>
    <x v="2"/>
    <x v="2"/>
    <n v="67"/>
    <n v="318"/>
    <n v="325"/>
    <x v="319"/>
    <n v="326.60000000000002"/>
    <x v="853"/>
    <n v="18.27"/>
    <n v="353"/>
    <n v="575.34"/>
    <n v="52.9"/>
    <n v="0.11"/>
  </r>
  <r>
    <x v="2"/>
    <x v="2"/>
    <n v="68"/>
    <n v="295"/>
    <n v="298"/>
    <x v="283"/>
    <n v="298"/>
    <x v="844"/>
    <n v="18.04"/>
    <n v="314"/>
    <n v="528.41999999999996"/>
    <n v="11.7"/>
    <n v="0.1"/>
  </r>
  <r>
    <x v="2"/>
    <x v="2"/>
    <n v="69"/>
    <n v="297"/>
    <n v="307"/>
    <x v="284"/>
    <n v="307"/>
    <x v="807"/>
    <n v="18.059999999999999"/>
    <n v="323"/>
    <n v="557.02"/>
    <n v="10.9"/>
    <n v="0.11"/>
  </r>
  <r>
    <x v="2"/>
    <x v="2"/>
    <n v="70"/>
    <n v="273"/>
    <n v="273"/>
    <x v="100"/>
    <n v="276.60000000000002"/>
    <x v="854"/>
    <n v="15.45"/>
    <n v="286"/>
    <n v="470.86"/>
    <n v="8.8000000000000007"/>
    <n v="0.08"/>
  </r>
  <r>
    <x v="2"/>
    <x v="2"/>
    <n v="71"/>
    <n v="292"/>
    <n v="299"/>
    <x v="286"/>
    <n v="299"/>
    <x v="845"/>
    <n v="16.37"/>
    <n v="319"/>
    <n v="523.12"/>
    <n v="9.6999999999999993"/>
    <n v="0.08"/>
  </r>
  <r>
    <x v="2"/>
    <x v="2"/>
    <n v="72"/>
    <n v="254"/>
    <n v="262"/>
    <x v="287"/>
    <n v="262"/>
    <x v="810"/>
    <n v="15.03"/>
    <n v="268"/>
    <n v="438.34"/>
    <n v="4.5999999999999996"/>
    <n v="0.08"/>
  </r>
  <r>
    <x v="2"/>
    <x v="2"/>
    <n v="73"/>
    <n v="273"/>
    <n v="277"/>
    <x v="285"/>
    <n v="277"/>
    <x v="808"/>
    <n v="14.4"/>
    <n v="294"/>
    <n v="452.45"/>
    <n v="10.3"/>
    <n v="0.06"/>
  </r>
  <r>
    <x v="2"/>
    <x v="2"/>
    <n v="74"/>
    <n v="271"/>
    <n v="271"/>
    <x v="100"/>
    <n v="280"/>
    <x v="855"/>
    <n v="18.12"/>
    <n v="294"/>
    <n v="526.54"/>
    <n v="10.4"/>
    <n v="0.12"/>
  </r>
  <r>
    <x v="2"/>
    <x v="2"/>
    <n v="75"/>
    <n v="211"/>
    <n v="219"/>
    <x v="289"/>
    <n v="219"/>
    <x v="812"/>
    <n v="13.85"/>
    <n v="235"/>
    <n v="405.25"/>
    <n v="8"/>
    <n v="7.0000000000000007E-2"/>
  </r>
  <r>
    <x v="2"/>
    <x v="2"/>
    <n v="76"/>
    <n v="293"/>
    <n v="296"/>
    <x v="290"/>
    <n v="296"/>
    <x v="846"/>
    <n v="15.39"/>
    <n v="320"/>
    <n v="508.78"/>
    <n v="8.8000000000000007"/>
    <n v="0.08"/>
  </r>
  <r>
    <x v="2"/>
    <x v="2"/>
    <n v="77"/>
    <n v="271"/>
    <n v="288"/>
    <x v="291"/>
    <n v="288"/>
    <x v="814"/>
    <n v="14.86"/>
    <n v="293"/>
    <n v="480.29"/>
    <n v="5.0999999999999996"/>
    <n v="0.08"/>
  </r>
  <r>
    <x v="2"/>
    <x v="2"/>
    <n v="78"/>
    <n v="254"/>
    <n v="257"/>
    <x v="292"/>
    <n v="257"/>
    <x v="815"/>
    <n v="18.170000000000002"/>
    <n v="275"/>
    <n v="476.69"/>
    <n v="10.5"/>
    <n v="0.11"/>
  </r>
  <r>
    <x v="2"/>
    <x v="2"/>
    <n v="79"/>
    <n v="276"/>
    <n v="281"/>
    <x v="293"/>
    <n v="281"/>
    <x v="816"/>
    <n v="16.16"/>
    <n v="303"/>
    <n v="482.88"/>
    <n v="9.3000000000000007"/>
    <n v="0.11"/>
  </r>
  <r>
    <x v="2"/>
    <x v="2"/>
    <n v="80"/>
    <n v="270"/>
    <n v="279"/>
    <x v="294"/>
    <n v="279"/>
    <x v="817"/>
    <n v="15.2"/>
    <n v="291"/>
    <n v="494.2"/>
    <n v="8.1999999999999993"/>
    <n v="0.08"/>
  </r>
  <r>
    <x v="2"/>
    <x v="2"/>
    <n v="81"/>
    <n v="259"/>
    <n v="270"/>
    <x v="295"/>
    <n v="270"/>
    <x v="818"/>
    <n v="14.6"/>
    <n v="278"/>
    <n v="452.43"/>
    <n v="6"/>
    <n v="7.0000000000000007E-2"/>
  </r>
  <r>
    <x v="2"/>
    <x v="2"/>
    <n v="82"/>
    <n v="337"/>
    <n v="347"/>
    <x v="296"/>
    <n v="347"/>
    <x v="819"/>
    <n v="18.32"/>
    <n v="368"/>
    <n v="611.91999999999996"/>
    <n v="12.5"/>
    <n v="0.13"/>
  </r>
  <r>
    <x v="2"/>
    <x v="2"/>
    <n v="83"/>
    <n v="257"/>
    <n v="265"/>
    <x v="297"/>
    <n v="265"/>
    <x v="820"/>
    <n v="16.559999999999999"/>
    <n v="278"/>
    <n v="503.24"/>
    <n v="6.8"/>
    <n v="0.09"/>
  </r>
  <r>
    <x v="2"/>
    <x v="2"/>
    <n v="84"/>
    <n v="263"/>
    <n v="272"/>
    <x v="298"/>
    <n v="272"/>
    <x v="821"/>
    <n v="14.05"/>
    <n v="287"/>
    <n v="459"/>
    <n v="10.1"/>
    <n v="0.08"/>
  </r>
  <r>
    <x v="2"/>
    <x v="2"/>
    <n v="85"/>
    <n v="295"/>
    <n v="304"/>
    <x v="299"/>
    <n v="304"/>
    <x v="822"/>
    <n v="14.78"/>
    <n v="321"/>
    <n v="513.23"/>
    <n v="12.9"/>
    <n v="0.09"/>
  </r>
  <r>
    <x v="2"/>
    <x v="2"/>
    <n v="86"/>
    <n v="330"/>
    <n v="336"/>
    <x v="300"/>
    <n v="336"/>
    <x v="823"/>
    <n v="16.54"/>
    <n v="359"/>
    <n v="571.26"/>
    <n v="7.4"/>
    <n v="0.09"/>
  </r>
  <r>
    <x v="2"/>
    <x v="2"/>
    <n v="87"/>
    <n v="257"/>
    <n v="267"/>
    <x v="301"/>
    <n v="267"/>
    <x v="824"/>
    <n v="15.22"/>
    <n v="279"/>
    <n v="466.81"/>
    <n v="6.3"/>
    <n v="0.09"/>
  </r>
  <r>
    <x v="2"/>
    <x v="2"/>
    <n v="88"/>
    <n v="294"/>
    <n v="305"/>
    <x v="302"/>
    <n v="305"/>
    <x v="825"/>
    <n v="15.2"/>
    <n v="322"/>
    <n v="510.98"/>
    <n v="10"/>
    <n v="0.09"/>
  </r>
  <r>
    <x v="2"/>
    <x v="2"/>
    <n v="89"/>
    <n v="285"/>
    <n v="289"/>
    <x v="303"/>
    <n v="289"/>
    <x v="826"/>
    <n v="15.6"/>
    <n v="300"/>
    <n v="495.85"/>
    <n v="8.1999999999999993"/>
    <n v="0.1"/>
  </r>
  <r>
    <x v="2"/>
    <x v="2"/>
    <n v="90"/>
    <n v="311"/>
    <n v="311"/>
    <x v="100"/>
    <n v="311"/>
    <x v="159"/>
    <n v="17.309999999999999"/>
    <n v="337"/>
    <n v="544.37"/>
    <n v="11.2"/>
    <n v="0.13"/>
  </r>
  <r>
    <x v="2"/>
    <x v="2"/>
    <n v="91"/>
    <n v="273"/>
    <n v="280"/>
    <x v="267"/>
    <n v="280"/>
    <x v="790"/>
    <n v="15.96"/>
    <n v="296"/>
    <n v="486.86"/>
    <n v="7.4"/>
    <n v="0.11"/>
  </r>
  <r>
    <x v="2"/>
    <x v="2"/>
    <n v="92"/>
    <n v="290"/>
    <n v="298"/>
    <x v="304"/>
    <n v="298"/>
    <x v="827"/>
    <n v="14.97"/>
    <n v="318"/>
    <n v="514.4"/>
    <n v="8.4"/>
    <n v="7.0000000000000007E-2"/>
  </r>
  <r>
    <x v="2"/>
    <x v="2"/>
    <n v="93"/>
    <n v="295"/>
    <n v="304"/>
    <x v="299"/>
    <n v="304"/>
    <x v="822"/>
    <n v="17.489999999999998"/>
    <n v="327"/>
    <n v="541.79999999999995"/>
    <n v="9.5"/>
    <n v="0.1"/>
  </r>
  <r>
    <x v="2"/>
    <x v="2"/>
    <n v="94"/>
    <n v="303"/>
    <n v="308"/>
    <x v="305"/>
    <n v="308"/>
    <x v="847"/>
    <n v="16.829999999999998"/>
    <n v="322"/>
    <n v="537.94000000000005"/>
    <n v="7"/>
    <n v="0.1"/>
  </r>
  <r>
    <x v="2"/>
    <x v="2"/>
    <n v="95"/>
    <n v="256"/>
    <n v="263"/>
    <x v="306"/>
    <n v="263"/>
    <x v="829"/>
    <n v="14.88"/>
    <n v="273"/>
    <n v="447.02"/>
    <n v="7.3"/>
    <n v="0.09"/>
  </r>
  <r>
    <x v="2"/>
    <x v="2"/>
    <n v="96"/>
    <n v="263"/>
    <n v="267"/>
    <x v="307"/>
    <n v="267"/>
    <x v="830"/>
    <n v="17.45"/>
    <n v="291"/>
    <n v="488.14"/>
    <n v="13.3"/>
    <n v="0.1"/>
  </r>
  <r>
    <x v="2"/>
    <x v="2"/>
    <n v="97"/>
    <n v="249"/>
    <n v="264"/>
    <x v="308"/>
    <n v="264"/>
    <x v="831"/>
    <n v="14.12"/>
    <n v="273"/>
    <n v="449.38"/>
    <n v="6.3"/>
    <n v="0.08"/>
  </r>
  <r>
    <x v="2"/>
    <x v="2"/>
    <n v="98"/>
    <n v="289"/>
    <n v="296"/>
    <x v="309"/>
    <n v="296"/>
    <x v="832"/>
    <n v="14.04"/>
    <n v="306"/>
    <n v="517.16999999999996"/>
    <n v="6.6"/>
    <n v="0.06"/>
  </r>
  <r>
    <x v="2"/>
    <x v="2"/>
    <n v="99"/>
    <n v="265"/>
    <n v="273"/>
    <x v="310"/>
    <n v="273"/>
    <x v="833"/>
    <n v="13.7"/>
    <n v="284"/>
    <n v="511.94"/>
    <n v="12.6"/>
    <n v="0.11"/>
  </r>
  <r>
    <x v="2"/>
    <x v="2"/>
    <n v="100"/>
    <n v="248"/>
    <n v="262"/>
    <x v="311"/>
    <n v="262"/>
    <x v="834"/>
    <n v="10.44"/>
    <n v="273"/>
    <n v="435.23"/>
    <n v="5.6"/>
    <n v="7.0000000000000007E-2"/>
  </r>
  <r>
    <x v="3"/>
    <x v="2"/>
    <n v="1"/>
    <n v="298"/>
    <n v="308"/>
    <x v="221"/>
    <n v="308"/>
    <x v="743"/>
    <n v="9.2100000000000009"/>
    <n v="333"/>
    <n v="525.96"/>
    <n v="17.5"/>
    <n v="0.06"/>
  </r>
  <r>
    <x v="3"/>
    <x v="2"/>
    <n v="2"/>
    <n v="267"/>
    <n v="277"/>
    <x v="222"/>
    <n v="277"/>
    <x v="835"/>
    <n v="8.9700000000000006"/>
    <n v="291"/>
    <n v="477.67"/>
    <n v="9.9"/>
    <n v="0.06"/>
  </r>
  <r>
    <x v="3"/>
    <x v="2"/>
    <n v="3"/>
    <n v="280"/>
    <n v="285"/>
    <x v="223"/>
    <n v="285"/>
    <x v="745"/>
    <n v="10.96"/>
    <n v="303"/>
    <n v="496.77"/>
    <n v="9.1999999999999993"/>
    <n v="0.06"/>
  </r>
  <r>
    <x v="3"/>
    <x v="2"/>
    <n v="4"/>
    <n v="283"/>
    <n v="288"/>
    <x v="224"/>
    <n v="288"/>
    <x v="746"/>
    <n v="11.6"/>
    <n v="310"/>
    <n v="518.20000000000005"/>
    <n v="10.3"/>
    <n v="0.1"/>
  </r>
  <r>
    <x v="3"/>
    <x v="2"/>
    <n v="5"/>
    <n v="275"/>
    <n v="282"/>
    <x v="225"/>
    <n v="282.89999999999998"/>
    <x v="747"/>
    <n v="11.11"/>
    <n v="306"/>
    <n v="509.97"/>
    <n v="40.200000000000003"/>
    <n v="0.09"/>
  </r>
  <r>
    <x v="3"/>
    <x v="2"/>
    <n v="6"/>
    <n v="298"/>
    <n v="305"/>
    <x v="226"/>
    <n v="305"/>
    <x v="748"/>
    <n v="9.1300000000000008"/>
    <n v="317"/>
    <n v="500.65"/>
    <n v="11.3"/>
    <n v="7.0000000000000007E-2"/>
  </r>
  <r>
    <x v="3"/>
    <x v="2"/>
    <n v="7"/>
    <n v="281"/>
    <n v="288"/>
    <x v="227"/>
    <n v="288"/>
    <x v="749"/>
    <n v="11.58"/>
    <n v="305"/>
    <n v="519.49"/>
    <n v="8.5"/>
    <n v="0.08"/>
  </r>
  <r>
    <x v="3"/>
    <x v="2"/>
    <n v="8"/>
    <n v="250"/>
    <n v="256"/>
    <x v="228"/>
    <n v="256"/>
    <x v="750"/>
    <n v="10.34"/>
    <n v="264"/>
    <n v="451.45"/>
    <n v="5.4"/>
    <n v="7.0000000000000007E-2"/>
  </r>
  <r>
    <x v="3"/>
    <x v="2"/>
    <n v="9"/>
    <n v="277"/>
    <n v="277"/>
    <x v="100"/>
    <n v="277"/>
    <x v="159"/>
    <n v="9.77"/>
    <n v="286"/>
    <n v="466.87"/>
    <n v="7.6"/>
    <n v="0.08"/>
  </r>
  <r>
    <x v="3"/>
    <x v="2"/>
    <n v="10"/>
    <n v="308"/>
    <n v="316"/>
    <x v="229"/>
    <n v="316"/>
    <x v="751"/>
    <n v="10.82"/>
    <n v="337"/>
    <n v="553.73"/>
    <n v="12.9"/>
    <n v="0.09"/>
  </r>
  <r>
    <x v="3"/>
    <x v="2"/>
    <n v="11"/>
    <n v="297"/>
    <n v="304"/>
    <x v="230"/>
    <n v="304"/>
    <x v="752"/>
    <n v="10.99"/>
    <n v="325"/>
    <n v="531.28"/>
    <n v="14.5"/>
    <n v="0.1"/>
  </r>
  <r>
    <x v="3"/>
    <x v="2"/>
    <n v="12"/>
    <n v="280"/>
    <n v="286"/>
    <x v="231"/>
    <n v="286"/>
    <x v="753"/>
    <n v="10.88"/>
    <n v="309"/>
    <n v="482.83"/>
    <n v="19"/>
    <n v="0.09"/>
  </r>
  <r>
    <x v="3"/>
    <x v="2"/>
    <n v="13"/>
    <n v="263"/>
    <n v="266"/>
    <x v="232"/>
    <n v="266"/>
    <x v="754"/>
    <n v="11.96"/>
    <n v="281"/>
    <n v="483.84"/>
    <n v="13.6"/>
    <n v="0.12"/>
  </r>
  <r>
    <x v="3"/>
    <x v="2"/>
    <n v="14"/>
    <n v="266"/>
    <n v="269"/>
    <x v="233"/>
    <n v="269"/>
    <x v="755"/>
    <n v="10.07"/>
    <n v="278"/>
    <n v="477.62"/>
    <n v="9"/>
    <n v="0.12"/>
  </r>
  <r>
    <x v="3"/>
    <x v="2"/>
    <n v="15"/>
    <n v="269"/>
    <n v="275"/>
    <x v="234"/>
    <n v="275"/>
    <x v="756"/>
    <n v="10.1"/>
    <n v="289"/>
    <n v="490.93"/>
    <n v="10.3"/>
    <n v="0.08"/>
  </r>
  <r>
    <x v="3"/>
    <x v="2"/>
    <n v="16"/>
    <n v="291"/>
    <n v="295"/>
    <x v="235"/>
    <n v="295"/>
    <x v="757"/>
    <n v="11.56"/>
    <n v="318"/>
    <n v="533.9"/>
    <n v="17.899999999999999"/>
    <n v="0.11"/>
  </r>
  <r>
    <x v="3"/>
    <x v="2"/>
    <n v="17"/>
    <n v="260"/>
    <n v="262"/>
    <x v="236"/>
    <n v="262"/>
    <x v="758"/>
    <n v="11.26"/>
    <n v="284"/>
    <n v="465.28"/>
    <n v="21.9"/>
    <n v="0.09"/>
  </r>
  <r>
    <x v="3"/>
    <x v="2"/>
    <n v="18"/>
    <n v="252"/>
    <n v="253"/>
    <x v="237"/>
    <n v="253"/>
    <x v="759"/>
    <n v="10.24"/>
    <n v="273"/>
    <n v="439.25"/>
    <n v="12.9"/>
    <n v="0.08"/>
  </r>
  <r>
    <x v="3"/>
    <x v="2"/>
    <n v="19"/>
    <n v="239"/>
    <n v="244"/>
    <x v="238"/>
    <n v="244"/>
    <x v="760"/>
    <n v="9.9499999999999993"/>
    <n v="265"/>
    <n v="442.61"/>
    <n v="14.5"/>
    <n v="0.1"/>
  </r>
  <r>
    <x v="3"/>
    <x v="2"/>
    <n v="20"/>
    <n v="281"/>
    <n v="286"/>
    <x v="239"/>
    <n v="286"/>
    <x v="761"/>
    <n v="11.48"/>
    <n v="308"/>
    <n v="504.12"/>
    <n v="15.1"/>
    <n v="0.1"/>
  </r>
  <r>
    <x v="3"/>
    <x v="2"/>
    <n v="21"/>
    <n v="284"/>
    <n v="292"/>
    <x v="240"/>
    <n v="292"/>
    <x v="762"/>
    <n v="10.87"/>
    <n v="306"/>
    <n v="517.88"/>
    <n v="11.4"/>
    <n v="0.09"/>
  </r>
  <r>
    <x v="3"/>
    <x v="2"/>
    <n v="22"/>
    <n v="236"/>
    <n v="237"/>
    <x v="241"/>
    <n v="237"/>
    <x v="763"/>
    <n v="9.83"/>
    <n v="250"/>
    <n v="404.94"/>
    <n v="8.6"/>
    <n v="0.06"/>
  </r>
  <r>
    <x v="3"/>
    <x v="2"/>
    <n v="23"/>
    <n v="274"/>
    <n v="276"/>
    <x v="242"/>
    <n v="276"/>
    <x v="764"/>
    <n v="10"/>
    <n v="286"/>
    <n v="454.92"/>
    <n v="6.5"/>
    <n v="7.0000000000000007E-2"/>
  </r>
  <r>
    <x v="3"/>
    <x v="2"/>
    <n v="24"/>
    <n v="290"/>
    <n v="294"/>
    <x v="243"/>
    <n v="294"/>
    <x v="765"/>
    <n v="11.85"/>
    <n v="302"/>
    <n v="530.80999999999995"/>
    <n v="7.5"/>
    <n v="0.12"/>
  </r>
  <r>
    <x v="3"/>
    <x v="2"/>
    <n v="25"/>
    <n v="238"/>
    <n v="238"/>
    <x v="100"/>
    <n v="238"/>
    <x v="159"/>
    <n v="10.32"/>
    <n v="248"/>
    <n v="417.52"/>
    <n v="9.4"/>
    <n v="0.08"/>
  </r>
  <r>
    <x v="3"/>
    <x v="2"/>
    <n v="26"/>
    <n v="289"/>
    <n v="295"/>
    <x v="244"/>
    <n v="295"/>
    <x v="766"/>
    <n v="9.9700000000000006"/>
    <n v="315"/>
    <n v="493.81"/>
    <n v="11"/>
    <n v="0.06"/>
  </r>
  <r>
    <x v="3"/>
    <x v="2"/>
    <n v="27"/>
    <n v="296"/>
    <n v="302"/>
    <x v="245"/>
    <n v="302"/>
    <x v="767"/>
    <n v="12.12"/>
    <n v="317"/>
    <n v="565.11"/>
    <n v="10.199999999999999"/>
    <n v="0.11"/>
  </r>
  <r>
    <x v="3"/>
    <x v="2"/>
    <n v="28"/>
    <n v="280"/>
    <n v="288"/>
    <x v="246"/>
    <n v="288"/>
    <x v="768"/>
    <n v="11.47"/>
    <n v="317"/>
    <n v="519.51"/>
    <n v="16.5"/>
    <n v="0.11"/>
  </r>
  <r>
    <x v="3"/>
    <x v="2"/>
    <n v="29"/>
    <n v="294"/>
    <n v="298"/>
    <x v="247"/>
    <n v="298"/>
    <x v="769"/>
    <n v="11.8"/>
    <n v="322"/>
    <n v="548.62"/>
    <n v="11.8"/>
    <n v="0.1"/>
  </r>
  <r>
    <x v="3"/>
    <x v="2"/>
    <n v="30"/>
    <n v="296"/>
    <n v="299"/>
    <x v="248"/>
    <n v="299"/>
    <x v="770"/>
    <n v="11.93"/>
    <n v="331"/>
    <n v="527.46"/>
    <n v="20.8"/>
    <n v="0.1"/>
  </r>
  <r>
    <x v="3"/>
    <x v="2"/>
    <n v="31"/>
    <n v="258"/>
    <n v="265"/>
    <x v="249"/>
    <n v="265"/>
    <x v="771"/>
    <n v="10.36"/>
    <n v="285"/>
    <n v="460.8"/>
    <n v="21.9"/>
    <n v="7.0000000000000007E-2"/>
  </r>
  <r>
    <x v="3"/>
    <x v="2"/>
    <n v="32"/>
    <n v="318"/>
    <n v="329"/>
    <x v="250"/>
    <n v="329"/>
    <x v="772"/>
    <n v="10.16"/>
    <n v="335"/>
    <n v="510.85"/>
    <n v="8.1"/>
    <n v="0.06"/>
  </r>
  <r>
    <x v="3"/>
    <x v="2"/>
    <n v="33"/>
    <n v="304"/>
    <n v="309"/>
    <x v="251"/>
    <n v="309"/>
    <x v="773"/>
    <n v="11.83"/>
    <n v="335"/>
    <n v="550.65"/>
    <n v="19.2"/>
    <n v="0.1"/>
  </r>
  <r>
    <x v="3"/>
    <x v="2"/>
    <n v="34"/>
    <n v="293"/>
    <n v="312"/>
    <x v="252"/>
    <n v="312"/>
    <x v="774"/>
    <n v="11.71"/>
    <n v="334"/>
    <n v="567.20000000000005"/>
    <n v="13.5"/>
    <n v="0.12"/>
  </r>
  <r>
    <x v="3"/>
    <x v="2"/>
    <n v="35"/>
    <n v="280"/>
    <n v="285"/>
    <x v="223"/>
    <n v="285"/>
    <x v="745"/>
    <n v="11.96"/>
    <n v="306"/>
    <n v="511.67"/>
    <n v="18.3"/>
    <n v="0.09"/>
  </r>
  <r>
    <x v="3"/>
    <x v="2"/>
    <n v="36"/>
    <n v="263"/>
    <n v="265"/>
    <x v="253"/>
    <n v="265"/>
    <x v="775"/>
    <n v="10.130000000000001"/>
    <n v="281"/>
    <n v="461.33"/>
    <n v="9.4"/>
    <n v="0.08"/>
  </r>
  <r>
    <x v="3"/>
    <x v="2"/>
    <n v="37"/>
    <n v="269"/>
    <n v="276"/>
    <x v="254"/>
    <n v="276"/>
    <x v="776"/>
    <n v="11.58"/>
    <n v="294"/>
    <n v="500.16"/>
    <n v="17.2"/>
    <n v="0.09"/>
  </r>
  <r>
    <x v="3"/>
    <x v="2"/>
    <n v="38"/>
    <n v="247"/>
    <n v="249"/>
    <x v="255"/>
    <n v="249"/>
    <x v="777"/>
    <n v="9.75"/>
    <n v="263"/>
    <n v="421.1"/>
    <n v="7.9"/>
    <n v="0.05"/>
  </r>
  <r>
    <x v="3"/>
    <x v="2"/>
    <n v="39"/>
    <n v="274"/>
    <n v="277"/>
    <x v="316"/>
    <n v="277"/>
    <x v="850"/>
    <n v="10.38"/>
    <n v="306"/>
    <n v="491.28"/>
    <n v="12.9"/>
    <n v="7.0000000000000007E-2"/>
  </r>
  <r>
    <x v="3"/>
    <x v="2"/>
    <n v="40"/>
    <n v="254"/>
    <n v="261"/>
    <x v="317"/>
    <n v="261"/>
    <x v="851"/>
    <n v="11.71"/>
    <n v="279"/>
    <n v="470.56"/>
    <n v="19.7"/>
    <n v="0.1"/>
  </r>
  <r>
    <x v="3"/>
    <x v="2"/>
    <n v="41"/>
    <n v="282"/>
    <n v="289"/>
    <x v="257"/>
    <n v="289"/>
    <x v="780"/>
    <n v="9.99"/>
    <n v="305"/>
    <n v="469.27"/>
    <n v="12.3"/>
    <n v="7.0000000000000007E-2"/>
  </r>
  <r>
    <x v="3"/>
    <x v="2"/>
    <n v="42"/>
    <n v="292"/>
    <n v="297"/>
    <x v="258"/>
    <n v="297"/>
    <x v="839"/>
    <n v="11.28"/>
    <n v="321"/>
    <n v="517.62"/>
    <n v="11.1"/>
    <n v="0.1"/>
  </r>
  <r>
    <x v="3"/>
    <x v="2"/>
    <n v="43"/>
    <n v="291"/>
    <n v="297"/>
    <x v="259"/>
    <n v="297"/>
    <x v="782"/>
    <n v="11.83"/>
    <n v="318"/>
    <n v="552.83000000000004"/>
    <n v="13.6"/>
    <n v="0.11"/>
  </r>
  <r>
    <x v="3"/>
    <x v="2"/>
    <n v="44"/>
    <n v="264"/>
    <n v="270"/>
    <x v="260"/>
    <n v="270"/>
    <x v="783"/>
    <n v="10.52"/>
    <n v="281"/>
    <n v="491.92"/>
    <n v="7.5"/>
    <n v="0.09"/>
  </r>
  <r>
    <x v="3"/>
    <x v="2"/>
    <n v="45"/>
    <n v="317"/>
    <n v="322"/>
    <x v="261"/>
    <n v="322"/>
    <x v="784"/>
    <n v="12.19"/>
    <n v="345"/>
    <n v="572.65"/>
    <n v="14.2"/>
    <n v="0.12"/>
  </r>
  <r>
    <x v="3"/>
    <x v="2"/>
    <n v="46"/>
    <n v="242"/>
    <n v="243"/>
    <x v="262"/>
    <n v="243"/>
    <x v="785"/>
    <n v="10.27"/>
    <n v="250"/>
    <n v="438.66"/>
    <n v="10.1"/>
    <n v="7.0000000000000007E-2"/>
  </r>
  <r>
    <x v="3"/>
    <x v="2"/>
    <n v="47"/>
    <n v="314"/>
    <n v="323"/>
    <x v="263"/>
    <n v="323"/>
    <x v="786"/>
    <n v="10.85"/>
    <n v="345"/>
    <n v="534.86"/>
    <n v="14.7"/>
    <n v="0.09"/>
  </r>
  <r>
    <x v="3"/>
    <x v="2"/>
    <n v="48"/>
    <n v="294"/>
    <n v="303"/>
    <x v="318"/>
    <n v="303"/>
    <x v="852"/>
    <n v="12.05"/>
    <n v="329"/>
    <n v="547.32000000000005"/>
    <n v="13.6"/>
    <n v="0.1"/>
  </r>
  <r>
    <x v="3"/>
    <x v="2"/>
    <n v="49"/>
    <n v="264"/>
    <n v="268"/>
    <x v="265"/>
    <n v="268"/>
    <x v="788"/>
    <n v="11.36"/>
    <n v="288"/>
    <n v="479.24"/>
    <n v="13"/>
    <n v="0.09"/>
  </r>
  <r>
    <x v="3"/>
    <x v="2"/>
    <n v="50"/>
    <n v="286"/>
    <n v="295"/>
    <x v="266"/>
    <n v="295"/>
    <x v="789"/>
    <n v="11.54"/>
    <n v="319"/>
    <n v="500.25"/>
    <n v="16"/>
    <n v="7.0000000000000007E-2"/>
  </r>
  <r>
    <x v="3"/>
    <x v="2"/>
    <n v="51"/>
    <n v="273"/>
    <n v="280"/>
    <x v="267"/>
    <n v="280"/>
    <x v="790"/>
    <n v="11.05"/>
    <n v="306"/>
    <n v="496.38"/>
    <n v="18.5"/>
    <n v="0.11"/>
  </r>
  <r>
    <x v="3"/>
    <x v="2"/>
    <n v="52"/>
    <n v="334"/>
    <n v="344"/>
    <x v="268"/>
    <n v="344"/>
    <x v="791"/>
    <n v="11.68"/>
    <n v="360"/>
    <n v="591.65"/>
    <n v="11.6"/>
    <n v="0.09"/>
  </r>
  <r>
    <x v="3"/>
    <x v="2"/>
    <n v="53"/>
    <n v="281"/>
    <n v="282"/>
    <x v="269"/>
    <n v="282"/>
    <x v="841"/>
    <n v="12.22"/>
    <n v="307"/>
    <n v="529.94000000000005"/>
    <n v="17.399999999999999"/>
    <n v="0.1"/>
  </r>
  <r>
    <x v="3"/>
    <x v="2"/>
    <n v="54"/>
    <n v="262"/>
    <n v="272"/>
    <x v="270"/>
    <n v="272"/>
    <x v="793"/>
    <n v="9.98"/>
    <n v="291"/>
    <n v="445.05"/>
    <n v="10.6"/>
    <n v="7.0000000000000007E-2"/>
  </r>
  <r>
    <x v="3"/>
    <x v="2"/>
    <n v="55"/>
    <n v="299"/>
    <n v="304"/>
    <x v="271"/>
    <n v="304"/>
    <x v="794"/>
    <n v="10.24"/>
    <n v="316"/>
    <n v="493.62"/>
    <n v="16.2"/>
    <n v="0.08"/>
  </r>
  <r>
    <x v="3"/>
    <x v="2"/>
    <n v="56"/>
    <n v="288"/>
    <n v="288"/>
    <x v="100"/>
    <n v="288"/>
    <x v="159"/>
    <n v="10.039999999999999"/>
    <n v="305"/>
    <n v="497.94"/>
    <n v="11.9"/>
    <n v="0.06"/>
  </r>
  <r>
    <x v="3"/>
    <x v="2"/>
    <n v="57"/>
    <n v="254"/>
    <n v="259"/>
    <x v="272"/>
    <n v="259"/>
    <x v="795"/>
    <n v="11.4"/>
    <n v="277"/>
    <n v="484.05"/>
    <n v="13"/>
    <n v="0.11"/>
  </r>
  <r>
    <x v="3"/>
    <x v="2"/>
    <n v="58"/>
    <n v="331"/>
    <n v="336"/>
    <x v="273"/>
    <n v="336"/>
    <x v="796"/>
    <n v="10.76"/>
    <n v="359"/>
    <n v="576.1"/>
    <n v="14.7"/>
    <n v="0.09"/>
  </r>
  <r>
    <x v="3"/>
    <x v="2"/>
    <n v="59"/>
    <n v="283"/>
    <n v="284"/>
    <x v="274"/>
    <n v="284"/>
    <x v="797"/>
    <n v="11.7"/>
    <n v="294"/>
    <n v="483.06"/>
    <n v="7.9"/>
    <n v="0.13"/>
  </r>
  <r>
    <x v="3"/>
    <x v="2"/>
    <n v="60"/>
    <n v="254"/>
    <n v="256"/>
    <x v="275"/>
    <n v="256"/>
    <x v="798"/>
    <n v="11.33"/>
    <n v="265"/>
    <n v="473.9"/>
    <n v="14.8"/>
    <n v="0.08"/>
  </r>
  <r>
    <x v="3"/>
    <x v="2"/>
    <n v="61"/>
    <n v="305"/>
    <n v="308"/>
    <x v="276"/>
    <n v="308"/>
    <x v="799"/>
    <n v="11.14"/>
    <n v="333"/>
    <n v="528.77"/>
    <n v="16.899999999999999"/>
    <n v="0.08"/>
  </r>
  <r>
    <x v="3"/>
    <x v="2"/>
    <n v="62"/>
    <n v="289"/>
    <n v="300"/>
    <x v="277"/>
    <n v="300"/>
    <x v="800"/>
    <n v="11.53"/>
    <n v="316"/>
    <n v="528.87"/>
    <n v="14.8"/>
    <n v="0.1"/>
  </r>
  <r>
    <x v="3"/>
    <x v="2"/>
    <n v="63"/>
    <n v="272"/>
    <n v="279"/>
    <x v="278"/>
    <n v="279"/>
    <x v="842"/>
    <n v="11.42"/>
    <n v="298"/>
    <n v="496.79"/>
    <n v="11.3"/>
    <n v="0.08"/>
  </r>
  <r>
    <x v="3"/>
    <x v="2"/>
    <n v="64"/>
    <n v="283"/>
    <n v="290"/>
    <x v="279"/>
    <n v="290"/>
    <x v="802"/>
    <n v="11.27"/>
    <n v="308"/>
    <n v="495.63"/>
    <n v="9.9"/>
    <n v="0.1"/>
  </r>
  <r>
    <x v="3"/>
    <x v="2"/>
    <n v="65"/>
    <n v="266"/>
    <n v="277"/>
    <x v="280"/>
    <n v="277"/>
    <x v="803"/>
    <n v="10.67"/>
    <n v="297"/>
    <n v="473.67"/>
    <n v="13.9"/>
    <n v="0.08"/>
  </r>
  <r>
    <x v="3"/>
    <x v="2"/>
    <n v="66"/>
    <n v="284"/>
    <n v="290"/>
    <x v="281"/>
    <n v="290"/>
    <x v="804"/>
    <n v="11.75"/>
    <n v="305"/>
    <n v="522.69000000000005"/>
    <n v="16"/>
    <n v="0.1"/>
  </r>
  <r>
    <x v="3"/>
    <x v="2"/>
    <n v="67"/>
    <n v="318"/>
    <n v="325"/>
    <x v="319"/>
    <n v="330.6"/>
    <x v="856"/>
    <n v="12.02"/>
    <n v="353"/>
    <n v="575.34"/>
    <n v="69.3"/>
    <n v="0.1"/>
  </r>
  <r>
    <x v="3"/>
    <x v="2"/>
    <n v="68"/>
    <n v="295"/>
    <n v="298"/>
    <x v="283"/>
    <n v="298"/>
    <x v="844"/>
    <n v="11.89"/>
    <n v="314"/>
    <n v="528.41999999999996"/>
    <n v="15.5"/>
    <n v="0.09"/>
  </r>
  <r>
    <x v="3"/>
    <x v="2"/>
    <n v="69"/>
    <n v="297"/>
    <n v="307"/>
    <x v="284"/>
    <n v="307"/>
    <x v="807"/>
    <n v="11.98"/>
    <n v="323"/>
    <n v="557.01"/>
    <n v="13.5"/>
    <n v="0.1"/>
  </r>
  <r>
    <x v="3"/>
    <x v="2"/>
    <n v="70"/>
    <n v="273"/>
    <n v="277"/>
    <x v="285"/>
    <n v="277"/>
    <x v="808"/>
    <n v="10.64"/>
    <n v="286"/>
    <n v="470.86"/>
    <n v="9.4"/>
    <n v="7.0000000000000007E-2"/>
  </r>
  <r>
    <x v="3"/>
    <x v="2"/>
    <n v="71"/>
    <n v="292"/>
    <n v="298"/>
    <x v="320"/>
    <n v="298.89999999999998"/>
    <x v="857"/>
    <n v="11.04"/>
    <n v="319"/>
    <n v="523.12"/>
    <n v="56.8"/>
    <n v="0.08"/>
  </r>
  <r>
    <x v="3"/>
    <x v="2"/>
    <n v="72"/>
    <n v="254"/>
    <n v="257"/>
    <x v="292"/>
    <n v="261.5"/>
    <x v="858"/>
    <n v="10.45"/>
    <n v="268"/>
    <n v="438.34"/>
    <n v="40.6"/>
    <n v="7.0000000000000007E-2"/>
  </r>
  <r>
    <x v="3"/>
    <x v="2"/>
    <n v="73"/>
    <n v="273"/>
    <n v="277"/>
    <x v="285"/>
    <n v="277"/>
    <x v="808"/>
    <n v="10.039999999999999"/>
    <n v="294"/>
    <n v="452.45"/>
    <n v="10"/>
    <n v="0.06"/>
  </r>
  <r>
    <x v="3"/>
    <x v="2"/>
    <n v="74"/>
    <n v="271"/>
    <n v="274"/>
    <x v="321"/>
    <n v="280.3"/>
    <x v="859"/>
    <n v="12.01"/>
    <n v="294"/>
    <n v="526.54"/>
    <n v="15.4"/>
    <n v="0.1"/>
  </r>
  <r>
    <x v="3"/>
    <x v="2"/>
    <n v="75"/>
    <n v="211"/>
    <n v="219"/>
    <x v="289"/>
    <n v="219"/>
    <x v="812"/>
    <n v="10.06"/>
    <n v="235"/>
    <n v="405.25"/>
    <n v="9.4"/>
    <n v="0.06"/>
  </r>
  <r>
    <x v="3"/>
    <x v="2"/>
    <n v="76"/>
    <n v="293"/>
    <n v="296"/>
    <x v="290"/>
    <n v="296"/>
    <x v="846"/>
    <n v="10.43"/>
    <n v="320"/>
    <n v="508.78"/>
    <n v="11.1"/>
    <n v="7.0000000000000007E-2"/>
  </r>
  <r>
    <x v="3"/>
    <x v="2"/>
    <n v="77"/>
    <n v="271"/>
    <n v="288"/>
    <x v="291"/>
    <n v="288"/>
    <x v="814"/>
    <n v="10.27"/>
    <n v="293"/>
    <n v="480.29"/>
    <n v="7.5"/>
    <n v="0.09"/>
  </r>
  <r>
    <x v="3"/>
    <x v="2"/>
    <n v="78"/>
    <n v="254"/>
    <n v="257"/>
    <x v="292"/>
    <n v="257"/>
    <x v="815"/>
    <n v="11.84"/>
    <n v="275"/>
    <n v="476.69"/>
    <n v="14.1"/>
    <n v="0.11"/>
  </r>
  <r>
    <x v="3"/>
    <x v="2"/>
    <n v="79"/>
    <n v="276"/>
    <n v="281"/>
    <x v="293"/>
    <n v="281"/>
    <x v="816"/>
    <n v="11.26"/>
    <n v="303"/>
    <n v="482.88"/>
    <n v="13.4"/>
    <n v="0.09"/>
  </r>
  <r>
    <x v="3"/>
    <x v="2"/>
    <n v="80"/>
    <n v="270"/>
    <n v="279"/>
    <x v="294"/>
    <n v="279"/>
    <x v="817"/>
    <n v="10.17"/>
    <n v="291"/>
    <n v="494.2"/>
    <n v="10.6"/>
    <n v="0.08"/>
  </r>
  <r>
    <x v="3"/>
    <x v="2"/>
    <n v="81"/>
    <n v="259"/>
    <n v="270"/>
    <x v="295"/>
    <n v="270"/>
    <x v="818"/>
    <n v="10.14"/>
    <n v="278"/>
    <n v="452.43"/>
    <n v="7.5"/>
    <n v="0.09"/>
  </r>
  <r>
    <x v="3"/>
    <x v="2"/>
    <n v="82"/>
    <n v="337"/>
    <n v="347"/>
    <x v="296"/>
    <n v="347"/>
    <x v="819"/>
    <n v="12.21"/>
    <n v="368"/>
    <n v="611.91999999999996"/>
    <n v="16.2"/>
    <n v="0.12"/>
  </r>
  <r>
    <x v="3"/>
    <x v="2"/>
    <n v="83"/>
    <n v="257"/>
    <n v="265"/>
    <x v="297"/>
    <n v="265"/>
    <x v="820"/>
    <n v="10.68"/>
    <n v="278"/>
    <n v="503.24"/>
    <n v="9.5"/>
    <n v="0.12"/>
  </r>
  <r>
    <x v="3"/>
    <x v="2"/>
    <n v="84"/>
    <n v="263"/>
    <n v="272"/>
    <x v="298"/>
    <n v="272"/>
    <x v="821"/>
    <n v="9.35"/>
    <n v="287"/>
    <n v="459"/>
    <n v="13.6"/>
    <n v="7.0000000000000007E-2"/>
  </r>
  <r>
    <x v="3"/>
    <x v="2"/>
    <n v="85"/>
    <n v="295"/>
    <n v="304"/>
    <x v="299"/>
    <n v="304"/>
    <x v="822"/>
    <n v="10.36"/>
    <n v="321"/>
    <n v="513.23"/>
    <n v="15.3"/>
    <n v="0.08"/>
  </r>
  <r>
    <x v="3"/>
    <x v="2"/>
    <n v="86"/>
    <n v="330"/>
    <n v="336"/>
    <x v="300"/>
    <n v="336"/>
    <x v="823"/>
    <n v="10.81"/>
    <n v="359"/>
    <n v="571.26"/>
    <n v="9.1999999999999993"/>
    <n v="0.09"/>
  </r>
  <r>
    <x v="3"/>
    <x v="2"/>
    <n v="87"/>
    <n v="257"/>
    <n v="267"/>
    <x v="301"/>
    <n v="267"/>
    <x v="824"/>
    <n v="9.9600000000000009"/>
    <n v="279"/>
    <n v="466.81"/>
    <n v="8.1"/>
    <n v="0.06"/>
  </r>
  <r>
    <x v="3"/>
    <x v="2"/>
    <n v="88"/>
    <n v="294"/>
    <n v="305"/>
    <x v="302"/>
    <n v="305"/>
    <x v="825"/>
    <n v="10.41"/>
    <n v="322"/>
    <n v="510.98"/>
    <n v="13.1"/>
    <n v="0.08"/>
  </r>
  <r>
    <x v="3"/>
    <x v="2"/>
    <n v="89"/>
    <n v="285"/>
    <n v="289"/>
    <x v="303"/>
    <n v="289"/>
    <x v="826"/>
    <n v="11.08"/>
    <n v="300"/>
    <n v="495.85"/>
    <n v="10.4"/>
    <n v="0.09"/>
  </r>
  <r>
    <x v="3"/>
    <x v="2"/>
    <n v="90"/>
    <n v="311"/>
    <n v="311"/>
    <x v="100"/>
    <n v="311"/>
    <x v="159"/>
    <n v="11.43"/>
    <n v="337"/>
    <n v="544.37"/>
    <n v="15.6"/>
    <n v="0.09"/>
  </r>
  <r>
    <x v="3"/>
    <x v="2"/>
    <n v="91"/>
    <n v="273"/>
    <n v="280"/>
    <x v="267"/>
    <n v="280"/>
    <x v="790"/>
    <n v="10.49"/>
    <n v="296"/>
    <n v="486.86"/>
    <n v="8.6"/>
    <n v="0.09"/>
  </r>
  <r>
    <x v="3"/>
    <x v="2"/>
    <n v="92"/>
    <n v="290"/>
    <n v="298"/>
    <x v="304"/>
    <n v="298"/>
    <x v="827"/>
    <n v="10.1"/>
    <n v="318"/>
    <n v="514.4"/>
    <n v="10.6"/>
    <n v="7.0000000000000007E-2"/>
  </r>
  <r>
    <x v="3"/>
    <x v="2"/>
    <n v="93"/>
    <n v="295"/>
    <n v="304"/>
    <x v="299"/>
    <n v="304"/>
    <x v="822"/>
    <n v="11.66"/>
    <n v="327"/>
    <n v="541.79999999999995"/>
    <n v="9.8000000000000007"/>
    <n v="0.08"/>
  </r>
  <r>
    <x v="3"/>
    <x v="2"/>
    <n v="94"/>
    <n v="303"/>
    <n v="308"/>
    <x v="305"/>
    <n v="308"/>
    <x v="847"/>
    <n v="11.25"/>
    <n v="322"/>
    <n v="537.95000000000005"/>
    <n v="9.1"/>
    <n v="0.1"/>
  </r>
  <r>
    <x v="3"/>
    <x v="2"/>
    <n v="95"/>
    <n v="256"/>
    <n v="263"/>
    <x v="306"/>
    <n v="263"/>
    <x v="829"/>
    <n v="9.93"/>
    <n v="273"/>
    <n v="447.02"/>
    <n v="11.7"/>
    <n v="7.0000000000000007E-2"/>
  </r>
  <r>
    <x v="3"/>
    <x v="2"/>
    <n v="96"/>
    <n v="263"/>
    <n v="267"/>
    <x v="307"/>
    <n v="267"/>
    <x v="830"/>
    <n v="11.37"/>
    <n v="291"/>
    <n v="488.14"/>
    <n v="16.2"/>
    <n v="0.12"/>
  </r>
  <r>
    <x v="3"/>
    <x v="2"/>
    <n v="97"/>
    <n v="249"/>
    <n v="264"/>
    <x v="308"/>
    <n v="264"/>
    <x v="831"/>
    <n v="9.9600000000000009"/>
    <n v="273"/>
    <n v="449.38"/>
    <n v="8.1"/>
    <n v="0.1"/>
  </r>
  <r>
    <x v="3"/>
    <x v="2"/>
    <n v="98"/>
    <n v="289"/>
    <n v="296"/>
    <x v="309"/>
    <n v="296"/>
    <x v="832"/>
    <n v="9.5299999999999994"/>
    <n v="306"/>
    <n v="517.16999999999996"/>
    <n v="8.9"/>
    <n v="7.0000000000000007E-2"/>
  </r>
  <r>
    <x v="3"/>
    <x v="2"/>
    <n v="99"/>
    <n v="265"/>
    <n v="273"/>
    <x v="310"/>
    <n v="273"/>
    <x v="833"/>
    <n v="8.6999999999999993"/>
    <n v="284"/>
    <n v="511.94"/>
    <n v="17.2"/>
    <n v="0.1"/>
  </r>
  <r>
    <x v="3"/>
    <x v="2"/>
    <n v="100"/>
    <n v="248"/>
    <n v="262"/>
    <x v="311"/>
    <n v="262"/>
    <x v="834"/>
    <n v="6.95"/>
    <n v="273"/>
    <n v="435.23"/>
    <n v="6.3"/>
    <n v="0.05"/>
  </r>
  <r>
    <x v="4"/>
    <x v="2"/>
    <n v="1"/>
    <n v="298"/>
    <n v="308"/>
    <x v="221"/>
    <n v="308"/>
    <x v="743"/>
    <n v="9.4"/>
    <n v="333"/>
    <n v="525.96"/>
    <n v="17.5"/>
    <n v="7.0000000000000007E-2"/>
  </r>
  <r>
    <x v="4"/>
    <x v="2"/>
    <n v="2"/>
    <n v="267"/>
    <n v="277"/>
    <x v="222"/>
    <n v="277"/>
    <x v="835"/>
    <n v="8.2799999999999994"/>
    <n v="291"/>
    <n v="477.67"/>
    <n v="9.6999999999999993"/>
    <n v="0.05"/>
  </r>
  <r>
    <x v="4"/>
    <x v="2"/>
    <n v="3"/>
    <n v="280"/>
    <n v="285"/>
    <x v="223"/>
    <n v="285"/>
    <x v="745"/>
    <n v="9.8000000000000007"/>
    <n v="303"/>
    <n v="496.77"/>
    <n v="9.9"/>
    <n v="7.0000000000000007E-2"/>
  </r>
  <r>
    <x v="4"/>
    <x v="2"/>
    <n v="4"/>
    <n v="283"/>
    <n v="288"/>
    <x v="224"/>
    <n v="288"/>
    <x v="746"/>
    <n v="12.09"/>
    <n v="310"/>
    <n v="518.20000000000005"/>
    <n v="11.4"/>
    <n v="0.1"/>
  </r>
  <r>
    <x v="4"/>
    <x v="2"/>
    <n v="5"/>
    <n v="275"/>
    <n v="283"/>
    <x v="314"/>
    <n v="283"/>
    <x v="848"/>
    <n v="10.79"/>
    <n v="306"/>
    <n v="509.97"/>
    <n v="12.3"/>
    <n v="7.0000000000000007E-2"/>
  </r>
  <r>
    <x v="4"/>
    <x v="2"/>
    <n v="6"/>
    <n v="298"/>
    <n v="305"/>
    <x v="226"/>
    <n v="305"/>
    <x v="748"/>
    <n v="8.8699999999999992"/>
    <n v="317"/>
    <n v="500.65"/>
    <n v="10.4"/>
    <n v="7.0000000000000007E-2"/>
  </r>
  <r>
    <x v="4"/>
    <x v="2"/>
    <n v="7"/>
    <n v="281"/>
    <n v="288"/>
    <x v="227"/>
    <n v="288"/>
    <x v="749"/>
    <n v="10.85"/>
    <n v="305"/>
    <n v="519.49"/>
    <n v="9.3000000000000007"/>
    <n v="0.1"/>
  </r>
  <r>
    <x v="4"/>
    <x v="2"/>
    <n v="8"/>
    <n v="250"/>
    <n v="256"/>
    <x v="228"/>
    <n v="256"/>
    <x v="750"/>
    <n v="10.33"/>
    <n v="264"/>
    <n v="451.45"/>
    <n v="3.6"/>
    <n v="7.0000000000000007E-2"/>
  </r>
  <r>
    <x v="4"/>
    <x v="2"/>
    <n v="9"/>
    <n v="277"/>
    <n v="277"/>
    <x v="100"/>
    <n v="277"/>
    <x v="159"/>
    <n v="10.130000000000001"/>
    <n v="286"/>
    <n v="466.87"/>
    <n v="7.3"/>
    <n v="0.08"/>
  </r>
  <r>
    <x v="4"/>
    <x v="2"/>
    <n v="10"/>
    <n v="308"/>
    <n v="316"/>
    <x v="229"/>
    <n v="316"/>
    <x v="751"/>
    <n v="10.54"/>
    <n v="337"/>
    <n v="553.73"/>
    <n v="14.1"/>
    <n v="0.08"/>
  </r>
  <r>
    <x v="4"/>
    <x v="2"/>
    <n v="11"/>
    <n v="297"/>
    <n v="304"/>
    <x v="230"/>
    <n v="304"/>
    <x v="752"/>
    <n v="11.18"/>
    <n v="325"/>
    <n v="531.28"/>
    <n v="15.4"/>
    <n v="0.09"/>
  </r>
  <r>
    <x v="4"/>
    <x v="2"/>
    <n v="12"/>
    <n v="280"/>
    <n v="286"/>
    <x v="231"/>
    <n v="286"/>
    <x v="753"/>
    <n v="10.74"/>
    <n v="309"/>
    <n v="482.83"/>
    <n v="16.3"/>
    <n v="0.11"/>
  </r>
  <r>
    <x v="4"/>
    <x v="2"/>
    <n v="13"/>
    <n v="263"/>
    <n v="266"/>
    <x v="232"/>
    <n v="266"/>
    <x v="754"/>
    <n v="11.82"/>
    <n v="281"/>
    <n v="483.84"/>
    <n v="13.6"/>
    <n v="0.11"/>
  </r>
  <r>
    <x v="4"/>
    <x v="2"/>
    <n v="14"/>
    <n v="266"/>
    <n v="269"/>
    <x v="233"/>
    <n v="269"/>
    <x v="755"/>
    <n v="9.73"/>
    <n v="278"/>
    <n v="477.62"/>
    <n v="9.6"/>
    <n v="7.0000000000000007E-2"/>
  </r>
  <r>
    <x v="4"/>
    <x v="2"/>
    <n v="15"/>
    <n v="269"/>
    <n v="275"/>
    <x v="234"/>
    <n v="275"/>
    <x v="756"/>
    <n v="9.64"/>
    <n v="289"/>
    <n v="490.93"/>
    <n v="11.1"/>
    <n v="0.06"/>
  </r>
  <r>
    <x v="4"/>
    <x v="2"/>
    <n v="16"/>
    <n v="291"/>
    <n v="295"/>
    <x v="235"/>
    <n v="295"/>
    <x v="757"/>
    <n v="11.01"/>
    <n v="318"/>
    <n v="533.9"/>
    <n v="17.600000000000001"/>
    <n v="0.08"/>
  </r>
  <r>
    <x v="4"/>
    <x v="2"/>
    <n v="17"/>
    <n v="260"/>
    <n v="262"/>
    <x v="236"/>
    <n v="262"/>
    <x v="758"/>
    <n v="10.41"/>
    <n v="284"/>
    <n v="465.28"/>
    <n v="20.8"/>
    <n v="0.08"/>
  </r>
  <r>
    <x v="4"/>
    <x v="2"/>
    <n v="18"/>
    <n v="252"/>
    <n v="253"/>
    <x v="237"/>
    <n v="253"/>
    <x v="759"/>
    <n v="9.83"/>
    <n v="273"/>
    <n v="439.25"/>
    <n v="15.5"/>
    <n v="0.06"/>
  </r>
  <r>
    <x v="4"/>
    <x v="2"/>
    <n v="19"/>
    <n v="239"/>
    <n v="244"/>
    <x v="238"/>
    <n v="244"/>
    <x v="760"/>
    <n v="9.7899999999999991"/>
    <n v="265"/>
    <n v="442.61"/>
    <n v="14.7"/>
    <n v="0.08"/>
  </r>
  <r>
    <x v="4"/>
    <x v="2"/>
    <n v="20"/>
    <n v="281"/>
    <n v="286"/>
    <x v="239"/>
    <n v="286"/>
    <x v="761"/>
    <n v="10.94"/>
    <n v="308"/>
    <n v="504.12"/>
    <n v="15.1"/>
    <n v="0.08"/>
  </r>
  <r>
    <x v="4"/>
    <x v="2"/>
    <n v="21"/>
    <n v="284"/>
    <n v="292"/>
    <x v="240"/>
    <n v="292"/>
    <x v="762"/>
    <n v="10.45"/>
    <n v="306"/>
    <n v="517.88"/>
    <n v="12"/>
    <n v="0.09"/>
  </r>
  <r>
    <x v="4"/>
    <x v="2"/>
    <n v="22"/>
    <n v="236"/>
    <n v="237"/>
    <x v="241"/>
    <n v="237"/>
    <x v="763"/>
    <n v="9.43"/>
    <n v="250"/>
    <n v="404.94"/>
    <n v="7.6"/>
    <n v="0.06"/>
  </r>
  <r>
    <x v="4"/>
    <x v="2"/>
    <n v="23"/>
    <n v="274"/>
    <n v="276"/>
    <x v="242"/>
    <n v="276"/>
    <x v="764"/>
    <n v="9.3800000000000008"/>
    <n v="286"/>
    <n v="454.92"/>
    <n v="5.8"/>
    <n v="0.05"/>
  </r>
  <r>
    <x v="4"/>
    <x v="2"/>
    <n v="24"/>
    <n v="290"/>
    <n v="294"/>
    <x v="243"/>
    <n v="294"/>
    <x v="765"/>
    <n v="11.37"/>
    <n v="302"/>
    <n v="530.80999999999995"/>
    <n v="7"/>
    <n v="0.09"/>
  </r>
  <r>
    <x v="4"/>
    <x v="2"/>
    <n v="25"/>
    <n v="238"/>
    <n v="238"/>
    <x v="100"/>
    <n v="238"/>
    <x v="159"/>
    <n v="9.57"/>
    <n v="248"/>
    <n v="417.52"/>
    <n v="10.1"/>
    <n v="7.0000000000000007E-2"/>
  </r>
  <r>
    <x v="4"/>
    <x v="2"/>
    <n v="26"/>
    <n v="289"/>
    <n v="295"/>
    <x v="244"/>
    <n v="295"/>
    <x v="766"/>
    <n v="9.39"/>
    <n v="315"/>
    <n v="493.81"/>
    <n v="11.9"/>
    <n v="0.06"/>
  </r>
  <r>
    <x v="4"/>
    <x v="2"/>
    <n v="27"/>
    <n v="296"/>
    <n v="302"/>
    <x v="245"/>
    <n v="302"/>
    <x v="767"/>
    <n v="11.58"/>
    <n v="317"/>
    <n v="565.11"/>
    <n v="11.5"/>
    <n v="0.11"/>
  </r>
  <r>
    <x v="4"/>
    <x v="2"/>
    <n v="28"/>
    <n v="280"/>
    <n v="288"/>
    <x v="246"/>
    <n v="288"/>
    <x v="768"/>
    <n v="11.21"/>
    <n v="317"/>
    <n v="519.51"/>
    <n v="15.8"/>
    <n v="0.09"/>
  </r>
  <r>
    <x v="4"/>
    <x v="2"/>
    <n v="29"/>
    <n v="294"/>
    <n v="298"/>
    <x v="247"/>
    <n v="298"/>
    <x v="769"/>
    <n v="11.43"/>
    <n v="322"/>
    <n v="548.62"/>
    <n v="12.2"/>
    <n v="0.11"/>
  </r>
  <r>
    <x v="4"/>
    <x v="2"/>
    <n v="30"/>
    <n v="296"/>
    <n v="299"/>
    <x v="248"/>
    <n v="299"/>
    <x v="770"/>
    <n v="11.48"/>
    <n v="331"/>
    <n v="527.46"/>
    <n v="20.6"/>
    <n v="0.09"/>
  </r>
  <r>
    <x v="4"/>
    <x v="2"/>
    <n v="31"/>
    <n v="258"/>
    <n v="265"/>
    <x v="249"/>
    <n v="265.10000000000002"/>
    <x v="860"/>
    <n v="10.23"/>
    <n v="285"/>
    <n v="460.8"/>
    <n v="23.9"/>
    <n v="0.09"/>
  </r>
  <r>
    <x v="4"/>
    <x v="2"/>
    <n v="32"/>
    <n v="318"/>
    <n v="329"/>
    <x v="250"/>
    <n v="329"/>
    <x v="772"/>
    <n v="9.89"/>
    <n v="335"/>
    <n v="510.85"/>
    <n v="8.3000000000000007"/>
    <n v="7.0000000000000007E-2"/>
  </r>
  <r>
    <x v="4"/>
    <x v="2"/>
    <n v="33"/>
    <n v="304"/>
    <n v="309"/>
    <x v="251"/>
    <n v="309"/>
    <x v="773"/>
    <n v="11.82"/>
    <n v="335"/>
    <n v="550.65"/>
    <n v="18.8"/>
    <n v="0.11"/>
  </r>
  <r>
    <x v="4"/>
    <x v="2"/>
    <n v="34"/>
    <n v="293"/>
    <n v="312"/>
    <x v="252"/>
    <n v="312"/>
    <x v="774"/>
    <n v="11.22"/>
    <n v="334"/>
    <n v="567.20000000000005"/>
    <n v="13.3"/>
    <n v="7.0000000000000007E-2"/>
  </r>
  <r>
    <x v="4"/>
    <x v="2"/>
    <n v="35"/>
    <n v="280"/>
    <n v="285"/>
    <x v="223"/>
    <n v="285"/>
    <x v="745"/>
    <n v="11.73"/>
    <n v="306"/>
    <n v="511.67"/>
    <n v="16.100000000000001"/>
    <n v="0.1"/>
  </r>
  <r>
    <x v="4"/>
    <x v="2"/>
    <n v="36"/>
    <n v="263"/>
    <n v="265"/>
    <x v="253"/>
    <n v="265"/>
    <x v="775"/>
    <n v="10.029999999999999"/>
    <n v="281"/>
    <n v="461.33"/>
    <n v="9.3000000000000007"/>
    <n v="7.0000000000000007E-2"/>
  </r>
  <r>
    <x v="4"/>
    <x v="2"/>
    <n v="37"/>
    <n v="269"/>
    <n v="276"/>
    <x v="254"/>
    <n v="276"/>
    <x v="776"/>
    <n v="11.25"/>
    <n v="294"/>
    <n v="500.16"/>
    <n v="17.8"/>
    <n v="0.09"/>
  </r>
  <r>
    <x v="4"/>
    <x v="2"/>
    <n v="38"/>
    <n v="247"/>
    <n v="249"/>
    <x v="255"/>
    <n v="249"/>
    <x v="777"/>
    <n v="9.57"/>
    <n v="263"/>
    <n v="421.1"/>
    <n v="6.8"/>
    <n v="0.05"/>
  </r>
  <r>
    <x v="4"/>
    <x v="2"/>
    <n v="39"/>
    <n v="274"/>
    <n v="277"/>
    <x v="316"/>
    <n v="277"/>
    <x v="850"/>
    <n v="9.86"/>
    <n v="306"/>
    <n v="491.28"/>
    <n v="12.6"/>
    <n v="0.08"/>
  </r>
  <r>
    <x v="4"/>
    <x v="2"/>
    <n v="40"/>
    <n v="254"/>
    <n v="261"/>
    <x v="317"/>
    <n v="261"/>
    <x v="851"/>
    <n v="11.59"/>
    <n v="279"/>
    <n v="470.56"/>
    <n v="19.899999999999999"/>
    <n v="0.1"/>
  </r>
  <r>
    <x v="4"/>
    <x v="2"/>
    <n v="41"/>
    <n v="282"/>
    <n v="289"/>
    <x v="257"/>
    <n v="289"/>
    <x v="780"/>
    <n v="9.75"/>
    <n v="305"/>
    <n v="469.27"/>
    <n v="15.2"/>
    <n v="0.06"/>
  </r>
  <r>
    <x v="4"/>
    <x v="2"/>
    <n v="42"/>
    <n v="292"/>
    <n v="297"/>
    <x v="258"/>
    <n v="297"/>
    <x v="839"/>
    <n v="10.77"/>
    <n v="321"/>
    <n v="517.62"/>
    <n v="12.8"/>
    <n v="7.0000000000000007E-2"/>
  </r>
  <r>
    <x v="4"/>
    <x v="2"/>
    <n v="43"/>
    <n v="291"/>
    <n v="297"/>
    <x v="259"/>
    <n v="297"/>
    <x v="782"/>
    <n v="11.61"/>
    <n v="318"/>
    <n v="552.83000000000004"/>
    <n v="13.1"/>
    <n v="0.08"/>
  </r>
  <r>
    <x v="4"/>
    <x v="2"/>
    <n v="44"/>
    <n v="264"/>
    <n v="270"/>
    <x v="260"/>
    <n v="270"/>
    <x v="783"/>
    <n v="10.44"/>
    <n v="281"/>
    <n v="491.92"/>
    <n v="7.7"/>
    <n v="0.1"/>
  </r>
  <r>
    <x v="4"/>
    <x v="2"/>
    <n v="45"/>
    <n v="317"/>
    <n v="322"/>
    <x v="261"/>
    <n v="322"/>
    <x v="784"/>
    <n v="11.99"/>
    <n v="345"/>
    <n v="572.65"/>
    <n v="14.1"/>
    <n v="0.09"/>
  </r>
  <r>
    <x v="4"/>
    <x v="2"/>
    <n v="46"/>
    <n v="242"/>
    <n v="243"/>
    <x v="262"/>
    <n v="243"/>
    <x v="785"/>
    <n v="10.14"/>
    <n v="250"/>
    <n v="438.66"/>
    <n v="10.3"/>
    <n v="0.09"/>
  </r>
  <r>
    <x v="4"/>
    <x v="2"/>
    <n v="47"/>
    <n v="314"/>
    <n v="323"/>
    <x v="263"/>
    <n v="323"/>
    <x v="786"/>
    <n v="10.54"/>
    <n v="345"/>
    <n v="534.86"/>
    <n v="14"/>
    <n v="0.09"/>
  </r>
  <r>
    <x v="4"/>
    <x v="2"/>
    <n v="48"/>
    <n v="294"/>
    <n v="303"/>
    <x v="318"/>
    <n v="303"/>
    <x v="852"/>
    <n v="11.86"/>
    <n v="329"/>
    <n v="547.32000000000005"/>
    <n v="13.9"/>
    <n v="0.1"/>
  </r>
  <r>
    <x v="4"/>
    <x v="2"/>
    <n v="49"/>
    <n v="264"/>
    <n v="268"/>
    <x v="265"/>
    <n v="268"/>
    <x v="788"/>
    <n v="11.15"/>
    <n v="288"/>
    <n v="479.24"/>
    <n v="13.5"/>
    <n v="7.0000000000000007E-2"/>
  </r>
  <r>
    <x v="4"/>
    <x v="2"/>
    <n v="50"/>
    <n v="286"/>
    <n v="295"/>
    <x v="266"/>
    <n v="295"/>
    <x v="789"/>
    <n v="11.16"/>
    <n v="319"/>
    <n v="500.25"/>
    <n v="13.6"/>
    <n v="0.09"/>
  </r>
  <r>
    <x v="4"/>
    <x v="2"/>
    <n v="51"/>
    <n v="273"/>
    <n v="280"/>
    <x v="267"/>
    <n v="280"/>
    <x v="790"/>
    <n v="10.78"/>
    <n v="306"/>
    <n v="496.38"/>
    <n v="18.100000000000001"/>
    <n v="7.0000000000000007E-2"/>
  </r>
  <r>
    <x v="4"/>
    <x v="2"/>
    <n v="52"/>
    <n v="334"/>
    <n v="344"/>
    <x v="268"/>
    <n v="344"/>
    <x v="791"/>
    <n v="11.7"/>
    <n v="360"/>
    <n v="591.65"/>
    <n v="11"/>
    <n v="0.08"/>
  </r>
  <r>
    <x v="4"/>
    <x v="2"/>
    <n v="53"/>
    <n v="281"/>
    <n v="282"/>
    <x v="269"/>
    <n v="282"/>
    <x v="841"/>
    <n v="11.59"/>
    <n v="307"/>
    <n v="529.94000000000005"/>
    <n v="18.100000000000001"/>
    <n v="0.08"/>
  </r>
  <r>
    <x v="4"/>
    <x v="2"/>
    <n v="54"/>
    <n v="262"/>
    <n v="272"/>
    <x v="270"/>
    <n v="272"/>
    <x v="793"/>
    <n v="9.7799999999999994"/>
    <n v="291"/>
    <n v="445.05"/>
    <n v="10.1"/>
    <n v="0.08"/>
  </r>
  <r>
    <x v="4"/>
    <x v="2"/>
    <n v="55"/>
    <n v="299"/>
    <n v="304"/>
    <x v="271"/>
    <n v="304"/>
    <x v="794"/>
    <n v="9.93"/>
    <n v="316"/>
    <n v="493.62"/>
    <n v="16"/>
    <n v="0.06"/>
  </r>
  <r>
    <x v="4"/>
    <x v="2"/>
    <n v="56"/>
    <n v="288"/>
    <n v="288"/>
    <x v="100"/>
    <n v="288"/>
    <x v="159"/>
    <n v="9.99"/>
    <n v="305"/>
    <n v="497.94"/>
    <n v="10"/>
    <n v="7.0000000000000007E-2"/>
  </r>
  <r>
    <x v="4"/>
    <x v="2"/>
    <n v="57"/>
    <n v="254"/>
    <n v="259"/>
    <x v="272"/>
    <n v="259.39999999999998"/>
    <x v="861"/>
    <n v="11.36"/>
    <n v="277"/>
    <n v="484.05"/>
    <n v="11.3"/>
    <n v="0.1"/>
  </r>
  <r>
    <x v="4"/>
    <x v="2"/>
    <n v="58"/>
    <n v="331"/>
    <n v="336"/>
    <x v="273"/>
    <n v="336"/>
    <x v="796"/>
    <n v="10.46"/>
    <n v="359"/>
    <n v="576.1"/>
    <n v="14.3"/>
    <n v="0.08"/>
  </r>
  <r>
    <x v="4"/>
    <x v="2"/>
    <n v="59"/>
    <n v="283"/>
    <n v="284"/>
    <x v="274"/>
    <n v="284"/>
    <x v="797"/>
    <n v="11.05"/>
    <n v="294"/>
    <n v="483.06"/>
    <n v="8.9"/>
    <n v="0.08"/>
  </r>
  <r>
    <x v="4"/>
    <x v="2"/>
    <n v="60"/>
    <n v="254"/>
    <n v="256"/>
    <x v="275"/>
    <n v="256"/>
    <x v="798"/>
    <n v="11.02"/>
    <n v="265"/>
    <n v="473.9"/>
    <n v="12.8"/>
    <n v="0.08"/>
  </r>
  <r>
    <x v="4"/>
    <x v="2"/>
    <n v="61"/>
    <n v="305"/>
    <n v="308"/>
    <x v="276"/>
    <n v="308"/>
    <x v="799"/>
    <n v="10.59"/>
    <n v="333"/>
    <n v="528.77"/>
    <n v="17.899999999999999"/>
    <n v="0.09"/>
  </r>
  <r>
    <x v="4"/>
    <x v="2"/>
    <n v="62"/>
    <n v="289"/>
    <n v="300"/>
    <x v="277"/>
    <n v="300"/>
    <x v="800"/>
    <n v="11.03"/>
    <n v="316"/>
    <n v="528.87"/>
    <n v="13.9"/>
    <n v="0.09"/>
  </r>
  <r>
    <x v="4"/>
    <x v="2"/>
    <n v="63"/>
    <n v="272"/>
    <n v="279"/>
    <x v="278"/>
    <n v="279"/>
    <x v="842"/>
    <n v="10.99"/>
    <n v="298"/>
    <n v="496.79"/>
    <n v="12.6"/>
    <n v="0.1"/>
  </r>
  <r>
    <x v="4"/>
    <x v="2"/>
    <n v="64"/>
    <n v="283"/>
    <n v="290"/>
    <x v="279"/>
    <n v="290"/>
    <x v="802"/>
    <n v="10.87"/>
    <n v="308"/>
    <n v="495.63"/>
    <n v="10.8"/>
    <n v="0.1"/>
  </r>
  <r>
    <x v="4"/>
    <x v="2"/>
    <n v="65"/>
    <n v="266"/>
    <n v="277"/>
    <x v="280"/>
    <n v="277"/>
    <x v="803"/>
    <n v="10.37"/>
    <n v="297"/>
    <n v="473.67"/>
    <n v="12.9"/>
    <n v="0.09"/>
  </r>
  <r>
    <x v="4"/>
    <x v="2"/>
    <n v="66"/>
    <n v="284"/>
    <n v="290"/>
    <x v="281"/>
    <n v="290"/>
    <x v="804"/>
    <n v="11.56"/>
    <n v="305"/>
    <n v="522.69000000000005"/>
    <n v="15.1"/>
    <n v="0.11"/>
  </r>
  <r>
    <x v="4"/>
    <x v="2"/>
    <n v="67"/>
    <n v="318"/>
    <n v="325"/>
    <x v="319"/>
    <n v="330.9"/>
    <x v="862"/>
    <n v="11.77"/>
    <n v="353"/>
    <n v="575.34"/>
    <n v="32.799999999999997"/>
    <n v="0.11"/>
  </r>
  <r>
    <x v="4"/>
    <x v="2"/>
    <n v="68"/>
    <n v="295"/>
    <n v="298"/>
    <x v="283"/>
    <n v="298"/>
    <x v="844"/>
    <n v="11.61"/>
    <n v="314"/>
    <n v="528.41999999999996"/>
    <n v="14.9"/>
    <n v="0.1"/>
  </r>
  <r>
    <x v="4"/>
    <x v="2"/>
    <n v="69"/>
    <n v="297"/>
    <n v="307"/>
    <x v="284"/>
    <n v="307"/>
    <x v="807"/>
    <n v="11.63"/>
    <n v="323"/>
    <n v="557.01"/>
    <n v="13.9"/>
    <n v="0.11"/>
  </r>
  <r>
    <x v="4"/>
    <x v="2"/>
    <n v="70"/>
    <n v="273"/>
    <n v="277"/>
    <x v="285"/>
    <n v="277"/>
    <x v="808"/>
    <n v="10.49"/>
    <n v="286"/>
    <n v="470.86"/>
    <n v="9.6999999999999993"/>
    <n v="0.08"/>
  </r>
  <r>
    <x v="4"/>
    <x v="2"/>
    <n v="71"/>
    <n v="292"/>
    <n v="299"/>
    <x v="286"/>
    <n v="299"/>
    <x v="845"/>
    <n v="10.91"/>
    <n v="319"/>
    <n v="523.12"/>
    <n v="13.2"/>
    <n v="0.09"/>
  </r>
  <r>
    <x v="4"/>
    <x v="2"/>
    <n v="72"/>
    <n v="254"/>
    <n v="262"/>
    <x v="287"/>
    <n v="262"/>
    <x v="810"/>
    <n v="10.35"/>
    <n v="268"/>
    <n v="438.34"/>
    <n v="6.5"/>
    <n v="7.0000000000000007E-2"/>
  </r>
  <r>
    <x v="4"/>
    <x v="2"/>
    <n v="73"/>
    <n v="273"/>
    <n v="277"/>
    <x v="285"/>
    <n v="277"/>
    <x v="808"/>
    <n v="9.77"/>
    <n v="294"/>
    <n v="452.45"/>
    <n v="11.8"/>
    <n v="7.0000000000000007E-2"/>
  </r>
  <r>
    <x v="4"/>
    <x v="2"/>
    <n v="74"/>
    <n v="271"/>
    <n v="281"/>
    <x v="288"/>
    <n v="281"/>
    <x v="811"/>
    <n v="11.62"/>
    <n v="294"/>
    <n v="526.54"/>
    <n v="11.2"/>
    <n v="0.1"/>
  </r>
  <r>
    <x v="4"/>
    <x v="2"/>
    <n v="75"/>
    <n v="211"/>
    <n v="219"/>
    <x v="289"/>
    <n v="219"/>
    <x v="812"/>
    <n v="9.51"/>
    <n v="235"/>
    <n v="405.25"/>
    <n v="10.6"/>
    <n v="7.0000000000000007E-2"/>
  </r>
  <r>
    <x v="4"/>
    <x v="2"/>
    <n v="76"/>
    <n v="293"/>
    <n v="296"/>
    <x v="290"/>
    <n v="296"/>
    <x v="846"/>
    <n v="10.37"/>
    <n v="320"/>
    <n v="508.78"/>
    <n v="10.5"/>
    <n v="0.06"/>
  </r>
  <r>
    <x v="4"/>
    <x v="2"/>
    <n v="77"/>
    <n v="271"/>
    <n v="288"/>
    <x v="291"/>
    <n v="288"/>
    <x v="814"/>
    <n v="10.08"/>
    <n v="293"/>
    <n v="480.29"/>
    <n v="7"/>
    <n v="0.06"/>
  </r>
  <r>
    <x v="4"/>
    <x v="2"/>
    <n v="78"/>
    <n v="254"/>
    <n v="257"/>
    <x v="292"/>
    <n v="257"/>
    <x v="815"/>
    <n v="11.31"/>
    <n v="275"/>
    <n v="476.69"/>
    <n v="13.9"/>
    <n v="0.1"/>
  </r>
  <r>
    <x v="4"/>
    <x v="2"/>
    <n v="79"/>
    <n v="276"/>
    <n v="281"/>
    <x v="293"/>
    <n v="281"/>
    <x v="816"/>
    <n v="10.68"/>
    <n v="303"/>
    <n v="482.88"/>
    <n v="12.8"/>
    <n v="7.0000000000000007E-2"/>
  </r>
  <r>
    <x v="4"/>
    <x v="2"/>
    <n v="80"/>
    <n v="270"/>
    <n v="279"/>
    <x v="294"/>
    <n v="279"/>
    <x v="817"/>
    <n v="10.39"/>
    <n v="291"/>
    <n v="494.2"/>
    <n v="9.3000000000000007"/>
    <n v="0.08"/>
  </r>
  <r>
    <x v="4"/>
    <x v="2"/>
    <n v="81"/>
    <n v="259"/>
    <n v="270"/>
    <x v="295"/>
    <n v="270"/>
    <x v="818"/>
    <n v="10.09"/>
    <n v="278"/>
    <n v="452.43"/>
    <n v="8"/>
    <n v="7.0000000000000007E-2"/>
  </r>
  <r>
    <x v="4"/>
    <x v="2"/>
    <n v="82"/>
    <n v="337"/>
    <n v="347"/>
    <x v="296"/>
    <n v="347"/>
    <x v="819"/>
    <n v="12.07"/>
    <n v="368"/>
    <n v="611.91999999999996"/>
    <n v="13.2"/>
    <n v="0.11"/>
  </r>
  <r>
    <x v="4"/>
    <x v="2"/>
    <n v="83"/>
    <n v="257"/>
    <n v="265"/>
    <x v="297"/>
    <n v="265"/>
    <x v="820"/>
    <n v="10.28"/>
    <n v="278"/>
    <n v="503.23"/>
    <n v="7.8"/>
    <n v="0.08"/>
  </r>
  <r>
    <x v="4"/>
    <x v="2"/>
    <n v="84"/>
    <n v="263"/>
    <n v="272"/>
    <x v="298"/>
    <n v="272"/>
    <x v="821"/>
    <n v="9.6999999999999993"/>
    <n v="287"/>
    <n v="459"/>
    <n v="12.7"/>
    <n v="0.08"/>
  </r>
  <r>
    <x v="4"/>
    <x v="2"/>
    <n v="85"/>
    <n v="295"/>
    <n v="304"/>
    <x v="299"/>
    <n v="304"/>
    <x v="822"/>
    <n v="10.32"/>
    <n v="321"/>
    <n v="513.23"/>
    <n v="14.9"/>
    <n v="7.0000000000000007E-2"/>
  </r>
  <r>
    <x v="4"/>
    <x v="2"/>
    <n v="86"/>
    <n v="330"/>
    <n v="336"/>
    <x v="300"/>
    <n v="336"/>
    <x v="823"/>
    <n v="10.6"/>
    <n v="359"/>
    <n v="571.26"/>
    <n v="10.7"/>
    <n v="0.09"/>
  </r>
  <r>
    <x v="4"/>
    <x v="2"/>
    <n v="87"/>
    <n v="257"/>
    <n v="267"/>
    <x v="301"/>
    <n v="267"/>
    <x v="824"/>
    <n v="9.85"/>
    <n v="279"/>
    <n v="466.81"/>
    <n v="8.6"/>
    <n v="0.1"/>
  </r>
  <r>
    <x v="4"/>
    <x v="2"/>
    <n v="88"/>
    <n v="294"/>
    <n v="305"/>
    <x v="302"/>
    <n v="305"/>
    <x v="825"/>
    <n v="10.89"/>
    <n v="322"/>
    <n v="510.98"/>
    <n v="12.1"/>
    <n v="0.09"/>
  </r>
  <r>
    <x v="4"/>
    <x v="2"/>
    <n v="89"/>
    <n v="285"/>
    <n v="289"/>
    <x v="303"/>
    <n v="289"/>
    <x v="826"/>
    <n v="10.68"/>
    <n v="300"/>
    <n v="495.85"/>
    <n v="11"/>
    <n v="7.0000000000000007E-2"/>
  </r>
  <r>
    <x v="4"/>
    <x v="2"/>
    <n v="90"/>
    <n v="311"/>
    <n v="311"/>
    <x v="100"/>
    <n v="311"/>
    <x v="159"/>
    <n v="11.15"/>
    <n v="337"/>
    <n v="544.37"/>
    <n v="14.4"/>
    <n v="0.11"/>
  </r>
  <r>
    <x v="4"/>
    <x v="2"/>
    <n v="91"/>
    <n v="273"/>
    <n v="280"/>
    <x v="267"/>
    <n v="280"/>
    <x v="790"/>
    <n v="10.43"/>
    <n v="296"/>
    <n v="486.86"/>
    <n v="10.3"/>
    <n v="0.09"/>
  </r>
  <r>
    <x v="4"/>
    <x v="2"/>
    <n v="92"/>
    <n v="290"/>
    <n v="298"/>
    <x v="304"/>
    <n v="298"/>
    <x v="827"/>
    <n v="10.119999999999999"/>
    <n v="318"/>
    <n v="514.4"/>
    <n v="10.3"/>
    <n v="7.0000000000000007E-2"/>
  </r>
  <r>
    <x v="4"/>
    <x v="2"/>
    <n v="93"/>
    <n v="295"/>
    <n v="304"/>
    <x v="299"/>
    <n v="304"/>
    <x v="822"/>
    <n v="11.27"/>
    <n v="327"/>
    <n v="541.79999999999995"/>
    <n v="12.7"/>
    <n v="0.1"/>
  </r>
  <r>
    <x v="4"/>
    <x v="2"/>
    <n v="94"/>
    <n v="303"/>
    <n v="308"/>
    <x v="305"/>
    <n v="308"/>
    <x v="847"/>
    <n v="11.21"/>
    <n v="322"/>
    <n v="537.94000000000005"/>
    <n v="9.8000000000000007"/>
    <n v="0.1"/>
  </r>
  <r>
    <x v="4"/>
    <x v="2"/>
    <n v="95"/>
    <n v="256"/>
    <n v="263"/>
    <x v="306"/>
    <n v="263"/>
    <x v="829"/>
    <n v="9.59"/>
    <n v="273"/>
    <n v="447.02"/>
    <n v="11.1"/>
    <n v="7.0000000000000007E-2"/>
  </r>
  <r>
    <x v="4"/>
    <x v="2"/>
    <n v="96"/>
    <n v="263"/>
    <n v="267"/>
    <x v="307"/>
    <n v="267"/>
    <x v="830"/>
    <n v="11.32"/>
    <n v="291"/>
    <n v="488.14"/>
    <n v="16.7"/>
    <n v="0.12"/>
  </r>
  <r>
    <x v="4"/>
    <x v="2"/>
    <n v="97"/>
    <n v="249"/>
    <n v="264"/>
    <x v="308"/>
    <n v="264"/>
    <x v="831"/>
    <n v="9.7200000000000006"/>
    <n v="273"/>
    <n v="449.38"/>
    <n v="7.3"/>
    <n v="0.06"/>
  </r>
  <r>
    <x v="4"/>
    <x v="2"/>
    <n v="98"/>
    <n v="289"/>
    <n v="296"/>
    <x v="309"/>
    <n v="296"/>
    <x v="832"/>
    <n v="9.4"/>
    <n v="306"/>
    <n v="517.16999999999996"/>
    <n v="8.4"/>
    <n v="0.08"/>
  </r>
  <r>
    <x v="4"/>
    <x v="2"/>
    <n v="99"/>
    <n v="265"/>
    <n v="273"/>
    <x v="310"/>
    <n v="273"/>
    <x v="833"/>
    <n v="8.94"/>
    <n v="284"/>
    <n v="511.94"/>
    <n v="16.399999999999999"/>
    <n v="0.1"/>
  </r>
  <r>
    <x v="4"/>
    <x v="2"/>
    <n v="100"/>
    <n v="248"/>
    <n v="262"/>
    <x v="311"/>
    <n v="262"/>
    <x v="834"/>
    <n v="7.17"/>
    <n v="273"/>
    <n v="435.23"/>
    <n v="7.5"/>
    <n v="7.0000000000000007E-2"/>
  </r>
  <r>
    <x v="5"/>
    <x v="2"/>
    <n v="1"/>
    <n v="298"/>
    <n v="308"/>
    <x v="221"/>
    <n v="308"/>
    <x v="743"/>
    <n v="8.83"/>
    <n v="333"/>
    <n v="525.96"/>
    <n v="14.7"/>
    <n v="0.06"/>
  </r>
  <r>
    <x v="5"/>
    <x v="2"/>
    <n v="2"/>
    <n v="267"/>
    <n v="277"/>
    <x v="222"/>
    <n v="277"/>
    <x v="835"/>
    <n v="8.2799999999999994"/>
    <n v="291"/>
    <n v="477.67"/>
    <n v="8.5"/>
    <n v="0.05"/>
  </r>
  <r>
    <x v="5"/>
    <x v="2"/>
    <n v="3"/>
    <n v="280"/>
    <n v="285"/>
    <x v="223"/>
    <n v="285"/>
    <x v="745"/>
    <n v="9.2200000000000006"/>
    <n v="303"/>
    <n v="496.77"/>
    <n v="8.3000000000000007"/>
    <n v="7.0000000000000007E-2"/>
  </r>
  <r>
    <x v="5"/>
    <x v="2"/>
    <n v="4"/>
    <n v="283"/>
    <n v="288"/>
    <x v="224"/>
    <n v="288"/>
    <x v="746"/>
    <n v="12.02"/>
    <n v="310"/>
    <n v="518.20000000000005"/>
    <n v="8.9"/>
    <n v="0.09"/>
  </r>
  <r>
    <x v="5"/>
    <x v="2"/>
    <n v="5"/>
    <n v="275"/>
    <n v="282"/>
    <x v="225"/>
    <n v="282.89999999999998"/>
    <x v="747"/>
    <n v="10.64"/>
    <n v="306"/>
    <n v="509.97"/>
    <n v="12.7"/>
    <n v="0.12"/>
  </r>
  <r>
    <x v="5"/>
    <x v="2"/>
    <n v="6"/>
    <n v="298"/>
    <n v="305"/>
    <x v="226"/>
    <n v="305"/>
    <x v="748"/>
    <n v="9.0399999999999991"/>
    <n v="317"/>
    <n v="500.65"/>
    <n v="9.6999999999999993"/>
    <n v="7.0000000000000007E-2"/>
  </r>
  <r>
    <x v="5"/>
    <x v="2"/>
    <n v="7"/>
    <n v="281"/>
    <n v="288"/>
    <x v="227"/>
    <n v="288"/>
    <x v="749"/>
    <n v="10.7"/>
    <n v="305"/>
    <n v="519.49"/>
    <n v="7.3"/>
    <n v="0.09"/>
  </r>
  <r>
    <x v="5"/>
    <x v="2"/>
    <n v="8"/>
    <n v="250"/>
    <n v="256"/>
    <x v="228"/>
    <n v="256"/>
    <x v="750"/>
    <n v="10.16"/>
    <n v="264"/>
    <n v="451.45"/>
    <n v="4.0999999999999996"/>
    <n v="0.06"/>
  </r>
  <r>
    <x v="5"/>
    <x v="2"/>
    <n v="9"/>
    <n v="277"/>
    <n v="277"/>
    <x v="100"/>
    <n v="277"/>
    <x v="159"/>
    <n v="9.2799999999999994"/>
    <n v="286"/>
    <n v="466.87"/>
    <n v="6.7"/>
    <n v="7.0000000000000007E-2"/>
  </r>
  <r>
    <x v="5"/>
    <x v="2"/>
    <n v="10"/>
    <n v="308"/>
    <n v="316"/>
    <x v="229"/>
    <n v="316"/>
    <x v="751"/>
    <n v="10.09"/>
    <n v="337"/>
    <n v="553.73"/>
    <n v="11.5"/>
    <n v="0.09"/>
  </r>
  <r>
    <x v="5"/>
    <x v="2"/>
    <n v="11"/>
    <n v="297"/>
    <n v="304"/>
    <x v="230"/>
    <n v="304"/>
    <x v="752"/>
    <n v="10.69"/>
    <n v="325"/>
    <n v="531.28"/>
    <n v="11.4"/>
    <n v="0.09"/>
  </r>
  <r>
    <x v="5"/>
    <x v="2"/>
    <n v="12"/>
    <n v="280"/>
    <n v="286"/>
    <x v="231"/>
    <n v="286"/>
    <x v="753"/>
    <n v="10.47"/>
    <n v="309"/>
    <n v="482.83"/>
    <n v="12.8"/>
    <n v="0.1"/>
  </r>
  <r>
    <x v="5"/>
    <x v="2"/>
    <n v="13"/>
    <n v="263"/>
    <n v="266"/>
    <x v="232"/>
    <n v="266"/>
    <x v="754"/>
    <n v="11.57"/>
    <n v="281"/>
    <n v="483.84"/>
    <n v="12.4"/>
    <n v="0.13"/>
  </r>
  <r>
    <x v="5"/>
    <x v="2"/>
    <n v="14"/>
    <n v="266"/>
    <n v="269"/>
    <x v="233"/>
    <n v="269"/>
    <x v="755"/>
    <n v="9.83"/>
    <n v="278"/>
    <n v="477.62"/>
    <n v="8.1999999999999993"/>
    <n v="0.09"/>
  </r>
  <r>
    <x v="5"/>
    <x v="2"/>
    <n v="15"/>
    <n v="269"/>
    <n v="275"/>
    <x v="234"/>
    <n v="275"/>
    <x v="756"/>
    <n v="9.7899999999999991"/>
    <n v="289"/>
    <n v="490.93"/>
    <n v="8"/>
    <n v="0.06"/>
  </r>
  <r>
    <x v="5"/>
    <x v="2"/>
    <n v="16"/>
    <n v="291"/>
    <n v="295"/>
    <x v="235"/>
    <n v="295"/>
    <x v="757"/>
    <n v="10.95"/>
    <n v="318"/>
    <n v="533.9"/>
    <n v="14.5"/>
    <n v="0.11"/>
  </r>
  <r>
    <x v="5"/>
    <x v="2"/>
    <n v="17"/>
    <n v="260"/>
    <n v="262"/>
    <x v="236"/>
    <n v="262"/>
    <x v="758"/>
    <n v="10.65"/>
    <n v="284"/>
    <n v="465.28"/>
    <n v="16.899999999999999"/>
    <n v="0.08"/>
  </r>
  <r>
    <x v="5"/>
    <x v="2"/>
    <n v="18"/>
    <n v="252"/>
    <n v="253"/>
    <x v="237"/>
    <n v="253"/>
    <x v="759"/>
    <n v="9.9700000000000006"/>
    <n v="273"/>
    <n v="439.25"/>
    <n v="12.5"/>
    <n v="0.08"/>
  </r>
  <r>
    <x v="5"/>
    <x v="2"/>
    <n v="19"/>
    <n v="239"/>
    <n v="244"/>
    <x v="238"/>
    <n v="244"/>
    <x v="760"/>
    <n v="9.66"/>
    <n v="265"/>
    <n v="442.61"/>
    <n v="13.1"/>
    <n v="0.08"/>
  </r>
  <r>
    <x v="5"/>
    <x v="2"/>
    <n v="20"/>
    <n v="281"/>
    <n v="286"/>
    <x v="239"/>
    <n v="286"/>
    <x v="761"/>
    <n v="10.81"/>
    <n v="308"/>
    <n v="504.12"/>
    <n v="13.2"/>
    <n v="0.11"/>
  </r>
  <r>
    <x v="5"/>
    <x v="2"/>
    <n v="21"/>
    <n v="284"/>
    <n v="292"/>
    <x v="240"/>
    <n v="292"/>
    <x v="762"/>
    <n v="10.3"/>
    <n v="306"/>
    <n v="517.88"/>
    <n v="9.6"/>
    <n v="0.1"/>
  </r>
  <r>
    <x v="5"/>
    <x v="2"/>
    <n v="22"/>
    <n v="236"/>
    <n v="237"/>
    <x v="241"/>
    <n v="237"/>
    <x v="763"/>
    <n v="9.26"/>
    <n v="250"/>
    <n v="404.94"/>
    <n v="6.4"/>
    <n v="0.08"/>
  </r>
  <r>
    <x v="5"/>
    <x v="2"/>
    <n v="23"/>
    <n v="274"/>
    <n v="276"/>
    <x v="242"/>
    <n v="276"/>
    <x v="764"/>
    <n v="9.5"/>
    <n v="286"/>
    <n v="454.92"/>
    <n v="6.2"/>
    <n v="7.0000000000000007E-2"/>
  </r>
  <r>
    <x v="5"/>
    <x v="2"/>
    <n v="24"/>
    <n v="290"/>
    <n v="294"/>
    <x v="243"/>
    <n v="294"/>
    <x v="765"/>
    <n v="11.17"/>
    <n v="302"/>
    <n v="530.80999999999995"/>
    <n v="5.9"/>
    <n v="0.1"/>
  </r>
  <r>
    <x v="5"/>
    <x v="2"/>
    <n v="25"/>
    <n v="238"/>
    <n v="238"/>
    <x v="100"/>
    <n v="238"/>
    <x v="159"/>
    <n v="9.93"/>
    <n v="248"/>
    <n v="417.52"/>
    <n v="7.8"/>
    <n v="0.08"/>
  </r>
  <r>
    <x v="5"/>
    <x v="2"/>
    <n v="26"/>
    <n v="289"/>
    <n v="295"/>
    <x v="244"/>
    <n v="295"/>
    <x v="766"/>
    <n v="9.51"/>
    <n v="315"/>
    <n v="493.81"/>
    <n v="8.5"/>
    <n v="7.0000000000000007E-2"/>
  </r>
  <r>
    <x v="5"/>
    <x v="2"/>
    <n v="27"/>
    <n v="296"/>
    <n v="302"/>
    <x v="245"/>
    <n v="302"/>
    <x v="767"/>
    <n v="11.26"/>
    <n v="317"/>
    <n v="565.11"/>
    <n v="8.6"/>
    <n v="0.1"/>
  </r>
  <r>
    <x v="5"/>
    <x v="2"/>
    <n v="28"/>
    <n v="280"/>
    <n v="288"/>
    <x v="246"/>
    <n v="288"/>
    <x v="768"/>
    <n v="10.95"/>
    <n v="317"/>
    <n v="519.51"/>
    <n v="14.5"/>
    <n v="0.1"/>
  </r>
  <r>
    <x v="5"/>
    <x v="2"/>
    <n v="29"/>
    <n v="294"/>
    <n v="298"/>
    <x v="247"/>
    <n v="298"/>
    <x v="769"/>
    <n v="10.91"/>
    <n v="322"/>
    <n v="548.62"/>
    <n v="10.5"/>
    <n v="0.1"/>
  </r>
  <r>
    <x v="5"/>
    <x v="2"/>
    <n v="30"/>
    <n v="296"/>
    <n v="299"/>
    <x v="248"/>
    <n v="299"/>
    <x v="770"/>
    <n v="11.19"/>
    <n v="331"/>
    <n v="527.46"/>
    <n v="19.399999999999999"/>
    <n v="0.09"/>
  </r>
  <r>
    <x v="5"/>
    <x v="2"/>
    <n v="31"/>
    <n v="258"/>
    <n v="265"/>
    <x v="249"/>
    <n v="265"/>
    <x v="771"/>
    <n v="9.9600000000000009"/>
    <n v="285"/>
    <n v="460.8"/>
    <n v="16.600000000000001"/>
    <n v="0.06"/>
  </r>
  <r>
    <x v="5"/>
    <x v="2"/>
    <n v="32"/>
    <n v="318"/>
    <n v="329"/>
    <x v="250"/>
    <n v="329"/>
    <x v="772"/>
    <n v="9.58"/>
    <n v="335"/>
    <n v="510.85"/>
    <n v="7.1"/>
    <n v="7.0000000000000007E-2"/>
  </r>
  <r>
    <x v="5"/>
    <x v="2"/>
    <n v="33"/>
    <n v="304"/>
    <n v="309"/>
    <x v="251"/>
    <n v="309"/>
    <x v="773"/>
    <n v="11.25"/>
    <n v="335"/>
    <n v="550.65"/>
    <n v="14.3"/>
    <n v="0.1"/>
  </r>
  <r>
    <x v="5"/>
    <x v="2"/>
    <n v="34"/>
    <n v="293"/>
    <n v="312"/>
    <x v="252"/>
    <n v="312"/>
    <x v="774"/>
    <n v="10.89"/>
    <n v="334"/>
    <n v="567.20000000000005"/>
    <n v="11.1"/>
    <n v="0.12"/>
  </r>
  <r>
    <x v="5"/>
    <x v="2"/>
    <n v="35"/>
    <n v="280"/>
    <n v="285"/>
    <x v="223"/>
    <n v="285"/>
    <x v="745"/>
    <n v="11.17"/>
    <n v="306"/>
    <n v="511.67"/>
    <n v="14.1"/>
    <n v="0.09"/>
  </r>
  <r>
    <x v="5"/>
    <x v="2"/>
    <n v="36"/>
    <n v="263"/>
    <n v="265"/>
    <x v="253"/>
    <n v="265"/>
    <x v="775"/>
    <n v="9.77"/>
    <n v="281"/>
    <n v="461.33"/>
    <n v="7.9"/>
    <n v="0.08"/>
  </r>
  <r>
    <x v="5"/>
    <x v="2"/>
    <n v="37"/>
    <n v="269"/>
    <n v="276"/>
    <x v="254"/>
    <n v="276"/>
    <x v="776"/>
    <n v="10.82"/>
    <n v="294"/>
    <n v="500.16"/>
    <n v="15"/>
    <n v="0.1"/>
  </r>
  <r>
    <x v="5"/>
    <x v="2"/>
    <n v="38"/>
    <n v="247"/>
    <n v="249"/>
    <x v="255"/>
    <n v="249"/>
    <x v="777"/>
    <n v="9.7899999999999991"/>
    <n v="263"/>
    <n v="421.1"/>
    <n v="6.5"/>
    <n v="0.05"/>
  </r>
  <r>
    <x v="5"/>
    <x v="2"/>
    <n v="39"/>
    <n v="274"/>
    <n v="277"/>
    <x v="316"/>
    <n v="277"/>
    <x v="850"/>
    <n v="9.7799999999999994"/>
    <n v="306"/>
    <n v="491.28"/>
    <n v="10.5"/>
    <n v="0.08"/>
  </r>
  <r>
    <x v="5"/>
    <x v="2"/>
    <n v="40"/>
    <n v="254"/>
    <n v="261"/>
    <x v="317"/>
    <n v="261"/>
    <x v="851"/>
    <n v="10.99"/>
    <n v="279"/>
    <n v="470.56"/>
    <n v="15.8"/>
    <n v="0.09"/>
  </r>
  <r>
    <x v="5"/>
    <x v="2"/>
    <n v="41"/>
    <n v="282"/>
    <n v="289"/>
    <x v="257"/>
    <n v="289"/>
    <x v="780"/>
    <n v="9.7100000000000009"/>
    <n v="305"/>
    <n v="469.27"/>
    <n v="11.6"/>
    <n v="0.06"/>
  </r>
  <r>
    <x v="5"/>
    <x v="2"/>
    <n v="42"/>
    <n v="292"/>
    <n v="297"/>
    <x v="258"/>
    <n v="297"/>
    <x v="839"/>
    <n v="10.75"/>
    <n v="321"/>
    <n v="517.62"/>
    <n v="9.6"/>
    <n v="0.1"/>
  </r>
  <r>
    <x v="5"/>
    <x v="2"/>
    <n v="43"/>
    <n v="291"/>
    <n v="297"/>
    <x v="259"/>
    <n v="297"/>
    <x v="782"/>
    <n v="11.01"/>
    <n v="318"/>
    <n v="552.83000000000004"/>
    <n v="11.3"/>
    <n v="0.1"/>
  </r>
  <r>
    <x v="5"/>
    <x v="2"/>
    <n v="44"/>
    <n v="264"/>
    <n v="270"/>
    <x v="260"/>
    <n v="270"/>
    <x v="783"/>
    <n v="10.01"/>
    <n v="281"/>
    <n v="491.92"/>
    <n v="6.1"/>
    <n v="0.06"/>
  </r>
  <r>
    <x v="5"/>
    <x v="2"/>
    <n v="45"/>
    <n v="317"/>
    <n v="322"/>
    <x v="261"/>
    <n v="322"/>
    <x v="784"/>
    <n v="11.64"/>
    <n v="345"/>
    <n v="572.65"/>
    <n v="12.8"/>
    <n v="0.11"/>
  </r>
  <r>
    <x v="5"/>
    <x v="2"/>
    <n v="46"/>
    <n v="242"/>
    <n v="243"/>
    <x v="262"/>
    <n v="243"/>
    <x v="785"/>
    <n v="10.17"/>
    <n v="250"/>
    <n v="438.66"/>
    <n v="8.3000000000000007"/>
    <n v="7.0000000000000007E-2"/>
  </r>
  <r>
    <x v="5"/>
    <x v="2"/>
    <n v="47"/>
    <n v="314"/>
    <n v="323"/>
    <x v="263"/>
    <n v="323"/>
    <x v="786"/>
    <n v="10.37"/>
    <n v="345"/>
    <n v="534.86"/>
    <n v="12.3"/>
    <n v="0.11"/>
  </r>
  <r>
    <x v="5"/>
    <x v="2"/>
    <n v="48"/>
    <n v="294"/>
    <n v="303"/>
    <x v="318"/>
    <n v="303"/>
    <x v="852"/>
    <n v="11.41"/>
    <n v="329"/>
    <n v="547.32000000000005"/>
    <n v="11.1"/>
    <n v="0.09"/>
  </r>
  <r>
    <x v="5"/>
    <x v="2"/>
    <n v="49"/>
    <n v="264"/>
    <n v="268"/>
    <x v="265"/>
    <n v="268"/>
    <x v="788"/>
    <n v="10.72"/>
    <n v="288"/>
    <n v="479.24"/>
    <n v="13"/>
    <n v="0.08"/>
  </r>
  <r>
    <x v="5"/>
    <x v="2"/>
    <n v="50"/>
    <n v="286"/>
    <n v="295"/>
    <x v="266"/>
    <n v="295"/>
    <x v="789"/>
    <n v="10.78"/>
    <n v="319"/>
    <n v="500.25"/>
    <n v="13.1"/>
    <n v="7.0000000000000007E-2"/>
  </r>
  <r>
    <x v="5"/>
    <x v="2"/>
    <n v="51"/>
    <n v="273"/>
    <n v="280"/>
    <x v="267"/>
    <n v="280"/>
    <x v="790"/>
    <n v="10.63"/>
    <n v="306"/>
    <n v="496.38"/>
    <n v="15.1"/>
    <n v="0.09"/>
  </r>
  <r>
    <x v="5"/>
    <x v="2"/>
    <n v="52"/>
    <n v="334"/>
    <n v="344"/>
    <x v="268"/>
    <n v="344"/>
    <x v="791"/>
    <n v="11.31"/>
    <n v="360"/>
    <n v="591.65"/>
    <n v="9.6999999999999993"/>
    <n v="0.1"/>
  </r>
  <r>
    <x v="5"/>
    <x v="2"/>
    <n v="53"/>
    <n v="281"/>
    <n v="282"/>
    <x v="269"/>
    <n v="282"/>
    <x v="841"/>
    <n v="11.27"/>
    <n v="307"/>
    <n v="529.94000000000005"/>
    <n v="14.5"/>
    <n v="0.09"/>
  </r>
  <r>
    <x v="5"/>
    <x v="2"/>
    <n v="54"/>
    <n v="262"/>
    <n v="272"/>
    <x v="270"/>
    <n v="272"/>
    <x v="793"/>
    <n v="9.7899999999999991"/>
    <n v="291"/>
    <n v="445.05"/>
    <n v="8.6999999999999993"/>
    <n v="0.06"/>
  </r>
  <r>
    <x v="5"/>
    <x v="2"/>
    <n v="55"/>
    <n v="299"/>
    <n v="304"/>
    <x v="271"/>
    <n v="304"/>
    <x v="794"/>
    <n v="10.01"/>
    <n v="316"/>
    <n v="493.62"/>
    <n v="12.7"/>
    <n v="7.0000000000000007E-2"/>
  </r>
  <r>
    <x v="5"/>
    <x v="2"/>
    <n v="56"/>
    <n v="288"/>
    <n v="288"/>
    <x v="100"/>
    <n v="288"/>
    <x v="159"/>
    <n v="9.76"/>
    <n v="305"/>
    <n v="497.94"/>
    <n v="10.1"/>
    <n v="0.06"/>
  </r>
  <r>
    <x v="5"/>
    <x v="2"/>
    <n v="57"/>
    <n v="254"/>
    <n v="259"/>
    <x v="272"/>
    <n v="259"/>
    <x v="795"/>
    <n v="10.83"/>
    <n v="277"/>
    <n v="484.05"/>
    <n v="9.9"/>
    <n v="0.11"/>
  </r>
  <r>
    <x v="5"/>
    <x v="2"/>
    <n v="58"/>
    <n v="331"/>
    <n v="336"/>
    <x v="273"/>
    <n v="336"/>
    <x v="796"/>
    <n v="10.26"/>
    <n v="359"/>
    <n v="576.1"/>
    <n v="12.7"/>
    <n v="0.11"/>
  </r>
  <r>
    <x v="5"/>
    <x v="2"/>
    <n v="59"/>
    <n v="283"/>
    <n v="284"/>
    <x v="274"/>
    <n v="284"/>
    <x v="797"/>
    <n v="10.7"/>
    <n v="294"/>
    <n v="483.06"/>
    <n v="6.1"/>
    <n v="0.1"/>
  </r>
  <r>
    <x v="5"/>
    <x v="2"/>
    <n v="60"/>
    <n v="254"/>
    <n v="256"/>
    <x v="275"/>
    <n v="256"/>
    <x v="798"/>
    <n v="10.69"/>
    <n v="265"/>
    <n v="473.9"/>
    <n v="11.6"/>
    <n v="0.08"/>
  </r>
  <r>
    <x v="5"/>
    <x v="2"/>
    <n v="61"/>
    <n v="305"/>
    <n v="308"/>
    <x v="276"/>
    <n v="308"/>
    <x v="799"/>
    <n v="10.35"/>
    <n v="333"/>
    <n v="528.77"/>
    <n v="13.6"/>
    <n v="0.09"/>
  </r>
  <r>
    <x v="5"/>
    <x v="2"/>
    <n v="62"/>
    <n v="289"/>
    <n v="300"/>
    <x v="277"/>
    <n v="300"/>
    <x v="800"/>
    <n v="10.58"/>
    <n v="316"/>
    <n v="528.87"/>
    <n v="10.8"/>
    <n v="0.09"/>
  </r>
  <r>
    <x v="5"/>
    <x v="2"/>
    <n v="63"/>
    <n v="272"/>
    <n v="279"/>
    <x v="278"/>
    <n v="279"/>
    <x v="842"/>
    <n v="10.7"/>
    <n v="298"/>
    <n v="496.79"/>
    <n v="11"/>
    <n v="0.08"/>
  </r>
  <r>
    <x v="5"/>
    <x v="2"/>
    <n v="64"/>
    <n v="283"/>
    <n v="290"/>
    <x v="279"/>
    <n v="290"/>
    <x v="802"/>
    <n v="10.6"/>
    <n v="308"/>
    <n v="495.63"/>
    <n v="8.8000000000000007"/>
    <n v="0.1"/>
  </r>
  <r>
    <x v="5"/>
    <x v="2"/>
    <n v="65"/>
    <n v="266"/>
    <n v="270"/>
    <x v="322"/>
    <n v="276.3"/>
    <x v="863"/>
    <n v="10.14"/>
    <n v="297"/>
    <n v="473.67"/>
    <n v="29.4"/>
    <n v="0.08"/>
  </r>
  <r>
    <x v="5"/>
    <x v="2"/>
    <n v="66"/>
    <n v="284"/>
    <n v="290"/>
    <x v="281"/>
    <n v="290"/>
    <x v="804"/>
    <n v="11.11"/>
    <n v="305"/>
    <n v="522.69000000000005"/>
    <n v="13.3"/>
    <n v="0.11"/>
  </r>
  <r>
    <x v="5"/>
    <x v="2"/>
    <n v="67"/>
    <n v="318"/>
    <n v="328"/>
    <x v="323"/>
    <n v="331"/>
    <x v="864"/>
    <n v="11.55"/>
    <n v="353"/>
    <n v="575.34"/>
    <n v="29.8"/>
    <n v="0.12"/>
  </r>
  <r>
    <x v="5"/>
    <x v="2"/>
    <n v="68"/>
    <n v="295"/>
    <n v="298"/>
    <x v="283"/>
    <n v="298"/>
    <x v="844"/>
    <n v="11.14"/>
    <n v="314"/>
    <n v="528.41999999999996"/>
    <n v="10.9"/>
    <n v="0.11"/>
  </r>
  <r>
    <x v="5"/>
    <x v="2"/>
    <n v="69"/>
    <n v="297"/>
    <n v="307"/>
    <x v="284"/>
    <n v="307"/>
    <x v="807"/>
    <n v="11.43"/>
    <n v="323"/>
    <n v="557.02"/>
    <n v="10.199999999999999"/>
    <n v="0.11"/>
  </r>
  <r>
    <x v="5"/>
    <x v="2"/>
    <n v="70"/>
    <n v="273"/>
    <n v="277"/>
    <x v="285"/>
    <n v="277"/>
    <x v="808"/>
    <n v="10.119999999999999"/>
    <n v="286"/>
    <n v="470.86"/>
    <n v="7.4"/>
    <n v="0.08"/>
  </r>
  <r>
    <x v="5"/>
    <x v="2"/>
    <n v="71"/>
    <n v="292"/>
    <n v="298"/>
    <x v="320"/>
    <n v="298.89999999999998"/>
    <x v="857"/>
    <n v="10.57"/>
    <n v="319"/>
    <n v="523.12"/>
    <n v="36.6"/>
    <n v="0.08"/>
  </r>
  <r>
    <x v="5"/>
    <x v="2"/>
    <n v="72"/>
    <n v="254"/>
    <n v="262"/>
    <x v="287"/>
    <n v="262"/>
    <x v="810"/>
    <n v="10.119999999999999"/>
    <n v="268"/>
    <n v="438.34"/>
    <n v="5.0999999999999996"/>
    <n v="0.09"/>
  </r>
  <r>
    <x v="5"/>
    <x v="2"/>
    <n v="73"/>
    <n v="273"/>
    <n v="277"/>
    <x v="285"/>
    <n v="277"/>
    <x v="808"/>
    <n v="9.9700000000000006"/>
    <n v="294"/>
    <n v="452.45"/>
    <n v="10.3"/>
    <n v="0.05"/>
  </r>
  <r>
    <x v="5"/>
    <x v="2"/>
    <n v="74"/>
    <n v="271"/>
    <n v="281"/>
    <x v="288"/>
    <n v="281"/>
    <x v="811"/>
    <n v="11.42"/>
    <n v="294"/>
    <n v="526.54"/>
    <n v="9.3000000000000007"/>
    <n v="0.11"/>
  </r>
  <r>
    <x v="5"/>
    <x v="2"/>
    <n v="75"/>
    <n v="211"/>
    <n v="219"/>
    <x v="289"/>
    <n v="219"/>
    <x v="812"/>
    <n v="9.83"/>
    <n v="235"/>
    <n v="405.24"/>
    <n v="7.9"/>
    <n v="7.0000000000000007E-2"/>
  </r>
  <r>
    <x v="5"/>
    <x v="2"/>
    <n v="76"/>
    <n v="293"/>
    <n v="296"/>
    <x v="290"/>
    <n v="296"/>
    <x v="846"/>
    <n v="10.26"/>
    <n v="320"/>
    <n v="508.78"/>
    <n v="9.3000000000000007"/>
    <n v="0.09"/>
  </r>
  <r>
    <x v="5"/>
    <x v="2"/>
    <n v="77"/>
    <n v="271"/>
    <n v="288"/>
    <x v="291"/>
    <n v="288"/>
    <x v="814"/>
    <n v="10.06"/>
    <n v="293"/>
    <n v="480.29"/>
    <n v="5.8"/>
    <n v="0.09"/>
  </r>
  <r>
    <x v="5"/>
    <x v="2"/>
    <n v="78"/>
    <n v="254"/>
    <n v="257"/>
    <x v="292"/>
    <n v="257"/>
    <x v="815"/>
    <n v="11.04"/>
    <n v="275"/>
    <n v="476.69"/>
    <n v="10.9"/>
    <n v="0.12"/>
  </r>
  <r>
    <x v="5"/>
    <x v="2"/>
    <n v="79"/>
    <n v="276"/>
    <n v="281"/>
    <x v="293"/>
    <n v="281"/>
    <x v="816"/>
    <n v="10.5"/>
    <n v="303"/>
    <n v="482.88"/>
    <n v="9.1999999999999993"/>
    <n v="0.08"/>
  </r>
  <r>
    <x v="5"/>
    <x v="2"/>
    <n v="80"/>
    <n v="270"/>
    <n v="279"/>
    <x v="294"/>
    <n v="279"/>
    <x v="817"/>
    <n v="10.17"/>
    <n v="291"/>
    <n v="494.2"/>
    <n v="7.8"/>
    <n v="0.08"/>
  </r>
  <r>
    <x v="5"/>
    <x v="2"/>
    <n v="81"/>
    <n v="259"/>
    <n v="270"/>
    <x v="295"/>
    <n v="270"/>
    <x v="818"/>
    <n v="9.93"/>
    <n v="278"/>
    <n v="452.43"/>
    <n v="7.1"/>
    <n v="0.08"/>
  </r>
  <r>
    <x v="5"/>
    <x v="2"/>
    <n v="82"/>
    <n v="337"/>
    <n v="347"/>
    <x v="296"/>
    <n v="347"/>
    <x v="819"/>
    <n v="11.51"/>
    <n v="368"/>
    <n v="611.91999999999996"/>
    <n v="12.1"/>
    <n v="0.11"/>
  </r>
  <r>
    <x v="5"/>
    <x v="2"/>
    <n v="83"/>
    <n v="257"/>
    <n v="265"/>
    <x v="297"/>
    <n v="265"/>
    <x v="820"/>
    <n v="10.26"/>
    <n v="278"/>
    <n v="503.24"/>
    <n v="7.4"/>
    <n v="0.08"/>
  </r>
  <r>
    <x v="5"/>
    <x v="2"/>
    <n v="84"/>
    <n v="263"/>
    <n v="272"/>
    <x v="298"/>
    <n v="272"/>
    <x v="821"/>
    <n v="9.2799999999999994"/>
    <n v="287"/>
    <n v="459"/>
    <n v="10.3"/>
    <n v="0.08"/>
  </r>
  <r>
    <x v="5"/>
    <x v="2"/>
    <n v="85"/>
    <n v="295"/>
    <n v="304"/>
    <x v="299"/>
    <n v="304.5"/>
    <x v="865"/>
    <n v="10.15"/>
    <n v="321"/>
    <n v="513.23"/>
    <n v="13.6"/>
    <n v="7.0000000000000007E-2"/>
  </r>
  <r>
    <x v="5"/>
    <x v="2"/>
    <n v="86"/>
    <n v="330"/>
    <n v="336"/>
    <x v="300"/>
    <n v="336"/>
    <x v="823"/>
    <n v="10.53"/>
    <n v="359"/>
    <n v="571.26"/>
    <n v="9.1"/>
    <n v="7.0000000000000007E-2"/>
  </r>
  <r>
    <x v="5"/>
    <x v="2"/>
    <n v="87"/>
    <n v="257"/>
    <n v="267"/>
    <x v="301"/>
    <n v="267"/>
    <x v="824"/>
    <n v="9.66"/>
    <n v="279"/>
    <n v="466.81"/>
    <n v="7.4"/>
    <n v="0.06"/>
  </r>
  <r>
    <x v="5"/>
    <x v="2"/>
    <n v="88"/>
    <n v="294"/>
    <n v="305"/>
    <x v="302"/>
    <n v="305"/>
    <x v="825"/>
    <n v="9.82"/>
    <n v="322"/>
    <n v="510.98"/>
    <n v="10.199999999999999"/>
    <n v="0.08"/>
  </r>
  <r>
    <x v="5"/>
    <x v="2"/>
    <n v="89"/>
    <n v="285"/>
    <n v="289"/>
    <x v="303"/>
    <n v="289"/>
    <x v="826"/>
    <n v="10.69"/>
    <n v="300"/>
    <n v="495.85"/>
    <n v="8.1"/>
    <n v="0.08"/>
  </r>
  <r>
    <x v="5"/>
    <x v="2"/>
    <n v="90"/>
    <n v="311"/>
    <n v="311"/>
    <x v="100"/>
    <n v="311"/>
    <x v="159"/>
    <n v="10.7"/>
    <n v="337"/>
    <n v="544.37"/>
    <n v="12.4"/>
    <n v="0.1"/>
  </r>
  <r>
    <x v="5"/>
    <x v="2"/>
    <n v="91"/>
    <n v="273"/>
    <n v="280"/>
    <x v="267"/>
    <n v="280"/>
    <x v="790"/>
    <n v="10.050000000000001"/>
    <n v="296"/>
    <n v="486.86"/>
    <n v="7.7"/>
    <n v="0.09"/>
  </r>
  <r>
    <x v="5"/>
    <x v="2"/>
    <n v="92"/>
    <n v="290"/>
    <n v="298"/>
    <x v="304"/>
    <n v="298"/>
    <x v="827"/>
    <n v="9.8000000000000007"/>
    <n v="318"/>
    <n v="514.4"/>
    <n v="9.4"/>
    <n v="7.0000000000000007E-2"/>
  </r>
  <r>
    <x v="5"/>
    <x v="2"/>
    <n v="93"/>
    <n v="295"/>
    <n v="304"/>
    <x v="299"/>
    <n v="304"/>
    <x v="822"/>
    <n v="11.2"/>
    <n v="327"/>
    <n v="541.79999999999995"/>
    <n v="9.1"/>
    <n v="0.09"/>
  </r>
  <r>
    <x v="5"/>
    <x v="2"/>
    <n v="94"/>
    <n v="303"/>
    <n v="308"/>
    <x v="305"/>
    <n v="308"/>
    <x v="847"/>
    <n v="10.63"/>
    <n v="322"/>
    <n v="537.95000000000005"/>
    <n v="7.3"/>
    <n v="0.09"/>
  </r>
  <r>
    <x v="5"/>
    <x v="2"/>
    <n v="95"/>
    <n v="256"/>
    <n v="263"/>
    <x v="306"/>
    <n v="263"/>
    <x v="829"/>
    <n v="9.3699999999999992"/>
    <n v="273"/>
    <n v="447.03"/>
    <n v="8.9"/>
    <n v="0.06"/>
  </r>
  <r>
    <x v="5"/>
    <x v="2"/>
    <n v="96"/>
    <n v="263"/>
    <n v="267"/>
    <x v="307"/>
    <n v="267"/>
    <x v="830"/>
    <n v="10.72"/>
    <n v="291"/>
    <n v="488.14"/>
    <n v="14.2"/>
    <n v="0.09"/>
  </r>
  <r>
    <x v="5"/>
    <x v="2"/>
    <n v="97"/>
    <n v="249"/>
    <n v="264"/>
    <x v="308"/>
    <n v="264"/>
    <x v="831"/>
    <n v="9.75"/>
    <n v="273"/>
    <n v="449.38"/>
    <n v="6.7"/>
    <n v="0.09"/>
  </r>
  <r>
    <x v="5"/>
    <x v="2"/>
    <n v="98"/>
    <n v="289"/>
    <n v="296"/>
    <x v="309"/>
    <n v="296"/>
    <x v="832"/>
    <n v="9.09"/>
    <n v="306"/>
    <n v="517.16999999999996"/>
    <n v="7.2"/>
    <n v="0.08"/>
  </r>
  <r>
    <x v="5"/>
    <x v="2"/>
    <n v="99"/>
    <n v="265"/>
    <n v="273"/>
    <x v="310"/>
    <n v="273"/>
    <x v="833"/>
    <n v="8.1199999999999992"/>
    <n v="284"/>
    <n v="511.94"/>
    <n v="14.9"/>
    <n v="0.08"/>
  </r>
  <r>
    <x v="5"/>
    <x v="2"/>
    <n v="100"/>
    <n v="248"/>
    <n v="262"/>
    <x v="311"/>
    <n v="262"/>
    <x v="834"/>
    <n v="6.95"/>
    <n v="273"/>
    <n v="435.23"/>
    <n v="5.6"/>
    <n v="0.05"/>
  </r>
  <r>
    <x v="0"/>
    <x v="3"/>
    <s v="gr17"/>
    <n v="2760"/>
    <n v="2835"/>
    <x v="324"/>
    <n v="3017.36"/>
    <x v="866"/>
    <n v="4.38"/>
    <n v="2995"/>
    <n v="3854.83"/>
    <n v="71.5"/>
    <n v="0.01"/>
  </r>
  <r>
    <x v="0"/>
    <x v="3"/>
    <s v="gr21"/>
    <n v="7788"/>
    <n v="8013"/>
    <x v="325"/>
    <n v="8986.35"/>
    <x v="867"/>
    <n v="4.8600000000000003"/>
    <n v="9067"/>
    <n v="11398.76"/>
    <n v="37.799999999999997"/>
    <n v="0.01"/>
  </r>
  <r>
    <x v="0"/>
    <x v="3"/>
    <s v="gr24"/>
    <n v="1806"/>
    <n v="1867"/>
    <x v="326"/>
    <n v="1910.49"/>
    <x v="868"/>
    <n v="5.15"/>
    <n v="1867"/>
    <n v="2550.83"/>
    <n v="13.8"/>
    <n v="0.02"/>
  </r>
  <r>
    <x v="0"/>
    <x v="3"/>
    <s v="fri26"/>
    <n v="1283"/>
    <n v="1302"/>
    <x v="327"/>
    <n v="1316.99"/>
    <x v="869"/>
    <n v="5.37"/>
    <n v="1302"/>
    <n v="1833.97"/>
    <n v="2.8"/>
    <n v="0.02"/>
  </r>
  <r>
    <x v="0"/>
    <x v="3"/>
    <s v="bays29"/>
    <n v="2916"/>
    <n v="2991"/>
    <x v="328"/>
    <n v="3057.87"/>
    <x v="870"/>
    <n v="5.67"/>
    <n v="3090"/>
    <n v="4367.59"/>
    <n v="12.3"/>
    <n v="0.02"/>
  </r>
  <r>
    <x v="0"/>
    <x v="3"/>
    <s v="gr48"/>
    <n v="7282"/>
    <n v="7594"/>
    <x v="329"/>
    <n v="7745.56"/>
    <x v="871"/>
    <n v="7.41"/>
    <n v="8132"/>
    <n v="12576.97"/>
    <n v="35"/>
    <n v="7.0000000000000007E-2"/>
  </r>
  <r>
    <x v="0"/>
    <x v="3"/>
    <s v="eil51"/>
    <n v="628.51"/>
    <n v="639.78"/>
    <x v="330"/>
    <n v="651.29"/>
    <x v="872"/>
    <n v="7.78"/>
    <n v="680.57"/>
    <n v="1038.69"/>
    <n v="31.9"/>
    <n v="0.08"/>
  </r>
  <r>
    <x v="0"/>
    <x v="3"/>
    <s v="berlin52"/>
    <n v="11087.21"/>
    <n v="11259.14"/>
    <x v="331"/>
    <n v="11536.81"/>
    <x v="873"/>
    <n v="7.92"/>
    <n v="12133.14"/>
    <n v="18390.150000000001"/>
    <n v="33.9"/>
    <n v="7.0000000000000007E-2"/>
  </r>
  <r>
    <x v="0"/>
    <x v="3"/>
    <s v="eil76"/>
    <n v="801.91"/>
    <n v="818.94"/>
    <x v="332"/>
    <n v="828.35"/>
    <x v="874"/>
    <n v="9.83"/>
    <n v="872.61"/>
    <n v="1457.95"/>
    <n v="32.4"/>
    <n v="0.15"/>
  </r>
  <r>
    <x v="0"/>
    <x v="3"/>
    <s v="eil101"/>
    <n v="945.3184"/>
    <n v="950.74"/>
    <x v="333"/>
    <n v="965.54"/>
    <x v="875"/>
    <n v="12.48"/>
    <n v="1030.99"/>
    <n v="1784.46"/>
    <n v="76"/>
    <n v="0.28000000000000003"/>
  </r>
  <r>
    <x v="1"/>
    <x v="3"/>
    <s v="gr17"/>
    <n v="2760"/>
    <n v="2760"/>
    <x v="100"/>
    <n v="2966.15"/>
    <x v="876"/>
    <n v="4.79"/>
    <n v="2995"/>
    <n v="3854.83"/>
    <n v="10.1"/>
    <n v="0.01"/>
  </r>
  <r>
    <x v="1"/>
    <x v="3"/>
    <s v="gr21"/>
    <n v="7788"/>
    <n v="8013"/>
    <x v="325"/>
    <n v="8501.76"/>
    <x v="877"/>
    <n v="5.45"/>
    <n v="9067"/>
    <n v="11398.76"/>
    <n v="21.7"/>
    <n v="0.01"/>
  </r>
  <r>
    <x v="1"/>
    <x v="3"/>
    <s v="gr24"/>
    <n v="1806"/>
    <n v="1824"/>
    <x v="334"/>
    <n v="1903.28"/>
    <x v="878"/>
    <n v="5.85"/>
    <n v="1867"/>
    <n v="2550.83"/>
    <n v="47"/>
    <n v="0.02"/>
  </r>
  <r>
    <x v="1"/>
    <x v="3"/>
    <s v="fri26"/>
    <n v="1283"/>
    <n v="1302"/>
    <x v="327"/>
    <n v="1322.62"/>
    <x v="879"/>
    <n v="6.15"/>
    <n v="1302"/>
    <n v="1833.97"/>
    <n v="1.4"/>
    <n v="0.02"/>
  </r>
  <r>
    <x v="1"/>
    <x v="3"/>
    <s v="bays29"/>
    <n v="2916"/>
    <n v="2991"/>
    <x v="328"/>
    <n v="3060.53"/>
    <x v="880"/>
    <n v="6.51"/>
    <n v="3090"/>
    <n v="4367.59"/>
    <n v="5.0999999999999996"/>
    <n v="0.02"/>
  </r>
  <r>
    <x v="1"/>
    <x v="3"/>
    <s v="gr48"/>
    <n v="7282"/>
    <n v="7594"/>
    <x v="329"/>
    <n v="7710.74"/>
    <x v="881"/>
    <n v="9.08"/>
    <n v="8132"/>
    <n v="12576.97"/>
    <n v="13.6"/>
    <n v="7.0000000000000007E-2"/>
  </r>
  <r>
    <x v="1"/>
    <x v="3"/>
    <s v="eil51"/>
    <n v="628.51"/>
    <n v="639.78"/>
    <x v="330"/>
    <n v="648.88"/>
    <x v="882"/>
    <n v="9.93"/>
    <n v="680.57"/>
    <n v="1038.69"/>
    <n v="13.2"/>
    <n v="7.0000000000000007E-2"/>
  </r>
  <r>
    <x v="1"/>
    <x v="3"/>
    <s v="berlin52"/>
    <n v="11087.21"/>
    <n v="11259.14"/>
    <x v="331"/>
    <n v="11553.58"/>
    <x v="883"/>
    <n v="10.11"/>
    <n v="12133.14"/>
    <n v="18390.150000000001"/>
    <n v="13.4"/>
    <n v="7.0000000000000007E-2"/>
  </r>
  <r>
    <x v="1"/>
    <x v="3"/>
    <s v="eil76"/>
    <n v="801.91"/>
    <n v="816.93"/>
    <x v="335"/>
    <n v="834.26"/>
    <x v="884"/>
    <n v="13.57"/>
    <n v="872.61"/>
    <n v="1457.95"/>
    <n v="53.5"/>
    <n v="0.16"/>
  </r>
  <r>
    <x v="1"/>
    <x v="3"/>
    <s v="eil101"/>
    <n v="945.3184"/>
    <n v="950.74"/>
    <x v="333"/>
    <n v="966.88"/>
    <x v="885"/>
    <n v="17.59"/>
    <n v="1030.99"/>
    <n v="1784.46"/>
    <n v="24.2"/>
    <n v="0.28999999999999998"/>
  </r>
  <r>
    <x v="2"/>
    <x v="3"/>
    <s v="gr17"/>
    <n v="2760"/>
    <n v="2760"/>
    <x v="100"/>
    <n v="2840.34"/>
    <x v="886"/>
    <n v="5.27"/>
    <n v="2995"/>
    <n v="3854.83"/>
    <n v="5.9"/>
    <n v="0.01"/>
  </r>
  <r>
    <x v="2"/>
    <x v="3"/>
    <s v="gr21"/>
    <n v="7788"/>
    <n v="7788"/>
    <x v="100"/>
    <n v="8173.03"/>
    <x v="887"/>
    <n v="6.13"/>
    <n v="9067"/>
    <n v="11398.76"/>
    <n v="47.8"/>
    <n v="0.01"/>
  </r>
  <r>
    <x v="2"/>
    <x v="3"/>
    <s v="gr24"/>
    <n v="1806"/>
    <n v="1867"/>
    <x v="326"/>
    <n v="1891.04"/>
    <x v="888"/>
    <n v="7"/>
    <n v="1867"/>
    <n v="2550.83"/>
    <n v="2.4"/>
    <n v="0.02"/>
  </r>
  <r>
    <x v="2"/>
    <x v="3"/>
    <s v="fri26"/>
    <n v="1283"/>
    <n v="1302"/>
    <x v="327"/>
    <n v="1318.71"/>
    <x v="889"/>
    <n v="7.59"/>
    <n v="1302"/>
    <n v="1833.97"/>
    <n v="1.4"/>
    <n v="0.02"/>
  </r>
  <r>
    <x v="2"/>
    <x v="3"/>
    <s v="bays29"/>
    <n v="2916"/>
    <n v="2991"/>
    <x v="328"/>
    <n v="3058.19"/>
    <x v="890"/>
    <n v="8.6300000000000008"/>
    <n v="3090"/>
    <n v="4367.59"/>
    <n v="5.3"/>
    <n v="0.02"/>
  </r>
  <r>
    <x v="2"/>
    <x v="3"/>
    <s v="gr48"/>
    <n v="7282"/>
    <n v="7594"/>
    <x v="329"/>
    <n v="7704.52"/>
    <x v="891"/>
    <n v="15.57"/>
    <n v="8132"/>
    <n v="12576.97"/>
    <n v="13.8"/>
    <n v="7.0000000000000007E-2"/>
  </r>
  <r>
    <x v="2"/>
    <x v="3"/>
    <s v="eil51"/>
    <n v="628.51"/>
    <n v="639.78"/>
    <x v="330"/>
    <n v="648.84"/>
    <x v="892"/>
    <n v="10.72"/>
    <n v="680.57"/>
    <n v="1038.69"/>
    <n v="11.9"/>
    <n v="0.08"/>
  </r>
  <r>
    <x v="2"/>
    <x v="3"/>
    <s v="berlin52"/>
    <n v="11087.21"/>
    <n v="11249.13"/>
    <x v="336"/>
    <n v="11450.68"/>
    <x v="893"/>
    <n v="12.92"/>
    <n v="12133.14"/>
    <n v="18390.150000000001"/>
    <n v="12.3"/>
    <n v="0.08"/>
  </r>
  <r>
    <x v="2"/>
    <x v="3"/>
    <s v="eil76"/>
    <n v="801.91"/>
    <n v="818.94"/>
    <x v="332"/>
    <n v="834.01"/>
    <x v="894"/>
    <n v="16.55"/>
    <n v="872.61"/>
    <n v="1457.95"/>
    <n v="12.4"/>
    <n v="0.17"/>
  </r>
  <r>
    <x v="2"/>
    <x v="3"/>
    <s v="eil101"/>
    <n v="945.3184"/>
    <n v="950.74"/>
    <x v="333"/>
    <n v="967.5"/>
    <x v="895"/>
    <n v="21.12"/>
    <n v="1030.99"/>
    <n v="1784.46"/>
    <n v="24.6"/>
    <n v="0.31"/>
  </r>
  <r>
    <x v="3"/>
    <x v="3"/>
    <s v="gr17"/>
    <n v="2760"/>
    <n v="2760"/>
    <x v="100"/>
    <n v="2883.42"/>
    <x v="896"/>
    <n v="4.57"/>
    <n v="2995"/>
    <n v="3854.83"/>
    <n v="51.8"/>
    <n v="0.01"/>
  </r>
  <r>
    <x v="3"/>
    <x v="3"/>
    <s v="gr21"/>
    <n v="7788"/>
    <n v="7788"/>
    <x v="100"/>
    <n v="8639.52"/>
    <x v="897"/>
    <n v="5.4"/>
    <n v="9067"/>
    <n v="11398.76"/>
    <n v="134.30000000000001"/>
    <n v="0.01"/>
  </r>
  <r>
    <x v="3"/>
    <x v="3"/>
    <s v="gr24"/>
    <n v="1806"/>
    <n v="1850"/>
    <x v="337"/>
    <n v="1901.31"/>
    <x v="898"/>
    <n v="6.02"/>
    <n v="1867"/>
    <n v="2550.83"/>
    <n v="46.9"/>
    <n v="0.02"/>
  </r>
  <r>
    <x v="3"/>
    <x v="3"/>
    <s v="fri26"/>
    <n v="1283"/>
    <n v="1302"/>
    <x v="327"/>
    <n v="1325.2"/>
    <x v="899"/>
    <n v="6.52"/>
    <n v="1302"/>
    <n v="1833.97"/>
    <n v="1.6"/>
    <n v="0.02"/>
  </r>
  <r>
    <x v="3"/>
    <x v="3"/>
    <s v="bays29"/>
    <n v="2916"/>
    <n v="2991"/>
    <x v="328"/>
    <n v="3060.96"/>
    <x v="900"/>
    <n v="6.69"/>
    <n v="3090"/>
    <n v="4367.59"/>
    <n v="6.4"/>
    <n v="0.02"/>
  </r>
  <r>
    <x v="3"/>
    <x v="3"/>
    <s v="gr48"/>
    <n v="7282"/>
    <n v="7583"/>
    <x v="338"/>
    <n v="7774.7"/>
    <x v="901"/>
    <n v="9.7899999999999991"/>
    <n v="8132"/>
    <n v="12576.97"/>
    <n v="65.7"/>
    <n v="7.0000000000000007E-2"/>
  </r>
  <r>
    <x v="3"/>
    <x v="3"/>
    <s v="eil51"/>
    <n v="628.51"/>
    <n v="639.78"/>
    <x v="330"/>
    <n v="653.12"/>
    <x v="902"/>
    <n v="9.09"/>
    <n v="680.57"/>
    <n v="1038.69"/>
    <n v="15.6"/>
    <n v="0.08"/>
  </r>
  <r>
    <x v="3"/>
    <x v="3"/>
    <s v="berlin52"/>
    <n v="11087.21"/>
    <n v="11218.12"/>
    <x v="339"/>
    <n v="11521.36"/>
    <x v="903"/>
    <n v="9.82"/>
    <n v="12133.14"/>
    <n v="18390.150000000001"/>
    <n v="19"/>
    <n v="0.08"/>
  </r>
  <r>
    <x v="3"/>
    <x v="3"/>
    <s v="eil76"/>
    <n v="801.91"/>
    <n v="818.94"/>
    <x v="332"/>
    <n v="833.07"/>
    <x v="904"/>
    <n v="12.92"/>
    <n v="872.61"/>
    <n v="1457.95"/>
    <n v="15"/>
    <n v="0.17"/>
  </r>
  <r>
    <x v="3"/>
    <x v="3"/>
    <s v="eil101"/>
    <n v="945.3184"/>
    <n v="950.74"/>
    <x v="333"/>
    <n v="967.67"/>
    <x v="905"/>
    <n v="16.5"/>
    <n v="1030.99"/>
    <n v="1784.46"/>
    <n v="29.3"/>
    <n v="0.32"/>
  </r>
  <r>
    <x v="4"/>
    <x v="3"/>
    <s v="gr17"/>
    <n v="2760"/>
    <n v="2760"/>
    <x v="100"/>
    <n v="2909.71"/>
    <x v="906"/>
    <n v="4.88"/>
    <n v="2995"/>
    <n v="3854.83"/>
    <n v="60.1"/>
    <n v="0.01"/>
  </r>
  <r>
    <x v="4"/>
    <x v="3"/>
    <s v="gr21"/>
    <n v="7788"/>
    <n v="7788"/>
    <x v="100"/>
    <n v="8735.73"/>
    <x v="907"/>
    <n v="5.36"/>
    <n v="9067"/>
    <n v="11398.76"/>
    <n v="55.6"/>
    <n v="0.01"/>
  </r>
  <r>
    <x v="4"/>
    <x v="3"/>
    <s v="gr24"/>
    <n v="1806"/>
    <n v="1845"/>
    <x v="340"/>
    <n v="1907"/>
    <x v="908"/>
    <n v="5.88"/>
    <n v="1867"/>
    <n v="2550.83"/>
    <n v="70.5"/>
    <n v="0.02"/>
  </r>
  <r>
    <x v="4"/>
    <x v="3"/>
    <s v="fri26"/>
    <n v="1283"/>
    <n v="1302"/>
    <x v="327"/>
    <n v="1324.51"/>
    <x v="909"/>
    <n v="6.24"/>
    <n v="1302"/>
    <n v="1833.97"/>
    <n v="1.3"/>
    <n v="0.02"/>
  </r>
  <r>
    <x v="4"/>
    <x v="3"/>
    <s v="bays29"/>
    <n v="2916"/>
    <n v="2991"/>
    <x v="328"/>
    <n v="3067.09"/>
    <x v="910"/>
    <n v="6.65"/>
    <n v="3090"/>
    <n v="4367.59"/>
    <n v="6.3"/>
    <n v="0.02"/>
  </r>
  <r>
    <x v="4"/>
    <x v="3"/>
    <s v="gr48"/>
    <n v="7282"/>
    <n v="7583"/>
    <x v="338"/>
    <n v="7760.26"/>
    <x v="911"/>
    <n v="9.82"/>
    <n v="8132"/>
    <n v="12576.97"/>
    <n v="18.899999999999999"/>
    <n v="7.0000000000000007E-2"/>
  </r>
  <r>
    <x v="4"/>
    <x v="3"/>
    <s v="eil51"/>
    <n v="628.51"/>
    <n v="639.78"/>
    <x v="330"/>
    <n v="653.71"/>
    <x v="912"/>
    <n v="9.2100000000000009"/>
    <n v="680.57"/>
    <n v="1038.69"/>
    <n v="16.399999999999999"/>
    <n v="0.08"/>
  </r>
  <r>
    <x v="4"/>
    <x v="3"/>
    <s v="berlin52"/>
    <n v="11087.21"/>
    <n v="11218.12"/>
    <x v="339"/>
    <n v="11566.84"/>
    <x v="913"/>
    <n v="9.94"/>
    <n v="12133.14"/>
    <n v="18390.150000000001"/>
    <n v="17.5"/>
    <n v="0.08"/>
  </r>
  <r>
    <x v="4"/>
    <x v="3"/>
    <s v="eil76"/>
    <n v="801.91"/>
    <n v="818.94"/>
    <x v="332"/>
    <n v="837.82"/>
    <x v="914"/>
    <n v="12.89"/>
    <n v="872.61"/>
    <n v="1457.95"/>
    <n v="15.1"/>
    <n v="0.16"/>
  </r>
  <r>
    <x v="4"/>
    <x v="3"/>
    <s v="eil101"/>
    <n v="945.3184"/>
    <n v="950.74"/>
    <x v="333"/>
    <n v="975.4"/>
    <x v="915"/>
    <n v="16.239999999999998"/>
    <n v="1030.99"/>
    <n v="1784.46"/>
    <n v="32.6"/>
    <n v="0.3"/>
  </r>
  <r>
    <x v="5"/>
    <x v="3"/>
    <s v="gr17"/>
    <n v="2760"/>
    <n v="2760"/>
    <x v="100"/>
    <n v="2989.92"/>
    <x v="916"/>
    <n v="4.92"/>
    <n v="2995"/>
    <n v="3854.83"/>
    <n v="160.30000000000001"/>
    <n v="0.01"/>
  </r>
  <r>
    <x v="5"/>
    <x v="3"/>
    <s v="gr21"/>
    <n v="7788"/>
    <n v="8013"/>
    <x v="325"/>
    <n v="8497.4699999999993"/>
    <x v="917"/>
    <n v="5.46"/>
    <n v="9067"/>
    <n v="11398.76"/>
    <n v="78.8"/>
    <n v="0.01"/>
  </r>
  <r>
    <x v="5"/>
    <x v="3"/>
    <s v="gr24"/>
    <n v="1806"/>
    <n v="1850"/>
    <x v="337"/>
    <n v="1890.03"/>
    <x v="918"/>
    <n v="6.08"/>
    <n v="1867"/>
    <n v="2550.83"/>
    <n v="51.5"/>
    <n v="0.02"/>
  </r>
  <r>
    <x v="5"/>
    <x v="3"/>
    <s v="fri26"/>
    <n v="1283"/>
    <n v="1302"/>
    <x v="327"/>
    <n v="1321.21"/>
    <x v="919"/>
    <n v="6.33"/>
    <n v="1302"/>
    <n v="1833.97"/>
    <n v="1.3"/>
    <n v="0.02"/>
  </r>
  <r>
    <x v="5"/>
    <x v="3"/>
    <s v="bays29"/>
    <n v="2916"/>
    <n v="2991"/>
    <x v="328"/>
    <n v="3066.24"/>
    <x v="920"/>
    <n v="6.74"/>
    <n v="3090"/>
    <n v="4367.59"/>
    <n v="5.4"/>
    <n v="0.02"/>
  </r>
  <r>
    <x v="5"/>
    <x v="3"/>
    <s v="gr48"/>
    <n v="7282"/>
    <n v="7583"/>
    <x v="338"/>
    <n v="7714.24"/>
    <x v="921"/>
    <n v="9.41"/>
    <n v="8132"/>
    <n v="12576.97"/>
    <n v="67.3"/>
    <n v="7.0000000000000007E-2"/>
  </r>
  <r>
    <x v="5"/>
    <x v="3"/>
    <s v="eil51"/>
    <n v="628.51"/>
    <n v="639.78"/>
    <x v="330"/>
    <n v="652.04999999999995"/>
    <x v="922"/>
    <n v="10.02"/>
    <n v="680.57"/>
    <n v="1038.69"/>
    <n v="12.5"/>
    <n v="0.08"/>
  </r>
  <r>
    <x v="5"/>
    <x v="3"/>
    <s v="berlin52"/>
    <n v="11087.21"/>
    <n v="11259.14"/>
    <x v="331"/>
    <n v="11446.08"/>
    <x v="923"/>
    <n v="10.33"/>
    <n v="12133.14"/>
    <n v="18390.150000000001"/>
    <n v="12.7"/>
    <n v="0.08"/>
  </r>
  <r>
    <x v="5"/>
    <x v="3"/>
    <s v="eil76"/>
    <n v="801.91"/>
    <n v="818.94"/>
    <x v="332"/>
    <n v="830.76"/>
    <x v="924"/>
    <n v="13.66"/>
    <n v="872.61"/>
    <n v="1457.95"/>
    <n v="12.6"/>
    <n v="0.16"/>
  </r>
  <r>
    <x v="5"/>
    <x v="3"/>
    <s v="eil101"/>
    <n v="945.3184"/>
    <n v="950.74"/>
    <x v="333"/>
    <n v="964.86"/>
    <x v="925"/>
    <n v="17.28"/>
    <n v="1030.99"/>
    <n v="1784.46"/>
    <n v="24"/>
    <n v="0.2899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8CAE5D-24BB-2947-B0B0-A15C3FD74159}" name="TablaDinámica1" cacheId="29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>
  <location ref="P2:Y30" firstHeaderRow="0" firstDataRow="1" firstDataCol="1"/>
  <pivotFields count="1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 defaultSubtotal="0">
      <items count="4">
        <item x="0"/>
        <item x="1"/>
        <item x="2"/>
        <item x="3"/>
      </items>
    </pivotField>
    <pivotField showAll="0"/>
    <pivotField showAll="0"/>
    <pivotField dataField="1" showAll="0"/>
    <pivotField dataField="1" numFmtId="2" showAll="0">
      <items count="342">
        <item x="218"/>
        <item x="217"/>
        <item x="220"/>
        <item x="219"/>
        <item x="100"/>
        <item x="201"/>
        <item x="206"/>
        <item x="214"/>
        <item x="211"/>
        <item x="204"/>
        <item x="216"/>
        <item x="213"/>
        <item x="202"/>
        <item x="215"/>
        <item x="203"/>
        <item x="210"/>
        <item x="205"/>
        <item x="207"/>
        <item x="212"/>
        <item x="208"/>
        <item x="200"/>
        <item x="209"/>
        <item x="274"/>
        <item x="269"/>
        <item x="315"/>
        <item x="237"/>
        <item x="262"/>
        <item x="241"/>
        <item x="333"/>
        <item x="242"/>
        <item x="253"/>
        <item x="236"/>
        <item x="275"/>
        <item x="255"/>
        <item x="276"/>
        <item x="334"/>
        <item x="248"/>
        <item x="283"/>
        <item x="312"/>
        <item x="290"/>
        <item x="316"/>
        <item x="321"/>
        <item x="233"/>
        <item x="232"/>
        <item x="339"/>
        <item x="292"/>
        <item x="116"/>
        <item x="247"/>
        <item x="235"/>
        <item x="243"/>
        <item x="303"/>
        <item x="336"/>
        <item x="285"/>
        <item x="327"/>
        <item x="322"/>
        <item x="273"/>
        <item x="265"/>
        <item x="307"/>
        <item x="331"/>
        <item x="163"/>
        <item x="195"/>
        <item x="261"/>
        <item x="251"/>
        <item x="305"/>
        <item x="271"/>
        <item x="131"/>
        <item x="63"/>
        <item x="258"/>
        <item x="117"/>
        <item x="111"/>
        <item x="224"/>
        <item x="239"/>
        <item x="223"/>
        <item x="30"/>
        <item x="330"/>
        <item x="44"/>
        <item x="293"/>
        <item x="300"/>
        <item x="167"/>
        <item x="335"/>
        <item x="67"/>
        <item x="272"/>
        <item x="245"/>
        <item x="320"/>
        <item x="259"/>
        <item x="244"/>
        <item x="238"/>
        <item x="56"/>
        <item x="16"/>
        <item x="144"/>
        <item x="180"/>
        <item x="281"/>
        <item x="332"/>
        <item x="231"/>
        <item x="2"/>
        <item x="340"/>
        <item x="15"/>
        <item x="135"/>
        <item x="319"/>
        <item x="79"/>
        <item x="36"/>
        <item x="234"/>
        <item x="87"/>
        <item x="26"/>
        <item x="260"/>
        <item x="20"/>
        <item x="130"/>
        <item x="113"/>
        <item x="99"/>
        <item x="74"/>
        <item x="70"/>
        <item x="31"/>
        <item x="43"/>
        <item x="9"/>
        <item x="123"/>
        <item x="60"/>
        <item x="226"/>
        <item x="230"/>
        <item x="104"/>
        <item x="199"/>
        <item x="22"/>
        <item x="256"/>
        <item x="187"/>
        <item x="127"/>
        <item x="10"/>
        <item x="286"/>
        <item x="228"/>
        <item x="309"/>
        <item x="78"/>
        <item x="12"/>
        <item x="3"/>
        <item x="337"/>
        <item x="64"/>
        <item x="58"/>
        <item x="279"/>
        <item x="257"/>
        <item x="227"/>
        <item x="28"/>
        <item x="186"/>
        <item x="76"/>
        <item x="92"/>
        <item x="86"/>
        <item x="95"/>
        <item x="81"/>
        <item x="178"/>
        <item x="225"/>
        <item x="53"/>
        <item x="129"/>
        <item x="160"/>
        <item x="103"/>
        <item x="267"/>
        <item x="66"/>
        <item x="42"/>
        <item x="34"/>
        <item x="328"/>
        <item x="278"/>
        <item x="7"/>
        <item x="75"/>
        <item x="35"/>
        <item x="89"/>
        <item x="229"/>
        <item x="254"/>
        <item x="59"/>
        <item x="176"/>
        <item x="51"/>
        <item x="196"/>
        <item x="4"/>
        <item x="25"/>
        <item x="32"/>
        <item x="170"/>
        <item x="6"/>
        <item x="96"/>
        <item x="158"/>
        <item x="249"/>
        <item x="324"/>
        <item x="264"/>
        <item x="306"/>
        <item x="317"/>
        <item x="304"/>
        <item x="54"/>
        <item x="27"/>
        <item x="69"/>
        <item x="41"/>
        <item x="52"/>
        <item x="14"/>
        <item x="240"/>
        <item x="94"/>
        <item x="182"/>
        <item x="91"/>
        <item x="80"/>
        <item x="246"/>
        <item x="263"/>
        <item x="40"/>
        <item x="197"/>
        <item x="47"/>
        <item x="325"/>
        <item x="71"/>
        <item x="50"/>
        <item x="314"/>
        <item x="136"/>
        <item x="82"/>
        <item x="85"/>
        <item x="184"/>
        <item x="110"/>
        <item x="179"/>
        <item x="88"/>
        <item x="296"/>
        <item x="37"/>
        <item x="121"/>
        <item x="61"/>
        <item x="166"/>
        <item x="83"/>
        <item x="268"/>
        <item x="310"/>
        <item x="84"/>
        <item x="143"/>
        <item x="115"/>
        <item x="132"/>
        <item x="128"/>
        <item x="29"/>
        <item x="72"/>
        <item x="299"/>
        <item x="97"/>
        <item x="318"/>
        <item x="38"/>
        <item x="90"/>
        <item x="5"/>
        <item x="297"/>
        <item x="323"/>
        <item x="266"/>
        <item x="287"/>
        <item x="17"/>
        <item x="161"/>
        <item x="8"/>
        <item x="11"/>
        <item x="23"/>
        <item x="192"/>
        <item x="49"/>
        <item x="0"/>
        <item x="39"/>
        <item x="13"/>
        <item x="55"/>
        <item x="62"/>
        <item x="1"/>
        <item x="21"/>
        <item x="33"/>
        <item x="93"/>
        <item x="68"/>
        <item x="294"/>
        <item x="77"/>
        <item x="221"/>
        <item x="284"/>
        <item x="326"/>
        <item x="57"/>
        <item x="73"/>
        <item x="189"/>
        <item x="164"/>
        <item x="298"/>
        <item x="18"/>
        <item x="191"/>
        <item x="250"/>
        <item x="48"/>
        <item x="98"/>
        <item x="156"/>
        <item x="19"/>
        <item x="174"/>
        <item x="155"/>
        <item x="188"/>
        <item x="46"/>
        <item x="24"/>
        <item x="194"/>
        <item x="288"/>
        <item x="108"/>
        <item x="65"/>
        <item x="302"/>
        <item x="222"/>
        <item x="45"/>
        <item x="313"/>
        <item x="289"/>
        <item x="277"/>
        <item x="270"/>
        <item x="183"/>
        <item x="118"/>
        <item x="301"/>
        <item x="124"/>
        <item x="107"/>
        <item x="105"/>
        <item x="137"/>
        <item x="112"/>
        <item x="122"/>
        <item x="133"/>
        <item x="154"/>
        <item x="338"/>
        <item x="280"/>
        <item x="190"/>
        <item x="153"/>
        <item x="149"/>
        <item x="157"/>
        <item x="169"/>
        <item x="295"/>
        <item x="172"/>
        <item x="329"/>
        <item x="141"/>
        <item x="142"/>
        <item x="168"/>
        <item x="151"/>
        <item x="109"/>
        <item x="159"/>
        <item x="162"/>
        <item x="126"/>
        <item x="173"/>
        <item x="193"/>
        <item x="198"/>
        <item x="282"/>
        <item x="145"/>
        <item x="102"/>
        <item x="146"/>
        <item x="181"/>
        <item x="120"/>
        <item x="150"/>
        <item x="101"/>
        <item x="140"/>
        <item x="185"/>
        <item x="171"/>
        <item x="134"/>
        <item x="152"/>
        <item x="106"/>
        <item x="119"/>
        <item x="139"/>
        <item x="175"/>
        <item x="177"/>
        <item x="148"/>
        <item x="125"/>
        <item x="138"/>
        <item x="165"/>
        <item x="114"/>
        <item x="311"/>
        <item x="147"/>
        <item x="308"/>
        <item x="291"/>
        <item x="252"/>
        <item t="default"/>
      </items>
    </pivotField>
    <pivotField dataField="1" showAll="0"/>
    <pivotField dataField="1" numFmtId="2" showAll="0">
      <items count="927">
        <item x="727"/>
        <item x="718"/>
        <item x="159"/>
        <item x="105"/>
        <item x="363"/>
        <item x="369"/>
        <item x="512"/>
        <item x="334"/>
        <item x="162"/>
        <item x="399"/>
        <item x="475"/>
        <item x="358"/>
        <item x="484"/>
        <item x="506"/>
        <item x="518"/>
        <item x="425"/>
        <item x="357"/>
        <item x="488"/>
        <item x="470"/>
        <item x="364"/>
        <item x="145"/>
        <item x="458"/>
        <item x="517"/>
        <item x="443"/>
        <item x="500"/>
        <item x="115"/>
        <item x="563"/>
        <item x="633"/>
        <item x="650"/>
        <item x="700"/>
        <item x="572"/>
        <item x="714"/>
        <item x="705"/>
        <item x="615"/>
        <item x="739"/>
        <item x="593"/>
        <item x="529"/>
        <item x="668"/>
        <item x="532"/>
        <item x="661"/>
        <item x="514"/>
        <item x="554"/>
        <item x="505"/>
        <item x="597"/>
        <item x="547"/>
        <item x="612"/>
        <item x="717"/>
        <item x="329"/>
        <item x="701"/>
        <item x="577"/>
        <item x="479"/>
        <item x="579"/>
        <item x="127"/>
        <item x="498"/>
        <item x="610"/>
        <item x="503"/>
        <item x="695"/>
        <item x="528"/>
        <item x="659"/>
        <item x="730"/>
        <item x="712"/>
        <item x="704"/>
        <item x="511"/>
        <item x="477"/>
        <item x="468"/>
        <item x="155"/>
        <item x="319"/>
        <item x="406"/>
        <item x="389"/>
        <item x="520"/>
        <item x="335"/>
        <item x="483"/>
        <item x="320"/>
        <item x="440"/>
        <item x="478"/>
        <item x="347"/>
        <item x="197"/>
        <item x="455"/>
        <item x="489"/>
        <item x="456"/>
        <item x="366"/>
        <item x="430"/>
        <item x="486"/>
        <item x="732"/>
        <item x="663"/>
        <item x="690"/>
        <item x="556"/>
        <item x="729"/>
        <item x="538"/>
        <item x="674"/>
        <item x="586"/>
        <item x="606"/>
        <item x="413"/>
        <item x="522"/>
        <item x="585"/>
        <item x="336"/>
        <item x="553"/>
        <item x="581"/>
        <item x="473"/>
        <item x="709"/>
        <item x="342"/>
        <item x="676"/>
        <item x="608"/>
        <item x="466"/>
        <item x="696"/>
        <item x="723"/>
        <item x="507"/>
        <item x="189"/>
        <item x="396"/>
        <item x="426"/>
        <item x="380"/>
        <item x="384"/>
        <item x="509"/>
        <item x="485"/>
        <item x="467"/>
        <item x="104"/>
        <item x="365"/>
        <item x="471"/>
        <item x="678"/>
        <item x="515"/>
        <item x="193"/>
        <item x="434"/>
        <item x="657"/>
        <item x="539"/>
        <item x="721"/>
        <item x="541"/>
        <item x="722"/>
        <item x="639"/>
        <item x="618"/>
        <item x="508"/>
        <item x="675"/>
        <item x="504"/>
        <item x="698"/>
        <item x="445"/>
        <item x="630"/>
        <item x="617"/>
        <item x="152"/>
        <item x="474"/>
        <item x="502"/>
        <item x="460"/>
        <item x="375"/>
        <item x="462"/>
        <item x="482"/>
        <item x="407"/>
        <item x="439"/>
        <item x="683"/>
        <item x="345"/>
        <item x="421"/>
        <item x="476"/>
        <item x="491"/>
        <item x="180"/>
        <item x="493"/>
        <item x="454"/>
        <item x="496"/>
        <item x="494"/>
        <item x="472"/>
        <item x="394"/>
        <item x="463"/>
        <item x="614"/>
        <item x="692"/>
        <item x="131"/>
        <item x="400"/>
        <item x="129"/>
        <item x="499"/>
        <item x="371"/>
        <item x="167"/>
        <item x="738"/>
        <item x="116"/>
        <item x="611"/>
        <item x="123"/>
        <item x="600"/>
        <item x="715"/>
        <item x="625"/>
        <item x="742"/>
        <item x="481"/>
        <item x="613"/>
        <item x="623"/>
        <item x="151"/>
        <item x="621"/>
        <item x="495"/>
        <item x="323"/>
        <item x="677"/>
        <item x="711"/>
        <item x="317"/>
        <item x="540"/>
        <item x="728"/>
        <item x="590"/>
        <item x="157"/>
        <item x="480"/>
        <item x="465"/>
        <item x="651"/>
        <item x="459"/>
        <item x="355"/>
        <item x="186"/>
        <item x="194"/>
        <item x="492"/>
        <item x="199"/>
        <item x="196"/>
        <item x="163"/>
        <item x="419"/>
        <item x="437"/>
        <item x="103"/>
        <item x="684"/>
        <item x="519"/>
        <item x="706"/>
        <item x="565"/>
        <item x="183"/>
        <item x="707"/>
        <item x="716"/>
        <item x="699"/>
        <item x="534"/>
        <item x="741"/>
        <item x="688"/>
        <item x="587"/>
        <item x="175"/>
        <item x="603"/>
        <item x="487"/>
        <item x="185"/>
        <item x="653"/>
        <item x="561"/>
        <item x="594"/>
        <item x="665"/>
        <item x="361"/>
        <item x="497"/>
        <item x="457"/>
        <item x="404"/>
        <item x="150"/>
        <item x="134"/>
        <item x="461"/>
        <item x="731"/>
        <item x="550"/>
        <item x="318"/>
        <item x="629"/>
        <item x="368"/>
        <item x="726"/>
        <item x="740"/>
        <item x="536"/>
        <item x="513"/>
        <item x="464"/>
        <item x="570"/>
        <item x="680"/>
        <item x="153"/>
        <item x="490"/>
        <item x="737"/>
        <item x="555"/>
        <item x="567"/>
        <item x="191"/>
        <item x="647"/>
        <item x="156"/>
        <item x="702"/>
        <item x="451"/>
        <item x="305"/>
        <item x="446"/>
        <item x="601"/>
        <item x="703"/>
        <item x="122"/>
        <item x="171"/>
        <item x="501"/>
        <item x="604"/>
        <item x="308"/>
        <item x="141"/>
        <item x="691"/>
        <item x="107"/>
        <item x="148"/>
        <item x="173"/>
        <item x="510"/>
        <item x="637"/>
        <item x="516"/>
        <item x="322"/>
        <item x="165"/>
        <item x="417"/>
        <item x="144"/>
        <item x="349"/>
        <item x="566"/>
        <item x="302"/>
        <item x="110"/>
        <item x="114"/>
        <item x="140"/>
        <item x="545"/>
        <item x="154"/>
        <item x="184"/>
        <item x="447"/>
        <item x="654"/>
        <item x="170"/>
        <item x="100"/>
        <item x="644"/>
        <item x="609"/>
        <item x="672"/>
        <item x="130"/>
        <item x="575"/>
        <item x="602"/>
        <item x="188"/>
        <item x="138"/>
        <item x="176"/>
        <item x="708"/>
        <item x="710"/>
        <item x="393"/>
        <item x="533"/>
        <item x="121"/>
        <item x="172"/>
        <item x="576"/>
        <item x="109"/>
        <item x="607"/>
        <item x="713"/>
        <item x="125"/>
        <item x="117"/>
        <item x="164"/>
        <item x="673"/>
        <item x="681"/>
        <item x="139"/>
        <item x="735"/>
        <item x="124"/>
        <item x="592"/>
        <item x="667"/>
        <item x="591"/>
        <item x="179"/>
        <item x="383"/>
        <item x="573"/>
        <item x="619"/>
        <item x="558"/>
        <item x="143"/>
        <item x="137"/>
        <item x="146"/>
        <item x="135"/>
        <item x="634"/>
        <item x="666"/>
        <item x="660"/>
        <item x="147"/>
        <item x="643"/>
        <item x="627"/>
        <item x="542"/>
        <item x="424"/>
        <item x="187"/>
        <item x="119"/>
        <item x="632"/>
        <item x="395"/>
        <item x="356"/>
        <item x="182"/>
        <item x="724"/>
        <item x="132"/>
        <item x="687"/>
        <item x="635"/>
        <item x="599"/>
        <item x="359"/>
        <item x="649"/>
        <item x="622"/>
        <item x="626"/>
        <item x="120"/>
        <item x="169"/>
        <item x="560"/>
        <item x="166"/>
        <item x="679"/>
        <item x="174"/>
        <item x="524"/>
        <item x="580"/>
        <item x="595"/>
        <item x="736"/>
        <item x="198"/>
        <item x="178"/>
        <item x="158"/>
        <item x="620"/>
        <item x="694"/>
        <item x="168"/>
        <item x="435"/>
        <item x="658"/>
        <item x="535"/>
        <item x="640"/>
        <item x="719"/>
        <item x="469"/>
        <item x="128"/>
        <item x="531"/>
        <item x="638"/>
        <item x="181"/>
        <item x="670"/>
        <item x="648"/>
        <item x="136"/>
        <item x="725"/>
        <item x="398"/>
        <item x="652"/>
        <item x="102"/>
        <item x="551"/>
        <item x="428"/>
        <item x="521"/>
        <item x="720"/>
        <item x="190"/>
        <item x="564"/>
        <item x="669"/>
        <item x="106"/>
        <item x="671"/>
        <item x="126"/>
        <item x="378"/>
        <item x="453"/>
        <item x="697"/>
        <item x="192"/>
        <item x="624"/>
        <item x="118"/>
        <item x="195"/>
        <item x="441"/>
        <item x="645"/>
        <item x="149"/>
        <item x="133"/>
        <item x="113"/>
        <item x="589"/>
        <item x="112"/>
        <item x="693"/>
        <item x="370"/>
        <item x="552"/>
        <item x="574"/>
        <item x="562"/>
        <item x="111"/>
        <item x="420"/>
        <item x="598"/>
        <item x="605"/>
        <item x="537"/>
        <item x="142"/>
        <item x="303"/>
        <item x="546"/>
        <item x="177"/>
        <item x="376"/>
        <item x="582"/>
        <item x="733"/>
        <item x="584"/>
        <item x="641"/>
        <item x="588"/>
        <item x="373"/>
        <item x="160"/>
        <item x="646"/>
        <item x="423"/>
        <item x="341"/>
        <item x="161"/>
        <item x="416"/>
        <item x="557"/>
        <item x="583"/>
        <item x="642"/>
        <item x="306"/>
        <item x="450"/>
        <item x="344"/>
        <item x="392"/>
        <item x="734"/>
        <item x="101"/>
        <item x="549"/>
        <item x="686"/>
        <item x="544"/>
        <item x="401"/>
        <item x="340"/>
        <item x="448"/>
        <item x="559"/>
        <item x="664"/>
        <item x="655"/>
        <item x="412"/>
        <item x="543"/>
        <item x="548"/>
        <item x="662"/>
        <item x="685"/>
        <item x="631"/>
        <item x="636"/>
        <item x="569"/>
        <item x="310"/>
        <item x="414"/>
        <item x="616"/>
        <item x="415"/>
        <item x="339"/>
        <item x="422"/>
        <item x="362"/>
        <item x="527"/>
        <item x="108"/>
        <item x="311"/>
        <item x="682"/>
        <item x="381"/>
        <item x="525"/>
        <item x="656"/>
        <item x="367"/>
        <item x="526"/>
        <item x="405"/>
        <item x="442"/>
        <item x="338"/>
        <item x="596"/>
        <item x="689"/>
        <item x="628"/>
        <item x="324"/>
        <item x="568"/>
        <item x="328"/>
        <item x="343"/>
        <item x="377"/>
        <item x="571"/>
        <item x="530"/>
        <item x="326"/>
        <item x="327"/>
        <item x="403"/>
        <item x="418"/>
        <item x="523"/>
        <item x="385"/>
        <item x="304"/>
        <item x="578"/>
        <item x="387"/>
        <item x="449"/>
        <item x="360"/>
        <item x="353"/>
        <item x="438"/>
        <item x="397"/>
        <item x="301"/>
        <item x="332"/>
        <item x="444"/>
        <item x="410"/>
        <item x="431"/>
        <item x="411"/>
        <item x="350"/>
        <item x="314"/>
        <item x="300"/>
        <item x="307"/>
        <item x="333"/>
        <item x="321"/>
        <item x="452"/>
        <item x="348"/>
        <item x="354"/>
        <item x="337"/>
        <item x="374"/>
        <item x="315"/>
        <item x="379"/>
        <item x="330"/>
        <item x="427"/>
        <item x="351"/>
        <item x="372"/>
        <item x="388"/>
        <item x="436"/>
        <item x="390"/>
        <item x="408"/>
        <item x="352"/>
        <item x="409"/>
        <item x="429"/>
        <item x="346"/>
        <item x="402"/>
        <item x="432"/>
        <item x="325"/>
        <item x="313"/>
        <item x="797"/>
        <item x="841"/>
        <item x="331"/>
        <item x="309"/>
        <item x="759"/>
        <item x="382"/>
        <item x="785"/>
        <item x="763"/>
        <item x="433"/>
        <item x="316"/>
        <item x="312"/>
        <item x="391"/>
        <item x="792"/>
        <item x="386"/>
        <item x="764"/>
        <item x="775"/>
        <item x="758"/>
        <item x="798"/>
        <item x="777"/>
        <item x="837"/>
        <item x="799"/>
        <item x="770"/>
        <item x="844"/>
        <item x="846"/>
        <item x="778"/>
        <item x="850"/>
        <item x="806"/>
        <item x="755"/>
        <item x="754"/>
        <item x="815"/>
        <item x="813"/>
        <item x="854"/>
        <item x="769"/>
        <item x="757"/>
        <item x="765"/>
        <item x="826"/>
        <item x="808"/>
        <item x="796"/>
        <item x="788"/>
        <item x="830"/>
        <item x="784"/>
        <item x="773"/>
        <item x="847"/>
        <item x="794"/>
        <item x="828"/>
        <item x="839"/>
        <item x="746"/>
        <item x="761"/>
        <item x="745"/>
        <item x="816"/>
        <item x="823"/>
        <item x="781"/>
        <item x="795"/>
        <item x="767"/>
        <item x="215"/>
        <item x="782"/>
        <item x="925"/>
        <item x="766"/>
        <item x="760"/>
        <item x="804"/>
        <item x="861"/>
        <item x="875"/>
        <item x="753"/>
        <item x="756"/>
        <item x="783"/>
        <item x="885"/>
        <item x="895"/>
        <item x="748"/>
        <item x="752"/>
        <item x="857"/>
        <item x="263"/>
        <item x="905"/>
        <item x="845"/>
        <item x="750"/>
        <item x="832"/>
        <item x="267"/>
        <item x="295"/>
        <item x="802"/>
        <item x="780"/>
        <item x="749"/>
        <item x="67"/>
        <item x="838"/>
        <item x="790"/>
        <item x="15"/>
        <item x="842"/>
        <item x="751"/>
        <item x="776"/>
        <item x="849"/>
        <item x="869"/>
        <item x="809"/>
        <item x="779"/>
        <item x="853"/>
        <item x="44"/>
        <item x="771"/>
        <item x="299"/>
        <item x="30"/>
        <item x="63"/>
        <item x="829"/>
        <item x="210"/>
        <item x="860"/>
        <item x="10"/>
        <item x="851"/>
        <item x="827"/>
        <item x="234"/>
        <item x="889"/>
        <item x="244"/>
        <item x="2"/>
        <item x="56"/>
        <item x="836"/>
        <item x="762"/>
        <item x="12"/>
        <item x="840"/>
        <item x="768"/>
        <item x="786"/>
        <item x="801"/>
        <item x="74"/>
        <item x="747"/>
        <item x="60"/>
        <item x="212"/>
        <item x="31"/>
        <item x="70"/>
        <item x="848"/>
        <item x="886"/>
        <item x="43"/>
        <item x="79"/>
        <item x="858"/>
        <item x="216"/>
        <item x="87"/>
        <item x="819"/>
        <item x="919"/>
        <item x="787"/>
        <item x="791"/>
        <item x="28"/>
        <item x="20"/>
        <item x="833"/>
        <item x="9"/>
        <item x="76"/>
        <item x="22"/>
        <item x="822"/>
        <item x="286"/>
        <item x="852"/>
        <item x="222"/>
        <item x="879"/>
        <item x="16"/>
        <item x="276"/>
        <item x="95"/>
        <item x="820"/>
        <item x="226"/>
        <item x="280"/>
        <item x="287"/>
        <item x="34"/>
        <item x="789"/>
        <item x="810"/>
        <item x="14"/>
        <item x="26"/>
        <item x="915"/>
        <item x="58"/>
        <item x="64"/>
        <item x="230"/>
        <item x="260"/>
        <item x="865"/>
        <item x="89"/>
        <item x="892"/>
        <item x="909"/>
        <item x="923"/>
        <item x="882"/>
        <item x="86"/>
        <item x="42"/>
        <item x="893"/>
        <item x="899"/>
        <item x="874"/>
        <item x="80"/>
        <item x="229"/>
        <item x="66"/>
        <item x="855"/>
        <item x="817"/>
        <item x="99"/>
        <item x="3"/>
        <item x="6"/>
        <item x="743"/>
        <item x="807"/>
        <item x="243"/>
        <item x="282"/>
        <item x="54"/>
        <item x="32"/>
        <item x="35"/>
        <item x="821"/>
        <item x="97"/>
        <item x="27"/>
        <item x="859"/>
        <item x="69"/>
        <item x="78"/>
        <item x="270"/>
        <item x="51"/>
        <item x="92"/>
        <item x="7"/>
        <item x="772"/>
        <item x="94"/>
        <item x="82"/>
        <item x="4"/>
        <item x="296"/>
        <item x="96"/>
        <item x="53"/>
        <item x="36"/>
        <item x="52"/>
        <item x="50"/>
        <item x="25"/>
        <item x="40"/>
        <item x="228"/>
        <item x="83"/>
        <item x="29"/>
        <item x="258"/>
        <item x="279"/>
        <item x="924"/>
        <item x="202"/>
        <item x="81"/>
        <item x="297"/>
        <item x="85"/>
        <item x="872"/>
        <item x="5"/>
        <item x="84"/>
        <item x="91"/>
        <item x="88"/>
        <item x="55"/>
        <item x="811"/>
        <item x="59"/>
        <item x="49"/>
        <item x="1"/>
        <item x="17"/>
        <item x="38"/>
        <item x="284"/>
        <item x="209"/>
        <item x="61"/>
        <item x="214"/>
        <item x="825"/>
        <item x="835"/>
        <item x="922"/>
        <item x="62"/>
        <item x="261"/>
        <item x="75"/>
        <item x="37"/>
        <item x="812"/>
        <item x="800"/>
        <item x="8"/>
        <item x="793"/>
        <item x="90"/>
        <item x="744"/>
        <item x="33"/>
        <item x="242"/>
        <item x="39"/>
        <item x="77"/>
        <item x="863"/>
        <item x="71"/>
        <item x="904"/>
        <item x="824"/>
        <item x="41"/>
        <item x="292"/>
        <item x="93"/>
        <item x="902"/>
        <item x="903"/>
        <item x="11"/>
        <item x="57"/>
        <item x="256"/>
        <item x="72"/>
        <item x="23"/>
        <item x="856"/>
        <item x="203"/>
        <item x="227"/>
        <item x="264"/>
        <item x="98"/>
        <item x="278"/>
        <item x="894"/>
        <item x="912"/>
        <item x="48"/>
        <item x="220"/>
        <item x="884"/>
        <item x="68"/>
        <item x="19"/>
        <item x="274"/>
        <item x="873"/>
        <item x="862"/>
        <item x="0"/>
        <item x="13"/>
        <item x="864"/>
        <item x="65"/>
        <item x="47"/>
        <item x="21"/>
        <item x="803"/>
        <item x="266"/>
        <item x="46"/>
        <item x="235"/>
        <item x="288"/>
        <item x="883"/>
        <item x="73"/>
        <item x="818"/>
        <item x="913"/>
        <item x="255"/>
        <item x="289"/>
        <item x="45"/>
        <item x="291"/>
        <item x="843"/>
        <item x="294"/>
        <item x="231"/>
        <item x="207"/>
        <item x="24"/>
        <item x="896"/>
        <item x="914"/>
        <item x="254"/>
        <item x="206"/>
        <item x="18"/>
        <item x="918"/>
        <item x="888"/>
        <item x="805"/>
        <item x="232"/>
        <item x="211"/>
        <item x="283"/>
        <item x="217"/>
        <item x="870"/>
        <item x="268"/>
        <item x="221"/>
        <item x="890"/>
        <item x="269"/>
        <item x="887"/>
        <item x="204"/>
        <item x="880"/>
        <item x="900"/>
        <item x="259"/>
        <item x="253"/>
        <item x="240"/>
        <item x="272"/>
        <item x="241"/>
        <item x="236"/>
        <item x="920"/>
        <item x="251"/>
        <item x="910"/>
        <item x="223"/>
        <item x="290"/>
        <item x="293"/>
        <item x="225"/>
        <item x="898"/>
        <item x="201"/>
        <item x="262"/>
        <item x="239"/>
        <item x="281"/>
        <item x="878"/>
        <item x="298"/>
        <item x="249"/>
        <item x="250"/>
        <item x="906"/>
        <item x="208"/>
        <item x="245"/>
        <item x="273"/>
        <item x="908"/>
        <item x="275"/>
        <item x="834"/>
        <item x="252"/>
        <item x="271"/>
        <item x="257"/>
        <item x="868"/>
        <item x="219"/>
        <item x="891"/>
        <item x="237"/>
        <item x="285"/>
        <item x="233"/>
        <item x="200"/>
        <item x="881"/>
        <item x="277"/>
        <item x="921"/>
        <item x="205"/>
        <item x="831"/>
        <item x="248"/>
        <item x="238"/>
        <item x="224"/>
        <item x="246"/>
        <item x="814"/>
        <item x="218"/>
        <item x="265"/>
        <item x="871"/>
        <item x="213"/>
        <item x="774"/>
        <item x="247"/>
        <item x="911"/>
        <item x="901"/>
        <item x="876"/>
        <item x="916"/>
        <item x="917"/>
        <item x="877"/>
        <item x="866"/>
        <item x="897"/>
        <item x="907"/>
        <item x="86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2">
    <field x="1"/>
    <field x="0"/>
  </rowFields>
  <rowItems count="28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Promedio de Best" fld="4" subtotal="average" baseField="0" baseItem="0"/>
    <dataField name="Promedio de Gap best" fld="5" subtotal="average" baseField="0" baseItem="0"/>
    <dataField name="Promedio de Avg" fld="6" subtotal="average" baseField="0" baseItem="0"/>
    <dataField name="Promedio de Gao avg" fld="7" subtotal="average" baseField="0" baseItem="0"/>
    <dataField name="Promedio de Time" fld="8" subtotal="average" baseField="0" baseItem="0"/>
    <dataField name="Promedio de best inicial" fld="9" subtotal="average" baseField="0" baseItem="0"/>
    <dataField name="Promedio de poblacion inicial" fld="10" subtotal="average" baseField="0" baseItem="0"/>
    <dataField name="Promedio de mejor iteracion" fld="11" subtotal="average" baseField="0" baseItem="0"/>
    <dataField name="Promedio de tiempo poblacion" fld="12" subtotal="average" baseField="0" baseItem="0"/>
  </dataFields>
  <formats count="2">
    <format dxfId="17">
      <pivotArea collapsedLevelsAreSubtotals="1" fieldPosition="0">
        <references count="2">
          <reference field="4294967294" count="1" selected="0">
            <x v="0"/>
          </reference>
          <reference field="1" count="1">
            <x v="0"/>
          </reference>
        </references>
      </pivotArea>
    </format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BF035-74B3-2345-AA5C-3E622BD3D1B1}" name="Tabla1" displayName="Tabla1" ref="A1:M1861">
  <autoFilter ref="A1:M1861" xr:uid="{1D8BF035-74B3-2345-AA5C-3E622BD3D1B1}"/>
  <tableColumns count="13">
    <tableColumn id="12" xr3:uid="{30CCC8F7-644A-6F41-95CD-9D3B33520A1C}" name="Exp"/>
    <tableColumn id="11" xr3:uid="{8525ACDE-C055-DC4B-B5ED-B0311D08ADD7}" name="Grupo"/>
    <tableColumn id="3" xr3:uid="{14CDE8E0-FAA3-3D4A-B17C-13C9C4A3AF5F}" name="Instancia"/>
    <tableColumn id="14" xr3:uid="{167BD993-DD24-0B4B-A999-C9D5DC3C3602}" name="BKS"/>
    <tableColumn id="4" xr3:uid="{AA30B341-0692-1347-A037-E2921B15342B}" name="Best" totalsRowFunction="average"/>
    <tableColumn id="15" xr3:uid="{316676A5-A47F-DD46-8336-70D74930FBB5}" name="Gap best" dataDxfId="15">
      <calculatedColumnFormula>(Tabla1[[#This Row],[Best]]-Tabla1[[#This Row],[BKS]])/Tabla1[[#This Row],[BKS]]*100</calculatedColumnFormula>
    </tableColumn>
    <tableColumn id="5" xr3:uid="{3587D5D1-F954-BD4D-86AE-0878332992C8}" name="Avg" totalsRowFunction="average"/>
    <tableColumn id="16" xr3:uid="{78A87204-9C3E-4748-BDCA-EED6A7A55720}" name="Gao avg" dataDxfId="14">
      <calculatedColumnFormula>(Tabla1[[#This Row],[Avg]]-Tabla1[[#This Row],[BKS]])/Tabla1[[#This Row],[BKS]]*100</calculatedColumnFormula>
    </tableColumn>
    <tableColumn id="6" xr3:uid="{D0D8EDC7-309D-8542-B27D-21A5C7EC7373}" name="Time" totalsRowFunction="average"/>
    <tableColumn id="7" xr3:uid="{1EDF1565-67A6-E34C-9D56-B4D9A45849AB}" name="best inicial" totalsRowFunction="average"/>
    <tableColumn id="8" xr3:uid="{A16BD037-796A-B942-8D1C-0EB77553851A}" name="poblacion inicial" totalsRowFunction="average"/>
    <tableColumn id="9" xr3:uid="{64AD9749-02ED-E042-ACC4-5A5766CFEC01}" name="mejor iteracion" totalsRowFunction="average"/>
    <tableColumn id="10" xr3:uid="{56D73581-28F9-A34F-851E-F0E23CE2AB84}" name="tiempo poblacion" totalsRowFunction="aver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3" dataDxfId="11" headerRowBorderDxfId="12" tableBorderDxfId="10">
  <autoFilter ref="A1:E1241" xr:uid="{CA098469-35FC-EB4B-A0A7-F9863275D6FF}"/>
  <tableColumns count="5">
    <tableColumn id="1" xr3:uid="{BAF4D79B-F25E-9746-89A7-E1FA70CAF174}" name="Sample" totalsRowLabel="Total" dataDxfId="9" totalsRowDxfId="8"/>
    <tableColumn id="2" xr3:uid="{3CEB67FA-B1C0-FD40-A659-6671EA1B8C89}" name="Gr" dataDxfId="7" totalsRowDxfId="6"/>
    <tableColumn id="3" xr3:uid="{390A8D1B-88E9-0C43-AAA0-D87C140FDE3B}" name="Mo" dataDxfId="5" totalsRowDxfId="4"/>
    <tableColumn id="4" xr3:uid="{D0ACDBF3-26C1-5940-9201-D4063BC4F65D}" name="Cmax" dataDxfId="3" totalsRowDxfId="2"/>
    <tableColumn id="5" xr3:uid="{74AA2D09-FB8B-474E-A950-8F262958C5FE}" name="Time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1E52-0829-D443-AE7F-C1B6A105C32D}">
  <sheetPr codeName="Hoja1"/>
  <dimension ref="A1:Q39"/>
  <sheetViews>
    <sheetView zoomScale="150" workbookViewId="0">
      <selection activeCell="A8" sqref="A8:D8"/>
    </sheetView>
  </sheetViews>
  <sheetFormatPr baseColWidth="10" defaultRowHeight="16" x14ac:dyDescent="0.2"/>
  <cols>
    <col min="2" max="2" width="12.6640625" bestFit="1" customWidth="1"/>
    <col min="3" max="3" width="15.6640625" bestFit="1" customWidth="1"/>
    <col min="4" max="5" width="11.5" bestFit="1" customWidth="1"/>
    <col min="6" max="6" width="3.33203125" customWidth="1"/>
    <col min="7" max="7" width="11.5" bestFit="1" customWidth="1"/>
    <col min="8" max="9" width="12.6640625" bestFit="1" customWidth="1"/>
    <col min="10" max="11" width="11.5" bestFit="1" customWidth="1"/>
    <col min="12" max="12" width="3.33203125" customWidth="1"/>
    <col min="13" max="13" width="11.5" bestFit="1" customWidth="1"/>
    <col min="14" max="15" width="12.6640625" bestFit="1" customWidth="1"/>
    <col min="16" max="17" width="11.5" bestFit="1" customWidth="1"/>
  </cols>
  <sheetData>
    <row r="1" spans="1:17" ht="17" thickBot="1" x14ac:dyDescent="0.25">
      <c r="A1" s="135" t="s">
        <v>0</v>
      </c>
      <c r="B1" s="136"/>
      <c r="C1" s="136"/>
      <c r="D1" s="136"/>
      <c r="E1" s="137"/>
      <c r="G1" s="132" t="s">
        <v>1</v>
      </c>
      <c r="H1" s="133"/>
      <c r="I1" s="133"/>
      <c r="J1" s="133"/>
      <c r="K1" s="134"/>
      <c r="M1" s="132" t="s">
        <v>2</v>
      </c>
      <c r="N1" s="133"/>
      <c r="O1" s="133"/>
      <c r="P1" s="133"/>
      <c r="Q1" s="134"/>
    </row>
    <row r="2" spans="1:17" x14ac:dyDescent="0.2">
      <c r="A2" s="129" t="s">
        <v>3</v>
      </c>
      <c r="B2" s="130"/>
      <c r="C2" s="130"/>
      <c r="D2" s="130"/>
      <c r="E2" s="131"/>
      <c r="G2" s="129" t="s">
        <v>3</v>
      </c>
      <c r="H2" s="130"/>
      <c r="I2" s="130"/>
      <c r="J2" s="130"/>
      <c r="K2" s="131"/>
      <c r="M2" s="129" t="s">
        <v>3</v>
      </c>
      <c r="N2" s="130"/>
      <c r="O2" s="130"/>
      <c r="P2" s="130"/>
      <c r="Q2" s="131"/>
    </row>
    <row r="3" spans="1:17" x14ac:dyDescent="0.2">
      <c r="A3" s="6" t="s">
        <v>4</v>
      </c>
      <c r="B3" s="7">
        <v>2760</v>
      </c>
      <c r="C3" s="8">
        <v>2760</v>
      </c>
      <c r="D3" s="8">
        <v>0</v>
      </c>
      <c r="E3" s="9">
        <v>0.06</v>
      </c>
      <c r="G3" s="6" t="s">
        <v>4</v>
      </c>
      <c r="H3" s="7">
        <v>2760</v>
      </c>
      <c r="I3" s="8">
        <v>2760</v>
      </c>
      <c r="J3" s="8">
        <v>0</v>
      </c>
      <c r="K3" s="9">
        <v>0.06</v>
      </c>
      <c r="M3" s="6" t="s">
        <v>4</v>
      </c>
      <c r="N3" s="7">
        <v>2760</v>
      </c>
      <c r="O3" s="8">
        <v>2760</v>
      </c>
      <c r="P3" s="8">
        <v>0</v>
      </c>
      <c r="Q3" s="9">
        <v>7.0000000000000007E-2</v>
      </c>
    </row>
    <row r="4" spans="1:17" x14ac:dyDescent="0.2">
      <c r="A4" s="6" t="s">
        <v>5</v>
      </c>
      <c r="B4" s="7">
        <v>7788</v>
      </c>
      <c r="C4" s="8">
        <v>7788</v>
      </c>
      <c r="D4" s="8">
        <v>0</v>
      </c>
      <c r="E4" s="9">
        <v>0.17</v>
      </c>
      <c r="G4" s="6" t="s">
        <v>5</v>
      </c>
      <c r="H4" s="7">
        <v>7788</v>
      </c>
      <c r="I4" s="8">
        <v>7788</v>
      </c>
      <c r="J4" s="8">
        <v>0</v>
      </c>
      <c r="K4" s="9">
        <v>0.16</v>
      </c>
      <c r="M4" s="6" t="s">
        <v>5</v>
      </c>
      <c r="N4" s="7">
        <v>7788</v>
      </c>
      <c r="O4" s="8">
        <v>7788</v>
      </c>
      <c r="P4" s="8">
        <v>0</v>
      </c>
      <c r="Q4" s="9">
        <v>0.14000000000000001</v>
      </c>
    </row>
    <row r="5" spans="1:17" x14ac:dyDescent="0.2">
      <c r="A5" s="6" t="s">
        <v>6</v>
      </c>
      <c r="B5" s="7">
        <v>1806</v>
      </c>
      <c r="C5" s="8">
        <v>1806</v>
      </c>
      <c r="D5" s="8">
        <v>0</v>
      </c>
      <c r="E5" s="9">
        <v>0.33</v>
      </c>
      <c r="G5" s="6" t="s">
        <v>6</v>
      </c>
      <c r="H5" s="7">
        <v>1806</v>
      </c>
      <c r="I5" s="8">
        <v>1806</v>
      </c>
      <c r="J5" s="8">
        <v>0</v>
      </c>
      <c r="K5" s="9">
        <v>0.22</v>
      </c>
      <c r="M5" s="6" t="s">
        <v>6</v>
      </c>
      <c r="N5" s="7">
        <v>1806</v>
      </c>
      <c r="O5" s="8">
        <v>1806</v>
      </c>
      <c r="P5" s="8">
        <v>0</v>
      </c>
      <c r="Q5" s="9">
        <v>0.34</v>
      </c>
    </row>
    <row r="6" spans="1:17" x14ac:dyDescent="0.2">
      <c r="A6" s="6" t="s">
        <v>7</v>
      </c>
      <c r="B6" s="7">
        <v>1283</v>
      </c>
      <c r="C6" s="8">
        <v>1283</v>
      </c>
      <c r="D6" s="8">
        <v>0</v>
      </c>
      <c r="E6" s="9">
        <v>0.26</v>
      </c>
      <c r="G6" s="6" t="s">
        <v>7</v>
      </c>
      <c r="H6" s="7">
        <v>1283</v>
      </c>
      <c r="I6" s="8">
        <v>1283</v>
      </c>
      <c r="J6" s="8">
        <v>0</v>
      </c>
      <c r="K6" s="9">
        <v>0.39</v>
      </c>
      <c r="M6" s="6" t="s">
        <v>7</v>
      </c>
      <c r="N6" s="7">
        <v>1283</v>
      </c>
      <c r="O6" s="8">
        <v>1283</v>
      </c>
      <c r="P6" s="8">
        <v>0</v>
      </c>
      <c r="Q6" s="9">
        <v>0.22</v>
      </c>
    </row>
    <row r="7" spans="1:17" x14ac:dyDescent="0.2">
      <c r="A7" s="6" t="s">
        <v>8</v>
      </c>
      <c r="B7" s="7">
        <v>2916</v>
      </c>
      <c r="C7" s="8">
        <v>2916</v>
      </c>
      <c r="D7" s="8">
        <v>0</v>
      </c>
      <c r="E7" s="9">
        <v>1.1299999999999999</v>
      </c>
      <c r="G7" s="6" t="s">
        <v>8</v>
      </c>
      <c r="H7" s="7">
        <v>2916</v>
      </c>
      <c r="I7" s="8">
        <v>2916</v>
      </c>
      <c r="J7" s="8">
        <v>0</v>
      </c>
      <c r="K7" s="9">
        <v>1.55</v>
      </c>
      <c r="M7" s="6" t="s">
        <v>8</v>
      </c>
      <c r="N7" s="7">
        <v>2916</v>
      </c>
      <c r="O7" s="8">
        <v>2916</v>
      </c>
      <c r="P7" s="8">
        <v>0</v>
      </c>
      <c r="Q7" s="9">
        <v>1.35</v>
      </c>
    </row>
    <row r="8" spans="1:17" x14ac:dyDescent="0.2">
      <c r="A8" s="6" t="s">
        <v>9</v>
      </c>
      <c r="B8" s="7">
        <v>7282</v>
      </c>
      <c r="C8" s="8">
        <v>7282</v>
      </c>
      <c r="D8" s="8">
        <v>0</v>
      </c>
      <c r="E8" s="9">
        <v>7.01</v>
      </c>
      <c r="G8" s="6" t="s">
        <v>9</v>
      </c>
      <c r="H8" s="7">
        <v>7282</v>
      </c>
      <c r="I8" s="8">
        <v>7282</v>
      </c>
      <c r="J8" s="8">
        <v>0</v>
      </c>
      <c r="K8" s="9">
        <v>5.49</v>
      </c>
      <c r="M8" s="6" t="s">
        <v>9</v>
      </c>
      <c r="N8" s="7">
        <v>7281.9997999999996</v>
      </c>
      <c r="O8" s="10">
        <v>7281.9997999999996</v>
      </c>
      <c r="P8" s="8">
        <v>0</v>
      </c>
      <c r="Q8" s="9">
        <v>11.23</v>
      </c>
    </row>
    <row r="9" spans="1:17" x14ac:dyDescent="0.2">
      <c r="A9" s="6" t="s">
        <v>10</v>
      </c>
      <c r="B9" s="7">
        <v>628.51</v>
      </c>
      <c r="C9" s="8">
        <v>628.51</v>
      </c>
      <c r="D9" s="8">
        <v>0</v>
      </c>
      <c r="E9" s="9">
        <v>2.11</v>
      </c>
      <c r="G9" s="6" t="s">
        <v>10</v>
      </c>
      <c r="H9" s="7">
        <v>628.51</v>
      </c>
      <c r="I9" s="8">
        <v>628.51</v>
      </c>
      <c r="J9" s="8">
        <v>0</v>
      </c>
      <c r="K9" s="9">
        <v>1.75</v>
      </c>
      <c r="M9" s="6" t="s">
        <v>10</v>
      </c>
      <c r="N9" s="7">
        <v>628.51</v>
      </c>
      <c r="O9" s="8">
        <v>628.51</v>
      </c>
      <c r="P9" s="8">
        <v>0</v>
      </c>
      <c r="Q9" s="9">
        <v>3.84</v>
      </c>
    </row>
    <row r="10" spans="1:17" x14ac:dyDescent="0.2">
      <c r="A10" s="6" t="s">
        <v>11</v>
      </c>
      <c r="B10" s="7">
        <v>11087.21</v>
      </c>
      <c r="C10" s="8">
        <v>11087.21</v>
      </c>
      <c r="D10" s="8">
        <v>0</v>
      </c>
      <c r="E10" s="9">
        <v>3.68</v>
      </c>
      <c r="G10" s="6" t="s">
        <v>11</v>
      </c>
      <c r="H10" s="7">
        <v>11087.21</v>
      </c>
      <c r="I10" s="8">
        <v>11087.21</v>
      </c>
      <c r="J10" s="8">
        <v>0</v>
      </c>
      <c r="K10" s="9">
        <v>3.55</v>
      </c>
      <c r="M10" s="6" t="s">
        <v>11</v>
      </c>
      <c r="N10" s="7">
        <v>11087.21</v>
      </c>
      <c r="O10" s="8">
        <v>11087.21</v>
      </c>
      <c r="P10" s="8">
        <v>0</v>
      </c>
      <c r="Q10" s="9">
        <v>6.19</v>
      </c>
    </row>
    <row r="11" spans="1:17" x14ac:dyDescent="0.2">
      <c r="A11" s="6" t="s">
        <v>12</v>
      </c>
      <c r="B11" s="7">
        <v>800.91</v>
      </c>
      <c r="C11" s="8">
        <v>800.91</v>
      </c>
      <c r="D11" s="8">
        <v>0</v>
      </c>
      <c r="E11" s="9">
        <v>15.22</v>
      </c>
      <c r="G11" s="6" t="s">
        <v>12</v>
      </c>
      <c r="H11" s="7">
        <v>801.91</v>
      </c>
      <c r="I11" s="8">
        <v>801.91</v>
      </c>
      <c r="J11" s="8">
        <v>0</v>
      </c>
      <c r="K11" s="9">
        <v>12.93</v>
      </c>
      <c r="M11" s="6" t="s">
        <v>12</v>
      </c>
      <c r="N11" s="7">
        <v>801.91</v>
      </c>
      <c r="O11" s="8">
        <v>801.91</v>
      </c>
      <c r="P11" s="8">
        <v>0</v>
      </c>
      <c r="Q11" s="9">
        <v>9.91</v>
      </c>
    </row>
    <row r="12" spans="1:17" x14ac:dyDescent="0.2">
      <c r="A12" s="6" t="s">
        <v>13</v>
      </c>
      <c r="B12" s="7">
        <v>945.3184</v>
      </c>
      <c r="C12" s="10">
        <v>945.3184</v>
      </c>
      <c r="D12" s="8">
        <v>0</v>
      </c>
      <c r="E12" s="9">
        <v>65.61</v>
      </c>
      <c r="G12" s="6" t="s">
        <v>13</v>
      </c>
      <c r="H12" s="7">
        <v>945.3184</v>
      </c>
      <c r="I12" s="10">
        <v>945.3184</v>
      </c>
      <c r="J12" s="8">
        <v>0</v>
      </c>
      <c r="K12" s="9">
        <v>70.8</v>
      </c>
      <c r="M12" s="6" t="s">
        <v>13</v>
      </c>
      <c r="N12" s="7">
        <v>945.3184</v>
      </c>
      <c r="O12" s="10">
        <v>945.3184</v>
      </c>
      <c r="P12" s="8">
        <v>0</v>
      </c>
      <c r="Q12" s="9">
        <v>81.27</v>
      </c>
    </row>
    <row r="13" spans="1:17" ht="17" thickBot="1" x14ac:dyDescent="0.25">
      <c r="A13" s="12" t="s">
        <v>16</v>
      </c>
      <c r="B13" s="13">
        <f>AVERAGE(B3:B12)</f>
        <v>3729.6948400000001</v>
      </c>
      <c r="C13" s="13">
        <f t="shared" ref="C13:Q13" si="0">AVERAGE(C3:C12)</f>
        <v>3729.6948400000001</v>
      </c>
      <c r="D13" s="13"/>
      <c r="E13" s="14">
        <f t="shared" si="0"/>
        <v>9.5579999999999998</v>
      </c>
      <c r="F13" s="2"/>
      <c r="G13" s="12" t="s">
        <v>16</v>
      </c>
      <c r="H13" s="13">
        <f t="shared" si="0"/>
        <v>3729.79484</v>
      </c>
      <c r="I13" s="13">
        <f t="shared" si="0"/>
        <v>3729.79484</v>
      </c>
      <c r="J13" s="13"/>
      <c r="K13" s="14">
        <f t="shared" si="0"/>
        <v>9.6900000000000013</v>
      </c>
      <c r="L13" s="2"/>
      <c r="M13" s="12" t="s">
        <v>16</v>
      </c>
      <c r="N13" s="13">
        <f t="shared" si="0"/>
        <v>3729.7948199999992</v>
      </c>
      <c r="O13" s="13">
        <f t="shared" si="0"/>
        <v>3729.7948199999992</v>
      </c>
      <c r="P13" s="13"/>
      <c r="Q13" s="14">
        <f t="shared" si="0"/>
        <v>11.456</v>
      </c>
    </row>
    <row r="14" spans="1:17" ht="17" thickBot="1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129" t="s">
        <v>14</v>
      </c>
      <c r="B15" s="130"/>
      <c r="C15" s="130"/>
      <c r="D15" s="130"/>
      <c r="E15" s="131"/>
      <c r="G15" s="129" t="s">
        <v>14</v>
      </c>
      <c r="H15" s="130"/>
      <c r="I15" s="130"/>
      <c r="J15" s="130"/>
      <c r="K15" s="131"/>
      <c r="M15" s="129" t="s">
        <v>14</v>
      </c>
      <c r="N15" s="130"/>
      <c r="O15" s="130"/>
      <c r="P15" s="130"/>
      <c r="Q15" s="131"/>
    </row>
    <row r="16" spans="1:17" x14ac:dyDescent="0.2">
      <c r="A16" s="6" t="s">
        <v>4</v>
      </c>
      <c r="B16" s="7">
        <v>2760</v>
      </c>
      <c r="C16" s="8">
        <v>2760</v>
      </c>
      <c r="D16" s="8">
        <v>0</v>
      </c>
      <c r="E16" s="9">
        <v>0.11</v>
      </c>
      <c r="G16" s="6" t="s">
        <v>4</v>
      </c>
      <c r="H16" s="7">
        <v>2760</v>
      </c>
      <c r="I16" s="8">
        <v>2760</v>
      </c>
      <c r="J16" s="8">
        <v>0</v>
      </c>
      <c r="K16" s="9">
        <v>0.15</v>
      </c>
      <c r="M16" s="6" t="s">
        <v>4</v>
      </c>
      <c r="N16" s="7">
        <v>2760</v>
      </c>
      <c r="O16" s="8">
        <v>2760</v>
      </c>
      <c r="P16" s="8">
        <v>0</v>
      </c>
      <c r="Q16" s="9">
        <v>0.14000000000000001</v>
      </c>
    </row>
    <row r="17" spans="1:17" x14ac:dyDescent="0.2">
      <c r="A17" s="6" t="s">
        <v>5</v>
      </c>
      <c r="B17" s="7">
        <v>7788</v>
      </c>
      <c r="C17" s="8">
        <v>7788</v>
      </c>
      <c r="D17" s="8">
        <v>0</v>
      </c>
      <c r="E17" s="9">
        <v>0.32</v>
      </c>
      <c r="G17" s="6" t="s">
        <v>5</v>
      </c>
      <c r="H17" s="7">
        <v>7788</v>
      </c>
      <c r="I17" s="8">
        <v>7788</v>
      </c>
      <c r="J17" s="8">
        <v>0</v>
      </c>
      <c r="K17" s="9">
        <v>0.21</v>
      </c>
      <c r="M17" s="6" t="s">
        <v>5</v>
      </c>
      <c r="N17" s="7">
        <v>7788</v>
      </c>
      <c r="O17" s="8">
        <v>7788</v>
      </c>
      <c r="P17" s="8">
        <v>0</v>
      </c>
      <c r="Q17" s="9">
        <v>0.34</v>
      </c>
    </row>
    <row r="18" spans="1:17" x14ac:dyDescent="0.2">
      <c r="A18" s="6" t="s">
        <v>6</v>
      </c>
      <c r="B18" s="7">
        <v>1806</v>
      </c>
      <c r="C18" s="8">
        <v>1806</v>
      </c>
      <c r="D18" s="8">
        <v>0</v>
      </c>
      <c r="E18" s="9">
        <v>0.28000000000000003</v>
      </c>
      <c r="G18" s="6" t="s">
        <v>6</v>
      </c>
      <c r="H18" s="7">
        <v>1806</v>
      </c>
      <c r="I18" s="8">
        <v>1806</v>
      </c>
      <c r="J18" s="8">
        <v>0</v>
      </c>
      <c r="K18" s="9">
        <v>0.31</v>
      </c>
      <c r="M18" s="6" t="s">
        <v>6</v>
      </c>
      <c r="N18" s="7">
        <v>1806</v>
      </c>
      <c r="O18" s="8">
        <v>1806</v>
      </c>
      <c r="P18" s="8">
        <v>0</v>
      </c>
      <c r="Q18" s="9">
        <v>0.28000000000000003</v>
      </c>
    </row>
    <row r="19" spans="1:17" x14ac:dyDescent="0.2">
      <c r="A19" s="6" t="s">
        <v>7</v>
      </c>
      <c r="B19" s="7">
        <v>1283</v>
      </c>
      <c r="C19" s="8">
        <v>1283</v>
      </c>
      <c r="D19" s="8">
        <v>0</v>
      </c>
      <c r="E19" s="9">
        <v>0.41</v>
      </c>
      <c r="G19" s="6" t="s">
        <v>7</v>
      </c>
      <c r="H19" s="7">
        <v>1283</v>
      </c>
      <c r="I19" s="8">
        <v>1283</v>
      </c>
      <c r="J19" s="8">
        <v>0</v>
      </c>
      <c r="K19" s="9">
        <v>0.41</v>
      </c>
      <c r="M19" s="6" t="s">
        <v>7</v>
      </c>
      <c r="N19" s="7">
        <v>1283</v>
      </c>
      <c r="O19" s="8">
        <v>1283</v>
      </c>
      <c r="P19" s="8">
        <v>0</v>
      </c>
      <c r="Q19" s="9">
        <v>0.51</v>
      </c>
    </row>
    <row r="20" spans="1:17" x14ac:dyDescent="0.2">
      <c r="A20" s="6" t="s">
        <v>8</v>
      </c>
      <c r="B20" s="7">
        <v>2916</v>
      </c>
      <c r="C20" s="8">
        <v>2916</v>
      </c>
      <c r="D20" s="8">
        <v>0</v>
      </c>
      <c r="E20" s="9">
        <v>6.09</v>
      </c>
      <c r="G20" s="6" t="s">
        <v>8</v>
      </c>
      <c r="H20" s="7">
        <v>2916</v>
      </c>
      <c r="I20" s="8">
        <v>2916</v>
      </c>
      <c r="J20" s="8">
        <v>0</v>
      </c>
      <c r="K20" s="9">
        <v>4.5</v>
      </c>
      <c r="M20" s="6" t="s">
        <v>8</v>
      </c>
      <c r="N20" s="7">
        <v>2916</v>
      </c>
      <c r="O20" s="8">
        <v>2916</v>
      </c>
      <c r="P20" s="8">
        <v>0</v>
      </c>
      <c r="Q20" s="9">
        <v>5.8</v>
      </c>
    </row>
    <row r="21" spans="1:17" x14ac:dyDescent="0.2">
      <c r="A21" s="6" t="s">
        <v>9</v>
      </c>
      <c r="B21" s="7">
        <v>7282</v>
      </c>
      <c r="C21" s="8">
        <v>7282</v>
      </c>
      <c r="D21" s="8">
        <v>0</v>
      </c>
      <c r="E21" s="9">
        <v>24.12</v>
      </c>
      <c r="G21" s="6" t="s">
        <v>9</v>
      </c>
      <c r="H21" s="7">
        <v>7281.9892</v>
      </c>
      <c r="I21" s="10">
        <v>7281.9892</v>
      </c>
      <c r="J21" s="8">
        <v>0</v>
      </c>
      <c r="K21" s="9">
        <v>22.13</v>
      </c>
      <c r="M21" s="6" t="s">
        <v>9</v>
      </c>
      <c r="N21" s="7">
        <v>7282</v>
      </c>
      <c r="O21" s="8">
        <v>7282</v>
      </c>
      <c r="P21" s="8">
        <v>0</v>
      </c>
      <c r="Q21" s="9">
        <v>20.21</v>
      </c>
    </row>
    <row r="22" spans="1:17" x14ac:dyDescent="0.2">
      <c r="A22" s="6" t="s">
        <v>10</v>
      </c>
      <c r="B22" s="7">
        <v>628.51</v>
      </c>
      <c r="C22" s="8">
        <v>628.51</v>
      </c>
      <c r="D22" s="8">
        <v>0</v>
      </c>
      <c r="E22" s="9">
        <v>5.26</v>
      </c>
      <c r="G22" s="6" t="s">
        <v>10</v>
      </c>
      <c r="H22" s="7">
        <v>628.51</v>
      </c>
      <c r="I22" s="8">
        <v>628.51</v>
      </c>
      <c r="J22" s="8">
        <v>0</v>
      </c>
      <c r="K22" s="9">
        <v>5.01</v>
      </c>
      <c r="M22" s="6" t="s">
        <v>10</v>
      </c>
      <c r="N22" s="7">
        <v>628.51</v>
      </c>
      <c r="O22" s="8">
        <v>628.51</v>
      </c>
      <c r="P22" s="8">
        <v>0</v>
      </c>
      <c r="Q22" s="9">
        <v>9.36</v>
      </c>
    </row>
    <row r="23" spans="1:17" x14ac:dyDescent="0.2">
      <c r="A23" s="6" t="s">
        <v>11</v>
      </c>
      <c r="B23" s="7">
        <v>11087.21</v>
      </c>
      <c r="C23" s="10">
        <v>110867818</v>
      </c>
      <c r="D23" s="8">
        <v>3.8999999999999998E-3</v>
      </c>
      <c r="E23" s="9">
        <v>11.14</v>
      </c>
      <c r="G23" s="6" t="s">
        <v>11</v>
      </c>
      <c r="H23" s="7">
        <v>11087.21</v>
      </c>
      <c r="I23" s="8">
        <v>11087.21</v>
      </c>
      <c r="J23" s="8">
        <v>0</v>
      </c>
      <c r="K23" s="9">
        <v>16.61</v>
      </c>
      <c r="M23" s="6" t="s">
        <v>11</v>
      </c>
      <c r="N23" s="7">
        <v>11087.21</v>
      </c>
      <c r="O23" s="8">
        <v>11087.21</v>
      </c>
      <c r="P23" s="8">
        <v>0</v>
      </c>
      <c r="Q23" s="9">
        <v>23.78</v>
      </c>
    </row>
    <row r="24" spans="1:17" x14ac:dyDescent="0.2">
      <c r="A24" s="6" t="s">
        <v>12</v>
      </c>
      <c r="B24" s="7">
        <v>801.91</v>
      </c>
      <c r="C24" s="8">
        <v>801.91</v>
      </c>
      <c r="D24" s="8">
        <v>0</v>
      </c>
      <c r="E24" s="9">
        <v>24.86</v>
      </c>
      <c r="G24" s="6" t="s">
        <v>12</v>
      </c>
      <c r="H24" s="7">
        <v>801.91</v>
      </c>
      <c r="I24" s="8">
        <v>801.91</v>
      </c>
      <c r="J24" s="8">
        <v>0</v>
      </c>
      <c r="K24" s="9">
        <v>10.1</v>
      </c>
      <c r="M24" s="6" t="s">
        <v>12</v>
      </c>
      <c r="N24" s="7">
        <v>801.91</v>
      </c>
      <c r="O24" s="8">
        <v>801.91</v>
      </c>
      <c r="P24" s="8">
        <v>0</v>
      </c>
      <c r="Q24" s="9">
        <v>34.86</v>
      </c>
    </row>
    <row r="25" spans="1:17" x14ac:dyDescent="0.2">
      <c r="A25" s="6" t="s">
        <v>13</v>
      </c>
      <c r="B25" s="7">
        <v>945.3184</v>
      </c>
      <c r="C25" s="10">
        <v>945.3184</v>
      </c>
      <c r="D25" s="8">
        <v>0</v>
      </c>
      <c r="E25" s="9">
        <v>119.86</v>
      </c>
      <c r="G25" s="6" t="s">
        <v>13</v>
      </c>
      <c r="H25" s="7">
        <v>945.3184</v>
      </c>
      <c r="I25" s="10">
        <v>945.3184</v>
      </c>
      <c r="J25" s="8">
        <v>0</v>
      </c>
      <c r="K25" s="9">
        <v>123.2</v>
      </c>
      <c r="M25" s="6" t="s">
        <v>13</v>
      </c>
      <c r="N25" s="7">
        <v>945.3184</v>
      </c>
      <c r="O25" s="10">
        <v>945.3184</v>
      </c>
      <c r="P25" s="8">
        <v>0</v>
      </c>
      <c r="Q25" s="9">
        <v>120.45</v>
      </c>
    </row>
    <row r="26" spans="1:17" ht="17" thickBot="1" x14ac:dyDescent="0.25">
      <c r="A26" s="12" t="s">
        <v>16</v>
      </c>
      <c r="B26" s="15">
        <f>AVERAGE(B16:B25)</f>
        <v>3729.79484</v>
      </c>
      <c r="C26" s="15">
        <f t="shared" ref="C26:Q26" si="1">AVERAGE(C16:C25)</f>
        <v>11089402.87384</v>
      </c>
      <c r="D26" s="15"/>
      <c r="E26" s="16">
        <f t="shared" si="1"/>
        <v>19.244999999999997</v>
      </c>
      <c r="F26" s="3"/>
      <c r="G26" s="12" t="s">
        <v>16</v>
      </c>
      <c r="H26" s="15">
        <f t="shared" si="1"/>
        <v>3729.7937599999996</v>
      </c>
      <c r="I26" s="15">
        <f t="shared" si="1"/>
        <v>3729.7937599999996</v>
      </c>
      <c r="J26" s="15">
        <f t="shared" si="1"/>
        <v>0</v>
      </c>
      <c r="K26" s="16">
        <f t="shared" si="1"/>
        <v>18.262999999999998</v>
      </c>
      <c r="L26" s="3"/>
      <c r="M26" s="12" t="s">
        <v>16</v>
      </c>
      <c r="N26" s="15">
        <f t="shared" si="1"/>
        <v>3729.79484</v>
      </c>
      <c r="O26" s="15">
        <f t="shared" si="1"/>
        <v>3729.79484</v>
      </c>
      <c r="P26" s="15"/>
      <c r="Q26" s="16">
        <f t="shared" si="1"/>
        <v>21.573</v>
      </c>
    </row>
    <row r="27" spans="1:17" ht="17" thickBot="1" x14ac:dyDescent="0.25">
      <c r="A27" s="5"/>
      <c r="B27" s="1"/>
      <c r="C27" s="1"/>
      <c r="H27" s="1"/>
      <c r="I27" s="1"/>
      <c r="N27" s="1"/>
      <c r="O27" s="1"/>
    </row>
    <row r="28" spans="1:17" x14ac:dyDescent="0.2">
      <c r="A28" s="129" t="s">
        <v>15</v>
      </c>
      <c r="B28" s="130"/>
      <c r="C28" s="130"/>
      <c r="D28" s="130"/>
      <c r="E28" s="131"/>
      <c r="G28" s="129" t="s">
        <v>15</v>
      </c>
      <c r="H28" s="130"/>
      <c r="I28" s="130"/>
      <c r="J28" s="130"/>
      <c r="K28" s="131"/>
      <c r="M28" s="129" t="s">
        <v>15</v>
      </c>
      <c r="N28" s="130"/>
      <c r="O28" s="130"/>
      <c r="P28" s="130"/>
      <c r="Q28" s="131"/>
    </row>
    <row r="29" spans="1:17" x14ac:dyDescent="0.2">
      <c r="A29" s="6" t="s">
        <v>4</v>
      </c>
      <c r="B29" s="11">
        <v>2760</v>
      </c>
      <c r="C29" s="8">
        <v>2760</v>
      </c>
      <c r="D29" s="8">
        <v>0</v>
      </c>
      <c r="E29" s="9">
        <v>0.1</v>
      </c>
      <c r="G29" s="6" t="s">
        <v>4</v>
      </c>
      <c r="H29" s="11">
        <v>2760</v>
      </c>
      <c r="I29" s="8">
        <v>2760</v>
      </c>
      <c r="J29" s="8">
        <v>0</v>
      </c>
      <c r="K29" s="9">
        <v>0.09</v>
      </c>
      <c r="M29" s="6" t="s">
        <v>4</v>
      </c>
      <c r="N29" s="11">
        <v>2760</v>
      </c>
      <c r="O29" s="8">
        <v>2760</v>
      </c>
      <c r="P29" s="8">
        <v>0</v>
      </c>
      <c r="Q29" s="9">
        <v>0.12</v>
      </c>
    </row>
    <row r="30" spans="1:17" x14ac:dyDescent="0.2">
      <c r="A30" s="6" t="s">
        <v>5</v>
      </c>
      <c r="B30" s="11">
        <v>7788</v>
      </c>
      <c r="C30" s="8">
        <v>7788</v>
      </c>
      <c r="D30" s="8">
        <v>0</v>
      </c>
      <c r="E30" s="9">
        <v>0.13</v>
      </c>
      <c r="G30" s="6" t="s">
        <v>5</v>
      </c>
      <c r="H30" s="11">
        <v>7788</v>
      </c>
      <c r="I30" s="8">
        <v>7788</v>
      </c>
      <c r="J30" s="8">
        <v>0</v>
      </c>
      <c r="K30" s="9">
        <v>0.14000000000000001</v>
      </c>
      <c r="M30" s="6" t="s">
        <v>5</v>
      </c>
      <c r="N30" s="11">
        <v>7788</v>
      </c>
      <c r="O30" s="8">
        <v>7788</v>
      </c>
      <c r="P30" s="8">
        <v>0</v>
      </c>
      <c r="Q30" s="9">
        <v>0.14000000000000001</v>
      </c>
    </row>
    <row r="31" spans="1:17" x14ac:dyDescent="0.2">
      <c r="A31" s="6" t="s">
        <v>6</v>
      </c>
      <c r="B31" s="11">
        <v>1806</v>
      </c>
      <c r="C31" s="8">
        <v>1806</v>
      </c>
      <c r="D31" s="8">
        <v>0</v>
      </c>
      <c r="E31" s="9">
        <v>0.42</v>
      </c>
      <c r="G31" s="6" t="s">
        <v>6</v>
      </c>
      <c r="H31" s="11">
        <v>1806</v>
      </c>
      <c r="I31" s="8">
        <v>1806</v>
      </c>
      <c r="J31" s="8">
        <v>0</v>
      </c>
      <c r="K31" s="9">
        <v>0.16</v>
      </c>
      <c r="M31" s="6" t="s">
        <v>6</v>
      </c>
      <c r="N31" s="11">
        <v>1806</v>
      </c>
      <c r="O31" s="8">
        <v>1806</v>
      </c>
      <c r="P31" s="8">
        <v>0</v>
      </c>
      <c r="Q31" s="9">
        <v>0.2</v>
      </c>
    </row>
    <row r="32" spans="1:17" x14ac:dyDescent="0.2">
      <c r="A32" s="6" t="s">
        <v>7</v>
      </c>
      <c r="B32" s="11">
        <v>1283</v>
      </c>
      <c r="C32" s="8">
        <v>1283</v>
      </c>
      <c r="D32" s="8">
        <v>0</v>
      </c>
      <c r="E32" s="9">
        <v>0.44</v>
      </c>
      <c r="G32" s="6" t="s">
        <v>7</v>
      </c>
      <c r="H32" s="11">
        <v>1283</v>
      </c>
      <c r="I32" s="8">
        <v>1283</v>
      </c>
      <c r="J32" s="8">
        <v>0</v>
      </c>
      <c r="K32" s="9">
        <v>0.56999999999999995</v>
      </c>
      <c r="M32" s="6" t="s">
        <v>7</v>
      </c>
      <c r="N32" s="11">
        <v>1283</v>
      </c>
      <c r="O32" s="8">
        <v>1283</v>
      </c>
      <c r="P32" s="8">
        <v>0</v>
      </c>
      <c r="Q32" s="9">
        <v>0.49</v>
      </c>
    </row>
    <row r="33" spans="1:17" x14ac:dyDescent="0.2">
      <c r="A33" s="6" t="s">
        <v>8</v>
      </c>
      <c r="B33" s="11">
        <v>2915</v>
      </c>
      <c r="C33" s="8">
        <v>2915</v>
      </c>
      <c r="D33" s="8">
        <v>0</v>
      </c>
      <c r="E33" s="9">
        <v>2.1800000000000002</v>
      </c>
      <c r="G33" s="6" t="s">
        <v>8</v>
      </c>
      <c r="H33" s="11">
        <v>2916</v>
      </c>
      <c r="I33" s="8">
        <v>2916</v>
      </c>
      <c r="J33" s="8">
        <v>0</v>
      </c>
      <c r="K33" s="9">
        <v>2.46</v>
      </c>
      <c r="M33" s="6" t="s">
        <v>8</v>
      </c>
      <c r="N33" s="11">
        <v>2916</v>
      </c>
      <c r="O33" s="8">
        <v>2916</v>
      </c>
      <c r="P33" s="8">
        <v>0</v>
      </c>
      <c r="Q33" s="9">
        <v>1.41</v>
      </c>
    </row>
    <row r="34" spans="1:17" x14ac:dyDescent="0.2">
      <c r="A34" s="6" t="s">
        <v>9</v>
      </c>
      <c r="B34" s="11">
        <v>7282</v>
      </c>
      <c r="C34" s="10">
        <v>72819978</v>
      </c>
      <c r="D34" s="8">
        <v>0</v>
      </c>
      <c r="E34" s="9">
        <v>30</v>
      </c>
      <c r="G34" s="6" t="s">
        <v>9</v>
      </c>
      <c r="H34" s="11">
        <v>7282</v>
      </c>
      <c r="I34" s="8">
        <v>7282</v>
      </c>
      <c r="J34" s="8">
        <v>0</v>
      </c>
      <c r="K34" s="9">
        <v>15.63</v>
      </c>
      <c r="M34" s="6" t="s">
        <v>9</v>
      </c>
      <c r="N34" s="11">
        <v>7282</v>
      </c>
      <c r="O34" s="8">
        <v>7282</v>
      </c>
      <c r="P34" s="8">
        <v>0</v>
      </c>
      <c r="Q34" s="9">
        <v>16.399999999999999</v>
      </c>
    </row>
    <row r="35" spans="1:17" x14ac:dyDescent="0.2">
      <c r="A35" s="6" t="s">
        <v>10</v>
      </c>
      <c r="B35" s="11">
        <v>628.51</v>
      </c>
      <c r="C35" s="8">
        <v>628.51</v>
      </c>
      <c r="D35" s="8">
        <v>0</v>
      </c>
      <c r="E35" s="9">
        <v>3.34</v>
      </c>
      <c r="G35" s="6" t="s">
        <v>10</v>
      </c>
      <c r="H35" s="11">
        <v>628.51</v>
      </c>
      <c r="I35" s="8">
        <v>628.51</v>
      </c>
      <c r="J35" s="8">
        <v>0</v>
      </c>
      <c r="K35" s="9">
        <v>8.48</v>
      </c>
      <c r="M35" s="6" t="s">
        <v>10</v>
      </c>
      <c r="N35" s="11">
        <v>628.51</v>
      </c>
      <c r="O35" s="8">
        <v>628.51</v>
      </c>
      <c r="P35" s="8">
        <v>0</v>
      </c>
      <c r="Q35" s="9">
        <v>3.51</v>
      </c>
    </row>
    <row r="36" spans="1:17" x14ac:dyDescent="0.2">
      <c r="A36" s="6" t="s">
        <v>11</v>
      </c>
      <c r="B36" s="11">
        <v>11087.21</v>
      </c>
      <c r="C36" s="8">
        <v>11087.21</v>
      </c>
      <c r="D36" s="8">
        <v>0</v>
      </c>
      <c r="E36" s="9">
        <v>12.12</v>
      </c>
      <c r="G36" s="6" t="s">
        <v>11</v>
      </c>
      <c r="H36" s="11">
        <v>11087.21</v>
      </c>
      <c r="I36" s="8">
        <v>11087.21</v>
      </c>
      <c r="J36" s="8">
        <v>0</v>
      </c>
      <c r="K36" s="9">
        <v>11.13</v>
      </c>
      <c r="M36" s="6" t="s">
        <v>11</v>
      </c>
      <c r="N36" s="11">
        <v>11087.21</v>
      </c>
      <c r="O36" s="8">
        <v>11087.21</v>
      </c>
      <c r="P36" s="8">
        <v>0</v>
      </c>
      <c r="Q36" s="9">
        <v>11.01</v>
      </c>
    </row>
    <row r="37" spans="1:17" x14ac:dyDescent="0.2">
      <c r="A37" s="6" t="s">
        <v>12</v>
      </c>
      <c r="B37" s="11">
        <v>800.91</v>
      </c>
      <c r="C37" s="8">
        <v>800.91</v>
      </c>
      <c r="D37" s="8">
        <v>0</v>
      </c>
      <c r="E37" s="9">
        <v>13.77</v>
      </c>
      <c r="G37" s="6" t="s">
        <v>12</v>
      </c>
      <c r="H37" s="11">
        <v>801.91</v>
      </c>
      <c r="I37" s="8">
        <v>801.91</v>
      </c>
      <c r="J37" s="8">
        <v>0</v>
      </c>
      <c r="K37" s="9">
        <v>24.69</v>
      </c>
      <c r="M37" s="6" t="s">
        <v>12</v>
      </c>
      <c r="N37" s="11">
        <v>801.90819999999997</v>
      </c>
      <c r="O37" s="10">
        <v>801.90819999999997</v>
      </c>
      <c r="P37" s="8">
        <v>0</v>
      </c>
      <c r="Q37" s="9">
        <v>8.48</v>
      </c>
    </row>
    <row r="38" spans="1:17" x14ac:dyDescent="0.2">
      <c r="A38" s="6" t="s">
        <v>13</v>
      </c>
      <c r="B38" s="11">
        <v>945.3184</v>
      </c>
      <c r="C38" s="10">
        <v>945.3184</v>
      </c>
      <c r="D38" s="8">
        <v>0</v>
      </c>
      <c r="E38" s="9">
        <v>160.94</v>
      </c>
      <c r="G38" s="6" t="s">
        <v>13</v>
      </c>
      <c r="H38" s="11">
        <v>945.3184</v>
      </c>
      <c r="I38" s="10">
        <v>945.3184</v>
      </c>
      <c r="J38" s="8">
        <v>0</v>
      </c>
      <c r="K38" s="9">
        <v>95.46</v>
      </c>
      <c r="M38" s="6" t="s">
        <v>13</v>
      </c>
      <c r="N38" s="11">
        <v>945.3184</v>
      </c>
      <c r="O38" s="10">
        <v>945.3184</v>
      </c>
      <c r="P38" s="8">
        <v>0</v>
      </c>
      <c r="Q38" s="9">
        <v>211.71</v>
      </c>
    </row>
    <row r="39" spans="1:17" ht="17" thickBot="1" x14ac:dyDescent="0.25">
      <c r="A39" s="12" t="s">
        <v>16</v>
      </c>
      <c r="B39" s="15">
        <f>AVERAGE(B29:B38)</f>
        <v>3729.5948400000002</v>
      </c>
      <c r="C39" s="17">
        <f t="shared" ref="C39:Q39" si="2">AVERAGE(C29:C38)</f>
        <v>7284999.1948399991</v>
      </c>
      <c r="D39" s="17">
        <f t="shared" si="2"/>
        <v>0</v>
      </c>
      <c r="E39" s="18">
        <f t="shared" si="2"/>
        <v>22.344000000000001</v>
      </c>
      <c r="F39" s="4"/>
      <c r="G39" s="12" t="s">
        <v>16</v>
      </c>
      <c r="H39" s="15">
        <f t="shared" si="2"/>
        <v>3729.79484</v>
      </c>
      <c r="I39" s="17">
        <f t="shared" si="2"/>
        <v>3729.79484</v>
      </c>
      <c r="J39" s="17">
        <f t="shared" si="2"/>
        <v>0</v>
      </c>
      <c r="K39" s="18">
        <f t="shared" si="2"/>
        <v>15.881</v>
      </c>
      <c r="L39" s="4"/>
      <c r="M39" s="12" t="s">
        <v>16</v>
      </c>
      <c r="N39" s="15">
        <f t="shared" si="2"/>
        <v>3729.7946599999996</v>
      </c>
      <c r="O39" s="17">
        <f t="shared" si="2"/>
        <v>3729.7946599999996</v>
      </c>
      <c r="P39" s="17">
        <f t="shared" si="2"/>
        <v>0</v>
      </c>
      <c r="Q39" s="18">
        <f t="shared" si="2"/>
        <v>25.347000000000001</v>
      </c>
    </row>
  </sheetData>
  <mergeCells count="12">
    <mergeCell ref="M1:Q1"/>
    <mergeCell ref="G1:K1"/>
    <mergeCell ref="A1:E1"/>
    <mergeCell ref="A2:E2"/>
    <mergeCell ref="G2:K2"/>
    <mergeCell ref="M2:Q2"/>
    <mergeCell ref="M15:Q15"/>
    <mergeCell ref="G15:K15"/>
    <mergeCell ref="A15:E15"/>
    <mergeCell ref="A28:E28"/>
    <mergeCell ref="G28:K28"/>
    <mergeCell ref="M28:Q2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BB03-8C30-B64D-8184-3BE351BB1EF6}">
  <sheetPr codeName="Hoja2"/>
  <dimension ref="A1:Q14"/>
  <sheetViews>
    <sheetView zoomScale="113" workbookViewId="0">
      <selection activeCell="C32" sqref="A1:XFD1048576"/>
    </sheetView>
  </sheetViews>
  <sheetFormatPr baseColWidth="10" defaultRowHeight="16" x14ac:dyDescent="0.2"/>
  <sheetData>
    <row r="1" spans="1:17" ht="17" thickBot="1" x14ac:dyDescent="0.25">
      <c r="A1" t="s">
        <v>17</v>
      </c>
      <c r="B1" t="s">
        <v>18</v>
      </c>
    </row>
    <row r="2" spans="1:17" x14ac:dyDescent="0.2">
      <c r="A2" s="21"/>
      <c r="B2" s="139" t="s">
        <v>19</v>
      </c>
      <c r="C2" s="139"/>
      <c r="D2" s="139"/>
      <c r="E2" s="140"/>
      <c r="F2" s="138" t="s">
        <v>3</v>
      </c>
      <c r="G2" s="139"/>
      <c r="H2" s="139"/>
      <c r="I2" s="140"/>
      <c r="J2" s="138" t="s">
        <v>14</v>
      </c>
      <c r="K2" s="139"/>
      <c r="L2" s="139"/>
      <c r="M2" s="140"/>
      <c r="N2" s="139" t="s">
        <v>15</v>
      </c>
      <c r="O2" s="139"/>
      <c r="P2" s="139"/>
      <c r="Q2" s="140"/>
    </row>
    <row r="3" spans="1:17" x14ac:dyDescent="0.2">
      <c r="A3" s="23"/>
      <c r="B3" s="25" t="s">
        <v>20</v>
      </c>
      <c r="C3" s="25" t="s">
        <v>21</v>
      </c>
      <c r="D3" s="25" t="s">
        <v>22</v>
      </c>
      <c r="E3" s="26" t="s">
        <v>23</v>
      </c>
      <c r="F3" s="24" t="s">
        <v>20</v>
      </c>
      <c r="G3" s="25" t="s">
        <v>21</v>
      </c>
      <c r="H3" s="25" t="s">
        <v>22</v>
      </c>
      <c r="I3" s="26" t="s">
        <v>23</v>
      </c>
      <c r="J3" s="24" t="s">
        <v>20</v>
      </c>
      <c r="K3" s="25" t="s">
        <v>21</v>
      </c>
      <c r="L3" s="25" t="s">
        <v>22</v>
      </c>
      <c r="M3" s="26" t="s">
        <v>23</v>
      </c>
      <c r="N3" s="25" t="s">
        <v>20</v>
      </c>
      <c r="O3" s="25" t="s">
        <v>21</v>
      </c>
      <c r="P3" s="25" t="s">
        <v>22</v>
      </c>
      <c r="Q3" s="26" t="s">
        <v>23</v>
      </c>
    </row>
    <row r="4" spans="1:17" x14ac:dyDescent="0.2">
      <c r="A4" s="22" t="s">
        <v>4</v>
      </c>
      <c r="B4" s="31">
        <v>2760</v>
      </c>
      <c r="C4" s="31">
        <v>2760</v>
      </c>
      <c r="D4" s="8">
        <v>0</v>
      </c>
      <c r="E4" s="9">
        <v>0.15</v>
      </c>
      <c r="F4" s="19">
        <v>2760</v>
      </c>
      <c r="G4" s="8">
        <v>2760</v>
      </c>
      <c r="H4" s="8">
        <v>0</v>
      </c>
      <c r="I4" s="9">
        <v>0.1</v>
      </c>
      <c r="J4" s="19">
        <v>2760</v>
      </c>
      <c r="K4" s="8">
        <v>2760</v>
      </c>
      <c r="L4" s="8">
        <v>0</v>
      </c>
      <c r="M4" s="9">
        <v>0.16</v>
      </c>
      <c r="N4" s="8">
        <v>2760</v>
      </c>
      <c r="O4" s="8">
        <v>2760</v>
      </c>
      <c r="P4" s="8">
        <v>0</v>
      </c>
      <c r="Q4" s="9">
        <v>0.14000000000000001</v>
      </c>
    </row>
    <row r="5" spans="1:17" x14ac:dyDescent="0.2">
      <c r="A5" s="23" t="s">
        <v>5</v>
      </c>
      <c r="B5" s="31">
        <v>7788</v>
      </c>
      <c r="C5" s="31">
        <v>7788</v>
      </c>
      <c r="D5" s="8">
        <v>0</v>
      </c>
      <c r="E5" s="9">
        <v>0.3</v>
      </c>
      <c r="F5" s="19">
        <v>7788</v>
      </c>
      <c r="G5" s="8">
        <v>7788</v>
      </c>
      <c r="H5" s="8">
        <v>0</v>
      </c>
      <c r="I5" s="9">
        <v>0.13</v>
      </c>
      <c r="J5" s="19">
        <v>7788</v>
      </c>
      <c r="K5" s="8">
        <v>7788</v>
      </c>
      <c r="L5" s="8">
        <v>0</v>
      </c>
      <c r="M5" s="9">
        <v>0.31</v>
      </c>
      <c r="N5" s="8">
        <v>7788</v>
      </c>
      <c r="O5" s="8">
        <v>7788</v>
      </c>
      <c r="P5" s="8">
        <v>0</v>
      </c>
      <c r="Q5" s="9">
        <v>0.13</v>
      </c>
    </row>
    <row r="6" spans="1:17" x14ac:dyDescent="0.2">
      <c r="A6" s="23" t="s">
        <v>6</v>
      </c>
      <c r="B6" s="31">
        <v>1806</v>
      </c>
      <c r="C6" s="31">
        <v>1806</v>
      </c>
      <c r="D6" s="8">
        <v>0</v>
      </c>
      <c r="E6" s="9">
        <v>0.34</v>
      </c>
      <c r="F6" s="19">
        <v>1806</v>
      </c>
      <c r="G6" s="8">
        <v>1806</v>
      </c>
      <c r="H6" s="8">
        <v>0</v>
      </c>
      <c r="I6" s="9">
        <v>0.37</v>
      </c>
      <c r="J6" s="19">
        <v>1806</v>
      </c>
      <c r="K6" s="8">
        <v>1806</v>
      </c>
      <c r="L6" s="8">
        <v>0</v>
      </c>
      <c r="M6" s="9">
        <v>0.72</v>
      </c>
      <c r="N6" s="8">
        <v>1806</v>
      </c>
      <c r="O6" s="8">
        <v>1806</v>
      </c>
      <c r="P6" s="8">
        <v>0</v>
      </c>
      <c r="Q6" s="9">
        <v>0.21</v>
      </c>
    </row>
    <row r="7" spans="1:17" x14ac:dyDescent="0.2">
      <c r="A7" s="23" t="s">
        <v>7</v>
      </c>
      <c r="B7" s="31">
        <v>1283</v>
      </c>
      <c r="C7" s="31">
        <v>1283</v>
      </c>
      <c r="D7" s="8">
        <v>0</v>
      </c>
      <c r="E7" s="9">
        <v>0.43</v>
      </c>
      <c r="F7" s="19">
        <v>1283</v>
      </c>
      <c r="G7" s="8">
        <v>1283</v>
      </c>
      <c r="H7" s="8">
        <v>0</v>
      </c>
      <c r="I7" s="9">
        <v>0.39</v>
      </c>
      <c r="J7" s="19">
        <v>1283</v>
      </c>
      <c r="K7" s="8">
        <v>1283</v>
      </c>
      <c r="L7" s="8">
        <v>0</v>
      </c>
      <c r="M7" s="9">
        <v>0.55000000000000004</v>
      </c>
      <c r="N7" s="8">
        <v>1283</v>
      </c>
      <c r="O7" s="8">
        <v>1283</v>
      </c>
      <c r="P7" s="8">
        <v>0</v>
      </c>
      <c r="Q7" s="9">
        <v>0.48</v>
      </c>
    </row>
    <row r="8" spans="1:17" x14ac:dyDescent="0.2">
      <c r="A8" s="23" t="s">
        <v>8</v>
      </c>
      <c r="B8" s="31">
        <v>2916</v>
      </c>
      <c r="C8" s="31">
        <v>2916</v>
      </c>
      <c r="D8" s="8">
        <v>0</v>
      </c>
      <c r="E8" s="9">
        <v>4.2300000000000004</v>
      </c>
      <c r="F8" s="19">
        <v>2916</v>
      </c>
      <c r="G8" s="8">
        <v>2916</v>
      </c>
      <c r="H8" s="8">
        <v>0</v>
      </c>
      <c r="I8" s="9">
        <v>1.37</v>
      </c>
      <c r="J8" s="19">
        <v>2916</v>
      </c>
      <c r="K8" s="8">
        <v>2916</v>
      </c>
      <c r="L8" s="8">
        <v>0</v>
      </c>
      <c r="M8" s="9">
        <v>6.59</v>
      </c>
      <c r="N8" s="8">
        <v>2916</v>
      </c>
      <c r="O8" s="8">
        <v>2916</v>
      </c>
      <c r="P8" s="8">
        <v>0</v>
      </c>
      <c r="Q8" s="9">
        <v>1.1100000000000001</v>
      </c>
    </row>
    <row r="9" spans="1:17" x14ac:dyDescent="0.2">
      <c r="A9" s="23" t="s">
        <v>9</v>
      </c>
      <c r="B9" s="31">
        <v>7282</v>
      </c>
      <c r="C9" s="31">
        <v>7282</v>
      </c>
      <c r="D9" s="8">
        <v>0</v>
      </c>
      <c r="E9" s="9">
        <v>14.64</v>
      </c>
      <c r="F9" s="19">
        <v>7282</v>
      </c>
      <c r="G9" s="8">
        <v>7282</v>
      </c>
      <c r="H9" s="8">
        <v>0</v>
      </c>
      <c r="I9" s="9">
        <v>6.79</v>
      </c>
      <c r="J9" s="19">
        <v>7282</v>
      </c>
      <c r="K9" s="8">
        <v>7282</v>
      </c>
      <c r="L9" s="8">
        <v>0</v>
      </c>
      <c r="M9" s="9">
        <v>32.369999999999997</v>
      </c>
      <c r="N9" s="8">
        <v>7282</v>
      </c>
      <c r="O9" s="8">
        <v>7282</v>
      </c>
      <c r="P9" s="8">
        <v>0</v>
      </c>
      <c r="Q9" s="9">
        <v>19</v>
      </c>
    </row>
    <row r="10" spans="1:17" x14ac:dyDescent="0.2">
      <c r="A10" s="23" t="s">
        <v>10</v>
      </c>
      <c r="B10" s="31">
        <v>628.51</v>
      </c>
      <c r="C10" s="31">
        <v>628.51</v>
      </c>
      <c r="D10" s="8">
        <v>0</v>
      </c>
      <c r="E10" s="9">
        <v>3.45</v>
      </c>
      <c r="F10" s="19">
        <v>628.51</v>
      </c>
      <c r="G10" s="8">
        <v>628.51</v>
      </c>
      <c r="H10" s="8">
        <v>0</v>
      </c>
      <c r="I10" s="9">
        <v>2.4500000000000002</v>
      </c>
      <c r="J10" s="19">
        <v>628.51</v>
      </c>
      <c r="K10" s="8">
        <v>628.51</v>
      </c>
      <c r="L10" s="8">
        <v>0</v>
      </c>
      <c r="M10" s="9">
        <v>2.68</v>
      </c>
      <c r="N10" s="8">
        <v>628.51</v>
      </c>
      <c r="O10" s="8">
        <v>628.51</v>
      </c>
      <c r="P10" s="8">
        <v>0</v>
      </c>
      <c r="Q10" s="9">
        <v>3.58</v>
      </c>
    </row>
    <row r="11" spans="1:17" x14ac:dyDescent="0.2">
      <c r="A11" s="23" t="s">
        <v>11</v>
      </c>
      <c r="B11" s="31">
        <v>11087.21</v>
      </c>
      <c r="C11" s="31">
        <v>11087.21</v>
      </c>
      <c r="D11" s="8">
        <v>0</v>
      </c>
      <c r="E11" s="9">
        <v>9.5299999999999994</v>
      </c>
      <c r="F11" s="19">
        <v>11087.21</v>
      </c>
      <c r="G11" s="8">
        <v>11087.21</v>
      </c>
      <c r="H11" s="8">
        <v>0</v>
      </c>
      <c r="I11" s="9">
        <v>4.55</v>
      </c>
      <c r="J11" s="19">
        <v>11087.21</v>
      </c>
      <c r="K11" s="8">
        <v>11087.21</v>
      </c>
      <c r="L11" s="8">
        <v>0</v>
      </c>
      <c r="M11" s="9">
        <v>7.24</v>
      </c>
      <c r="N11" s="8">
        <v>11087.21</v>
      </c>
      <c r="O11" s="8">
        <v>11087.21</v>
      </c>
      <c r="P11" s="8">
        <v>0</v>
      </c>
      <c r="Q11" s="9">
        <v>9.32</v>
      </c>
    </row>
    <row r="12" spans="1:17" x14ac:dyDescent="0.2">
      <c r="A12" s="23" t="s">
        <v>12</v>
      </c>
      <c r="B12" s="31">
        <v>801.91</v>
      </c>
      <c r="C12" s="31">
        <v>801.91</v>
      </c>
      <c r="D12" s="8">
        <v>0</v>
      </c>
      <c r="E12" s="9">
        <v>11.9</v>
      </c>
      <c r="F12" s="19">
        <v>801.91</v>
      </c>
      <c r="G12" s="8">
        <v>801.91</v>
      </c>
      <c r="H12" s="8">
        <v>0</v>
      </c>
      <c r="I12" s="9">
        <v>17.47</v>
      </c>
      <c r="J12" s="19">
        <v>801.91</v>
      </c>
      <c r="K12" s="8">
        <v>801.91</v>
      </c>
      <c r="L12" s="8">
        <v>0</v>
      </c>
      <c r="M12" s="9">
        <v>53.04</v>
      </c>
      <c r="N12" s="8">
        <v>801.91</v>
      </c>
      <c r="O12" s="8">
        <v>801.91</v>
      </c>
      <c r="P12" s="8">
        <v>0</v>
      </c>
      <c r="Q12" s="9">
        <v>30.39</v>
      </c>
    </row>
    <row r="13" spans="1:17" ht="17" thickBot="1" x14ac:dyDescent="0.25">
      <c r="A13" s="23" t="s">
        <v>13</v>
      </c>
      <c r="B13" s="31">
        <v>945.3184</v>
      </c>
      <c r="C13" s="31">
        <v>945.3184</v>
      </c>
      <c r="D13" s="8">
        <v>0</v>
      </c>
      <c r="E13" s="9">
        <v>83.97</v>
      </c>
      <c r="F13" s="20">
        <v>945.3184</v>
      </c>
      <c r="G13" s="10">
        <v>945.3184</v>
      </c>
      <c r="H13" s="8">
        <v>0</v>
      </c>
      <c r="I13" s="9">
        <v>104.85</v>
      </c>
      <c r="J13" s="20">
        <v>945.3184</v>
      </c>
      <c r="K13" s="10">
        <v>945.3184</v>
      </c>
      <c r="L13" s="8">
        <v>0</v>
      </c>
      <c r="M13" s="9">
        <v>252.84</v>
      </c>
      <c r="N13" s="10">
        <v>945.3184</v>
      </c>
      <c r="O13" s="10">
        <v>945.3184</v>
      </c>
      <c r="P13" s="8">
        <v>0</v>
      </c>
      <c r="Q13" s="9">
        <v>115.26</v>
      </c>
    </row>
    <row r="14" spans="1:17" ht="17" thickBot="1" x14ac:dyDescent="0.25">
      <c r="A14" s="27" t="s">
        <v>16</v>
      </c>
      <c r="B14" s="29">
        <f>AVERAGE(B4:B13)</f>
        <v>3729.79484</v>
      </c>
      <c r="C14" s="29">
        <f t="shared" ref="C14:Q14" si="0">AVERAGE(C4:C13)</f>
        <v>3729.79484</v>
      </c>
      <c r="D14" s="29">
        <f t="shared" si="0"/>
        <v>0</v>
      </c>
      <c r="E14" s="30">
        <f t="shared" si="0"/>
        <v>12.894</v>
      </c>
      <c r="F14" s="28">
        <f t="shared" si="0"/>
        <v>3729.79484</v>
      </c>
      <c r="G14" s="29">
        <f t="shared" si="0"/>
        <v>3729.79484</v>
      </c>
      <c r="H14" s="29">
        <f t="shared" si="0"/>
        <v>0</v>
      </c>
      <c r="I14" s="30">
        <f t="shared" si="0"/>
        <v>13.847</v>
      </c>
      <c r="J14" s="28">
        <f t="shared" si="0"/>
        <v>3729.79484</v>
      </c>
      <c r="K14" s="29">
        <f t="shared" si="0"/>
        <v>3729.79484</v>
      </c>
      <c r="L14" s="29">
        <f t="shared" si="0"/>
        <v>0</v>
      </c>
      <c r="M14" s="30">
        <f t="shared" si="0"/>
        <v>35.65</v>
      </c>
      <c r="N14" s="29">
        <f t="shared" si="0"/>
        <v>3729.79484</v>
      </c>
      <c r="O14" s="29">
        <f t="shared" si="0"/>
        <v>3729.79484</v>
      </c>
      <c r="P14" s="29">
        <f t="shared" si="0"/>
        <v>0</v>
      </c>
      <c r="Q14" s="30">
        <f t="shared" si="0"/>
        <v>17.962</v>
      </c>
    </row>
  </sheetData>
  <mergeCells count="4">
    <mergeCell ref="F2:I2"/>
    <mergeCell ref="J2:M2"/>
    <mergeCell ref="N2:Q2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AF5A-9E11-D94F-BFEE-86A4E8A714F3}">
  <sheetPr codeName="Hoja3">
    <tabColor theme="9"/>
  </sheetPr>
  <dimension ref="A1:AH14"/>
  <sheetViews>
    <sheetView zoomScale="137" zoomScaleNormal="123" workbookViewId="0">
      <selection activeCell="T13" sqref="T13"/>
    </sheetView>
  </sheetViews>
  <sheetFormatPr baseColWidth="10" defaultRowHeight="16" x14ac:dyDescent="0.2"/>
  <cols>
    <col min="1" max="1" width="10.83203125" style="53"/>
    <col min="2" max="3" width="10.1640625" style="53" bestFit="1" customWidth="1"/>
    <col min="4" max="4" width="4.6640625" style="53" bestFit="1" customWidth="1"/>
    <col min="5" max="7" width="9.1640625" style="53" bestFit="1" customWidth="1"/>
    <col min="8" max="8" width="4.6640625" style="53" bestFit="1" customWidth="1"/>
    <col min="9" max="9" width="8.1640625" style="53" bestFit="1" customWidth="1"/>
    <col min="10" max="11" width="9.1640625" style="53" bestFit="1" customWidth="1"/>
    <col min="12" max="12" width="4.6640625" style="53" bestFit="1" customWidth="1"/>
    <col min="13" max="15" width="9.1640625" style="53" bestFit="1" customWidth="1"/>
    <col min="16" max="16" width="4.6640625" style="53" bestFit="1" customWidth="1"/>
    <col min="17" max="19" width="9.1640625" style="53" bestFit="1" customWidth="1"/>
    <col min="20" max="20" width="8.1640625" style="53" bestFit="1" customWidth="1"/>
    <col min="21" max="21" width="7.83203125" style="53" bestFit="1" customWidth="1"/>
    <col min="22" max="22" width="5.33203125" style="53" bestFit="1" customWidth="1"/>
    <col min="23" max="23" width="9.1640625" style="53" bestFit="1" customWidth="1"/>
    <col min="24" max="24" width="4.6640625" style="53" bestFit="1" customWidth="1"/>
    <col min="25" max="25" width="6.1640625" style="53" bestFit="1" customWidth="1"/>
    <col min="26" max="26" width="7.6640625" style="53" bestFit="1" customWidth="1"/>
    <col min="27" max="27" width="4.6640625" style="53" bestFit="1" customWidth="1"/>
    <col min="28" max="28" width="6.1640625" style="53" bestFit="1" customWidth="1"/>
    <col min="29" max="29" width="9.1640625" style="53" bestFit="1" customWidth="1"/>
    <col min="30" max="30" width="4.6640625" style="53" bestFit="1" customWidth="1"/>
    <col min="31" max="31" width="6.1640625" style="53" bestFit="1" customWidth="1"/>
    <col min="32" max="32" width="9.1640625" style="53" bestFit="1" customWidth="1"/>
    <col min="33" max="33" width="4.6640625" style="53" bestFit="1" customWidth="1"/>
    <col min="34" max="34" width="6.1640625" style="53" bestFit="1" customWidth="1"/>
    <col min="35" max="16384" width="10.83203125" style="53"/>
  </cols>
  <sheetData>
    <row r="1" spans="1:34" ht="17" thickBot="1" x14ac:dyDescent="0.25">
      <c r="A1" s="73"/>
      <c r="B1" s="136" t="s">
        <v>19</v>
      </c>
      <c r="C1" s="136"/>
      <c r="D1" s="136"/>
      <c r="E1" s="137"/>
      <c r="F1" s="135" t="s">
        <v>3</v>
      </c>
      <c r="G1" s="136"/>
      <c r="H1" s="136"/>
      <c r="I1" s="137"/>
      <c r="J1" s="135" t="s">
        <v>14</v>
      </c>
      <c r="K1" s="136"/>
      <c r="L1" s="136"/>
      <c r="M1" s="137"/>
      <c r="N1" s="136" t="s">
        <v>15</v>
      </c>
      <c r="O1" s="136"/>
      <c r="P1" s="136"/>
      <c r="Q1" s="137"/>
      <c r="R1" s="132" t="s">
        <v>29</v>
      </c>
      <c r="S1" s="133"/>
      <c r="T1" s="133"/>
      <c r="U1" s="133"/>
      <c r="V1" s="134"/>
      <c r="W1" s="132" t="s">
        <v>58</v>
      </c>
      <c r="X1" s="133"/>
      <c r="Y1" s="133"/>
      <c r="Z1" s="132" t="s">
        <v>59</v>
      </c>
      <c r="AA1" s="133"/>
      <c r="AB1" s="133"/>
      <c r="AC1" s="132" t="s">
        <v>60</v>
      </c>
      <c r="AD1" s="133"/>
      <c r="AE1" s="133"/>
      <c r="AF1" s="132" t="s">
        <v>61</v>
      </c>
      <c r="AG1" s="133"/>
      <c r="AH1" s="134"/>
    </row>
    <row r="2" spans="1:34" ht="17" thickBot="1" x14ac:dyDescent="0.25">
      <c r="A2" s="66"/>
      <c r="B2" s="37" t="s">
        <v>20</v>
      </c>
      <c r="C2" s="35" t="s">
        <v>21</v>
      </c>
      <c r="D2" s="35" t="s">
        <v>22</v>
      </c>
      <c r="E2" s="36" t="s">
        <v>23</v>
      </c>
      <c r="F2" s="37" t="s">
        <v>20</v>
      </c>
      <c r="G2" s="35" t="s">
        <v>21</v>
      </c>
      <c r="H2" s="35" t="s">
        <v>22</v>
      </c>
      <c r="I2" s="36" t="s">
        <v>23</v>
      </c>
      <c r="J2" s="37" t="s">
        <v>20</v>
      </c>
      <c r="K2" s="35" t="s">
        <v>21</v>
      </c>
      <c r="L2" s="35" t="s">
        <v>22</v>
      </c>
      <c r="M2" s="36" t="s">
        <v>23</v>
      </c>
      <c r="N2" s="35" t="s">
        <v>20</v>
      </c>
      <c r="O2" s="35" t="s">
        <v>21</v>
      </c>
      <c r="P2" s="35" t="s">
        <v>22</v>
      </c>
      <c r="Q2" s="36" t="s">
        <v>23</v>
      </c>
      <c r="R2" s="37" t="s">
        <v>37</v>
      </c>
      <c r="S2" s="35" t="s">
        <v>39</v>
      </c>
      <c r="T2" s="35" t="s">
        <v>45</v>
      </c>
      <c r="U2" s="35" t="s">
        <v>46</v>
      </c>
      <c r="V2" s="36" t="s">
        <v>40</v>
      </c>
      <c r="W2" s="37" t="s">
        <v>37</v>
      </c>
      <c r="X2" s="35" t="s">
        <v>38</v>
      </c>
      <c r="Y2" s="36" t="s">
        <v>40</v>
      </c>
      <c r="Z2" s="37" t="s">
        <v>37</v>
      </c>
      <c r="AA2" s="35" t="s">
        <v>38</v>
      </c>
      <c r="AB2" s="36" t="s">
        <v>40</v>
      </c>
      <c r="AC2" s="37" t="s">
        <v>37</v>
      </c>
      <c r="AD2" s="35" t="s">
        <v>38</v>
      </c>
      <c r="AE2" s="36" t="s">
        <v>40</v>
      </c>
      <c r="AF2" s="37" t="s">
        <v>37</v>
      </c>
      <c r="AG2" s="35" t="s">
        <v>38</v>
      </c>
      <c r="AH2" s="36" t="s">
        <v>40</v>
      </c>
    </row>
    <row r="3" spans="1:34" x14ac:dyDescent="0.2">
      <c r="A3" s="38" t="s">
        <v>4</v>
      </c>
      <c r="B3" s="67">
        <v>2760</v>
      </c>
      <c r="C3" s="67">
        <v>2760</v>
      </c>
      <c r="D3" s="39">
        <v>0</v>
      </c>
      <c r="E3" s="40">
        <v>0.25609999999999999</v>
      </c>
      <c r="F3" s="41">
        <v>2760</v>
      </c>
      <c r="G3" s="39">
        <v>2760</v>
      </c>
      <c r="H3" s="39">
        <v>0</v>
      </c>
      <c r="I3" s="40">
        <v>0.13150000000000001</v>
      </c>
      <c r="J3" s="41">
        <v>2760</v>
      </c>
      <c r="K3" s="39">
        <v>2760</v>
      </c>
      <c r="L3" s="39">
        <v>0</v>
      </c>
      <c r="M3" s="40">
        <v>0.24629999999999999</v>
      </c>
      <c r="N3" s="39">
        <v>2760</v>
      </c>
      <c r="O3" s="39">
        <v>2760</v>
      </c>
      <c r="P3" s="39">
        <v>0</v>
      </c>
      <c r="Q3" s="40">
        <v>0.19259999999999999</v>
      </c>
      <c r="R3" s="59">
        <v>2760</v>
      </c>
      <c r="S3" s="61">
        <v>2808</v>
      </c>
      <c r="T3" s="60">
        <f t="shared" ref="T3:T11" si="0">(R3-N3)/N3*100</f>
        <v>0</v>
      </c>
      <c r="U3" s="60">
        <f t="shared" ref="U3:U12" si="1">(S3-N3)/N3*100</f>
        <v>1.7391304347826086</v>
      </c>
      <c r="V3" s="62">
        <v>1.21</v>
      </c>
      <c r="W3" s="59">
        <v>2760</v>
      </c>
      <c r="X3" s="60">
        <f>(W3-N3)/N3*100</f>
        <v>0</v>
      </c>
      <c r="Y3" s="62">
        <v>0.13</v>
      </c>
      <c r="Z3" s="59">
        <v>2991</v>
      </c>
      <c r="AA3" s="60">
        <f>(Z3-N3)/N3*100</f>
        <v>8.3695652173913047</v>
      </c>
      <c r="AB3" s="62">
        <v>0.13</v>
      </c>
      <c r="AC3" s="59">
        <v>2760</v>
      </c>
      <c r="AD3" s="60">
        <f>(AC3-N3)/N3*100</f>
        <v>0</v>
      </c>
      <c r="AE3" s="62">
        <v>0.19</v>
      </c>
      <c r="AF3" s="59">
        <v>2760</v>
      </c>
      <c r="AG3" s="60">
        <f>(AF3-N3)/N3*100</f>
        <v>0</v>
      </c>
      <c r="AH3" s="62">
        <v>0.15</v>
      </c>
    </row>
    <row r="4" spans="1:34" x14ac:dyDescent="0.2">
      <c r="A4" s="38" t="s">
        <v>5</v>
      </c>
      <c r="B4" s="67">
        <v>7788</v>
      </c>
      <c r="C4" s="67">
        <v>7788</v>
      </c>
      <c r="D4" s="39">
        <v>0</v>
      </c>
      <c r="E4" s="40">
        <v>0.51590000000000003</v>
      </c>
      <c r="F4" s="41">
        <v>7788</v>
      </c>
      <c r="G4" s="39">
        <v>7788</v>
      </c>
      <c r="H4" s="39">
        <v>0</v>
      </c>
      <c r="I4" s="40">
        <v>0.20569999999999999</v>
      </c>
      <c r="J4" s="41">
        <v>7788</v>
      </c>
      <c r="K4" s="39">
        <v>7788</v>
      </c>
      <c r="L4" s="39">
        <v>0</v>
      </c>
      <c r="M4" s="40">
        <v>0.752</v>
      </c>
      <c r="N4" s="39">
        <v>7788</v>
      </c>
      <c r="O4" s="39">
        <v>7788</v>
      </c>
      <c r="P4" s="39">
        <v>0</v>
      </c>
      <c r="Q4" s="40">
        <v>0.17499999999999999</v>
      </c>
      <c r="R4" s="41">
        <v>7788</v>
      </c>
      <c r="S4" s="39">
        <v>8125.1</v>
      </c>
      <c r="T4" s="42">
        <f t="shared" si="0"/>
        <v>0</v>
      </c>
      <c r="U4" s="42">
        <f t="shared" si="1"/>
        <v>4.3284540318438669</v>
      </c>
      <c r="V4" s="40">
        <v>1.26</v>
      </c>
      <c r="W4" s="41">
        <v>7956</v>
      </c>
      <c r="X4" s="42">
        <f t="shared" ref="X4:X12" si="2">(W4-N4)/N4*100</f>
        <v>2.157164869029276</v>
      </c>
      <c r="Y4" s="40">
        <v>0.21</v>
      </c>
      <c r="Z4" s="41">
        <v>8428</v>
      </c>
      <c r="AA4" s="42">
        <f t="shared" ref="AA4:AA12" si="3">(Z4-N4)/N4*100</f>
        <v>8.2177709296353356</v>
      </c>
      <c r="AB4" s="40">
        <v>0.23</v>
      </c>
      <c r="AC4" s="41">
        <v>7962</v>
      </c>
      <c r="AD4" s="42">
        <f t="shared" ref="AD4:AD12" si="4">(AC4-N4)/N4*100</f>
        <v>2.2342064714946068</v>
      </c>
      <c r="AE4" s="40">
        <v>0.27</v>
      </c>
      <c r="AF4" s="41">
        <v>7962</v>
      </c>
      <c r="AG4" s="42">
        <f t="shared" ref="AG4:AG12" si="5">(AF4-N4)/N4*100</f>
        <v>2.2342064714946068</v>
      </c>
      <c r="AH4" s="40">
        <v>0.21</v>
      </c>
    </row>
    <row r="5" spans="1:34" x14ac:dyDescent="0.2">
      <c r="A5" s="38" t="s">
        <v>6</v>
      </c>
      <c r="B5" s="67">
        <v>1806</v>
      </c>
      <c r="C5" s="67">
        <v>1806</v>
      </c>
      <c r="D5" s="39">
        <v>0</v>
      </c>
      <c r="E5" s="40">
        <v>0.34860000000000002</v>
      </c>
      <c r="F5" s="41">
        <v>1806</v>
      </c>
      <c r="G5" s="39">
        <v>1806</v>
      </c>
      <c r="H5" s="39">
        <v>0</v>
      </c>
      <c r="I5" s="40">
        <v>0.48430000000000001</v>
      </c>
      <c r="J5" s="41">
        <v>1806</v>
      </c>
      <c r="K5" s="39">
        <v>1806</v>
      </c>
      <c r="L5" s="39">
        <v>0</v>
      </c>
      <c r="M5" s="40">
        <v>2.1455000000000002</v>
      </c>
      <c r="N5" s="39">
        <v>1806</v>
      </c>
      <c r="O5" s="39">
        <v>1806</v>
      </c>
      <c r="P5" s="39">
        <v>0</v>
      </c>
      <c r="Q5" s="40">
        <v>0.48759999999999998</v>
      </c>
      <c r="R5" s="41">
        <v>1867</v>
      </c>
      <c r="S5" s="39">
        <v>1867</v>
      </c>
      <c r="T5" s="42">
        <f t="shared" si="0"/>
        <v>3.3776301218161686</v>
      </c>
      <c r="U5" s="42">
        <f t="shared" si="1"/>
        <v>3.3776301218161686</v>
      </c>
      <c r="V5" s="40">
        <v>1.44</v>
      </c>
      <c r="W5" s="41">
        <v>1818</v>
      </c>
      <c r="X5" s="42">
        <f t="shared" si="2"/>
        <v>0.66445182724252494</v>
      </c>
      <c r="Y5" s="40">
        <v>0.36</v>
      </c>
      <c r="Z5" s="41">
        <v>1927</v>
      </c>
      <c r="AA5" s="42">
        <f t="shared" si="3"/>
        <v>6.6998892580287936</v>
      </c>
      <c r="AB5" s="40">
        <v>0.21</v>
      </c>
      <c r="AC5" s="41">
        <v>1818</v>
      </c>
      <c r="AD5" s="42">
        <f t="shared" si="4"/>
        <v>0.66445182724252494</v>
      </c>
      <c r="AE5" s="40">
        <v>0.47</v>
      </c>
      <c r="AF5" s="41">
        <v>1853</v>
      </c>
      <c r="AG5" s="42">
        <f t="shared" si="5"/>
        <v>2.6024363233665562</v>
      </c>
      <c r="AH5" s="40">
        <v>0.34</v>
      </c>
    </row>
    <row r="6" spans="1:34" x14ac:dyDescent="0.2">
      <c r="A6" s="38" t="s">
        <v>7</v>
      </c>
      <c r="B6" s="67">
        <v>1283</v>
      </c>
      <c r="C6" s="67">
        <v>1283</v>
      </c>
      <c r="D6" s="39">
        <v>0</v>
      </c>
      <c r="E6" s="40">
        <v>1.4621</v>
      </c>
      <c r="F6" s="41">
        <v>1283</v>
      </c>
      <c r="G6" s="39">
        <v>1283</v>
      </c>
      <c r="H6" s="39">
        <v>0</v>
      </c>
      <c r="I6" s="40">
        <v>0.41299999999999998</v>
      </c>
      <c r="J6" s="41">
        <v>1283</v>
      </c>
      <c r="K6" s="39">
        <v>1283</v>
      </c>
      <c r="L6" s="39">
        <v>0</v>
      </c>
      <c r="M6" s="40">
        <v>3.1438000000000001</v>
      </c>
      <c r="N6" s="39">
        <v>1283</v>
      </c>
      <c r="O6" s="39">
        <v>1283</v>
      </c>
      <c r="P6" s="39">
        <v>0</v>
      </c>
      <c r="Q6" s="40">
        <v>1.4399</v>
      </c>
      <c r="R6" s="41">
        <v>1302</v>
      </c>
      <c r="S6" s="39">
        <v>1302</v>
      </c>
      <c r="T6" s="42">
        <f t="shared" si="0"/>
        <v>1.4809041309431021</v>
      </c>
      <c r="U6" s="42">
        <f t="shared" si="1"/>
        <v>1.4809041309431021</v>
      </c>
      <c r="V6" s="40">
        <v>1.57</v>
      </c>
      <c r="W6" s="41">
        <v>1326</v>
      </c>
      <c r="X6" s="42">
        <f t="shared" si="2"/>
        <v>3.3515198752922837</v>
      </c>
      <c r="Y6" s="40">
        <v>0.22</v>
      </c>
      <c r="Z6" s="41">
        <v>1326</v>
      </c>
      <c r="AA6" s="42">
        <f t="shared" si="3"/>
        <v>3.3515198752922837</v>
      </c>
      <c r="AB6" s="40">
        <v>0.27</v>
      </c>
      <c r="AC6" s="41">
        <v>1326</v>
      </c>
      <c r="AD6" s="42">
        <f t="shared" si="4"/>
        <v>3.3515198752922837</v>
      </c>
      <c r="AE6" s="40">
        <v>0.35</v>
      </c>
      <c r="AF6" s="41">
        <v>1326</v>
      </c>
      <c r="AG6" s="42">
        <f t="shared" si="5"/>
        <v>3.3515198752922837</v>
      </c>
      <c r="AH6" s="40">
        <v>0.41</v>
      </c>
    </row>
    <row r="7" spans="1:34" x14ac:dyDescent="0.2">
      <c r="A7" s="38" t="s">
        <v>8</v>
      </c>
      <c r="B7" s="67">
        <v>2916</v>
      </c>
      <c r="C7" s="67">
        <v>2916</v>
      </c>
      <c r="D7" s="39">
        <v>0</v>
      </c>
      <c r="E7" s="40">
        <v>8.8569999999999993</v>
      </c>
      <c r="F7" s="41">
        <v>2916</v>
      </c>
      <c r="G7" s="39">
        <v>2916</v>
      </c>
      <c r="H7" s="39">
        <v>0</v>
      </c>
      <c r="I7" s="40">
        <v>1.7423</v>
      </c>
      <c r="J7" s="41">
        <v>2916</v>
      </c>
      <c r="K7" s="39">
        <v>2916</v>
      </c>
      <c r="L7" s="39">
        <v>0</v>
      </c>
      <c r="M7" s="40">
        <v>12.9978</v>
      </c>
      <c r="N7" s="39">
        <v>2916</v>
      </c>
      <c r="O7" s="39">
        <v>2916</v>
      </c>
      <c r="P7" s="39">
        <v>0</v>
      </c>
      <c r="Q7" s="40">
        <v>4.2976000000000001</v>
      </c>
      <c r="R7" s="41">
        <v>2991</v>
      </c>
      <c r="S7" s="39">
        <v>2991</v>
      </c>
      <c r="T7" s="42">
        <f t="shared" si="0"/>
        <v>2.57201646090535</v>
      </c>
      <c r="U7" s="42">
        <f t="shared" si="1"/>
        <v>2.57201646090535</v>
      </c>
      <c r="V7" s="40">
        <v>1.69</v>
      </c>
      <c r="W7" s="41">
        <v>2978</v>
      </c>
      <c r="X7" s="42">
        <f t="shared" si="2"/>
        <v>2.1262002743484225</v>
      </c>
      <c r="Y7" s="40">
        <v>0.28999999999999998</v>
      </c>
      <c r="Z7" s="41">
        <v>2943</v>
      </c>
      <c r="AA7" s="42">
        <f t="shared" si="3"/>
        <v>0.92592592592592582</v>
      </c>
      <c r="AB7" s="40">
        <v>0.35</v>
      </c>
      <c r="AC7" s="41">
        <v>2940</v>
      </c>
      <c r="AD7" s="42">
        <f t="shared" si="4"/>
        <v>0.82304526748971196</v>
      </c>
      <c r="AE7" s="40">
        <v>0.56999999999999995</v>
      </c>
      <c r="AF7" s="41">
        <v>2962</v>
      </c>
      <c r="AG7" s="42">
        <f t="shared" si="5"/>
        <v>1.577503429355281</v>
      </c>
      <c r="AH7" s="40">
        <v>0.6</v>
      </c>
    </row>
    <row r="8" spans="1:34" x14ac:dyDescent="0.2">
      <c r="A8" s="38" t="s">
        <v>9</v>
      </c>
      <c r="B8" s="67">
        <v>7282</v>
      </c>
      <c r="C8" s="67">
        <v>7282</v>
      </c>
      <c r="D8" s="39">
        <v>0</v>
      </c>
      <c r="E8" s="40">
        <v>56.974200000000003</v>
      </c>
      <c r="F8" s="41">
        <v>7282</v>
      </c>
      <c r="G8" s="39">
        <v>7282</v>
      </c>
      <c r="H8" s="39">
        <v>0</v>
      </c>
      <c r="I8" s="40">
        <v>22.732800000000001</v>
      </c>
      <c r="J8" s="41">
        <v>7282</v>
      </c>
      <c r="K8" s="39">
        <v>7282</v>
      </c>
      <c r="L8" s="39">
        <v>0</v>
      </c>
      <c r="M8" s="40">
        <v>72.528899999999993</v>
      </c>
      <c r="N8" s="39">
        <v>7282</v>
      </c>
      <c r="O8" s="39">
        <v>7282</v>
      </c>
      <c r="P8" s="39">
        <v>0</v>
      </c>
      <c r="Q8" s="40">
        <v>56.822899999999997</v>
      </c>
      <c r="R8" s="41">
        <v>7594</v>
      </c>
      <c r="S8" s="39">
        <v>7594</v>
      </c>
      <c r="T8" s="42">
        <f t="shared" si="0"/>
        <v>4.2845372150508103</v>
      </c>
      <c r="U8" s="42">
        <f t="shared" si="1"/>
        <v>4.2845372150508103</v>
      </c>
      <c r="V8" s="40">
        <v>2.46</v>
      </c>
      <c r="W8" s="41">
        <v>7692</v>
      </c>
      <c r="X8" s="42">
        <f t="shared" si="2"/>
        <v>5.630321340291129</v>
      </c>
      <c r="Y8" s="40">
        <v>0.89</v>
      </c>
      <c r="Z8" s="41">
        <v>7499</v>
      </c>
      <c r="AA8" s="42">
        <f t="shared" si="3"/>
        <v>2.9799505630321339</v>
      </c>
      <c r="AB8" s="40">
        <v>2.48</v>
      </c>
      <c r="AC8" s="41">
        <v>7692</v>
      </c>
      <c r="AD8" s="42">
        <f t="shared" si="4"/>
        <v>5.630321340291129</v>
      </c>
      <c r="AE8" s="40">
        <v>1.36</v>
      </c>
      <c r="AF8" s="41">
        <v>7630</v>
      </c>
      <c r="AG8" s="42">
        <f t="shared" si="5"/>
        <v>4.778906893710519</v>
      </c>
      <c r="AH8" s="40">
        <v>1.23</v>
      </c>
    </row>
    <row r="9" spans="1:34" x14ac:dyDescent="0.2">
      <c r="A9" s="38" t="s">
        <v>10</v>
      </c>
      <c r="B9" s="67">
        <v>628.51</v>
      </c>
      <c r="C9" s="67">
        <v>628.51</v>
      </c>
      <c r="D9" s="39">
        <v>0</v>
      </c>
      <c r="E9" s="40">
        <v>15.544700000000001</v>
      </c>
      <c r="F9" s="41">
        <v>628.51</v>
      </c>
      <c r="G9" s="39">
        <v>628.51</v>
      </c>
      <c r="H9" s="39">
        <v>0</v>
      </c>
      <c r="I9" s="40">
        <v>2.8845999999999998</v>
      </c>
      <c r="J9" s="41">
        <v>628.51</v>
      </c>
      <c r="K9" s="39">
        <v>628.51</v>
      </c>
      <c r="L9" s="39">
        <v>0</v>
      </c>
      <c r="M9" s="40">
        <v>15.515000000000001</v>
      </c>
      <c r="N9" s="39">
        <v>628.51</v>
      </c>
      <c r="O9" s="39">
        <v>628.51</v>
      </c>
      <c r="P9" s="39">
        <v>0</v>
      </c>
      <c r="Q9" s="40">
        <v>13.2193</v>
      </c>
      <c r="R9" s="41">
        <v>639.78</v>
      </c>
      <c r="S9" s="39">
        <v>639.78</v>
      </c>
      <c r="T9" s="42">
        <f t="shared" si="0"/>
        <v>1.7931297831378947</v>
      </c>
      <c r="U9" s="42">
        <f t="shared" si="1"/>
        <v>1.7931297831378947</v>
      </c>
      <c r="V9" s="40">
        <v>2.21</v>
      </c>
      <c r="W9" s="41">
        <v>648.71</v>
      </c>
      <c r="X9" s="42">
        <f t="shared" si="2"/>
        <v>3.2139504542489457</v>
      </c>
      <c r="Y9" s="40">
        <v>3.86</v>
      </c>
      <c r="Z9" s="41">
        <v>651</v>
      </c>
      <c r="AA9" s="42">
        <f t="shared" si="3"/>
        <v>3.5783042433692396</v>
      </c>
      <c r="AB9" s="40">
        <v>3.3</v>
      </c>
      <c r="AC9" s="41">
        <v>648.71</v>
      </c>
      <c r="AD9" s="42">
        <f t="shared" si="4"/>
        <v>3.2139504542489457</v>
      </c>
      <c r="AE9" s="40">
        <v>5.9</v>
      </c>
      <c r="AF9" s="41">
        <v>640.20000000000005</v>
      </c>
      <c r="AG9" s="42">
        <f t="shared" si="5"/>
        <v>1.8599544955529832</v>
      </c>
      <c r="AH9" s="40">
        <v>5.69</v>
      </c>
    </row>
    <row r="10" spans="1:34" x14ac:dyDescent="0.2">
      <c r="A10" s="38" t="s">
        <v>11</v>
      </c>
      <c r="B10" s="67">
        <v>11087.21</v>
      </c>
      <c r="C10" s="67">
        <v>11087.21</v>
      </c>
      <c r="D10" s="39">
        <v>0</v>
      </c>
      <c r="E10" s="40">
        <v>18.346399999999999</v>
      </c>
      <c r="F10" s="41">
        <v>11087.21</v>
      </c>
      <c r="G10" s="39">
        <v>11087.21</v>
      </c>
      <c r="H10" s="39">
        <v>0</v>
      </c>
      <c r="I10" s="40">
        <v>5.2869999999999999</v>
      </c>
      <c r="J10" s="41">
        <v>11087.21</v>
      </c>
      <c r="K10" s="39">
        <v>11087.21</v>
      </c>
      <c r="L10" s="39">
        <v>0</v>
      </c>
      <c r="M10" s="40">
        <v>16.778199999999998</v>
      </c>
      <c r="N10" s="39">
        <v>11087.21</v>
      </c>
      <c r="O10" s="39">
        <v>11087.21</v>
      </c>
      <c r="P10" s="39">
        <v>0</v>
      </c>
      <c r="Q10" s="40">
        <v>10.606400000000001</v>
      </c>
      <c r="R10" s="41">
        <v>11218.12</v>
      </c>
      <c r="S10" s="39">
        <v>11250.94</v>
      </c>
      <c r="T10" s="42">
        <f t="shared" si="0"/>
        <v>1.1807298680191112</v>
      </c>
      <c r="U10" s="42">
        <f t="shared" si="1"/>
        <v>1.4767466296751066</v>
      </c>
      <c r="V10" s="40">
        <v>2.36</v>
      </c>
      <c r="W10" s="41">
        <v>11230.49</v>
      </c>
      <c r="X10" s="42">
        <f t="shared" si="2"/>
        <v>1.2922998662422798</v>
      </c>
      <c r="Y10" s="40">
        <v>0.96</v>
      </c>
      <c r="Z10" s="41">
        <v>11362</v>
      </c>
      <c r="AA10" s="42">
        <f t="shared" si="3"/>
        <v>2.4784413752422916</v>
      </c>
      <c r="AB10" s="40">
        <v>1.05</v>
      </c>
      <c r="AC10" s="41">
        <v>11225.77</v>
      </c>
      <c r="AD10" s="42">
        <f t="shared" si="4"/>
        <v>1.2497282905257618</v>
      </c>
      <c r="AE10" s="40">
        <v>1.41</v>
      </c>
      <c r="AF10" s="41">
        <v>11427.66</v>
      </c>
      <c r="AG10" s="42">
        <f t="shared" si="5"/>
        <v>3.0706552865869838</v>
      </c>
      <c r="AH10" s="40">
        <v>2.2999999999999998</v>
      </c>
    </row>
    <row r="11" spans="1:34" x14ac:dyDescent="0.2">
      <c r="A11" s="38" t="s">
        <v>12</v>
      </c>
      <c r="B11" s="67">
        <v>801.91</v>
      </c>
      <c r="C11" s="67">
        <v>801.91</v>
      </c>
      <c r="D11" s="39">
        <v>0</v>
      </c>
      <c r="E11" s="40">
        <v>131.63239999999999</v>
      </c>
      <c r="F11" s="41">
        <v>801.91</v>
      </c>
      <c r="G11" s="39">
        <v>801.91</v>
      </c>
      <c r="H11" s="39">
        <v>0</v>
      </c>
      <c r="I11" s="40">
        <v>30.731300000000001</v>
      </c>
      <c r="J11" s="41">
        <v>801.91</v>
      </c>
      <c r="K11" s="39">
        <v>801.91</v>
      </c>
      <c r="L11" s="39">
        <v>0</v>
      </c>
      <c r="M11" s="40">
        <v>162.43190000000001</v>
      </c>
      <c r="N11" s="39">
        <v>801.91</v>
      </c>
      <c r="O11" s="39">
        <v>801.91</v>
      </c>
      <c r="P11" s="39">
        <v>0</v>
      </c>
      <c r="Q11" s="40">
        <v>66.911199999999994</v>
      </c>
      <c r="R11" s="41">
        <v>818.94</v>
      </c>
      <c r="S11" s="39">
        <v>818.94</v>
      </c>
      <c r="T11" s="42">
        <f t="shared" si="0"/>
        <v>2.1236797146812094</v>
      </c>
      <c r="U11" s="42">
        <f t="shared" si="1"/>
        <v>2.1236797146812094</v>
      </c>
      <c r="V11" s="40">
        <v>3.19</v>
      </c>
      <c r="W11" s="41">
        <v>847.99</v>
      </c>
      <c r="X11" s="42">
        <f t="shared" si="2"/>
        <v>5.746280754698164</v>
      </c>
      <c r="Y11" s="40">
        <v>1.68</v>
      </c>
      <c r="Z11" s="41">
        <v>845</v>
      </c>
      <c r="AA11" s="42">
        <f t="shared" si="3"/>
        <v>5.3734209574640595</v>
      </c>
      <c r="AB11" s="40">
        <v>2.61</v>
      </c>
      <c r="AC11" s="41">
        <v>847.65</v>
      </c>
      <c r="AD11" s="42">
        <f t="shared" si="4"/>
        <v>5.7038819817685296</v>
      </c>
      <c r="AE11" s="40">
        <v>2.0499999999999998</v>
      </c>
      <c r="AF11" s="41">
        <v>822.46</v>
      </c>
      <c r="AG11" s="42">
        <f t="shared" si="5"/>
        <v>2.5626317167762052</v>
      </c>
      <c r="AH11" s="40">
        <v>3.32</v>
      </c>
    </row>
    <row r="12" spans="1:34" ht="17" thickBot="1" x14ac:dyDescent="0.25">
      <c r="A12" s="38" t="s">
        <v>13</v>
      </c>
      <c r="B12" s="67">
        <v>945.3184</v>
      </c>
      <c r="C12" s="67">
        <v>945.3184</v>
      </c>
      <c r="D12" s="39">
        <v>0</v>
      </c>
      <c r="E12" s="40">
        <v>448.16640000000001</v>
      </c>
      <c r="F12" s="68">
        <v>945.3184</v>
      </c>
      <c r="G12" s="69">
        <v>945.3184</v>
      </c>
      <c r="H12" s="39">
        <v>0</v>
      </c>
      <c r="I12" s="40">
        <v>80.545100000000005</v>
      </c>
      <c r="J12" s="68">
        <v>945.3184</v>
      </c>
      <c r="K12" s="69">
        <v>945.3184</v>
      </c>
      <c r="L12" s="39">
        <v>0</v>
      </c>
      <c r="M12" s="40">
        <v>461.7158</v>
      </c>
      <c r="N12" s="69">
        <v>945.3184</v>
      </c>
      <c r="O12" s="69">
        <v>945.3184</v>
      </c>
      <c r="P12" s="39">
        <v>0</v>
      </c>
      <c r="Q12" s="40">
        <v>337.95639999999997</v>
      </c>
      <c r="R12" s="41">
        <v>950.74</v>
      </c>
      <c r="S12" s="39">
        <v>950.74</v>
      </c>
      <c r="T12" s="42">
        <f>(R12-N12)/N12*100</f>
        <v>0.57352104856945685</v>
      </c>
      <c r="U12" s="42">
        <f t="shared" si="1"/>
        <v>0.57352104856945685</v>
      </c>
      <c r="V12" s="40">
        <v>3.56</v>
      </c>
      <c r="W12" s="41">
        <v>975.94</v>
      </c>
      <c r="X12" s="42">
        <f t="shared" si="2"/>
        <v>3.2392895346160673</v>
      </c>
      <c r="Y12" s="40">
        <v>14.75</v>
      </c>
      <c r="Z12" s="41">
        <v>1003</v>
      </c>
      <c r="AA12" s="42">
        <f t="shared" si="3"/>
        <v>6.1018171232042038</v>
      </c>
      <c r="AB12" s="40">
        <v>13.83</v>
      </c>
      <c r="AC12" s="41">
        <v>975.94</v>
      </c>
      <c r="AD12" s="42">
        <f t="shared" si="4"/>
        <v>3.2392895346160673</v>
      </c>
      <c r="AE12" s="40">
        <v>22.52</v>
      </c>
      <c r="AF12" s="41">
        <v>998.92</v>
      </c>
      <c r="AG12" s="42">
        <f t="shared" si="5"/>
        <v>5.6702165111776051</v>
      </c>
      <c r="AH12" s="40">
        <v>28.37</v>
      </c>
    </row>
    <row r="13" spans="1:34" ht="17" thickBot="1" x14ac:dyDescent="0.25">
      <c r="A13" s="47" t="s">
        <v>16</v>
      </c>
      <c r="B13" s="51">
        <f>AVERAGE(B3:B12)</f>
        <v>3729.79484</v>
      </c>
      <c r="C13" s="51">
        <f t="shared" ref="C13:Q13" si="6">AVERAGE(C3:C12)</f>
        <v>3729.79484</v>
      </c>
      <c r="D13" s="51">
        <f t="shared" si="6"/>
        <v>0</v>
      </c>
      <c r="E13" s="52">
        <f t="shared" si="6"/>
        <v>68.210380000000001</v>
      </c>
      <c r="F13" s="70">
        <f t="shared" si="6"/>
        <v>3729.79484</v>
      </c>
      <c r="G13" s="51">
        <f t="shared" si="6"/>
        <v>3729.79484</v>
      </c>
      <c r="H13" s="51">
        <f t="shared" si="6"/>
        <v>0</v>
      </c>
      <c r="I13" s="52">
        <f t="shared" si="6"/>
        <v>14.51576</v>
      </c>
      <c r="J13" s="50">
        <f>AVERAGE(J3:J12)</f>
        <v>3729.79484</v>
      </c>
      <c r="K13" s="51">
        <f t="shared" si="6"/>
        <v>3729.79484</v>
      </c>
      <c r="L13" s="51">
        <f t="shared" si="6"/>
        <v>0</v>
      </c>
      <c r="M13" s="52">
        <f t="shared" si="6"/>
        <v>74.825520000000012</v>
      </c>
      <c r="N13" s="51">
        <f t="shared" si="6"/>
        <v>3729.79484</v>
      </c>
      <c r="O13" s="51">
        <f t="shared" si="6"/>
        <v>3729.79484</v>
      </c>
      <c r="P13" s="51">
        <f t="shared" si="6"/>
        <v>0</v>
      </c>
      <c r="Q13" s="52">
        <f t="shared" si="6"/>
        <v>49.210889999999992</v>
      </c>
      <c r="R13" s="70">
        <f>AVERAGE(R3:R12)</f>
        <v>3792.9580000000001</v>
      </c>
      <c r="S13" s="51">
        <f t="shared" ref="S13:U13" si="7">AVERAGE(S3:S12)</f>
        <v>3834.75</v>
      </c>
      <c r="T13" s="71">
        <f t="shared" si="7"/>
        <v>1.7386148343123105</v>
      </c>
      <c r="U13" s="51">
        <f t="shared" si="7"/>
        <v>2.3749749571405578</v>
      </c>
      <c r="V13" s="72">
        <f>AVERAGE(V3:V12)</f>
        <v>2.0949999999999998</v>
      </c>
      <c r="W13" s="70">
        <f>AVERAGE(W3:W12)</f>
        <v>3823.3129999999996</v>
      </c>
      <c r="X13" s="71">
        <f t="shared" ref="X13:AH13" si="8">AVERAGE(X3:X12)</f>
        <v>2.7421478796009096</v>
      </c>
      <c r="Y13" s="72">
        <f t="shared" si="8"/>
        <v>2.335</v>
      </c>
      <c r="Z13" s="70">
        <f t="shared" si="8"/>
        <v>3897.5</v>
      </c>
      <c r="AA13" s="71">
        <f t="shared" si="8"/>
        <v>4.8076605468585578</v>
      </c>
      <c r="AB13" s="72">
        <f t="shared" si="8"/>
        <v>2.4460000000000002</v>
      </c>
      <c r="AC13" s="70">
        <f t="shared" si="8"/>
        <v>3819.607</v>
      </c>
      <c r="AD13" s="71">
        <f t="shared" si="8"/>
        <v>2.6110395042969556</v>
      </c>
      <c r="AE13" s="72">
        <f t="shared" si="8"/>
        <v>3.5090000000000003</v>
      </c>
      <c r="AF13" s="70">
        <f t="shared" si="8"/>
        <v>3838.2239999999997</v>
      </c>
      <c r="AG13" s="71">
        <f t="shared" si="8"/>
        <v>2.7708031003313023</v>
      </c>
      <c r="AH13" s="72">
        <f t="shared" si="8"/>
        <v>4.2620000000000005</v>
      </c>
    </row>
    <row r="14" spans="1:34" x14ac:dyDescent="0.2">
      <c r="R14" s="53">
        <v>3790.15</v>
      </c>
      <c r="S14" s="53">
        <v>3847.4700000000003</v>
      </c>
      <c r="T14" s="42">
        <v>1.6287566457697906</v>
      </c>
      <c r="U14" s="53">
        <v>2.7287035910205892</v>
      </c>
      <c r="V14" s="53">
        <v>8.59</v>
      </c>
    </row>
  </sheetData>
  <mergeCells count="9">
    <mergeCell ref="W1:Y1"/>
    <mergeCell ref="Z1:AB1"/>
    <mergeCell ref="AC1:AE1"/>
    <mergeCell ref="AF1:AH1"/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8743-106E-C242-BBC9-EC083F6D6BB9}">
  <sheetPr codeName="Hoja14">
    <tabColor theme="9"/>
  </sheetPr>
  <dimension ref="A1:AW14"/>
  <sheetViews>
    <sheetView topLeftCell="Z1" zoomScale="84" zoomScaleNormal="123" workbookViewId="0">
      <selection activeCell="AL10" sqref="AL10"/>
    </sheetView>
  </sheetViews>
  <sheetFormatPr baseColWidth="10" defaultRowHeight="16" x14ac:dyDescent="0.2"/>
  <cols>
    <col min="1" max="1" width="10.83203125" style="53"/>
    <col min="2" max="3" width="10.1640625" style="53" bestFit="1" customWidth="1"/>
    <col min="4" max="4" width="4.6640625" style="53" bestFit="1" customWidth="1"/>
    <col min="5" max="7" width="9.1640625" style="53" bestFit="1" customWidth="1"/>
    <col min="8" max="8" width="4.6640625" style="53" bestFit="1" customWidth="1"/>
    <col min="9" max="9" width="8.1640625" style="53" bestFit="1" customWidth="1"/>
    <col min="10" max="11" width="9.1640625" style="53" bestFit="1" customWidth="1"/>
    <col min="12" max="12" width="4.6640625" style="53" bestFit="1" customWidth="1"/>
    <col min="13" max="15" width="9.1640625" style="53" bestFit="1" customWidth="1"/>
    <col min="16" max="16" width="4.6640625" style="53" bestFit="1" customWidth="1"/>
    <col min="17" max="19" width="9.1640625" style="53" bestFit="1" customWidth="1"/>
    <col min="20" max="20" width="8.1640625" style="53" bestFit="1" customWidth="1"/>
    <col min="21" max="21" width="7.83203125" style="53" bestFit="1" customWidth="1"/>
    <col min="22" max="22" width="5.33203125" style="53" bestFit="1" customWidth="1"/>
    <col min="23" max="23" width="9.1640625" style="53" bestFit="1" customWidth="1"/>
    <col min="24" max="24" width="5.33203125" style="53" bestFit="1" customWidth="1"/>
    <col min="25" max="25" width="6.1640625" style="53" bestFit="1" customWidth="1"/>
    <col min="26" max="26" width="7.6640625" style="53" bestFit="1" customWidth="1"/>
    <col min="27" max="27" width="4.6640625" style="53" bestFit="1" customWidth="1"/>
    <col min="28" max="28" width="6.1640625" style="53" bestFit="1" customWidth="1"/>
    <col min="29" max="29" width="9.1640625" style="53" bestFit="1" customWidth="1"/>
    <col min="30" max="30" width="4.6640625" style="53" bestFit="1" customWidth="1"/>
    <col min="31" max="31" width="6.1640625" style="53" bestFit="1" customWidth="1"/>
    <col min="32" max="32" width="9.1640625" style="53" bestFit="1" customWidth="1"/>
    <col min="33" max="33" width="4.6640625" style="53" bestFit="1" customWidth="1"/>
    <col min="34" max="34" width="6.1640625" style="53" bestFit="1" customWidth="1"/>
    <col min="35" max="16384" width="10.83203125" style="53"/>
  </cols>
  <sheetData>
    <row r="1" spans="1:49" ht="17" thickBot="1" x14ac:dyDescent="0.25">
      <c r="A1" s="73"/>
      <c r="B1" s="136" t="s">
        <v>19</v>
      </c>
      <c r="C1" s="136"/>
      <c r="D1" s="136"/>
      <c r="E1" s="137"/>
      <c r="F1" s="135" t="s">
        <v>3</v>
      </c>
      <c r="G1" s="136"/>
      <c r="H1" s="136"/>
      <c r="I1" s="137"/>
      <c r="J1" s="135" t="s">
        <v>14</v>
      </c>
      <c r="K1" s="136"/>
      <c r="L1" s="136"/>
      <c r="M1" s="137"/>
      <c r="N1" s="136" t="s">
        <v>15</v>
      </c>
      <c r="O1" s="136"/>
      <c r="P1" s="136"/>
      <c r="Q1" s="137"/>
      <c r="R1" s="132" t="s">
        <v>29</v>
      </c>
      <c r="S1" s="133"/>
      <c r="T1" s="133"/>
      <c r="U1" s="133"/>
      <c r="V1" s="134"/>
      <c r="W1" s="132" t="s">
        <v>58</v>
      </c>
      <c r="X1" s="133"/>
      <c r="Y1" s="133"/>
      <c r="Z1" s="132" t="s">
        <v>59</v>
      </c>
      <c r="AA1" s="133"/>
      <c r="AB1" s="133"/>
      <c r="AC1" s="132" t="s">
        <v>60</v>
      </c>
      <c r="AD1" s="133"/>
      <c r="AE1" s="133"/>
      <c r="AF1" s="132" t="s">
        <v>61</v>
      </c>
      <c r="AG1" s="133"/>
      <c r="AH1" s="134"/>
    </row>
    <row r="2" spans="1:49" ht="17" thickBot="1" x14ac:dyDescent="0.25">
      <c r="A2" s="66"/>
      <c r="B2" s="37" t="s">
        <v>20</v>
      </c>
      <c r="C2" s="35" t="s">
        <v>21</v>
      </c>
      <c r="D2" s="35" t="s">
        <v>22</v>
      </c>
      <c r="E2" s="36" t="s">
        <v>23</v>
      </c>
      <c r="F2" s="37" t="s">
        <v>20</v>
      </c>
      <c r="G2" s="35" t="s">
        <v>21</v>
      </c>
      <c r="H2" s="35" t="s">
        <v>22</v>
      </c>
      <c r="I2" s="36" t="s">
        <v>23</v>
      </c>
      <c r="J2" s="37" t="s">
        <v>20</v>
      </c>
      <c r="K2" s="35" t="s">
        <v>21</v>
      </c>
      <c r="L2" s="35" t="s">
        <v>22</v>
      </c>
      <c r="M2" s="36" t="s">
        <v>23</v>
      </c>
      <c r="N2" s="35" t="s">
        <v>20</v>
      </c>
      <c r="O2" s="35" t="s">
        <v>21</v>
      </c>
      <c r="P2" s="35" t="s">
        <v>22</v>
      </c>
      <c r="Q2" s="36" t="s">
        <v>23</v>
      </c>
      <c r="R2" s="37" t="s">
        <v>37</v>
      </c>
      <c r="S2" s="35" t="s">
        <v>39</v>
      </c>
      <c r="T2" s="35" t="s">
        <v>45</v>
      </c>
      <c r="U2" s="35" t="s">
        <v>46</v>
      </c>
      <c r="V2" s="36" t="s">
        <v>40</v>
      </c>
      <c r="W2" s="37" t="s">
        <v>37</v>
      </c>
      <c r="X2" s="35" t="s">
        <v>38</v>
      </c>
      <c r="Y2" s="36" t="s">
        <v>40</v>
      </c>
      <c r="Z2" s="37" t="s">
        <v>37</v>
      </c>
      <c r="AA2" s="35" t="s">
        <v>38</v>
      </c>
      <c r="AB2" s="36" t="s">
        <v>40</v>
      </c>
      <c r="AC2" s="37" t="s">
        <v>37</v>
      </c>
      <c r="AD2" s="35" t="s">
        <v>38</v>
      </c>
      <c r="AE2" s="36" t="s">
        <v>40</v>
      </c>
      <c r="AF2" s="37" t="s">
        <v>37</v>
      </c>
      <c r="AG2" s="35" t="s">
        <v>38</v>
      </c>
      <c r="AH2" s="36" t="s">
        <v>40</v>
      </c>
      <c r="AL2" s="53" t="s">
        <v>62</v>
      </c>
      <c r="AM2" s="53" t="s">
        <v>30</v>
      </c>
      <c r="AN2" s="53" t="s">
        <v>31</v>
      </c>
      <c r="AO2" s="53" t="s">
        <v>32</v>
      </c>
      <c r="AP2" s="53" t="s">
        <v>33</v>
      </c>
      <c r="AQ2" s="53" t="s">
        <v>63</v>
      </c>
      <c r="AR2" s="53" t="s">
        <v>64</v>
      </c>
      <c r="AS2" s="53" t="s">
        <v>30</v>
      </c>
      <c r="AT2" s="53" t="s">
        <v>31</v>
      </c>
      <c r="AU2" s="53" t="s">
        <v>32</v>
      </c>
      <c r="AV2" s="53" t="s">
        <v>33</v>
      </c>
      <c r="AW2" s="53" t="s">
        <v>29</v>
      </c>
    </row>
    <row r="3" spans="1:49" x14ac:dyDescent="0.2">
      <c r="A3" s="38" t="s">
        <v>4</v>
      </c>
      <c r="B3" s="67">
        <v>2760</v>
      </c>
      <c r="C3" s="67">
        <v>2760</v>
      </c>
      <c r="D3" s="39">
        <v>0</v>
      </c>
      <c r="E3" s="40">
        <v>0.25609999999999999</v>
      </c>
      <c r="F3" s="41">
        <v>2760</v>
      </c>
      <c r="G3" s="39">
        <v>2760</v>
      </c>
      <c r="H3" s="39">
        <v>0</v>
      </c>
      <c r="I3" s="40">
        <v>0.13150000000000001</v>
      </c>
      <c r="J3" s="41">
        <v>2760</v>
      </c>
      <c r="K3" s="39">
        <v>2760</v>
      </c>
      <c r="L3" s="39">
        <v>0</v>
      </c>
      <c r="M3" s="40">
        <v>0.24629999999999999</v>
      </c>
      <c r="N3" s="39">
        <v>2760</v>
      </c>
      <c r="O3" s="39">
        <v>2760</v>
      </c>
      <c r="P3" s="39">
        <v>0</v>
      </c>
      <c r="Q3" s="40">
        <v>0.19259999999999999</v>
      </c>
      <c r="R3" s="59">
        <v>2760</v>
      </c>
      <c r="S3" s="61">
        <v>2899.6</v>
      </c>
      <c r="T3" s="60">
        <f t="shared" ref="T3:T11" si="0">(R3-N3)/N3*100</f>
        <v>0</v>
      </c>
      <c r="U3" s="60">
        <f t="shared" ref="U3:U12" si="1">(S3-N3)/N3*100</f>
        <v>5.0579710144927503</v>
      </c>
      <c r="V3" s="62">
        <v>5.2</v>
      </c>
      <c r="W3" s="59">
        <v>2760</v>
      </c>
      <c r="X3" s="60">
        <f>(W3-N3)/N3*100</f>
        <v>0</v>
      </c>
      <c r="Y3" s="62">
        <v>0.13</v>
      </c>
      <c r="Z3" s="59">
        <v>2991</v>
      </c>
      <c r="AA3" s="60">
        <f>(Z3-N3)/N3*100</f>
        <v>8.3695652173913047</v>
      </c>
      <c r="AB3" s="62">
        <v>0.13</v>
      </c>
      <c r="AC3" s="59">
        <v>2760</v>
      </c>
      <c r="AD3" s="60">
        <f>(AC3-N3)/N3*100</f>
        <v>0</v>
      </c>
      <c r="AE3" s="62">
        <v>0.19</v>
      </c>
      <c r="AF3" s="59">
        <v>2760</v>
      </c>
      <c r="AG3" s="60">
        <f>(AF3-N3)/N3*100</f>
        <v>0</v>
      </c>
      <c r="AH3" s="62">
        <v>0.15</v>
      </c>
      <c r="AK3" s="53" t="s">
        <v>65</v>
      </c>
      <c r="AL3" s="53">
        <v>2760</v>
      </c>
      <c r="AM3" s="53">
        <v>2760</v>
      </c>
      <c r="AN3" s="53">
        <v>2991</v>
      </c>
      <c r="AO3" s="53">
        <v>2760</v>
      </c>
      <c r="AP3" s="53">
        <v>2760</v>
      </c>
      <c r="AQ3" s="53">
        <v>2760</v>
      </c>
      <c r="AR3" s="53">
        <v>2899.6</v>
      </c>
      <c r="AS3" s="53">
        <v>0.13</v>
      </c>
      <c r="AT3" s="53">
        <v>0.13</v>
      </c>
      <c r="AU3" s="53">
        <v>0.19</v>
      </c>
      <c r="AV3" s="53">
        <v>0.15</v>
      </c>
      <c r="AW3" s="53">
        <v>5.2</v>
      </c>
    </row>
    <row r="4" spans="1:49" x14ac:dyDescent="0.2">
      <c r="A4" s="38" t="s">
        <v>5</v>
      </c>
      <c r="B4" s="67">
        <v>7788</v>
      </c>
      <c r="C4" s="67">
        <v>7788</v>
      </c>
      <c r="D4" s="39">
        <v>0</v>
      </c>
      <c r="E4" s="40">
        <v>0.51590000000000003</v>
      </c>
      <c r="F4" s="41">
        <v>7788</v>
      </c>
      <c r="G4" s="39">
        <v>7788</v>
      </c>
      <c r="H4" s="39">
        <v>0</v>
      </c>
      <c r="I4" s="40">
        <v>0.20569999999999999</v>
      </c>
      <c r="J4" s="41">
        <v>7788</v>
      </c>
      <c r="K4" s="39">
        <v>7788</v>
      </c>
      <c r="L4" s="39">
        <v>0</v>
      </c>
      <c r="M4" s="40">
        <v>0.752</v>
      </c>
      <c r="N4" s="39">
        <v>7788</v>
      </c>
      <c r="O4" s="39">
        <v>7788</v>
      </c>
      <c r="P4" s="39">
        <v>0</v>
      </c>
      <c r="Q4" s="40">
        <v>0.17499999999999999</v>
      </c>
      <c r="R4" s="41">
        <v>7788</v>
      </c>
      <c r="S4" s="39">
        <v>8162.9</v>
      </c>
      <c r="T4" s="42">
        <f t="shared" si="0"/>
        <v>0</v>
      </c>
      <c r="U4" s="42">
        <f t="shared" si="1"/>
        <v>4.8138161273754445</v>
      </c>
      <c r="V4" s="40">
        <v>5.8</v>
      </c>
      <c r="W4" s="41">
        <v>7956</v>
      </c>
      <c r="X4" s="42">
        <f t="shared" ref="X4:X12" si="2">(W4-N4)/N4*100</f>
        <v>2.157164869029276</v>
      </c>
      <c r="Y4" s="40">
        <v>0.21</v>
      </c>
      <c r="Z4" s="41">
        <v>8428</v>
      </c>
      <c r="AA4" s="42">
        <f t="shared" ref="AA4:AA12" si="3">(Z4-N4)/N4*100</f>
        <v>8.2177709296353356</v>
      </c>
      <c r="AB4" s="40">
        <v>0.23</v>
      </c>
      <c r="AC4" s="41">
        <v>7962</v>
      </c>
      <c r="AD4" s="42">
        <f t="shared" ref="AD4:AD12" si="4">(AC4-N4)/N4*100</f>
        <v>2.2342064714946068</v>
      </c>
      <c r="AE4" s="40">
        <v>0.27</v>
      </c>
      <c r="AF4" s="41">
        <v>7962</v>
      </c>
      <c r="AG4" s="42">
        <f t="shared" ref="AG4:AG12" si="5">(AF4-N4)/N4*100</f>
        <v>2.2342064714946068</v>
      </c>
      <c r="AH4" s="40">
        <v>0.21</v>
      </c>
      <c r="AK4" s="53" t="s">
        <v>66</v>
      </c>
      <c r="AL4" s="53">
        <v>7788</v>
      </c>
      <c r="AM4" s="53">
        <v>7956</v>
      </c>
      <c r="AN4" s="53">
        <v>8428</v>
      </c>
      <c r="AO4" s="53">
        <v>7962</v>
      </c>
      <c r="AP4" s="53">
        <v>7962</v>
      </c>
      <c r="AQ4" s="53">
        <v>7788</v>
      </c>
      <c r="AR4" s="53">
        <v>8162.9</v>
      </c>
      <c r="AS4" s="53">
        <v>0.21</v>
      </c>
      <c r="AT4" s="53">
        <v>0.23</v>
      </c>
      <c r="AU4" s="53">
        <v>0.27</v>
      </c>
      <c r="AV4" s="53">
        <v>0.21</v>
      </c>
      <c r="AW4" s="53">
        <v>5.8</v>
      </c>
    </row>
    <row r="5" spans="1:49" x14ac:dyDescent="0.2">
      <c r="A5" s="38" t="s">
        <v>6</v>
      </c>
      <c r="B5" s="67">
        <v>1806</v>
      </c>
      <c r="C5" s="67">
        <v>1806</v>
      </c>
      <c r="D5" s="39">
        <v>0</v>
      </c>
      <c r="E5" s="40">
        <v>0.34860000000000002</v>
      </c>
      <c r="F5" s="41">
        <v>1806</v>
      </c>
      <c r="G5" s="39">
        <v>1806</v>
      </c>
      <c r="H5" s="39">
        <v>0</v>
      </c>
      <c r="I5" s="40">
        <v>0.48430000000000001</v>
      </c>
      <c r="J5" s="41">
        <v>1806</v>
      </c>
      <c r="K5" s="39">
        <v>1806</v>
      </c>
      <c r="L5" s="39">
        <v>0</v>
      </c>
      <c r="M5" s="40">
        <v>2.1455000000000002</v>
      </c>
      <c r="N5" s="39">
        <v>1806</v>
      </c>
      <c r="O5" s="39">
        <v>1806</v>
      </c>
      <c r="P5" s="39">
        <v>0</v>
      </c>
      <c r="Q5" s="40">
        <v>0.48759999999999998</v>
      </c>
      <c r="R5" s="41">
        <v>1850</v>
      </c>
      <c r="S5" s="39">
        <v>1861.9</v>
      </c>
      <c r="T5" s="42">
        <f t="shared" si="0"/>
        <v>2.436323366555925</v>
      </c>
      <c r="U5" s="42">
        <f t="shared" si="1"/>
        <v>3.0952380952381002</v>
      </c>
      <c r="V5" s="40">
        <v>6.2</v>
      </c>
      <c r="W5" s="41">
        <v>1818</v>
      </c>
      <c r="X5" s="42">
        <f t="shared" si="2"/>
        <v>0.66445182724252494</v>
      </c>
      <c r="Y5" s="40">
        <v>0.36</v>
      </c>
      <c r="Z5" s="41">
        <v>1927</v>
      </c>
      <c r="AA5" s="42">
        <f t="shared" si="3"/>
        <v>6.6998892580287936</v>
      </c>
      <c r="AB5" s="40">
        <v>0.21</v>
      </c>
      <c r="AC5" s="41">
        <v>1818</v>
      </c>
      <c r="AD5" s="42">
        <f t="shared" si="4"/>
        <v>0.66445182724252494</v>
      </c>
      <c r="AE5" s="40">
        <v>0.47</v>
      </c>
      <c r="AF5" s="41">
        <v>1853</v>
      </c>
      <c r="AG5" s="42">
        <f t="shared" si="5"/>
        <v>2.6024363233665562</v>
      </c>
      <c r="AH5" s="40">
        <v>0.34</v>
      </c>
      <c r="AK5" s="53" t="s">
        <v>67</v>
      </c>
      <c r="AL5" s="53">
        <v>1806</v>
      </c>
      <c r="AM5" s="53">
        <v>1818</v>
      </c>
      <c r="AN5" s="53">
        <v>1927</v>
      </c>
      <c r="AO5" s="53">
        <v>1818</v>
      </c>
      <c r="AP5" s="53">
        <v>1853</v>
      </c>
      <c r="AQ5" s="53">
        <v>1850</v>
      </c>
      <c r="AR5" s="53">
        <v>1861.9</v>
      </c>
      <c r="AS5" s="53">
        <v>0.36</v>
      </c>
      <c r="AT5" s="53">
        <v>0.21</v>
      </c>
      <c r="AU5" s="53">
        <v>0.47</v>
      </c>
      <c r="AV5" s="53">
        <v>0.34</v>
      </c>
      <c r="AW5" s="53">
        <v>6.2</v>
      </c>
    </row>
    <row r="6" spans="1:49" x14ac:dyDescent="0.2">
      <c r="A6" s="38" t="s">
        <v>7</v>
      </c>
      <c r="B6" s="67">
        <v>1283</v>
      </c>
      <c r="C6" s="67">
        <v>1283</v>
      </c>
      <c r="D6" s="39">
        <v>0</v>
      </c>
      <c r="E6" s="40">
        <v>1.4621</v>
      </c>
      <c r="F6" s="41">
        <v>1283</v>
      </c>
      <c r="G6" s="39">
        <v>1283</v>
      </c>
      <c r="H6" s="39">
        <v>0</v>
      </c>
      <c r="I6" s="40">
        <v>0.41299999999999998</v>
      </c>
      <c r="J6" s="41">
        <v>1283</v>
      </c>
      <c r="K6" s="39">
        <v>1283</v>
      </c>
      <c r="L6" s="39">
        <v>0</v>
      </c>
      <c r="M6" s="40">
        <v>3.1438000000000001</v>
      </c>
      <c r="N6" s="39">
        <v>1283</v>
      </c>
      <c r="O6" s="39">
        <v>1283</v>
      </c>
      <c r="P6" s="39">
        <v>0</v>
      </c>
      <c r="Q6" s="40">
        <v>1.4399</v>
      </c>
      <c r="R6" s="41">
        <v>1302</v>
      </c>
      <c r="S6" s="39">
        <v>1302</v>
      </c>
      <c r="T6" s="42">
        <f t="shared" si="0"/>
        <v>1.4809041309431021</v>
      </c>
      <c r="U6" s="42">
        <f t="shared" si="1"/>
        <v>1.4809041309431021</v>
      </c>
      <c r="V6" s="40">
        <v>6.4</v>
      </c>
      <c r="W6" s="41">
        <v>1326</v>
      </c>
      <c r="X6" s="42">
        <f t="shared" si="2"/>
        <v>3.3515198752922837</v>
      </c>
      <c r="Y6" s="40">
        <v>0.22</v>
      </c>
      <c r="Z6" s="41">
        <v>1326</v>
      </c>
      <c r="AA6" s="42">
        <f t="shared" si="3"/>
        <v>3.3515198752922837</v>
      </c>
      <c r="AB6" s="40">
        <v>0.27</v>
      </c>
      <c r="AC6" s="41">
        <v>1326</v>
      </c>
      <c r="AD6" s="42">
        <f t="shared" si="4"/>
        <v>3.3515198752922837</v>
      </c>
      <c r="AE6" s="40">
        <v>0.35</v>
      </c>
      <c r="AF6" s="41">
        <v>1326</v>
      </c>
      <c r="AG6" s="42">
        <f t="shared" si="5"/>
        <v>3.3515198752922837</v>
      </c>
      <c r="AH6" s="40">
        <v>0.41</v>
      </c>
      <c r="AK6" s="53" t="s">
        <v>68</v>
      </c>
      <c r="AL6" s="53">
        <v>1283</v>
      </c>
      <c r="AM6" s="53">
        <v>1326</v>
      </c>
      <c r="AN6" s="53">
        <v>1326</v>
      </c>
      <c r="AO6" s="53">
        <v>1326</v>
      </c>
      <c r="AP6" s="53">
        <v>1326</v>
      </c>
      <c r="AQ6" s="53">
        <v>1302</v>
      </c>
      <c r="AR6" s="53">
        <v>1302</v>
      </c>
      <c r="AS6" s="53">
        <v>0.22</v>
      </c>
      <c r="AT6" s="53">
        <v>0.27</v>
      </c>
      <c r="AU6" s="53">
        <v>0.35</v>
      </c>
      <c r="AV6" s="53">
        <v>0.41</v>
      </c>
      <c r="AW6" s="53">
        <v>6.4</v>
      </c>
    </row>
    <row r="7" spans="1:49" x14ac:dyDescent="0.2">
      <c r="A7" s="38" t="s">
        <v>8</v>
      </c>
      <c r="B7" s="67">
        <v>2916</v>
      </c>
      <c r="C7" s="67">
        <v>2916</v>
      </c>
      <c r="D7" s="39">
        <v>0</v>
      </c>
      <c r="E7" s="40">
        <v>8.8569999999999993</v>
      </c>
      <c r="F7" s="41">
        <v>2916</v>
      </c>
      <c r="G7" s="39">
        <v>2916</v>
      </c>
      <c r="H7" s="39">
        <v>0</v>
      </c>
      <c r="I7" s="40">
        <v>1.7423</v>
      </c>
      <c r="J7" s="41">
        <v>2916</v>
      </c>
      <c r="K7" s="39">
        <v>2916</v>
      </c>
      <c r="L7" s="39">
        <v>0</v>
      </c>
      <c r="M7" s="40">
        <v>12.9978</v>
      </c>
      <c r="N7" s="39">
        <v>2916</v>
      </c>
      <c r="O7" s="39">
        <v>2916</v>
      </c>
      <c r="P7" s="39">
        <v>0</v>
      </c>
      <c r="Q7" s="40">
        <v>4.2976000000000001</v>
      </c>
      <c r="R7" s="41">
        <v>2991</v>
      </c>
      <c r="S7" s="39">
        <v>2991</v>
      </c>
      <c r="T7" s="42">
        <f t="shared" si="0"/>
        <v>2.57201646090535</v>
      </c>
      <c r="U7" s="42">
        <f t="shared" si="1"/>
        <v>2.57201646090535</v>
      </c>
      <c r="V7" s="40">
        <v>6.4</v>
      </c>
      <c r="W7" s="41">
        <v>2978</v>
      </c>
      <c r="X7" s="42">
        <f t="shared" si="2"/>
        <v>2.1262002743484225</v>
      </c>
      <c r="Y7" s="40">
        <v>0.28999999999999998</v>
      </c>
      <c r="Z7" s="41">
        <v>2943</v>
      </c>
      <c r="AA7" s="42">
        <f t="shared" si="3"/>
        <v>0.92592592592592582</v>
      </c>
      <c r="AB7" s="40">
        <v>0.35</v>
      </c>
      <c r="AC7" s="41">
        <v>2940</v>
      </c>
      <c r="AD7" s="42">
        <f t="shared" si="4"/>
        <v>0.82304526748971196</v>
      </c>
      <c r="AE7" s="40">
        <v>0.56999999999999995</v>
      </c>
      <c r="AF7" s="41">
        <v>2962</v>
      </c>
      <c r="AG7" s="42">
        <f t="shared" si="5"/>
        <v>1.577503429355281</v>
      </c>
      <c r="AH7" s="40">
        <v>0.6</v>
      </c>
      <c r="AK7" s="53" t="s">
        <v>69</v>
      </c>
      <c r="AL7" s="53">
        <v>2937</v>
      </c>
      <c r="AM7" s="53">
        <v>2978</v>
      </c>
      <c r="AN7" s="53">
        <v>2943</v>
      </c>
      <c r="AO7" s="53">
        <v>2940</v>
      </c>
      <c r="AP7" s="53">
        <v>2962</v>
      </c>
      <c r="AQ7" s="53">
        <v>2991</v>
      </c>
      <c r="AR7" s="53">
        <v>2991</v>
      </c>
      <c r="AS7" s="53">
        <v>0.28999999999999998</v>
      </c>
      <c r="AT7" s="53">
        <v>0.35</v>
      </c>
      <c r="AU7" s="53">
        <v>0.56999999999999995</v>
      </c>
      <c r="AV7" s="53">
        <v>0.6</v>
      </c>
      <c r="AW7" s="53">
        <v>6.4</v>
      </c>
    </row>
    <row r="8" spans="1:49" x14ac:dyDescent="0.2">
      <c r="A8" s="38" t="s">
        <v>9</v>
      </c>
      <c r="B8" s="67">
        <v>7282</v>
      </c>
      <c r="C8" s="67">
        <v>7282</v>
      </c>
      <c r="D8" s="39">
        <v>0</v>
      </c>
      <c r="E8" s="40">
        <v>56.974200000000003</v>
      </c>
      <c r="F8" s="41">
        <v>7282</v>
      </c>
      <c r="G8" s="39">
        <v>7282</v>
      </c>
      <c r="H8" s="39">
        <v>0</v>
      </c>
      <c r="I8" s="40">
        <v>22.732800000000001</v>
      </c>
      <c r="J8" s="41">
        <v>7282</v>
      </c>
      <c r="K8" s="39">
        <v>7282</v>
      </c>
      <c r="L8" s="39">
        <v>0</v>
      </c>
      <c r="M8" s="40">
        <v>72.528899999999993</v>
      </c>
      <c r="N8" s="39">
        <v>7282</v>
      </c>
      <c r="O8" s="39">
        <v>7282</v>
      </c>
      <c r="P8" s="39">
        <v>0</v>
      </c>
      <c r="Q8" s="40">
        <v>56.822899999999997</v>
      </c>
      <c r="R8" s="41">
        <v>7583</v>
      </c>
      <c r="S8" s="39">
        <v>7592.9</v>
      </c>
      <c r="T8" s="42">
        <f t="shared" si="0"/>
        <v>4.1334798132381216</v>
      </c>
      <c r="U8" s="42">
        <f t="shared" si="1"/>
        <v>4.2694314748695366</v>
      </c>
      <c r="V8" s="40">
        <v>8.8000000000000007</v>
      </c>
      <c r="W8" s="41">
        <v>7692</v>
      </c>
      <c r="X8" s="42">
        <f t="shared" si="2"/>
        <v>5.630321340291129</v>
      </c>
      <c r="Y8" s="40">
        <v>0.89</v>
      </c>
      <c r="Z8" s="41">
        <v>7499</v>
      </c>
      <c r="AA8" s="42">
        <f t="shared" si="3"/>
        <v>2.9799505630321339</v>
      </c>
      <c r="AB8" s="40">
        <v>2.48</v>
      </c>
      <c r="AC8" s="41">
        <v>7692</v>
      </c>
      <c r="AD8" s="42">
        <f t="shared" si="4"/>
        <v>5.630321340291129</v>
      </c>
      <c r="AE8" s="40">
        <v>1.36</v>
      </c>
      <c r="AF8" s="41">
        <v>7630</v>
      </c>
      <c r="AG8" s="42">
        <f t="shared" si="5"/>
        <v>4.778906893710519</v>
      </c>
      <c r="AH8" s="40">
        <v>1.23</v>
      </c>
      <c r="AK8" s="53" t="s">
        <v>70</v>
      </c>
      <c r="AL8" s="53">
        <v>7288</v>
      </c>
      <c r="AM8" s="53">
        <v>7692</v>
      </c>
      <c r="AN8" s="53">
        <v>7499</v>
      </c>
      <c r="AO8" s="53">
        <v>7692</v>
      </c>
      <c r="AP8" s="53">
        <v>7630</v>
      </c>
      <c r="AQ8" s="53">
        <v>7583</v>
      </c>
      <c r="AR8" s="53">
        <v>7592.9</v>
      </c>
      <c r="AS8" s="53">
        <v>0.89</v>
      </c>
      <c r="AT8" s="53">
        <v>2.48</v>
      </c>
      <c r="AU8" s="53">
        <v>1.36</v>
      </c>
      <c r="AV8" s="53">
        <v>1.23</v>
      </c>
      <c r="AW8" s="53">
        <v>8.8000000000000007</v>
      </c>
    </row>
    <row r="9" spans="1:49" x14ac:dyDescent="0.2">
      <c r="A9" s="38" t="s">
        <v>10</v>
      </c>
      <c r="B9" s="67">
        <v>628.51</v>
      </c>
      <c r="C9" s="67">
        <v>628.51</v>
      </c>
      <c r="D9" s="39">
        <v>0</v>
      </c>
      <c r="E9" s="40">
        <v>15.544700000000001</v>
      </c>
      <c r="F9" s="41">
        <v>628.51</v>
      </c>
      <c r="G9" s="39">
        <v>628.51</v>
      </c>
      <c r="H9" s="39">
        <v>0</v>
      </c>
      <c r="I9" s="40">
        <v>2.8845999999999998</v>
      </c>
      <c r="J9" s="41">
        <v>628.51</v>
      </c>
      <c r="K9" s="39">
        <v>628.51</v>
      </c>
      <c r="L9" s="39">
        <v>0</v>
      </c>
      <c r="M9" s="40">
        <v>15.515000000000001</v>
      </c>
      <c r="N9" s="39">
        <v>628.51</v>
      </c>
      <c r="O9" s="39">
        <v>628.51</v>
      </c>
      <c r="P9" s="39">
        <v>0</v>
      </c>
      <c r="Q9" s="40">
        <v>13.2193</v>
      </c>
      <c r="R9" s="41">
        <v>639.79999999999995</v>
      </c>
      <c r="S9" s="39">
        <v>639.79999999999995</v>
      </c>
      <c r="T9" s="42">
        <f t="shared" si="0"/>
        <v>1.7963119123005145</v>
      </c>
      <c r="U9" s="42">
        <f t="shared" si="1"/>
        <v>1.7963119123005145</v>
      </c>
      <c r="V9" s="40">
        <v>9.5</v>
      </c>
      <c r="W9" s="41">
        <v>648.71</v>
      </c>
      <c r="X9" s="42">
        <f t="shared" si="2"/>
        <v>3.2139504542489457</v>
      </c>
      <c r="Y9" s="40">
        <v>3.86</v>
      </c>
      <c r="Z9" s="41">
        <v>651</v>
      </c>
      <c r="AA9" s="42">
        <f t="shared" si="3"/>
        <v>3.5783042433692396</v>
      </c>
      <c r="AB9" s="40">
        <v>3.3</v>
      </c>
      <c r="AC9" s="41">
        <v>648.71</v>
      </c>
      <c r="AD9" s="42">
        <f t="shared" si="4"/>
        <v>3.2139504542489457</v>
      </c>
      <c r="AE9" s="40">
        <v>5.9</v>
      </c>
      <c r="AF9" s="41">
        <v>640.20000000000005</v>
      </c>
      <c r="AG9" s="42">
        <f t="shared" si="5"/>
        <v>1.8599544955529832</v>
      </c>
      <c r="AH9" s="40">
        <v>5.69</v>
      </c>
      <c r="AK9" s="53" t="s">
        <v>71</v>
      </c>
      <c r="AL9" s="53">
        <v>630</v>
      </c>
      <c r="AM9" s="53">
        <v>648.71</v>
      </c>
      <c r="AN9" s="53">
        <v>651</v>
      </c>
      <c r="AO9" s="53">
        <v>648.71</v>
      </c>
      <c r="AP9" s="53">
        <v>640.20000000000005</v>
      </c>
      <c r="AQ9" s="53">
        <v>639.79999999999995</v>
      </c>
      <c r="AR9" s="53">
        <v>639.79999999999995</v>
      </c>
      <c r="AS9" s="53">
        <v>3.86</v>
      </c>
      <c r="AT9" s="53">
        <v>3.3</v>
      </c>
      <c r="AU9" s="53">
        <v>5.9</v>
      </c>
      <c r="AV9" s="53">
        <v>5.69</v>
      </c>
      <c r="AW9" s="53">
        <v>9.5</v>
      </c>
    </row>
    <row r="10" spans="1:49" x14ac:dyDescent="0.2">
      <c r="A10" s="38" t="s">
        <v>11</v>
      </c>
      <c r="B10" s="67">
        <v>11087.21</v>
      </c>
      <c r="C10" s="67">
        <v>11087.21</v>
      </c>
      <c r="D10" s="39">
        <v>0</v>
      </c>
      <c r="E10" s="40">
        <v>18.346399999999999</v>
      </c>
      <c r="F10" s="41">
        <v>11087.21</v>
      </c>
      <c r="G10" s="39">
        <v>11087.21</v>
      </c>
      <c r="H10" s="39">
        <v>0</v>
      </c>
      <c r="I10" s="40">
        <v>5.2869999999999999</v>
      </c>
      <c r="J10" s="41">
        <v>11087.21</v>
      </c>
      <c r="K10" s="39">
        <v>11087.21</v>
      </c>
      <c r="L10" s="39">
        <v>0</v>
      </c>
      <c r="M10" s="40">
        <v>16.778199999999998</v>
      </c>
      <c r="N10" s="39">
        <v>11087.21</v>
      </c>
      <c r="O10" s="39">
        <v>11087.21</v>
      </c>
      <c r="P10" s="39">
        <v>0</v>
      </c>
      <c r="Q10" s="40">
        <v>10.606400000000001</v>
      </c>
      <c r="R10" s="41">
        <v>11218.1</v>
      </c>
      <c r="S10" s="39">
        <v>11255</v>
      </c>
      <c r="T10" s="42">
        <f t="shared" si="0"/>
        <v>1.18054947998641</v>
      </c>
      <c r="U10" s="42">
        <f t="shared" si="1"/>
        <v>1.5133654003126205</v>
      </c>
      <c r="V10" s="40">
        <v>9</v>
      </c>
      <c r="W10" s="41">
        <v>11230.49</v>
      </c>
      <c r="X10" s="42">
        <f t="shared" si="2"/>
        <v>1.2922998662422798</v>
      </c>
      <c r="Y10" s="40">
        <v>0.96</v>
      </c>
      <c r="Z10" s="41">
        <v>11362</v>
      </c>
      <c r="AA10" s="42">
        <f t="shared" si="3"/>
        <v>2.4784413752422916</v>
      </c>
      <c r="AB10" s="40">
        <v>1.05</v>
      </c>
      <c r="AC10" s="41">
        <v>11225.77</v>
      </c>
      <c r="AD10" s="42">
        <f t="shared" si="4"/>
        <v>1.2497282905257618</v>
      </c>
      <c r="AE10" s="40">
        <v>1.41</v>
      </c>
      <c r="AF10" s="41">
        <v>11427.66</v>
      </c>
      <c r="AG10" s="42">
        <f t="shared" si="5"/>
        <v>3.0706552865869838</v>
      </c>
      <c r="AH10" s="40">
        <v>2.2999999999999998</v>
      </c>
      <c r="AK10" s="53" t="s">
        <v>72</v>
      </c>
      <c r="AL10" s="53">
        <v>11087</v>
      </c>
      <c r="AM10" s="53">
        <v>11230.49</v>
      </c>
      <c r="AN10" s="53">
        <v>11362</v>
      </c>
      <c r="AO10" s="53">
        <v>11225.77</v>
      </c>
      <c r="AP10" s="53">
        <v>11427.66</v>
      </c>
      <c r="AQ10" s="53">
        <v>11218.1</v>
      </c>
      <c r="AR10" s="53">
        <v>11255</v>
      </c>
      <c r="AS10" s="53">
        <v>0.96</v>
      </c>
      <c r="AT10" s="53">
        <v>1.05</v>
      </c>
      <c r="AU10" s="53">
        <v>1.41</v>
      </c>
      <c r="AV10" s="53">
        <v>2.2999999999999998</v>
      </c>
      <c r="AW10" s="53">
        <v>9</v>
      </c>
    </row>
    <row r="11" spans="1:49" x14ac:dyDescent="0.2">
      <c r="A11" s="38" t="s">
        <v>12</v>
      </c>
      <c r="B11" s="67">
        <v>801.91</v>
      </c>
      <c r="C11" s="67">
        <v>801.91</v>
      </c>
      <c r="D11" s="39">
        <v>0</v>
      </c>
      <c r="E11" s="40">
        <v>131.63239999999999</v>
      </c>
      <c r="F11" s="41">
        <v>801.91</v>
      </c>
      <c r="G11" s="39">
        <v>801.91</v>
      </c>
      <c r="H11" s="39">
        <v>0</v>
      </c>
      <c r="I11" s="40">
        <v>30.731300000000001</v>
      </c>
      <c r="J11" s="41">
        <v>801.91</v>
      </c>
      <c r="K11" s="39">
        <v>801.91</v>
      </c>
      <c r="L11" s="39">
        <v>0</v>
      </c>
      <c r="M11" s="40">
        <v>162.43190000000001</v>
      </c>
      <c r="N11" s="39">
        <v>801.91</v>
      </c>
      <c r="O11" s="39">
        <v>801.91</v>
      </c>
      <c r="P11" s="39">
        <v>0</v>
      </c>
      <c r="Q11" s="40">
        <v>66.911199999999994</v>
      </c>
      <c r="R11" s="41">
        <v>818.9</v>
      </c>
      <c r="S11" s="39">
        <v>818.9</v>
      </c>
      <c r="T11" s="42">
        <f t="shared" si="0"/>
        <v>2.1186916237483024</v>
      </c>
      <c r="U11" s="42">
        <f t="shared" si="1"/>
        <v>2.1186916237483024</v>
      </c>
      <c r="V11" s="40">
        <v>12.2</v>
      </c>
      <c r="W11" s="41">
        <v>847.99</v>
      </c>
      <c r="X11" s="42">
        <f t="shared" si="2"/>
        <v>5.746280754698164</v>
      </c>
      <c r="Y11" s="40">
        <v>1.68</v>
      </c>
      <c r="Z11" s="41">
        <v>845</v>
      </c>
      <c r="AA11" s="42">
        <f t="shared" si="3"/>
        <v>5.3734209574640595</v>
      </c>
      <c r="AB11" s="40">
        <v>2.61</v>
      </c>
      <c r="AC11" s="41">
        <v>847.65</v>
      </c>
      <c r="AD11" s="42">
        <f t="shared" si="4"/>
        <v>5.7038819817685296</v>
      </c>
      <c r="AE11" s="40">
        <v>2.0499999999999998</v>
      </c>
      <c r="AF11" s="41">
        <v>822.46</v>
      </c>
      <c r="AG11" s="42">
        <f t="shared" si="5"/>
        <v>2.5626317167762052</v>
      </c>
      <c r="AH11" s="40">
        <v>3.32</v>
      </c>
      <c r="AK11" s="53" t="s">
        <v>73</v>
      </c>
      <c r="AL11" s="53">
        <v>802</v>
      </c>
      <c r="AM11" s="53">
        <v>847.99</v>
      </c>
      <c r="AN11" s="53">
        <v>845</v>
      </c>
      <c r="AO11" s="53">
        <v>847.65</v>
      </c>
      <c r="AP11" s="53">
        <v>822.46</v>
      </c>
      <c r="AQ11" s="53">
        <v>818.9</v>
      </c>
      <c r="AR11" s="53">
        <v>818.9</v>
      </c>
      <c r="AS11" s="53">
        <v>1.68</v>
      </c>
      <c r="AT11" s="53">
        <v>2.61</v>
      </c>
      <c r="AU11" s="53">
        <v>2.0499999999999998</v>
      </c>
      <c r="AV11" s="53">
        <v>3.32</v>
      </c>
      <c r="AW11" s="53">
        <v>12.2</v>
      </c>
    </row>
    <row r="12" spans="1:49" ht="17" thickBot="1" x14ac:dyDescent="0.25">
      <c r="A12" s="38" t="s">
        <v>13</v>
      </c>
      <c r="B12" s="67">
        <v>945.3184</v>
      </c>
      <c r="C12" s="67">
        <v>945.3184</v>
      </c>
      <c r="D12" s="39">
        <v>0</v>
      </c>
      <c r="E12" s="40">
        <v>448.16640000000001</v>
      </c>
      <c r="F12" s="68">
        <v>945.3184</v>
      </c>
      <c r="G12" s="69">
        <v>945.3184</v>
      </c>
      <c r="H12" s="39">
        <v>0</v>
      </c>
      <c r="I12" s="40">
        <v>80.545100000000005</v>
      </c>
      <c r="J12" s="68">
        <v>945.3184</v>
      </c>
      <c r="K12" s="69">
        <v>945.3184</v>
      </c>
      <c r="L12" s="39">
        <v>0</v>
      </c>
      <c r="M12" s="40">
        <v>461.7158</v>
      </c>
      <c r="N12" s="69">
        <v>945.3184</v>
      </c>
      <c r="O12" s="69">
        <v>945.3184</v>
      </c>
      <c r="P12" s="39">
        <v>0</v>
      </c>
      <c r="Q12" s="40">
        <v>337.95639999999997</v>
      </c>
      <c r="R12" s="41">
        <v>950.7</v>
      </c>
      <c r="S12" s="39">
        <v>950.7</v>
      </c>
      <c r="T12" s="42">
        <f>(R12-N12)/N12*100</f>
        <v>0.56928967002018038</v>
      </c>
      <c r="U12" s="42">
        <f t="shared" si="1"/>
        <v>0.56928967002018038</v>
      </c>
      <c r="V12" s="40">
        <v>16.399999999999999</v>
      </c>
      <c r="W12" s="41">
        <v>975.94</v>
      </c>
      <c r="X12" s="42">
        <f t="shared" si="2"/>
        <v>3.2392895346160673</v>
      </c>
      <c r="Y12" s="40">
        <v>14.75</v>
      </c>
      <c r="Z12" s="41">
        <v>1003</v>
      </c>
      <c r="AA12" s="42">
        <f t="shared" si="3"/>
        <v>6.1018171232042038</v>
      </c>
      <c r="AB12" s="40">
        <v>13.83</v>
      </c>
      <c r="AC12" s="41">
        <v>975.94</v>
      </c>
      <c r="AD12" s="42">
        <f t="shared" si="4"/>
        <v>3.2392895346160673</v>
      </c>
      <c r="AE12" s="40">
        <v>22.52</v>
      </c>
      <c r="AF12" s="41">
        <v>998.92</v>
      </c>
      <c r="AG12" s="42">
        <f t="shared" si="5"/>
        <v>5.6702165111776051</v>
      </c>
      <c r="AH12" s="40">
        <v>28.37</v>
      </c>
      <c r="AK12" s="53" t="s">
        <v>74</v>
      </c>
      <c r="AL12" s="53">
        <v>947.4</v>
      </c>
      <c r="AM12" s="53">
        <v>975.94</v>
      </c>
      <c r="AN12" s="53">
        <v>1003</v>
      </c>
      <c r="AO12" s="53">
        <v>975.94</v>
      </c>
      <c r="AP12" s="53">
        <v>998.92</v>
      </c>
      <c r="AQ12" s="53">
        <v>950.7</v>
      </c>
      <c r="AR12" s="53">
        <v>950.7</v>
      </c>
      <c r="AS12" s="53">
        <v>14.75</v>
      </c>
      <c r="AT12" s="53">
        <v>13.83</v>
      </c>
      <c r="AU12" s="53">
        <v>22.52</v>
      </c>
      <c r="AV12" s="53">
        <v>28.37</v>
      </c>
      <c r="AW12" s="53">
        <v>16.399999999999999</v>
      </c>
    </row>
    <row r="13" spans="1:49" ht="17" thickBot="1" x14ac:dyDescent="0.25">
      <c r="A13" s="47" t="s">
        <v>16</v>
      </c>
      <c r="B13" s="51">
        <f>AVERAGE(B3:B12)</f>
        <v>3729.79484</v>
      </c>
      <c r="C13" s="51">
        <f t="shared" ref="C13:Q13" si="6">AVERAGE(C3:C12)</f>
        <v>3729.79484</v>
      </c>
      <c r="D13" s="51">
        <f t="shared" si="6"/>
        <v>0</v>
      </c>
      <c r="E13" s="52">
        <f t="shared" si="6"/>
        <v>68.210380000000001</v>
      </c>
      <c r="F13" s="70">
        <f t="shared" si="6"/>
        <v>3729.79484</v>
      </c>
      <c r="G13" s="51">
        <f t="shared" si="6"/>
        <v>3729.79484</v>
      </c>
      <c r="H13" s="51">
        <f t="shared" si="6"/>
        <v>0</v>
      </c>
      <c r="I13" s="52">
        <f t="shared" si="6"/>
        <v>14.51576</v>
      </c>
      <c r="J13" s="50">
        <f>AVERAGE(J3:J12)</f>
        <v>3729.79484</v>
      </c>
      <c r="K13" s="51">
        <f t="shared" si="6"/>
        <v>3729.79484</v>
      </c>
      <c r="L13" s="51">
        <f t="shared" si="6"/>
        <v>0</v>
      </c>
      <c r="M13" s="52">
        <f t="shared" si="6"/>
        <v>74.825520000000012</v>
      </c>
      <c r="N13" s="51">
        <f t="shared" si="6"/>
        <v>3729.79484</v>
      </c>
      <c r="O13" s="51">
        <f t="shared" si="6"/>
        <v>3729.79484</v>
      </c>
      <c r="P13" s="51">
        <f t="shared" si="6"/>
        <v>0</v>
      </c>
      <c r="Q13" s="52">
        <f t="shared" si="6"/>
        <v>49.210889999999992</v>
      </c>
      <c r="R13" s="70">
        <f>AVERAGE(R3:R12)</f>
        <v>3790.15</v>
      </c>
      <c r="S13" s="51">
        <f t="shared" ref="S13:U13" si="7">AVERAGE(S3:S12)</f>
        <v>3847.4700000000003</v>
      </c>
      <c r="T13" s="71">
        <f t="shared" si="7"/>
        <v>1.6287566457697906</v>
      </c>
      <c r="U13" s="51">
        <f t="shared" si="7"/>
        <v>2.7287035910205892</v>
      </c>
      <c r="V13" s="72">
        <f>AVERAGE(V3:V12)</f>
        <v>8.59</v>
      </c>
      <c r="W13" s="70">
        <f>AVERAGE(W3:W12)</f>
        <v>3823.3129999999996</v>
      </c>
      <c r="X13" s="71">
        <f t="shared" ref="X13:AH13" si="8">AVERAGE(X3:X12)</f>
        <v>2.7421478796009096</v>
      </c>
      <c r="Y13" s="72">
        <f t="shared" si="8"/>
        <v>2.335</v>
      </c>
      <c r="Z13" s="70">
        <f t="shared" si="8"/>
        <v>3897.5</v>
      </c>
      <c r="AA13" s="71">
        <f t="shared" si="8"/>
        <v>4.8076605468585578</v>
      </c>
      <c r="AB13" s="72">
        <f t="shared" si="8"/>
        <v>2.4460000000000002</v>
      </c>
      <c r="AC13" s="70">
        <f t="shared" si="8"/>
        <v>3819.607</v>
      </c>
      <c r="AD13" s="71">
        <f t="shared" si="8"/>
        <v>2.6110395042969556</v>
      </c>
      <c r="AE13" s="72">
        <f t="shared" si="8"/>
        <v>3.5090000000000003</v>
      </c>
      <c r="AF13" s="70">
        <f t="shared" si="8"/>
        <v>3838.2239999999997</v>
      </c>
      <c r="AG13" s="71">
        <f t="shared" si="8"/>
        <v>2.7708031003313023</v>
      </c>
      <c r="AH13" s="72">
        <f t="shared" si="8"/>
        <v>4.2620000000000005</v>
      </c>
      <c r="AK13" s="53" t="s">
        <v>75</v>
      </c>
      <c r="AL13" s="53">
        <v>3732.84</v>
      </c>
      <c r="AM13" s="53">
        <v>3823.31</v>
      </c>
      <c r="AN13" s="53">
        <v>3897.5</v>
      </c>
      <c r="AO13" s="53">
        <v>3819.61</v>
      </c>
      <c r="AP13" s="53">
        <v>3838.22</v>
      </c>
      <c r="AQ13" s="53">
        <v>3790.15</v>
      </c>
      <c r="AR13" s="53">
        <v>3847.47</v>
      </c>
      <c r="AS13" s="53">
        <v>2.33</v>
      </c>
      <c r="AT13" s="53">
        <v>2.4500000000000002</v>
      </c>
      <c r="AU13" s="53">
        <v>3.51</v>
      </c>
      <c r="AV13" s="53">
        <v>4.26</v>
      </c>
      <c r="AW13" s="53">
        <v>8.59</v>
      </c>
    </row>
    <row r="14" spans="1:49" x14ac:dyDescent="0.2">
      <c r="T14" s="42"/>
    </row>
  </sheetData>
  <mergeCells count="9">
    <mergeCell ref="Z1:AB1"/>
    <mergeCell ref="AC1:AE1"/>
    <mergeCell ref="AF1:AH1"/>
    <mergeCell ref="B1:E1"/>
    <mergeCell ref="F1:I1"/>
    <mergeCell ref="J1:M1"/>
    <mergeCell ref="N1:Q1"/>
    <mergeCell ref="R1:V1"/>
    <mergeCell ref="W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B476-8C08-D546-BF56-708CA2582C14}">
  <sheetPr codeName="Hoja4">
    <tabColor theme="9"/>
  </sheetPr>
  <dimension ref="A1:Z106"/>
  <sheetViews>
    <sheetView zoomScale="90" workbookViewId="0">
      <pane ySplit="2" topLeftCell="A90" activePane="bottomLeft" state="frozen"/>
      <selection activeCell="E1" sqref="E1"/>
      <selection pane="bottomLeft" activeCell="R9" sqref="R9"/>
    </sheetView>
  </sheetViews>
  <sheetFormatPr baseColWidth="10" defaultRowHeight="16" x14ac:dyDescent="0.2"/>
  <cols>
    <col min="1" max="1" width="9" style="53" bestFit="1" customWidth="1"/>
    <col min="2" max="17" width="10.83203125" style="53"/>
    <col min="18" max="18" width="8" style="53" bestFit="1" customWidth="1"/>
    <col min="19" max="19" width="8.5" style="53" bestFit="1" customWidth="1"/>
    <col min="20" max="20" width="6.83203125" style="53" bestFit="1" customWidth="1"/>
    <col min="21" max="21" width="7.83203125" style="53" bestFit="1" customWidth="1"/>
    <col min="22" max="22" width="5.33203125" style="53" bestFit="1" customWidth="1"/>
    <col min="23" max="23" width="8.83203125" style="53" bestFit="1" customWidth="1"/>
    <col min="24" max="24" width="12" style="53" bestFit="1" customWidth="1"/>
    <col min="25" max="25" width="11.6640625" style="53" bestFit="1" customWidth="1"/>
    <col min="26" max="26" width="8.83203125" style="53" bestFit="1" customWidth="1"/>
    <col min="27" max="16384" width="10.83203125" style="53"/>
  </cols>
  <sheetData>
    <row r="1" spans="1:26" x14ac:dyDescent="0.2">
      <c r="A1" s="54"/>
      <c r="B1" s="142" t="s">
        <v>19</v>
      </c>
      <c r="C1" s="142"/>
      <c r="D1" s="142"/>
      <c r="E1" s="143"/>
      <c r="F1" s="141" t="s">
        <v>3</v>
      </c>
      <c r="G1" s="142"/>
      <c r="H1" s="142"/>
      <c r="I1" s="143"/>
      <c r="J1" s="141" t="s">
        <v>14</v>
      </c>
      <c r="K1" s="142"/>
      <c r="L1" s="142"/>
      <c r="M1" s="143"/>
      <c r="N1" s="141" t="s">
        <v>15</v>
      </c>
      <c r="O1" s="142"/>
      <c r="P1" s="142"/>
      <c r="Q1" s="143"/>
      <c r="R1" s="141" t="s">
        <v>44</v>
      </c>
      <c r="S1" s="142"/>
      <c r="T1" s="142"/>
      <c r="U1" s="142"/>
      <c r="V1" s="142"/>
      <c r="W1" s="142"/>
      <c r="X1" s="142"/>
      <c r="Y1" s="142"/>
      <c r="Z1" s="143"/>
    </row>
    <row r="2" spans="1:26" ht="17" thickBot="1" x14ac:dyDescent="0.25">
      <c r="A2" s="43" t="s">
        <v>34</v>
      </c>
      <c r="B2" s="55" t="s">
        <v>35</v>
      </c>
      <c r="C2" s="55" t="s">
        <v>36</v>
      </c>
      <c r="D2" s="55" t="s">
        <v>22</v>
      </c>
      <c r="E2" s="56" t="s">
        <v>23</v>
      </c>
      <c r="F2" s="57" t="s">
        <v>35</v>
      </c>
      <c r="G2" s="55" t="s">
        <v>36</v>
      </c>
      <c r="H2" s="55" t="s">
        <v>22</v>
      </c>
      <c r="I2" s="56" t="s">
        <v>23</v>
      </c>
      <c r="J2" s="57" t="s">
        <v>35</v>
      </c>
      <c r="K2" s="55" t="s">
        <v>36</v>
      </c>
      <c r="L2" s="55" t="s">
        <v>22</v>
      </c>
      <c r="M2" s="56" t="s">
        <v>23</v>
      </c>
      <c r="N2" s="57" t="s">
        <v>35</v>
      </c>
      <c r="O2" s="55" t="s">
        <v>36</v>
      </c>
      <c r="P2" s="55" t="s">
        <v>22</v>
      </c>
      <c r="Q2" s="56" t="s">
        <v>23</v>
      </c>
      <c r="R2" s="57" t="s">
        <v>37</v>
      </c>
      <c r="S2" s="55" t="s">
        <v>48</v>
      </c>
      <c r="T2" s="55" t="s">
        <v>39</v>
      </c>
      <c r="U2" s="55" t="s">
        <v>46</v>
      </c>
      <c r="V2" s="55" t="s">
        <v>40</v>
      </c>
      <c r="W2" s="55" t="s">
        <v>41</v>
      </c>
      <c r="X2" s="55" t="s">
        <v>49</v>
      </c>
      <c r="Y2" s="55" t="s">
        <v>42</v>
      </c>
      <c r="Z2" s="56" t="s">
        <v>43</v>
      </c>
    </row>
    <row r="3" spans="1:26" x14ac:dyDescent="0.2">
      <c r="A3" s="38">
        <v>1</v>
      </c>
      <c r="B3" s="39">
        <v>298</v>
      </c>
      <c r="C3" s="39">
        <v>298</v>
      </c>
      <c r="D3" s="42">
        <v>0</v>
      </c>
      <c r="E3" s="58">
        <v>20.0305</v>
      </c>
      <c r="F3" s="41">
        <v>298</v>
      </c>
      <c r="G3" s="39">
        <v>298</v>
      </c>
      <c r="H3" s="42">
        <v>0</v>
      </c>
      <c r="I3" s="58">
        <v>7.0663999999999998</v>
      </c>
      <c r="J3" s="41">
        <v>298</v>
      </c>
      <c r="K3" s="39">
        <v>298</v>
      </c>
      <c r="L3" s="42">
        <v>0</v>
      </c>
      <c r="M3" s="58">
        <v>30.158000000000001</v>
      </c>
      <c r="N3" s="41">
        <v>298</v>
      </c>
      <c r="O3" s="39">
        <v>298</v>
      </c>
      <c r="P3" s="42">
        <v>0</v>
      </c>
      <c r="Q3" s="58">
        <v>15.297000000000001</v>
      </c>
      <c r="R3" s="59">
        <v>308</v>
      </c>
      <c r="S3" s="60">
        <f>(R3-F3)/F3*100</f>
        <v>3.3557046979865772</v>
      </c>
      <c r="T3" s="61">
        <v>310.60000000000002</v>
      </c>
      <c r="U3" s="60">
        <f>(T3-F3)/F3*100</f>
        <v>4.2281879194630951</v>
      </c>
      <c r="V3" s="61">
        <v>6.39</v>
      </c>
      <c r="W3" s="61">
        <v>339</v>
      </c>
      <c r="X3" s="61">
        <v>435.55</v>
      </c>
      <c r="Y3" s="61">
        <v>28</v>
      </c>
      <c r="Z3" s="62">
        <v>0.04</v>
      </c>
    </row>
    <row r="4" spans="1:26" x14ac:dyDescent="0.2">
      <c r="A4" s="38">
        <v>2</v>
      </c>
      <c r="B4" s="39">
        <v>267</v>
      </c>
      <c r="C4" s="39">
        <v>267</v>
      </c>
      <c r="D4" s="42">
        <v>0</v>
      </c>
      <c r="E4" s="58">
        <v>5.4310999999999998</v>
      </c>
      <c r="F4" s="41">
        <v>267</v>
      </c>
      <c r="G4" s="39">
        <v>267</v>
      </c>
      <c r="H4" s="42">
        <v>0</v>
      </c>
      <c r="I4" s="58">
        <v>2.6097000000000001</v>
      </c>
      <c r="J4" s="41">
        <v>267</v>
      </c>
      <c r="K4" s="39">
        <v>267</v>
      </c>
      <c r="L4" s="42">
        <v>0</v>
      </c>
      <c r="M4" s="58">
        <v>12.607699999999999</v>
      </c>
      <c r="N4" s="41">
        <v>267</v>
      </c>
      <c r="O4" s="39">
        <v>267</v>
      </c>
      <c r="P4" s="42">
        <v>0</v>
      </c>
      <c r="Q4" s="58">
        <v>10.619300000000001</v>
      </c>
      <c r="R4" s="41">
        <v>277</v>
      </c>
      <c r="S4" s="42">
        <f t="shared" ref="S4:S67" si="0">(R4-F4)/F4*100</f>
        <v>3.7453183520599254</v>
      </c>
      <c r="T4" s="39">
        <v>277.60000000000002</v>
      </c>
      <c r="U4" s="42">
        <f t="shared" ref="U4:U67" si="1">(T4-F4)/F4*100</f>
        <v>3.970037453183529</v>
      </c>
      <c r="V4" s="39">
        <v>6.96</v>
      </c>
      <c r="W4" s="39">
        <v>289</v>
      </c>
      <c r="X4" s="39">
        <v>388.24</v>
      </c>
      <c r="Y4" s="39">
        <v>26</v>
      </c>
      <c r="Z4" s="40">
        <v>0.04</v>
      </c>
    </row>
    <row r="5" spans="1:26" x14ac:dyDescent="0.2">
      <c r="A5" s="38">
        <v>3</v>
      </c>
      <c r="B5" s="39">
        <v>280</v>
      </c>
      <c r="C5" s="39">
        <v>280</v>
      </c>
      <c r="D5" s="42">
        <v>0</v>
      </c>
      <c r="E5" s="58">
        <v>19.4068</v>
      </c>
      <c r="F5" s="41">
        <v>280</v>
      </c>
      <c r="G5" s="39">
        <v>280</v>
      </c>
      <c r="H5" s="42">
        <v>0</v>
      </c>
      <c r="I5" s="58">
        <v>3.6223000000000001</v>
      </c>
      <c r="J5" s="41">
        <v>280</v>
      </c>
      <c r="K5" s="39">
        <v>280</v>
      </c>
      <c r="L5" s="42">
        <v>0</v>
      </c>
      <c r="M5" s="58">
        <v>23.426100000000002</v>
      </c>
      <c r="N5" s="41">
        <v>280</v>
      </c>
      <c r="O5" s="39">
        <v>280</v>
      </c>
      <c r="P5" s="42">
        <v>0</v>
      </c>
      <c r="Q5" s="58">
        <v>14.213900000000001</v>
      </c>
      <c r="R5" s="41">
        <v>285</v>
      </c>
      <c r="S5" s="42">
        <f t="shared" si="0"/>
        <v>1.7857142857142856</v>
      </c>
      <c r="T5" s="39">
        <v>285</v>
      </c>
      <c r="U5" s="42">
        <f t="shared" si="1"/>
        <v>1.7857142857142856</v>
      </c>
      <c r="V5" s="39">
        <v>7.29</v>
      </c>
      <c r="W5" s="39">
        <v>308</v>
      </c>
      <c r="X5" s="39">
        <v>417.37</v>
      </c>
      <c r="Y5" s="39">
        <v>17</v>
      </c>
      <c r="Z5" s="40">
        <v>0.04</v>
      </c>
    </row>
    <row r="6" spans="1:26" x14ac:dyDescent="0.2">
      <c r="A6" s="38">
        <v>4</v>
      </c>
      <c r="B6" s="39">
        <v>283</v>
      </c>
      <c r="C6" s="39">
        <v>283</v>
      </c>
      <c r="D6" s="42">
        <v>0</v>
      </c>
      <c r="E6" s="58">
        <v>65.364800000000002</v>
      </c>
      <c r="F6" s="41">
        <v>283</v>
      </c>
      <c r="G6" s="39">
        <v>283</v>
      </c>
      <c r="H6" s="42">
        <v>0</v>
      </c>
      <c r="I6" s="58">
        <v>4.0464000000000002</v>
      </c>
      <c r="J6" s="41">
        <v>283</v>
      </c>
      <c r="K6" s="39">
        <v>283</v>
      </c>
      <c r="L6" s="42">
        <v>0</v>
      </c>
      <c r="M6" s="58">
        <v>83.543599999999998</v>
      </c>
      <c r="N6" s="41">
        <v>283</v>
      </c>
      <c r="O6" s="39">
        <v>283</v>
      </c>
      <c r="P6" s="42">
        <v>0</v>
      </c>
      <c r="Q6" s="58">
        <v>81.846299999999999</v>
      </c>
      <c r="R6" s="41">
        <v>288</v>
      </c>
      <c r="S6" s="42">
        <f t="shared" si="0"/>
        <v>1.7667844522968199</v>
      </c>
      <c r="T6" s="39">
        <v>288</v>
      </c>
      <c r="U6" s="42">
        <f t="shared" si="1"/>
        <v>1.7667844522968199</v>
      </c>
      <c r="V6" s="39">
        <v>7.91</v>
      </c>
      <c r="W6" s="39">
        <v>308</v>
      </c>
      <c r="X6" s="39">
        <v>421.28</v>
      </c>
      <c r="Y6" s="39">
        <v>20.100000000000001</v>
      </c>
      <c r="Z6" s="40">
        <v>0.05</v>
      </c>
    </row>
    <row r="7" spans="1:26" x14ac:dyDescent="0.2">
      <c r="A7" s="38">
        <v>5</v>
      </c>
      <c r="B7" s="39">
        <v>275</v>
      </c>
      <c r="C7" s="39">
        <v>275</v>
      </c>
      <c r="D7" s="42">
        <v>0</v>
      </c>
      <c r="E7" s="58">
        <v>16.874400000000001</v>
      </c>
      <c r="F7" s="41">
        <v>275</v>
      </c>
      <c r="G7" s="39">
        <v>275</v>
      </c>
      <c r="H7" s="42">
        <v>0</v>
      </c>
      <c r="I7" s="58">
        <v>4.2729999999999997</v>
      </c>
      <c r="J7" s="41">
        <v>275</v>
      </c>
      <c r="K7" s="39">
        <v>275</v>
      </c>
      <c r="L7" s="42">
        <v>0</v>
      </c>
      <c r="M7" s="58">
        <v>21.4253</v>
      </c>
      <c r="N7" s="41">
        <v>275</v>
      </c>
      <c r="O7" s="39">
        <v>275</v>
      </c>
      <c r="P7" s="42">
        <v>0</v>
      </c>
      <c r="Q7" s="58">
        <v>19.165400000000002</v>
      </c>
      <c r="R7" s="41">
        <v>283</v>
      </c>
      <c r="S7" s="42">
        <f t="shared" si="0"/>
        <v>2.9090909090909092</v>
      </c>
      <c r="T7" s="39">
        <v>283</v>
      </c>
      <c r="U7" s="42">
        <f t="shared" si="1"/>
        <v>2.9090909090909092</v>
      </c>
      <c r="V7" s="39">
        <v>7.82</v>
      </c>
      <c r="W7" s="39">
        <v>310</v>
      </c>
      <c r="X7" s="39">
        <v>416.15</v>
      </c>
      <c r="Y7" s="39">
        <v>21.3</v>
      </c>
      <c r="Z7" s="40">
        <v>0.08</v>
      </c>
    </row>
    <row r="8" spans="1:26" x14ac:dyDescent="0.2">
      <c r="A8" s="38">
        <v>6</v>
      </c>
      <c r="B8" s="39">
        <v>298</v>
      </c>
      <c r="C8" s="39">
        <v>298</v>
      </c>
      <c r="D8" s="42">
        <v>0</v>
      </c>
      <c r="E8" s="58">
        <v>1.2181</v>
      </c>
      <c r="F8" s="41">
        <v>298</v>
      </c>
      <c r="G8" s="39">
        <v>298</v>
      </c>
      <c r="H8" s="42">
        <v>0</v>
      </c>
      <c r="I8" s="58">
        <v>2.2930999999999999</v>
      </c>
      <c r="J8" s="41">
        <v>298</v>
      </c>
      <c r="K8" s="39">
        <v>298</v>
      </c>
      <c r="L8" s="42">
        <v>0</v>
      </c>
      <c r="M8" s="58">
        <v>2.2726000000000002</v>
      </c>
      <c r="N8" s="41">
        <v>298</v>
      </c>
      <c r="O8" s="39">
        <v>298</v>
      </c>
      <c r="P8" s="42">
        <v>0</v>
      </c>
      <c r="Q8" s="58">
        <v>1.1923999999999999</v>
      </c>
      <c r="R8" s="41">
        <v>305</v>
      </c>
      <c r="S8" s="42">
        <f t="shared" si="0"/>
        <v>2.348993288590604</v>
      </c>
      <c r="T8" s="39">
        <v>305</v>
      </c>
      <c r="U8" s="42">
        <f t="shared" si="1"/>
        <v>2.348993288590604</v>
      </c>
      <c r="V8" s="39">
        <v>6.43</v>
      </c>
      <c r="W8" s="39">
        <v>329</v>
      </c>
      <c r="X8" s="39">
        <v>431.71</v>
      </c>
      <c r="Y8" s="39">
        <v>24.1</v>
      </c>
      <c r="Z8" s="40">
        <v>0.06</v>
      </c>
    </row>
    <row r="9" spans="1:26" x14ac:dyDescent="0.2">
      <c r="A9" s="38">
        <v>7</v>
      </c>
      <c r="B9" s="39">
        <v>281</v>
      </c>
      <c r="C9" s="39">
        <v>281</v>
      </c>
      <c r="D9" s="42">
        <v>0</v>
      </c>
      <c r="E9" s="58">
        <v>40.964599999999997</v>
      </c>
      <c r="F9" s="41">
        <v>281</v>
      </c>
      <c r="G9" s="39">
        <v>281</v>
      </c>
      <c r="H9" s="42">
        <v>0</v>
      </c>
      <c r="I9" s="58">
        <v>15.95</v>
      </c>
      <c r="J9" s="41">
        <v>281</v>
      </c>
      <c r="K9" s="39">
        <v>281</v>
      </c>
      <c r="L9" s="42">
        <v>0</v>
      </c>
      <c r="M9" s="58">
        <v>94.756600000000006</v>
      </c>
      <c r="N9" s="41">
        <v>281</v>
      </c>
      <c r="O9" s="39">
        <v>281</v>
      </c>
      <c r="P9" s="42">
        <v>0</v>
      </c>
      <c r="Q9" s="58">
        <v>49.006700000000002</v>
      </c>
      <c r="R9" s="41">
        <v>288</v>
      </c>
      <c r="S9" s="42">
        <f t="shared" si="0"/>
        <v>2.4911032028469751</v>
      </c>
      <c r="T9" s="39">
        <v>288.89999999999998</v>
      </c>
      <c r="U9" s="42">
        <f t="shared" si="1"/>
        <v>2.8113879003558639</v>
      </c>
      <c r="V9" s="39">
        <v>7.77</v>
      </c>
      <c r="W9" s="39">
        <v>310</v>
      </c>
      <c r="X9" s="39">
        <v>408.42</v>
      </c>
      <c r="Y9" s="39">
        <v>25.1</v>
      </c>
      <c r="Z9" s="40">
        <v>0.05</v>
      </c>
    </row>
    <row r="10" spans="1:26" x14ac:dyDescent="0.2">
      <c r="A10" s="38">
        <v>8</v>
      </c>
      <c r="B10" s="39">
        <v>250</v>
      </c>
      <c r="C10" s="39">
        <v>250</v>
      </c>
      <c r="D10" s="42">
        <v>0</v>
      </c>
      <c r="E10" s="58">
        <v>5.2778999999999998</v>
      </c>
      <c r="F10" s="41">
        <v>250</v>
      </c>
      <c r="G10" s="39">
        <v>250</v>
      </c>
      <c r="H10" s="42">
        <v>0</v>
      </c>
      <c r="I10" s="58">
        <v>1.2951999999999999</v>
      </c>
      <c r="J10" s="41">
        <v>250</v>
      </c>
      <c r="K10" s="39">
        <v>250</v>
      </c>
      <c r="L10" s="42">
        <v>0</v>
      </c>
      <c r="M10" s="58">
        <v>4.3323999999999998</v>
      </c>
      <c r="N10" s="41">
        <v>250</v>
      </c>
      <c r="O10" s="39">
        <v>250</v>
      </c>
      <c r="P10" s="42">
        <v>0</v>
      </c>
      <c r="Q10" s="58">
        <v>4.7755000000000001</v>
      </c>
      <c r="R10" s="41">
        <v>256</v>
      </c>
      <c r="S10" s="42">
        <f t="shared" si="0"/>
        <v>2.4</v>
      </c>
      <c r="T10" s="39">
        <v>256</v>
      </c>
      <c r="U10" s="42">
        <f t="shared" si="1"/>
        <v>2.4</v>
      </c>
      <c r="V10" s="39">
        <v>7.45</v>
      </c>
      <c r="W10" s="39">
        <v>264</v>
      </c>
      <c r="X10" s="39">
        <v>365.86</v>
      </c>
      <c r="Y10" s="39">
        <v>8.6999999999999993</v>
      </c>
      <c r="Z10" s="40">
        <v>0.05</v>
      </c>
    </row>
    <row r="11" spans="1:26" x14ac:dyDescent="0.2">
      <c r="A11" s="38">
        <v>9</v>
      </c>
      <c r="B11" s="39">
        <v>277</v>
      </c>
      <c r="C11" s="39">
        <v>277</v>
      </c>
      <c r="D11" s="42">
        <v>0</v>
      </c>
      <c r="E11" s="58">
        <v>0.39479999999999998</v>
      </c>
      <c r="F11" s="41">
        <v>277</v>
      </c>
      <c r="G11" s="39">
        <v>277</v>
      </c>
      <c r="H11" s="42">
        <v>0</v>
      </c>
      <c r="I11" s="58">
        <v>0.51149999999999995</v>
      </c>
      <c r="J11" s="41">
        <v>277</v>
      </c>
      <c r="K11" s="39">
        <v>277</v>
      </c>
      <c r="L11" s="42">
        <v>0</v>
      </c>
      <c r="M11" s="58">
        <v>0.68879999999999997</v>
      </c>
      <c r="N11" s="41">
        <v>277</v>
      </c>
      <c r="O11" s="39">
        <v>277</v>
      </c>
      <c r="P11" s="42">
        <v>0</v>
      </c>
      <c r="Q11" s="58">
        <v>0.32119999999999999</v>
      </c>
      <c r="R11" s="41">
        <v>277</v>
      </c>
      <c r="S11" s="42">
        <f t="shared" si="0"/>
        <v>0</v>
      </c>
      <c r="T11" s="39">
        <v>277</v>
      </c>
      <c r="U11" s="42">
        <f t="shared" si="1"/>
        <v>0</v>
      </c>
      <c r="V11" s="39">
        <v>6.96</v>
      </c>
      <c r="W11" s="39">
        <v>296</v>
      </c>
      <c r="X11" s="39">
        <v>397.32</v>
      </c>
      <c r="Y11" s="39">
        <v>15.9</v>
      </c>
      <c r="Z11" s="40">
        <v>0.04</v>
      </c>
    </row>
    <row r="12" spans="1:26" x14ac:dyDescent="0.2">
      <c r="A12" s="38">
        <v>10</v>
      </c>
      <c r="B12" s="39">
        <v>308</v>
      </c>
      <c r="C12" s="39">
        <v>308</v>
      </c>
      <c r="D12" s="42">
        <v>0</v>
      </c>
      <c r="E12" s="58">
        <v>96.462299999999999</v>
      </c>
      <c r="F12" s="41">
        <v>308</v>
      </c>
      <c r="G12" s="39">
        <v>308</v>
      </c>
      <c r="H12" s="42">
        <v>0</v>
      </c>
      <c r="I12" s="58">
        <v>12.8139</v>
      </c>
      <c r="J12" s="41">
        <v>308</v>
      </c>
      <c r="K12" s="39">
        <v>308</v>
      </c>
      <c r="L12" s="42">
        <v>0</v>
      </c>
      <c r="M12" s="58">
        <v>133.62520000000001</v>
      </c>
      <c r="N12" s="41">
        <v>308</v>
      </c>
      <c r="O12" s="39">
        <v>308</v>
      </c>
      <c r="P12" s="42">
        <v>0</v>
      </c>
      <c r="Q12" s="58">
        <v>115.8729</v>
      </c>
      <c r="R12" s="41">
        <v>316</v>
      </c>
      <c r="S12" s="42">
        <f t="shared" si="0"/>
        <v>2.5974025974025974</v>
      </c>
      <c r="T12" s="39">
        <v>318.2</v>
      </c>
      <c r="U12" s="42">
        <f t="shared" si="1"/>
        <v>3.3116883116883078</v>
      </c>
      <c r="V12" s="39">
        <v>7.21</v>
      </c>
      <c r="W12" s="39">
        <v>344</v>
      </c>
      <c r="X12" s="39">
        <v>449.9</v>
      </c>
      <c r="Y12" s="39">
        <v>36</v>
      </c>
      <c r="Z12" s="40">
        <v>0.08</v>
      </c>
    </row>
    <row r="13" spans="1:26" x14ac:dyDescent="0.2">
      <c r="A13" s="38">
        <v>11</v>
      </c>
      <c r="B13" s="39">
        <v>297</v>
      </c>
      <c r="C13" s="39">
        <v>297</v>
      </c>
      <c r="D13" s="42">
        <v>0</v>
      </c>
      <c r="E13" s="58">
        <v>5.8689999999999998</v>
      </c>
      <c r="F13" s="41">
        <v>297</v>
      </c>
      <c r="G13" s="39">
        <v>297</v>
      </c>
      <c r="H13" s="42">
        <v>0</v>
      </c>
      <c r="I13" s="58">
        <v>1.9157999999999999</v>
      </c>
      <c r="J13" s="41">
        <v>297</v>
      </c>
      <c r="K13" s="39">
        <v>297</v>
      </c>
      <c r="L13" s="42">
        <v>0</v>
      </c>
      <c r="M13" s="58">
        <v>12.216799999999999</v>
      </c>
      <c r="N13" s="41">
        <v>297</v>
      </c>
      <c r="O13" s="39">
        <v>297</v>
      </c>
      <c r="P13" s="42">
        <v>0</v>
      </c>
      <c r="Q13" s="58">
        <v>5.5536000000000003</v>
      </c>
      <c r="R13" s="41">
        <v>304</v>
      </c>
      <c r="S13" s="42">
        <f t="shared" si="0"/>
        <v>2.3569023569023568</v>
      </c>
      <c r="T13" s="39">
        <v>304</v>
      </c>
      <c r="U13" s="42">
        <f t="shared" si="1"/>
        <v>2.3569023569023568</v>
      </c>
      <c r="V13" s="39">
        <v>7.93</v>
      </c>
      <c r="W13" s="39">
        <v>332</v>
      </c>
      <c r="X13" s="39">
        <v>424.6</v>
      </c>
      <c r="Y13" s="39">
        <v>25.5</v>
      </c>
      <c r="Z13" s="40">
        <v>0.04</v>
      </c>
    </row>
    <row r="14" spans="1:26" x14ac:dyDescent="0.2">
      <c r="A14" s="38">
        <v>12</v>
      </c>
      <c r="B14" s="39">
        <v>280</v>
      </c>
      <c r="C14" s="39">
        <v>280</v>
      </c>
      <c r="D14" s="42">
        <v>0</v>
      </c>
      <c r="E14" s="58">
        <v>7.5347999999999997</v>
      </c>
      <c r="F14" s="41">
        <v>280</v>
      </c>
      <c r="G14" s="39">
        <v>280</v>
      </c>
      <c r="H14" s="42">
        <v>0</v>
      </c>
      <c r="I14" s="58">
        <v>2.1796000000000002</v>
      </c>
      <c r="J14" s="41">
        <v>280</v>
      </c>
      <c r="K14" s="39">
        <v>280</v>
      </c>
      <c r="L14" s="42">
        <v>0</v>
      </c>
      <c r="M14" s="58">
        <v>7.6863000000000001</v>
      </c>
      <c r="N14" s="41">
        <v>280</v>
      </c>
      <c r="O14" s="39">
        <v>280</v>
      </c>
      <c r="P14" s="42">
        <v>0</v>
      </c>
      <c r="Q14" s="58">
        <v>1.7259</v>
      </c>
      <c r="R14" s="41">
        <v>286</v>
      </c>
      <c r="S14" s="42">
        <f t="shared" si="0"/>
        <v>2.1428571428571428</v>
      </c>
      <c r="T14" s="39">
        <v>286</v>
      </c>
      <c r="U14" s="42">
        <f t="shared" si="1"/>
        <v>2.1428571428571428</v>
      </c>
      <c r="V14" s="39">
        <v>7.44</v>
      </c>
      <c r="W14" s="39">
        <v>302</v>
      </c>
      <c r="X14" s="39">
        <v>416.74</v>
      </c>
      <c r="Y14" s="39">
        <v>25.8</v>
      </c>
      <c r="Z14" s="40">
        <v>0.05</v>
      </c>
    </row>
    <row r="15" spans="1:26" x14ac:dyDescent="0.2">
      <c r="A15" s="38">
        <v>13</v>
      </c>
      <c r="B15" s="39">
        <v>263</v>
      </c>
      <c r="C15" s="39">
        <v>263</v>
      </c>
      <c r="D15" s="42">
        <v>0</v>
      </c>
      <c r="E15" s="58">
        <v>15.2036</v>
      </c>
      <c r="F15" s="41">
        <v>263</v>
      </c>
      <c r="G15" s="39">
        <v>263</v>
      </c>
      <c r="H15" s="42">
        <v>0</v>
      </c>
      <c r="I15" s="58">
        <v>6.1329000000000002</v>
      </c>
      <c r="J15" s="41">
        <v>263</v>
      </c>
      <c r="K15" s="39">
        <v>263</v>
      </c>
      <c r="L15" s="42">
        <v>0</v>
      </c>
      <c r="M15" s="58">
        <v>23.210599999999999</v>
      </c>
      <c r="N15" s="41">
        <v>263</v>
      </c>
      <c r="O15" s="39">
        <v>263</v>
      </c>
      <c r="P15" s="42">
        <v>0</v>
      </c>
      <c r="Q15" s="58">
        <v>12.0076</v>
      </c>
      <c r="R15" s="41">
        <v>266</v>
      </c>
      <c r="S15" s="42">
        <f t="shared" si="0"/>
        <v>1.1406844106463878</v>
      </c>
      <c r="T15" s="39">
        <v>266</v>
      </c>
      <c r="U15" s="42">
        <f t="shared" si="1"/>
        <v>1.1406844106463878</v>
      </c>
      <c r="V15" s="39">
        <v>8.39</v>
      </c>
      <c r="W15" s="39">
        <v>287</v>
      </c>
      <c r="X15" s="39">
        <v>390.42</v>
      </c>
      <c r="Y15" s="39">
        <v>23</v>
      </c>
      <c r="Z15" s="40">
        <v>7.0000000000000007E-2</v>
      </c>
    </row>
    <row r="16" spans="1:26" x14ac:dyDescent="0.2">
      <c r="A16" s="38">
        <v>14</v>
      </c>
      <c r="B16" s="39">
        <v>266</v>
      </c>
      <c r="C16" s="39">
        <v>266</v>
      </c>
      <c r="D16" s="42">
        <v>0</v>
      </c>
      <c r="E16" s="58">
        <v>6.2571000000000003</v>
      </c>
      <c r="F16" s="41">
        <v>266</v>
      </c>
      <c r="G16" s="39">
        <v>266</v>
      </c>
      <c r="H16" s="42">
        <v>0</v>
      </c>
      <c r="I16" s="58">
        <v>1.2038</v>
      </c>
      <c r="J16" s="41">
        <v>266</v>
      </c>
      <c r="K16" s="39">
        <v>266</v>
      </c>
      <c r="L16" s="42">
        <v>0</v>
      </c>
      <c r="M16" s="58">
        <v>3.4506999999999999</v>
      </c>
      <c r="N16" s="41">
        <v>266</v>
      </c>
      <c r="O16" s="39">
        <v>266</v>
      </c>
      <c r="P16" s="42">
        <v>0</v>
      </c>
      <c r="Q16" s="58">
        <v>6.7378</v>
      </c>
      <c r="R16" s="41">
        <v>269</v>
      </c>
      <c r="S16" s="42">
        <f t="shared" si="0"/>
        <v>1.1278195488721803</v>
      </c>
      <c r="T16" s="39">
        <v>269</v>
      </c>
      <c r="U16" s="42">
        <f t="shared" si="1"/>
        <v>1.1278195488721803</v>
      </c>
      <c r="V16" s="39">
        <v>7.3</v>
      </c>
      <c r="W16" s="39">
        <v>283</v>
      </c>
      <c r="X16" s="39">
        <v>390.66</v>
      </c>
      <c r="Y16" s="39">
        <v>20.3</v>
      </c>
      <c r="Z16" s="40">
        <v>0.04</v>
      </c>
    </row>
    <row r="17" spans="1:26" x14ac:dyDescent="0.2">
      <c r="A17" s="38">
        <v>15</v>
      </c>
      <c r="B17" s="39">
        <v>269</v>
      </c>
      <c r="C17" s="39">
        <v>269</v>
      </c>
      <c r="D17" s="42">
        <v>0</v>
      </c>
      <c r="E17" s="58">
        <v>1.4584999999999999</v>
      </c>
      <c r="F17" s="41">
        <v>269</v>
      </c>
      <c r="G17" s="39">
        <v>269</v>
      </c>
      <c r="H17" s="42">
        <v>0</v>
      </c>
      <c r="I17" s="58">
        <v>1.0474000000000001</v>
      </c>
      <c r="J17" s="41">
        <v>269</v>
      </c>
      <c r="K17" s="39">
        <v>269</v>
      </c>
      <c r="L17" s="42">
        <v>0</v>
      </c>
      <c r="M17" s="58">
        <v>2.2418</v>
      </c>
      <c r="N17" s="41">
        <v>269</v>
      </c>
      <c r="O17" s="39">
        <v>269</v>
      </c>
      <c r="P17" s="42">
        <v>0</v>
      </c>
      <c r="Q17" s="58">
        <v>1.4058999999999999</v>
      </c>
      <c r="R17" s="41">
        <v>275</v>
      </c>
      <c r="S17" s="42">
        <f t="shared" si="0"/>
        <v>2.2304832713754648</v>
      </c>
      <c r="T17" s="39">
        <v>275</v>
      </c>
      <c r="U17" s="42">
        <f t="shared" si="1"/>
        <v>2.2304832713754648</v>
      </c>
      <c r="V17" s="39">
        <v>7.36</v>
      </c>
      <c r="W17" s="39">
        <v>301</v>
      </c>
      <c r="X17" s="39">
        <v>407.39</v>
      </c>
      <c r="Y17" s="39">
        <v>21.4</v>
      </c>
      <c r="Z17" s="40">
        <v>0.05</v>
      </c>
    </row>
    <row r="18" spans="1:26" x14ac:dyDescent="0.2">
      <c r="A18" s="38">
        <v>16</v>
      </c>
      <c r="B18" s="39">
        <v>291</v>
      </c>
      <c r="C18" s="39">
        <v>291</v>
      </c>
      <c r="D18" s="42">
        <v>0</v>
      </c>
      <c r="E18" s="58">
        <v>97.818700000000007</v>
      </c>
      <c r="F18" s="41">
        <v>291</v>
      </c>
      <c r="G18" s="39">
        <v>291</v>
      </c>
      <c r="H18" s="42">
        <v>0</v>
      </c>
      <c r="I18" s="58">
        <v>12.205</v>
      </c>
      <c r="J18" s="41">
        <v>291</v>
      </c>
      <c r="K18" s="39">
        <v>291</v>
      </c>
      <c r="L18" s="42">
        <v>0</v>
      </c>
      <c r="M18" s="58">
        <v>110.2458</v>
      </c>
      <c r="N18" s="41">
        <v>291</v>
      </c>
      <c r="O18" s="39">
        <v>291</v>
      </c>
      <c r="P18" s="42">
        <v>0</v>
      </c>
      <c r="Q18" s="58">
        <v>51.252800000000001</v>
      </c>
      <c r="R18" s="41">
        <v>295</v>
      </c>
      <c r="S18" s="42">
        <f t="shared" si="0"/>
        <v>1.3745704467353952</v>
      </c>
      <c r="T18" s="39">
        <v>295</v>
      </c>
      <c r="U18" s="42">
        <f t="shared" si="1"/>
        <v>1.3745704467353952</v>
      </c>
      <c r="V18" s="39">
        <v>8.01</v>
      </c>
      <c r="W18" s="39">
        <v>326</v>
      </c>
      <c r="X18" s="39">
        <v>435.47</v>
      </c>
      <c r="Y18" s="39">
        <v>26.4</v>
      </c>
      <c r="Z18" s="40">
        <v>0.04</v>
      </c>
    </row>
    <row r="19" spans="1:26" x14ac:dyDescent="0.2">
      <c r="A19" s="38">
        <v>17</v>
      </c>
      <c r="B19" s="39">
        <v>260</v>
      </c>
      <c r="C19" s="39">
        <v>260</v>
      </c>
      <c r="D19" s="42">
        <v>0</v>
      </c>
      <c r="E19" s="58">
        <v>23.111999999999998</v>
      </c>
      <c r="F19" s="41">
        <v>260</v>
      </c>
      <c r="G19" s="39">
        <v>260</v>
      </c>
      <c r="H19" s="42">
        <v>0</v>
      </c>
      <c r="I19" s="58">
        <v>1.7875000000000001</v>
      </c>
      <c r="J19" s="41">
        <v>260</v>
      </c>
      <c r="K19" s="39">
        <v>260</v>
      </c>
      <c r="L19" s="42">
        <v>0</v>
      </c>
      <c r="M19" s="58">
        <v>35.454099999999997</v>
      </c>
      <c r="N19" s="41">
        <v>260</v>
      </c>
      <c r="O19" s="39">
        <v>260</v>
      </c>
      <c r="P19" s="42">
        <v>0</v>
      </c>
      <c r="Q19" s="58">
        <v>11.2096</v>
      </c>
      <c r="R19" s="41">
        <v>262</v>
      </c>
      <c r="S19" s="42">
        <f t="shared" si="0"/>
        <v>0.76923076923076927</v>
      </c>
      <c r="T19" s="39">
        <v>262</v>
      </c>
      <c r="U19" s="42">
        <f t="shared" si="1"/>
        <v>0.76923076923076927</v>
      </c>
      <c r="V19" s="39">
        <v>7.82</v>
      </c>
      <c r="W19" s="39">
        <v>285</v>
      </c>
      <c r="X19" s="39">
        <v>381.09</v>
      </c>
      <c r="Y19" s="39">
        <v>34.700000000000003</v>
      </c>
      <c r="Z19" s="40">
        <v>0.05</v>
      </c>
    </row>
    <row r="20" spans="1:26" x14ac:dyDescent="0.2">
      <c r="A20" s="38">
        <v>18</v>
      </c>
      <c r="B20" s="39">
        <v>252</v>
      </c>
      <c r="C20" s="39">
        <v>252</v>
      </c>
      <c r="D20" s="42">
        <v>0</v>
      </c>
      <c r="E20" s="58">
        <v>1.6</v>
      </c>
      <c r="F20" s="41">
        <v>252</v>
      </c>
      <c r="G20" s="39">
        <v>252</v>
      </c>
      <c r="H20" s="42">
        <v>0</v>
      </c>
      <c r="I20" s="58">
        <v>1.0310999999999999</v>
      </c>
      <c r="J20" s="41">
        <v>252</v>
      </c>
      <c r="K20" s="39">
        <v>252</v>
      </c>
      <c r="L20" s="42">
        <v>0</v>
      </c>
      <c r="M20" s="58">
        <v>1.7895000000000001</v>
      </c>
      <c r="N20" s="41">
        <v>252</v>
      </c>
      <c r="O20" s="39">
        <v>252</v>
      </c>
      <c r="P20" s="42">
        <v>0</v>
      </c>
      <c r="Q20" s="58">
        <v>1.591</v>
      </c>
      <c r="R20" s="41">
        <v>253</v>
      </c>
      <c r="S20" s="42">
        <f t="shared" si="0"/>
        <v>0.3968253968253968</v>
      </c>
      <c r="T20" s="39">
        <v>253</v>
      </c>
      <c r="U20" s="42">
        <f t="shared" si="1"/>
        <v>0.3968253968253968</v>
      </c>
      <c r="V20" s="39">
        <v>7.38</v>
      </c>
      <c r="W20" s="39">
        <v>282</v>
      </c>
      <c r="X20" s="39">
        <v>367.02</v>
      </c>
      <c r="Y20" s="39">
        <v>23</v>
      </c>
      <c r="Z20" s="40">
        <v>0.06</v>
      </c>
    </row>
    <row r="21" spans="1:26" x14ac:dyDescent="0.2">
      <c r="A21" s="38">
        <v>19</v>
      </c>
      <c r="B21" s="39">
        <v>239</v>
      </c>
      <c r="C21" s="39">
        <v>239</v>
      </c>
      <c r="D21" s="42">
        <v>0</v>
      </c>
      <c r="E21" s="58">
        <v>24.836099999999998</v>
      </c>
      <c r="F21" s="41">
        <v>239</v>
      </c>
      <c r="G21" s="39">
        <v>239</v>
      </c>
      <c r="H21" s="42">
        <v>0</v>
      </c>
      <c r="I21" s="58">
        <v>2.3711000000000002</v>
      </c>
      <c r="J21" s="41">
        <v>239</v>
      </c>
      <c r="K21" s="39">
        <v>239</v>
      </c>
      <c r="L21" s="42">
        <v>0</v>
      </c>
      <c r="M21" s="58">
        <v>24.916</v>
      </c>
      <c r="N21" s="41">
        <v>239</v>
      </c>
      <c r="O21" s="39">
        <v>239</v>
      </c>
      <c r="P21" s="42">
        <v>0</v>
      </c>
      <c r="Q21" s="58">
        <v>32.7194</v>
      </c>
      <c r="R21" s="41">
        <v>244</v>
      </c>
      <c r="S21" s="42">
        <f t="shared" si="0"/>
        <v>2.0920502092050208</v>
      </c>
      <c r="T21" s="39">
        <v>244</v>
      </c>
      <c r="U21" s="42">
        <f t="shared" si="1"/>
        <v>2.0920502092050208</v>
      </c>
      <c r="V21" s="39">
        <v>7.49</v>
      </c>
      <c r="W21" s="39">
        <v>267</v>
      </c>
      <c r="X21" s="39">
        <v>360.78</v>
      </c>
      <c r="Y21" s="39">
        <v>29.7</v>
      </c>
      <c r="Z21" s="40">
        <v>0.06</v>
      </c>
    </row>
    <row r="22" spans="1:26" x14ac:dyDescent="0.2">
      <c r="A22" s="38">
        <v>20</v>
      </c>
      <c r="B22" s="39">
        <v>281</v>
      </c>
      <c r="C22" s="39">
        <v>281</v>
      </c>
      <c r="D22" s="42">
        <v>0</v>
      </c>
      <c r="E22" s="58">
        <v>19.0517</v>
      </c>
      <c r="F22" s="41">
        <v>281</v>
      </c>
      <c r="G22" s="39">
        <v>281</v>
      </c>
      <c r="H22" s="42">
        <v>0</v>
      </c>
      <c r="I22" s="58">
        <v>11.773199999999999</v>
      </c>
      <c r="J22" s="41">
        <v>281</v>
      </c>
      <c r="K22" s="39">
        <v>281</v>
      </c>
      <c r="L22" s="42">
        <v>0</v>
      </c>
      <c r="M22" s="58">
        <v>58.418599999999998</v>
      </c>
      <c r="N22" s="41">
        <v>281</v>
      </c>
      <c r="O22" s="39">
        <v>281</v>
      </c>
      <c r="P22" s="42">
        <v>0</v>
      </c>
      <c r="Q22" s="58">
        <v>42.498800000000003</v>
      </c>
      <c r="R22" s="41">
        <v>286</v>
      </c>
      <c r="S22" s="42">
        <f t="shared" si="0"/>
        <v>1.7793594306049825</v>
      </c>
      <c r="T22" s="39">
        <v>286</v>
      </c>
      <c r="U22" s="42">
        <f t="shared" si="1"/>
        <v>1.7793594306049825</v>
      </c>
      <c r="V22" s="39">
        <v>7.91</v>
      </c>
      <c r="W22" s="39">
        <v>319</v>
      </c>
      <c r="X22" s="39">
        <v>414.51</v>
      </c>
      <c r="Y22" s="39">
        <v>30.8</v>
      </c>
      <c r="Z22" s="40">
        <v>0.05</v>
      </c>
    </row>
    <row r="23" spans="1:26" x14ac:dyDescent="0.2">
      <c r="A23" s="38">
        <v>21</v>
      </c>
      <c r="B23" s="39">
        <v>284</v>
      </c>
      <c r="C23" s="39">
        <v>284</v>
      </c>
      <c r="D23" s="42">
        <v>0</v>
      </c>
      <c r="E23" s="58">
        <v>3.5251000000000001</v>
      </c>
      <c r="F23" s="41">
        <v>284</v>
      </c>
      <c r="G23" s="39">
        <v>284</v>
      </c>
      <c r="H23" s="42">
        <v>0</v>
      </c>
      <c r="I23" s="58">
        <v>1.7959000000000001</v>
      </c>
      <c r="J23" s="41">
        <v>284</v>
      </c>
      <c r="K23" s="39">
        <v>284</v>
      </c>
      <c r="L23" s="42">
        <v>0</v>
      </c>
      <c r="M23" s="58">
        <v>6.6010999999999997</v>
      </c>
      <c r="N23" s="41">
        <v>284</v>
      </c>
      <c r="O23" s="39">
        <v>284</v>
      </c>
      <c r="P23" s="42">
        <v>0</v>
      </c>
      <c r="Q23" s="58">
        <v>2.7793999999999999</v>
      </c>
      <c r="R23" s="41">
        <v>292</v>
      </c>
      <c r="S23" s="42">
        <f t="shared" si="0"/>
        <v>2.8169014084507045</v>
      </c>
      <c r="T23" s="39">
        <v>292</v>
      </c>
      <c r="U23" s="42">
        <f t="shared" si="1"/>
        <v>2.8169014084507045</v>
      </c>
      <c r="V23" s="39">
        <v>7.96</v>
      </c>
      <c r="W23" s="39">
        <v>311</v>
      </c>
      <c r="X23" s="39">
        <v>417.56</v>
      </c>
      <c r="Y23" s="39">
        <v>24.4</v>
      </c>
      <c r="Z23" s="40">
        <v>0.05</v>
      </c>
    </row>
    <row r="24" spans="1:26" x14ac:dyDescent="0.2">
      <c r="A24" s="38">
        <v>22</v>
      </c>
      <c r="B24" s="39">
        <v>236</v>
      </c>
      <c r="C24" s="39">
        <v>236</v>
      </c>
      <c r="D24" s="42">
        <v>0</v>
      </c>
      <c r="E24" s="58">
        <v>1.6305000000000001</v>
      </c>
      <c r="F24" s="41">
        <v>236</v>
      </c>
      <c r="G24" s="39">
        <v>236</v>
      </c>
      <c r="H24" s="42">
        <v>0</v>
      </c>
      <c r="I24" s="58">
        <v>0.84079999999999999</v>
      </c>
      <c r="J24" s="41">
        <v>236</v>
      </c>
      <c r="K24" s="39">
        <v>236</v>
      </c>
      <c r="L24" s="42">
        <v>0</v>
      </c>
      <c r="M24" s="58">
        <v>2.6114999999999999</v>
      </c>
      <c r="N24" s="41">
        <v>236</v>
      </c>
      <c r="O24" s="39">
        <v>236</v>
      </c>
      <c r="P24" s="42">
        <v>0</v>
      </c>
      <c r="Q24" s="58">
        <v>1.4814000000000001</v>
      </c>
      <c r="R24" s="41">
        <v>237</v>
      </c>
      <c r="S24" s="42">
        <f t="shared" si="0"/>
        <v>0.42372881355932202</v>
      </c>
      <c r="T24" s="39">
        <v>237</v>
      </c>
      <c r="U24" s="42">
        <f t="shared" si="1"/>
        <v>0.42372881355932202</v>
      </c>
      <c r="V24" s="39">
        <v>7.19</v>
      </c>
      <c r="W24" s="39">
        <v>247</v>
      </c>
      <c r="X24" s="39">
        <v>341.94</v>
      </c>
      <c r="Y24" s="39">
        <v>13.9</v>
      </c>
      <c r="Z24" s="40">
        <v>0.04</v>
      </c>
    </row>
    <row r="25" spans="1:26" x14ac:dyDescent="0.2">
      <c r="A25" s="38">
        <v>23</v>
      </c>
      <c r="B25" s="39">
        <v>274</v>
      </c>
      <c r="C25" s="39">
        <v>274</v>
      </c>
      <c r="D25" s="42">
        <v>0</v>
      </c>
      <c r="E25" s="58">
        <v>15.029400000000001</v>
      </c>
      <c r="F25" s="41">
        <v>274</v>
      </c>
      <c r="G25" s="39">
        <v>274</v>
      </c>
      <c r="H25" s="42">
        <v>0</v>
      </c>
      <c r="I25" s="58">
        <v>3.8553000000000002</v>
      </c>
      <c r="J25" s="41">
        <v>274</v>
      </c>
      <c r="K25" s="39">
        <v>274</v>
      </c>
      <c r="L25" s="42">
        <v>0</v>
      </c>
      <c r="M25" s="58">
        <v>25.375599999999999</v>
      </c>
      <c r="N25" s="41">
        <v>274</v>
      </c>
      <c r="O25" s="39">
        <v>274</v>
      </c>
      <c r="P25" s="42">
        <v>0</v>
      </c>
      <c r="Q25" s="58">
        <v>25.561199999999999</v>
      </c>
      <c r="R25" s="41">
        <v>276</v>
      </c>
      <c r="S25" s="42">
        <f t="shared" si="0"/>
        <v>0.72992700729927007</v>
      </c>
      <c r="T25" s="39">
        <v>276</v>
      </c>
      <c r="U25" s="42">
        <f t="shared" si="1"/>
        <v>0.72992700729927007</v>
      </c>
      <c r="V25" s="39">
        <v>7.2</v>
      </c>
      <c r="W25" s="39">
        <v>295</v>
      </c>
      <c r="X25" s="39">
        <v>388.49</v>
      </c>
      <c r="Y25" s="39">
        <v>11.4</v>
      </c>
      <c r="Z25" s="40">
        <v>0.04</v>
      </c>
    </row>
    <row r="26" spans="1:26" x14ac:dyDescent="0.2">
      <c r="A26" s="38">
        <v>24</v>
      </c>
      <c r="B26" s="39">
        <v>290</v>
      </c>
      <c r="C26" s="39">
        <v>290</v>
      </c>
      <c r="D26" s="42">
        <v>0</v>
      </c>
      <c r="E26" s="58">
        <v>224.0309</v>
      </c>
      <c r="F26" s="41">
        <v>290</v>
      </c>
      <c r="G26" s="39">
        <v>290</v>
      </c>
      <c r="H26" s="42">
        <v>0</v>
      </c>
      <c r="I26" s="58">
        <v>10.8375</v>
      </c>
      <c r="J26" s="41">
        <v>290</v>
      </c>
      <c r="K26" s="39">
        <v>290</v>
      </c>
      <c r="L26" s="42">
        <v>0</v>
      </c>
      <c r="M26" s="58">
        <v>185.41370000000001</v>
      </c>
      <c r="N26" s="41">
        <v>290</v>
      </c>
      <c r="O26" s="39">
        <v>290</v>
      </c>
      <c r="P26" s="42">
        <v>0</v>
      </c>
      <c r="Q26" s="58">
        <v>123.8139</v>
      </c>
      <c r="R26" s="41">
        <v>294</v>
      </c>
      <c r="S26" s="42">
        <f t="shared" si="0"/>
        <v>1.3793103448275863</v>
      </c>
      <c r="T26" s="39">
        <v>294</v>
      </c>
      <c r="U26" s="42">
        <f t="shared" si="1"/>
        <v>1.3793103448275863</v>
      </c>
      <c r="V26" s="39">
        <v>8.16</v>
      </c>
      <c r="W26" s="39">
        <v>315</v>
      </c>
      <c r="X26" s="39">
        <v>432.66</v>
      </c>
      <c r="Y26" s="39">
        <v>15.8</v>
      </c>
      <c r="Z26" s="40">
        <v>0.08</v>
      </c>
    </row>
    <row r="27" spans="1:26" x14ac:dyDescent="0.2">
      <c r="A27" s="38">
        <v>25</v>
      </c>
      <c r="B27" s="39">
        <v>238</v>
      </c>
      <c r="C27" s="39">
        <v>238</v>
      </c>
      <c r="D27" s="42">
        <v>0</v>
      </c>
      <c r="E27" s="58">
        <v>1.0376000000000001</v>
      </c>
      <c r="F27" s="41">
        <v>238</v>
      </c>
      <c r="G27" s="39">
        <v>238</v>
      </c>
      <c r="H27" s="42">
        <v>0</v>
      </c>
      <c r="I27" s="58">
        <v>0.89810000000000001</v>
      </c>
      <c r="J27" s="41">
        <v>238</v>
      </c>
      <c r="K27" s="39">
        <v>238</v>
      </c>
      <c r="L27" s="42">
        <v>0</v>
      </c>
      <c r="M27" s="58">
        <v>1.7739</v>
      </c>
      <c r="N27" s="41">
        <v>238</v>
      </c>
      <c r="O27" s="39">
        <v>238</v>
      </c>
      <c r="P27" s="42">
        <v>0</v>
      </c>
      <c r="Q27" s="58">
        <v>1.5412999999999999</v>
      </c>
      <c r="R27" s="41">
        <v>238</v>
      </c>
      <c r="S27" s="42">
        <f t="shared" si="0"/>
        <v>0</v>
      </c>
      <c r="T27" s="39">
        <v>238</v>
      </c>
      <c r="U27" s="42">
        <f t="shared" si="1"/>
        <v>0</v>
      </c>
      <c r="V27" s="39">
        <v>7.42</v>
      </c>
      <c r="W27" s="39">
        <v>250</v>
      </c>
      <c r="X27" s="39">
        <v>354.33</v>
      </c>
      <c r="Y27" s="39">
        <v>20.5</v>
      </c>
      <c r="Z27" s="40">
        <v>0.04</v>
      </c>
    </row>
    <row r="28" spans="1:26" x14ac:dyDescent="0.2">
      <c r="A28" s="38">
        <v>26</v>
      </c>
      <c r="B28" s="39">
        <v>289</v>
      </c>
      <c r="C28" s="39">
        <v>289</v>
      </c>
      <c r="D28" s="42">
        <v>0</v>
      </c>
      <c r="E28" s="58">
        <v>6.0092999999999996</v>
      </c>
      <c r="F28" s="41">
        <v>289</v>
      </c>
      <c r="G28" s="39">
        <v>289</v>
      </c>
      <c r="H28" s="42">
        <v>0</v>
      </c>
      <c r="I28" s="58">
        <v>1.8805000000000001</v>
      </c>
      <c r="J28" s="41">
        <v>289</v>
      </c>
      <c r="K28" s="39">
        <v>289</v>
      </c>
      <c r="L28" s="42">
        <v>0</v>
      </c>
      <c r="M28" s="58">
        <v>7.3346</v>
      </c>
      <c r="N28" s="41">
        <v>289</v>
      </c>
      <c r="O28" s="39">
        <v>289</v>
      </c>
      <c r="P28" s="42">
        <v>0</v>
      </c>
      <c r="Q28" s="58">
        <v>3.9213</v>
      </c>
      <c r="R28" s="41">
        <v>295</v>
      </c>
      <c r="S28" s="42">
        <f t="shared" si="0"/>
        <v>2.0761245674740483</v>
      </c>
      <c r="T28" s="39">
        <v>295</v>
      </c>
      <c r="U28" s="42">
        <f t="shared" si="1"/>
        <v>2.0761245674740483</v>
      </c>
      <c r="V28" s="39">
        <v>7.19</v>
      </c>
      <c r="W28" s="39">
        <v>319</v>
      </c>
      <c r="X28" s="39">
        <v>427.1</v>
      </c>
      <c r="Y28" s="39">
        <v>21.7</v>
      </c>
      <c r="Z28" s="40">
        <v>0.04</v>
      </c>
    </row>
    <row r="29" spans="1:26" x14ac:dyDescent="0.2">
      <c r="A29" s="38">
        <v>27</v>
      </c>
      <c r="B29" s="39">
        <v>296</v>
      </c>
      <c r="C29" s="39">
        <v>296</v>
      </c>
      <c r="D29" s="42">
        <v>0</v>
      </c>
      <c r="E29" s="58">
        <v>7.4467999999999996</v>
      </c>
      <c r="F29" s="41">
        <v>296</v>
      </c>
      <c r="G29" s="39">
        <v>296</v>
      </c>
      <c r="H29" s="42">
        <v>0</v>
      </c>
      <c r="I29" s="58">
        <v>2.2067000000000001</v>
      </c>
      <c r="J29" s="41">
        <v>296</v>
      </c>
      <c r="K29" s="39">
        <v>296</v>
      </c>
      <c r="L29" s="42">
        <v>0</v>
      </c>
      <c r="M29" s="58">
        <v>12.984400000000001</v>
      </c>
      <c r="N29" s="41">
        <v>296</v>
      </c>
      <c r="O29" s="39">
        <v>296</v>
      </c>
      <c r="P29" s="42">
        <v>0</v>
      </c>
      <c r="Q29" s="58">
        <v>8.9166000000000007</v>
      </c>
      <c r="R29" s="41">
        <v>302</v>
      </c>
      <c r="S29" s="42">
        <f t="shared" si="0"/>
        <v>2.0270270270270272</v>
      </c>
      <c r="T29" s="39">
        <v>302</v>
      </c>
      <c r="U29" s="42">
        <f t="shared" si="1"/>
        <v>2.0270270270270272</v>
      </c>
      <c r="V29" s="39">
        <v>8.41</v>
      </c>
      <c r="W29" s="39">
        <v>332</v>
      </c>
      <c r="X29" s="39">
        <v>461.19</v>
      </c>
      <c r="Y29" s="39">
        <v>21</v>
      </c>
      <c r="Z29" s="40">
        <v>7.0000000000000007E-2</v>
      </c>
    </row>
    <row r="30" spans="1:26" x14ac:dyDescent="0.2">
      <c r="A30" s="38">
        <v>28</v>
      </c>
      <c r="B30" s="39">
        <v>280</v>
      </c>
      <c r="C30" s="39">
        <v>280</v>
      </c>
      <c r="D30" s="42">
        <v>0</v>
      </c>
      <c r="E30" s="58">
        <v>21.106000000000002</v>
      </c>
      <c r="F30" s="41">
        <v>280</v>
      </c>
      <c r="G30" s="39">
        <v>280</v>
      </c>
      <c r="H30" s="42">
        <v>0</v>
      </c>
      <c r="I30" s="58">
        <v>2.8277000000000001</v>
      </c>
      <c r="J30" s="41">
        <v>280</v>
      </c>
      <c r="K30" s="39">
        <v>280</v>
      </c>
      <c r="L30" s="42">
        <v>0</v>
      </c>
      <c r="M30" s="58">
        <v>34.5199</v>
      </c>
      <c r="N30" s="41">
        <v>280</v>
      </c>
      <c r="O30" s="39">
        <v>280</v>
      </c>
      <c r="P30" s="42">
        <v>0</v>
      </c>
      <c r="Q30" s="58">
        <v>21.8903</v>
      </c>
      <c r="R30" s="41">
        <v>288</v>
      </c>
      <c r="S30" s="42">
        <f t="shared" si="0"/>
        <v>2.8571428571428572</v>
      </c>
      <c r="T30" s="39">
        <v>288.60000000000002</v>
      </c>
      <c r="U30" s="42">
        <f t="shared" si="1"/>
        <v>3.0714285714285796</v>
      </c>
      <c r="V30" s="39">
        <v>8.2200000000000006</v>
      </c>
      <c r="W30" s="39">
        <v>316</v>
      </c>
      <c r="X30" s="39">
        <v>417.03</v>
      </c>
      <c r="Y30" s="39">
        <v>24.4</v>
      </c>
      <c r="Z30" s="40">
        <v>0.06</v>
      </c>
    </row>
    <row r="31" spans="1:26" x14ac:dyDescent="0.2">
      <c r="A31" s="38">
        <v>29</v>
      </c>
      <c r="B31" s="39">
        <v>294</v>
      </c>
      <c r="C31" s="39">
        <v>294</v>
      </c>
      <c r="D31" s="42">
        <v>0</v>
      </c>
      <c r="E31" s="58">
        <v>19.8062</v>
      </c>
      <c r="F31" s="41">
        <v>294</v>
      </c>
      <c r="G31" s="39">
        <v>294</v>
      </c>
      <c r="H31" s="42">
        <v>0</v>
      </c>
      <c r="I31" s="58">
        <v>11.400700000000001</v>
      </c>
      <c r="J31" s="41">
        <v>294</v>
      </c>
      <c r="K31" s="39">
        <v>294</v>
      </c>
      <c r="L31" s="42">
        <v>0</v>
      </c>
      <c r="M31" s="58">
        <v>25.215800000000002</v>
      </c>
      <c r="N31" s="41">
        <v>294</v>
      </c>
      <c r="O31" s="39">
        <v>294</v>
      </c>
      <c r="P31" s="42">
        <v>0</v>
      </c>
      <c r="Q31" s="58">
        <v>9.6777999999999995</v>
      </c>
      <c r="R31" s="41">
        <v>298</v>
      </c>
      <c r="S31" s="42">
        <f t="shared" si="0"/>
        <v>1.3605442176870748</v>
      </c>
      <c r="T31" s="39">
        <v>298</v>
      </c>
      <c r="U31" s="42">
        <f t="shared" si="1"/>
        <v>1.3605442176870748</v>
      </c>
      <c r="V31" s="39">
        <v>8.02</v>
      </c>
      <c r="W31" s="39">
        <v>327</v>
      </c>
      <c r="X31" s="39">
        <v>440.44</v>
      </c>
      <c r="Y31" s="39">
        <v>24.3</v>
      </c>
      <c r="Z31" s="40">
        <v>0.06</v>
      </c>
    </row>
    <row r="32" spans="1:26" x14ac:dyDescent="0.2">
      <c r="A32" s="38">
        <v>30</v>
      </c>
      <c r="B32" s="39">
        <v>296</v>
      </c>
      <c r="C32" s="39">
        <v>296</v>
      </c>
      <c r="D32" s="42">
        <v>0</v>
      </c>
      <c r="E32" s="58">
        <v>2.286</v>
      </c>
      <c r="F32" s="41">
        <v>296</v>
      </c>
      <c r="G32" s="39">
        <v>296</v>
      </c>
      <c r="H32" s="42">
        <v>0</v>
      </c>
      <c r="I32" s="58">
        <v>1.9184000000000001</v>
      </c>
      <c r="J32" s="41">
        <v>296</v>
      </c>
      <c r="K32" s="39">
        <v>296</v>
      </c>
      <c r="L32" s="42">
        <v>0</v>
      </c>
      <c r="M32" s="58">
        <v>2.7946</v>
      </c>
      <c r="N32" s="41">
        <v>296</v>
      </c>
      <c r="O32" s="39">
        <v>296</v>
      </c>
      <c r="P32" s="42">
        <v>0</v>
      </c>
      <c r="Q32" s="58">
        <v>1.7319</v>
      </c>
      <c r="R32" s="41">
        <v>299</v>
      </c>
      <c r="S32" s="42">
        <f t="shared" si="0"/>
        <v>1.0135135135135136</v>
      </c>
      <c r="T32" s="39">
        <v>299</v>
      </c>
      <c r="U32" s="42">
        <f t="shared" si="1"/>
        <v>1.0135135135135136</v>
      </c>
      <c r="V32" s="39">
        <v>8.3699999999999992</v>
      </c>
      <c r="W32" s="39">
        <v>335</v>
      </c>
      <c r="X32" s="39">
        <v>425.21</v>
      </c>
      <c r="Y32" s="39">
        <v>33</v>
      </c>
      <c r="Z32" s="40">
        <v>0.05</v>
      </c>
    </row>
    <row r="33" spans="1:26" x14ac:dyDescent="0.2">
      <c r="A33" s="38">
        <v>31</v>
      </c>
      <c r="B33" s="39">
        <v>258</v>
      </c>
      <c r="C33" s="39">
        <v>258</v>
      </c>
      <c r="D33" s="42">
        <v>0</v>
      </c>
      <c r="E33" s="58">
        <v>20.1874</v>
      </c>
      <c r="F33" s="41">
        <v>258</v>
      </c>
      <c r="G33" s="39">
        <v>258</v>
      </c>
      <c r="H33" s="42">
        <v>0</v>
      </c>
      <c r="I33" s="58">
        <v>4.1201999999999996</v>
      </c>
      <c r="J33" s="41">
        <v>258</v>
      </c>
      <c r="K33" s="39">
        <v>258</v>
      </c>
      <c r="L33" s="42">
        <v>0</v>
      </c>
      <c r="M33" s="58">
        <v>44.123199999999997</v>
      </c>
      <c r="N33" s="41">
        <v>258</v>
      </c>
      <c r="O33" s="39">
        <v>258</v>
      </c>
      <c r="P33" s="42">
        <v>0</v>
      </c>
      <c r="Q33" s="58">
        <v>16.7821</v>
      </c>
      <c r="R33" s="41">
        <v>265</v>
      </c>
      <c r="S33" s="42">
        <f t="shared" si="0"/>
        <v>2.7131782945736433</v>
      </c>
      <c r="T33" s="39">
        <v>265</v>
      </c>
      <c r="U33" s="42">
        <f t="shared" si="1"/>
        <v>2.7131782945736433</v>
      </c>
      <c r="V33" s="39">
        <v>7.61</v>
      </c>
      <c r="W33" s="39">
        <v>292</v>
      </c>
      <c r="X33" s="39">
        <v>382.89</v>
      </c>
      <c r="Y33" s="39">
        <v>36.9</v>
      </c>
      <c r="Z33" s="40">
        <v>0.04</v>
      </c>
    </row>
    <row r="34" spans="1:26" x14ac:dyDescent="0.2">
      <c r="A34" s="38">
        <v>32</v>
      </c>
      <c r="B34" s="39">
        <v>318</v>
      </c>
      <c r="C34" s="39">
        <v>318</v>
      </c>
      <c r="D34" s="42">
        <v>0</v>
      </c>
      <c r="E34" s="58">
        <v>5.0339</v>
      </c>
      <c r="F34" s="41">
        <v>318</v>
      </c>
      <c r="G34" s="39">
        <v>318</v>
      </c>
      <c r="H34" s="42">
        <v>0</v>
      </c>
      <c r="I34" s="58">
        <v>4.3529</v>
      </c>
      <c r="J34" s="41">
        <v>318</v>
      </c>
      <c r="K34" s="39">
        <v>318</v>
      </c>
      <c r="L34" s="42">
        <v>0</v>
      </c>
      <c r="M34" s="58">
        <v>4.1288</v>
      </c>
      <c r="N34" s="41">
        <v>318</v>
      </c>
      <c r="O34" s="39">
        <v>318</v>
      </c>
      <c r="P34" s="42">
        <v>0</v>
      </c>
      <c r="Q34" s="58">
        <v>2.1981000000000002</v>
      </c>
      <c r="R34" s="41">
        <v>329</v>
      </c>
      <c r="S34" s="42">
        <f t="shared" si="0"/>
        <v>3.459119496855346</v>
      </c>
      <c r="T34" s="39">
        <v>329</v>
      </c>
      <c r="U34" s="42">
        <f t="shared" si="1"/>
        <v>3.459119496855346</v>
      </c>
      <c r="V34" s="39">
        <v>7.14</v>
      </c>
      <c r="W34" s="39">
        <v>352</v>
      </c>
      <c r="X34" s="39">
        <v>448.8</v>
      </c>
      <c r="Y34" s="39">
        <v>17.899999999999999</v>
      </c>
      <c r="Z34" s="40">
        <v>0.03</v>
      </c>
    </row>
    <row r="35" spans="1:26" x14ac:dyDescent="0.2">
      <c r="A35" s="38">
        <v>33</v>
      </c>
      <c r="B35" s="39">
        <v>304</v>
      </c>
      <c r="C35" s="39">
        <v>304</v>
      </c>
      <c r="D35" s="42">
        <v>0</v>
      </c>
      <c r="E35" s="58">
        <v>8.1140000000000008</v>
      </c>
      <c r="F35" s="41">
        <v>304</v>
      </c>
      <c r="G35" s="39">
        <v>304</v>
      </c>
      <c r="H35" s="42">
        <v>0</v>
      </c>
      <c r="I35" s="58">
        <v>2.9727000000000001</v>
      </c>
      <c r="J35" s="41">
        <v>304</v>
      </c>
      <c r="K35" s="39">
        <v>304</v>
      </c>
      <c r="L35" s="42">
        <v>0</v>
      </c>
      <c r="M35" s="58">
        <v>12.1839</v>
      </c>
      <c r="N35" s="41">
        <v>304</v>
      </c>
      <c r="O35" s="39">
        <v>304</v>
      </c>
      <c r="P35" s="42">
        <v>0</v>
      </c>
      <c r="Q35" s="58">
        <v>6.6082000000000001</v>
      </c>
      <c r="R35" s="41">
        <v>309</v>
      </c>
      <c r="S35" s="42">
        <f t="shared" si="0"/>
        <v>1.6447368421052631</v>
      </c>
      <c r="T35" s="39">
        <v>309</v>
      </c>
      <c r="U35" s="42">
        <f t="shared" si="1"/>
        <v>1.6447368421052631</v>
      </c>
      <c r="V35" s="39">
        <v>8.27</v>
      </c>
      <c r="W35" s="39">
        <v>338</v>
      </c>
      <c r="X35" s="39">
        <v>447.12</v>
      </c>
      <c r="Y35" s="39">
        <v>31.2</v>
      </c>
      <c r="Z35" s="40">
        <v>0.06</v>
      </c>
    </row>
    <row r="36" spans="1:26" x14ac:dyDescent="0.2">
      <c r="A36" s="38">
        <v>34</v>
      </c>
      <c r="B36" s="39">
        <v>293</v>
      </c>
      <c r="C36" s="39">
        <v>293</v>
      </c>
      <c r="D36" s="42">
        <v>0</v>
      </c>
      <c r="E36" s="58">
        <v>3.6602000000000001</v>
      </c>
      <c r="F36" s="41">
        <v>293</v>
      </c>
      <c r="G36" s="39">
        <v>293</v>
      </c>
      <c r="H36" s="42">
        <v>0</v>
      </c>
      <c r="I36" s="58">
        <v>1.3053999999999999</v>
      </c>
      <c r="J36" s="41">
        <v>293</v>
      </c>
      <c r="K36" s="39">
        <v>293</v>
      </c>
      <c r="L36" s="42">
        <v>0</v>
      </c>
      <c r="M36" s="58">
        <v>2.5821999999999998</v>
      </c>
      <c r="N36" s="41">
        <v>293</v>
      </c>
      <c r="O36" s="39">
        <v>293</v>
      </c>
      <c r="P36" s="42">
        <v>0</v>
      </c>
      <c r="Q36" s="58">
        <v>2.6255999999999999</v>
      </c>
      <c r="R36" s="41">
        <v>312</v>
      </c>
      <c r="S36" s="42">
        <f t="shared" si="0"/>
        <v>6.4846416382252556</v>
      </c>
      <c r="T36" s="39">
        <v>312</v>
      </c>
      <c r="U36" s="42">
        <f t="shared" si="1"/>
        <v>6.4846416382252556</v>
      </c>
      <c r="V36" s="39">
        <v>8.2799999999999994</v>
      </c>
      <c r="W36" s="39">
        <v>339</v>
      </c>
      <c r="X36" s="39">
        <v>452.82</v>
      </c>
      <c r="Y36" s="39">
        <v>23</v>
      </c>
      <c r="Z36" s="40">
        <v>0.05</v>
      </c>
    </row>
    <row r="37" spans="1:26" x14ac:dyDescent="0.2">
      <c r="A37" s="38">
        <v>35</v>
      </c>
      <c r="B37" s="39">
        <v>280</v>
      </c>
      <c r="C37" s="39">
        <v>280</v>
      </c>
      <c r="D37" s="42">
        <v>0</v>
      </c>
      <c r="E37" s="58">
        <v>17.060300000000002</v>
      </c>
      <c r="F37" s="41">
        <v>280</v>
      </c>
      <c r="G37" s="39">
        <v>280</v>
      </c>
      <c r="H37" s="42">
        <v>0</v>
      </c>
      <c r="I37" s="58">
        <v>1.9904999999999999</v>
      </c>
      <c r="J37" s="41">
        <v>280</v>
      </c>
      <c r="K37" s="39">
        <v>280</v>
      </c>
      <c r="L37" s="42">
        <v>0</v>
      </c>
      <c r="M37" s="58">
        <v>43.781700000000001</v>
      </c>
      <c r="N37" s="41">
        <v>280</v>
      </c>
      <c r="O37" s="39">
        <v>280</v>
      </c>
      <c r="P37" s="42">
        <v>0</v>
      </c>
      <c r="Q37" s="58">
        <v>26.925699999999999</v>
      </c>
      <c r="R37" s="41">
        <v>285</v>
      </c>
      <c r="S37" s="42">
        <f t="shared" si="0"/>
        <v>1.7857142857142856</v>
      </c>
      <c r="T37" s="39">
        <v>285</v>
      </c>
      <c r="U37" s="42">
        <f t="shared" si="1"/>
        <v>1.7857142857142856</v>
      </c>
      <c r="V37" s="39">
        <v>8.34</v>
      </c>
      <c r="W37" s="39">
        <v>317</v>
      </c>
      <c r="X37" s="39">
        <v>415.14</v>
      </c>
      <c r="Y37" s="39">
        <v>27.3</v>
      </c>
      <c r="Z37" s="40">
        <v>0.06</v>
      </c>
    </row>
    <row r="38" spans="1:26" x14ac:dyDescent="0.2">
      <c r="A38" s="38">
        <v>36</v>
      </c>
      <c r="B38" s="39">
        <v>263</v>
      </c>
      <c r="C38" s="39">
        <v>263</v>
      </c>
      <c r="D38" s="42">
        <v>0</v>
      </c>
      <c r="E38" s="58">
        <v>15.3629</v>
      </c>
      <c r="F38" s="41">
        <v>263</v>
      </c>
      <c r="G38" s="39">
        <v>263</v>
      </c>
      <c r="H38" s="42">
        <v>0</v>
      </c>
      <c r="I38" s="58">
        <v>8.2398000000000007</v>
      </c>
      <c r="J38" s="41">
        <v>263</v>
      </c>
      <c r="K38" s="39">
        <v>263</v>
      </c>
      <c r="L38" s="42">
        <v>0</v>
      </c>
      <c r="M38" s="58">
        <v>33.110399999999998</v>
      </c>
      <c r="N38" s="41">
        <v>263</v>
      </c>
      <c r="O38" s="39">
        <v>263</v>
      </c>
      <c r="P38" s="42">
        <v>0</v>
      </c>
      <c r="Q38" s="58">
        <v>11.570399999999999</v>
      </c>
      <c r="R38" s="41">
        <v>265</v>
      </c>
      <c r="S38" s="42">
        <f t="shared" si="0"/>
        <v>0.76045627376425851</v>
      </c>
      <c r="T38" s="39">
        <v>265</v>
      </c>
      <c r="U38" s="42">
        <f t="shared" si="1"/>
        <v>0.76045627376425851</v>
      </c>
      <c r="V38" s="39">
        <v>7.4</v>
      </c>
      <c r="W38" s="39">
        <v>284</v>
      </c>
      <c r="X38" s="39">
        <v>395.73</v>
      </c>
      <c r="Y38" s="39">
        <v>18.899999999999999</v>
      </c>
      <c r="Z38" s="40">
        <v>0.04</v>
      </c>
    </row>
    <row r="39" spans="1:26" x14ac:dyDescent="0.2">
      <c r="A39" s="38">
        <v>37</v>
      </c>
      <c r="B39" s="39">
        <v>269</v>
      </c>
      <c r="C39" s="39">
        <v>269</v>
      </c>
      <c r="D39" s="42">
        <v>0</v>
      </c>
      <c r="E39" s="58">
        <v>8.2187000000000001</v>
      </c>
      <c r="F39" s="41">
        <v>269</v>
      </c>
      <c r="G39" s="39">
        <v>269</v>
      </c>
      <c r="H39" s="42">
        <v>0</v>
      </c>
      <c r="I39" s="58">
        <v>11.909000000000001</v>
      </c>
      <c r="J39" s="41">
        <v>269</v>
      </c>
      <c r="K39" s="39">
        <v>269</v>
      </c>
      <c r="L39" s="42">
        <v>0</v>
      </c>
      <c r="M39" s="58">
        <v>24.262499999999999</v>
      </c>
      <c r="N39" s="41">
        <v>269</v>
      </c>
      <c r="O39" s="39">
        <v>269</v>
      </c>
      <c r="P39" s="42">
        <v>0</v>
      </c>
      <c r="Q39" s="58">
        <v>9.7719000000000005</v>
      </c>
      <c r="R39" s="41">
        <v>276</v>
      </c>
      <c r="S39" s="42">
        <f t="shared" si="0"/>
        <v>2.6022304832713754</v>
      </c>
      <c r="T39" s="39">
        <v>276</v>
      </c>
      <c r="U39" s="42">
        <f t="shared" si="1"/>
        <v>2.6022304832713754</v>
      </c>
      <c r="V39" s="39">
        <v>8.1</v>
      </c>
      <c r="W39" s="39">
        <v>308</v>
      </c>
      <c r="X39" s="39">
        <v>397.09</v>
      </c>
      <c r="Y39" s="39">
        <v>33.6</v>
      </c>
      <c r="Z39" s="40">
        <v>0.05</v>
      </c>
    </row>
    <row r="40" spans="1:26" x14ac:dyDescent="0.2">
      <c r="A40" s="38">
        <v>38</v>
      </c>
      <c r="B40" s="39">
        <v>247</v>
      </c>
      <c r="C40" s="39">
        <v>247</v>
      </c>
      <c r="D40" s="42">
        <v>0</v>
      </c>
      <c r="E40" s="58">
        <v>3.6568999999999998</v>
      </c>
      <c r="F40" s="41">
        <v>247</v>
      </c>
      <c r="G40" s="39">
        <v>247</v>
      </c>
      <c r="H40" s="42">
        <v>0</v>
      </c>
      <c r="I40" s="58">
        <v>1.7116</v>
      </c>
      <c r="J40" s="41">
        <v>247</v>
      </c>
      <c r="K40" s="39">
        <v>247</v>
      </c>
      <c r="L40" s="42">
        <v>0</v>
      </c>
      <c r="M40" s="58">
        <v>14.8062</v>
      </c>
      <c r="N40" s="41">
        <v>247</v>
      </c>
      <c r="O40" s="39">
        <v>247</v>
      </c>
      <c r="P40" s="42">
        <v>0</v>
      </c>
      <c r="Q40" s="58">
        <v>2.9135</v>
      </c>
      <c r="R40" s="41">
        <v>249</v>
      </c>
      <c r="S40" s="42">
        <f t="shared" si="0"/>
        <v>0.80971659919028338</v>
      </c>
      <c r="T40" s="39">
        <v>249</v>
      </c>
      <c r="U40" s="42">
        <f t="shared" si="1"/>
        <v>0.80971659919028338</v>
      </c>
      <c r="V40" s="39">
        <v>7.26</v>
      </c>
      <c r="W40" s="39">
        <v>270</v>
      </c>
      <c r="X40" s="39">
        <v>351.65</v>
      </c>
      <c r="Y40" s="39">
        <v>14.8</v>
      </c>
      <c r="Z40" s="40">
        <v>0.04</v>
      </c>
    </row>
    <row r="41" spans="1:26" x14ac:dyDescent="0.2">
      <c r="A41" s="38">
        <v>39</v>
      </c>
      <c r="B41" s="39">
        <v>274</v>
      </c>
      <c r="C41" s="39">
        <v>274</v>
      </c>
      <c r="D41" s="42">
        <v>0</v>
      </c>
      <c r="E41" s="58">
        <v>5.7750000000000004</v>
      </c>
      <c r="F41" s="41">
        <v>274</v>
      </c>
      <c r="G41" s="39">
        <v>274</v>
      </c>
      <c r="H41" s="42">
        <v>0</v>
      </c>
      <c r="I41" s="58">
        <v>1.6657999999999999</v>
      </c>
      <c r="J41" s="41">
        <v>274</v>
      </c>
      <c r="K41" s="39">
        <v>274</v>
      </c>
      <c r="L41" s="42">
        <v>0</v>
      </c>
      <c r="M41" s="58">
        <v>7.7554999999999996</v>
      </c>
      <c r="N41" s="41">
        <v>274</v>
      </c>
      <c r="O41" s="39">
        <v>274</v>
      </c>
      <c r="P41" s="42">
        <v>0</v>
      </c>
      <c r="Q41" s="58">
        <v>4.0716000000000001</v>
      </c>
      <c r="R41" s="41">
        <v>277</v>
      </c>
      <c r="S41" s="42">
        <f t="shared" si="0"/>
        <v>1.0948905109489051</v>
      </c>
      <c r="T41" s="39">
        <v>277</v>
      </c>
      <c r="U41" s="42">
        <f t="shared" si="1"/>
        <v>1.0948905109489051</v>
      </c>
      <c r="V41" s="39">
        <v>7.43</v>
      </c>
      <c r="W41" s="39">
        <v>308</v>
      </c>
      <c r="X41" s="39">
        <v>409.05</v>
      </c>
      <c r="Y41" s="39">
        <v>24.1</v>
      </c>
      <c r="Z41" s="40">
        <v>0.05</v>
      </c>
    </row>
    <row r="42" spans="1:26" x14ac:dyDescent="0.2">
      <c r="A42" s="38">
        <v>40</v>
      </c>
      <c r="B42" s="39">
        <v>254</v>
      </c>
      <c r="C42" s="39">
        <v>254</v>
      </c>
      <c r="D42" s="42">
        <v>0</v>
      </c>
      <c r="E42" s="58">
        <v>34.2087</v>
      </c>
      <c r="F42" s="41">
        <v>254</v>
      </c>
      <c r="G42" s="39">
        <v>254</v>
      </c>
      <c r="H42" s="42">
        <v>0</v>
      </c>
      <c r="I42" s="58">
        <v>12.5589</v>
      </c>
      <c r="J42" s="41">
        <v>254</v>
      </c>
      <c r="K42" s="39">
        <v>254</v>
      </c>
      <c r="L42" s="42">
        <v>0</v>
      </c>
      <c r="M42" s="58">
        <v>86.945700000000002</v>
      </c>
      <c r="N42" s="41">
        <v>254</v>
      </c>
      <c r="O42" s="39">
        <v>254</v>
      </c>
      <c r="P42" s="42">
        <v>0</v>
      </c>
      <c r="Q42" s="58">
        <v>49.7376</v>
      </c>
      <c r="R42" s="41">
        <v>261</v>
      </c>
      <c r="S42" s="42">
        <f t="shared" si="0"/>
        <v>2.7559055118110236</v>
      </c>
      <c r="T42" s="39">
        <v>261</v>
      </c>
      <c r="U42" s="42">
        <f t="shared" si="1"/>
        <v>2.7559055118110236</v>
      </c>
      <c r="V42" s="39">
        <v>8.08</v>
      </c>
      <c r="W42" s="39">
        <v>294</v>
      </c>
      <c r="X42" s="39">
        <v>385.8</v>
      </c>
      <c r="Y42" s="39">
        <v>33.4</v>
      </c>
      <c r="Z42" s="40">
        <v>0.04</v>
      </c>
    </row>
    <row r="43" spans="1:26" x14ac:dyDescent="0.2">
      <c r="A43" s="38">
        <v>41</v>
      </c>
      <c r="B43" s="39">
        <v>282</v>
      </c>
      <c r="C43" s="39">
        <v>282</v>
      </c>
      <c r="D43" s="42">
        <v>0</v>
      </c>
      <c r="E43" s="58">
        <v>1.3348</v>
      </c>
      <c r="F43" s="41">
        <v>282</v>
      </c>
      <c r="G43" s="39">
        <v>282</v>
      </c>
      <c r="H43" s="42">
        <v>0</v>
      </c>
      <c r="I43" s="58">
        <v>0.63949999999999996</v>
      </c>
      <c r="J43" s="41">
        <v>282</v>
      </c>
      <c r="K43" s="39">
        <v>282</v>
      </c>
      <c r="L43" s="42">
        <v>0</v>
      </c>
      <c r="M43" s="58">
        <v>5.8197000000000001</v>
      </c>
      <c r="N43" s="41">
        <v>282</v>
      </c>
      <c r="O43" s="39">
        <v>282</v>
      </c>
      <c r="P43" s="42">
        <v>0</v>
      </c>
      <c r="Q43" s="58">
        <v>3.2641</v>
      </c>
      <c r="R43" s="41">
        <v>289</v>
      </c>
      <c r="S43" s="42">
        <f t="shared" si="0"/>
        <v>2.4822695035460995</v>
      </c>
      <c r="T43" s="39">
        <v>289</v>
      </c>
      <c r="U43" s="42">
        <f t="shared" si="1"/>
        <v>2.4822695035460995</v>
      </c>
      <c r="V43" s="39">
        <v>7.26</v>
      </c>
      <c r="W43" s="39">
        <v>309</v>
      </c>
      <c r="X43" s="39">
        <v>400.58</v>
      </c>
      <c r="Y43" s="39">
        <v>26.9</v>
      </c>
      <c r="Z43" s="40">
        <v>0.04</v>
      </c>
    </row>
    <row r="44" spans="1:26" x14ac:dyDescent="0.2">
      <c r="A44" s="38">
        <v>42</v>
      </c>
      <c r="B44" s="39">
        <v>292</v>
      </c>
      <c r="C44" s="39">
        <v>292</v>
      </c>
      <c r="D44" s="42">
        <v>0</v>
      </c>
      <c r="E44" s="58">
        <v>2.4205999999999999</v>
      </c>
      <c r="F44" s="41">
        <v>292</v>
      </c>
      <c r="G44" s="39">
        <v>292</v>
      </c>
      <c r="H44" s="42">
        <v>0</v>
      </c>
      <c r="I44" s="58">
        <v>3.6070000000000002</v>
      </c>
      <c r="J44" s="41">
        <v>292</v>
      </c>
      <c r="K44" s="39">
        <v>292</v>
      </c>
      <c r="L44" s="42">
        <v>0</v>
      </c>
      <c r="M44" s="58">
        <v>13.7523</v>
      </c>
      <c r="N44" s="41">
        <v>292</v>
      </c>
      <c r="O44" s="39">
        <v>292</v>
      </c>
      <c r="P44" s="42">
        <v>0</v>
      </c>
      <c r="Q44" s="58">
        <v>7.6696</v>
      </c>
      <c r="R44" s="41">
        <v>297</v>
      </c>
      <c r="S44" s="42">
        <f t="shared" si="0"/>
        <v>1.7123287671232876</v>
      </c>
      <c r="T44" s="39">
        <v>297</v>
      </c>
      <c r="U44" s="42">
        <f t="shared" si="1"/>
        <v>1.7123287671232876</v>
      </c>
      <c r="V44" s="39">
        <v>7.96</v>
      </c>
      <c r="W44" s="39">
        <v>319</v>
      </c>
      <c r="X44" s="39">
        <v>425.62</v>
      </c>
      <c r="Y44" s="39">
        <v>18.2</v>
      </c>
      <c r="Z44" s="40">
        <v>0.05</v>
      </c>
    </row>
    <row r="45" spans="1:26" x14ac:dyDescent="0.2">
      <c r="A45" s="38">
        <v>43</v>
      </c>
      <c r="B45" s="39">
        <v>291</v>
      </c>
      <c r="C45" s="39">
        <v>291</v>
      </c>
      <c r="D45" s="42">
        <v>0</v>
      </c>
      <c r="E45" s="58">
        <v>1275.4058</v>
      </c>
      <c r="F45" s="41">
        <v>291</v>
      </c>
      <c r="G45" s="39">
        <v>291</v>
      </c>
      <c r="H45" s="42">
        <v>0</v>
      </c>
      <c r="I45" s="58">
        <v>12.6317</v>
      </c>
      <c r="J45" s="41">
        <v>291</v>
      </c>
      <c r="K45" s="39">
        <v>291</v>
      </c>
      <c r="L45" s="42">
        <v>0</v>
      </c>
      <c r="M45" s="58">
        <v>2927.2855</v>
      </c>
      <c r="N45" s="41">
        <v>291</v>
      </c>
      <c r="O45" s="39">
        <v>291</v>
      </c>
      <c r="P45" s="42">
        <v>0</v>
      </c>
      <c r="Q45" s="58">
        <v>405.31319999999999</v>
      </c>
      <c r="R45" s="41">
        <v>297</v>
      </c>
      <c r="S45" s="42">
        <f t="shared" si="0"/>
        <v>2.0618556701030926</v>
      </c>
      <c r="T45" s="39">
        <v>297</v>
      </c>
      <c r="U45" s="42">
        <f t="shared" si="1"/>
        <v>2.0618556701030926</v>
      </c>
      <c r="V45" s="39">
        <v>8.36</v>
      </c>
      <c r="W45" s="39">
        <v>323</v>
      </c>
      <c r="X45" s="39">
        <v>440.4</v>
      </c>
      <c r="Y45" s="39">
        <v>27.2</v>
      </c>
      <c r="Z45" s="40">
        <v>0.06</v>
      </c>
    </row>
    <row r="46" spans="1:26" x14ac:dyDescent="0.2">
      <c r="A46" s="38">
        <v>44</v>
      </c>
      <c r="B46" s="39">
        <v>264</v>
      </c>
      <c r="C46" s="39">
        <v>264</v>
      </c>
      <c r="D46" s="42">
        <v>0</v>
      </c>
      <c r="E46" s="58">
        <v>18.259</v>
      </c>
      <c r="F46" s="41">
        <v>264</v>
      </c>
      <c r="G46" s="39">
        <v>264</v>
      </c>
      <c r="H46" s="42">
        <v>0</v>
      </c>
      <c r="I46" s="58">
        <v>9.3140999999999998</v>
      </c>
      <c r="J46" s="41">
        <v>264</v>
      </c>
      <c r="K46" s="39">
        <v>264</v>
      </c>
      <c r="L46" s="42">
        <v>0</v>
      </c>
      <c r="M46" s="58">
        <v>27.538799999999998</v>
      </c>
      <c r="N46" s="41">
        <v>264</v>
      </c>
      <c r="O46" s="39">
        <v>264</v>
      </c>
      <c r="P46" s="42">
        <v>0</v>
      </c>
      <c r="Q46" s="58">
        <v>15.8558</v>
      </c>
      <c r="R46" s="41">
        <v>270</v>
      </c>
      <c r="S46" s="42">
        <f t="shared" si="0"/>
        <v>2.2727272727272729</v>
      </c>
      <c r="T46" s="39">
        <v>270</v>
      </c>
      <c r="U46" s="42">
        <f t="shared" si="1"/>
        <v>2.2727272727272729</v>
      </c>
      <c r="V46" s="39">
        <v>7.75</v>
      </c>
      <c r="W46" s="39">
        <v>283</v>
      </c>
      <c r="X46" s="39">
        <v>394.76</v>
      </c>
      <c r="Y46" s="39">
        <v>13.6</v>
      </c>
      <c r="Z46" s="40">
        <v>0.04</v>
      </c>
    </row>
    <row r="47" spans="1:26" x14ac:dyDescent="0.2">
      <c r="A47" s="38">
        <v>45</v>
      </c>
      <c r="B47" s="39">
        <v>317</v>
      </c>
      <c r="C47" s="39">
        <v>317</v>
      </c>
      <c r="D47" s="42">
        <v>0</v>
      </c>
      <c r="E47" s="58">
        <v>26.069199999999999</v>
      </c>
      <c r="F47" s="41">
        <v>317</v>
      </c>
      <c r="G47" s="39">
        <v>317</v>
      </c>
      <c r="H47" s="42">
        <v>0</v>
      </c>
      <c r="I47" s="58">
        <v>2.4544000000000001</v>
      </c>
      <c r="J47" s="41">
        <v>317</v>
      </c>
      <c r="K47" s="39">
        <v>317</v>
      </c>
      <c r="L47" s="42">
        <v>0</v>
      </c>
      <c r="M47" s="58">
        <v>38.084899999999998</v>
      </c>
      <c r="N47" s="41">
        <v>317</v>
      </c>
      <c r="O47" s="39">
        <v>317</v>
      </c>
      <c r="P47" s="42">
        <v>0</v>
      </c>
      <c r="Q47" s="58">
        <v>44.718899999999998</v>
      </c>
      <c r="R47" s="41">
        <v>322</v>
      </c>
      <c r="S47" s="42">
        <f t="shared" si="0"/>
        <v>1.5772870662460567</v>
      </c>
      <c r="T47" s="39">
        <v>322</v>
      </c>
      <c r="U47" s="42">
        <f t="shared" si="1"/>
        <v>1.5772870662460567</v>
      </c>
      <c r="V47" s="39">
        <v>8.56</v>
      </c>
      <c r="W47" s="39">
        <v>351</v>
      </c>
      <c r="X47" s="39">
        <v>471.26</v>
      </c>
      <c r="Y47" s="39">
        <v>24.8</v>
      </c>
      <c r="Z47" s="40">
        <v>7.0000000000000007E-2</v>
      </c>
    </row>
    <row r="48" spans="1:26" x14ac:dyDescent="0.2">
      <c r="A48" s="38">
        <v>46</v>
      </c>
      <c r="B48" s="39">
        <v>242</v>
      </c>
      <c r="C48" s="39">
        <v>242</v>
      </c>
      <c r="D48" s="42">
        <v>0</v>
      </c>
      <c r="E48" s="58">
        <v>0.90039999999999998</v>
      </c>
      <c r="F48" s="41">
        <v>242</v>
      </c>
      <c r="G48" s="39">
        <v>242</v>
      </c>
      <c r="H48" s="42">
        <v>0</v>
      </c>
      <c r="I48" s="58">
        <v>1.1282000000000001</v>
      </c>
      <c r="J48" s="41">
        <v>242</v>
      </c>
      <c r="K48" s="39">
        <v>242</v>
      </c>
      <c r="L48" s="42">
        <v>0</v>
      </c>
      <c r="M48" s="58">
        <v>1.8340000000000001</v>
      </c>
      <c r="N48" s="41">
        <v>242</v>
      </c>
      <c r="O48" s="39">
        <v>242</v>
      </c>
      <c r="P48" s="42">
        <v>0</v>
      </c>
      <c r="Q48" s="58">
        <v>1.0581</v>
      </c>
      <c r="R48" s="41">
        <v>243</v>
      </c>
      <c r="S48" s="42">
        <f t="shared" si="0"/>
        <v>0.41322314049586778</v>
      </c>
      <c r="T48" s="39">
        <v>243</v>
      </c>
      <c r="U48" s="42">
        <f t="shared" si="1"/>
        <v>0.41322314049586778</v>
      </c>
      <c r="V48" s="39">
        <v>7.28</v>
      </c>
      <c r="W48" s="39">
        <v>259</v>
      </c>
      <c r="X48" s="39">
        <v>366.39</v>
      </c>
      <c r="Y48" s="39">
        <v>15.8</v>
      </c>
      <c r="Z48" s="40">
        <v>0.04</v>
      </c>
    </row>
    <row r="49" spans="1:26" x14ac:dyDescent="0.2">
      <c r="A49" s="38">
        <v>47</v>
      </c>
      <c r="B49" s="39">
        <v>314</v>
      </c>
      <c r="C49" s="39">
        <v>314</v>
      </c>
      <c r="D49" s="42">
        <v>0</v>
      </c>
      <c r="E49" s="58">
        <v>31.936599999999999</v>
      </c>
      <c r="F49" s="41">
        <v>314</v>
      </c>
      <c r="G49" s="39">
        <v>314</v>
      </c>
      <c r="H49" s="42">
        <v>0</v>
      </c>
      <c r="I49" s="58">
        <v>10.1448</v>
      </c>
      <c r="J49" s="41">
        <v>314</v>
      </c>
      <c r="K49" s="39">
        <v>314</v>
      </c>
      <c r="L49" s="42">
        <v>0</v>
      </c>
      <c r="M49" s="58">
        <v>52.686900000000001</v>
      </c>
      <c r="N49" s="41">
        <v>314</v>
      </c>
      <c r="O49" s="39">
        <v>314</v>
      </c>
      <c r="P49" s="42">
        <v>0</v>
      </c>
      <c r="Q49" s="58">
        <v>31.991299999999999</v>
      </c>
      <c r="R49" s="41">
        <v>323</v>
      </c>
      <c r="S49" s="42">
        <f t="shared" si="0"/>
        <v>2.8662420382165608</v>
      </c>
      <c r="T49" s="39">
        <v>323.10000000000002</v>
      </c>
      <c r="U49" s="42">
        <f t="shared" si="1"/>
        <v>2.8980891719745294</v>
      </c>
      <c r="V49" s="39">
        <v>7.76</v>
      </c>
      <c r="W49" s="39">
        <v>349</v>
      </c>
      <c r="X49" s="39">
        <v>450.21</v>
      </c>
      <c r="Y49" s="39">
        <v>23.7</v>
      </c>
      <c r="Z49" s="40">
        <v>0.05</v>
      </c>
    </row>
    <row r="50" spans="1:26" x14ac:dyDescent="0.2">
      <c r="A50" s="38">
        <v>48</v>
      </c>
      <c r="B50" s="39">
        <v>294</v>
      </c>
      <c r="C50" s="39">
        <v>294</v>
      </c>
      <c r="D50" s="42">
        <v>0</v>
      </c>
      <c r="E50" s="58">
        <v>4.9923000000000002</v>
      </c>
      <c r="F50" s="41">
        <v>294</v>
      </c>
      <c r="G50" s="39">
        <v>294</v>
      </c>
      <c r="H50" s="42">
        <v>0</v>
      </c>
      <c r="I50" s="58">
        <v>2.4277000000000002</v>
      </c>
      <c r="J50" s="41">
        <v>294</v>
      </c>
      <c r="K50" s="39">
        <v>294</v>
      </c>
      <c r="L50" s="42">
        <v>0</v>
      </c>
      <c r="M50" s="58">
        <v>12.3523</v>
      </c>
      <c r="N50" s="41">
        <v>294</v>
      </c>
      <c r="O50" s="39">
        <v>294</v>
      </c>
      <c r="P50" s="42">
        <v>0</v>
      </c>
      <c r="Q50" s="58">
        <v>5.9794</v>
      </c>
      <c r="R50" s="41">
        <v>303</v>
      </c>
      <c r="S50" s="42">
        <f t="shared" si="0"/>
        <v>3.0612244897959182</v>
      </c>
      <c r="T50" s="39">
        <v>303</v>
      </c>
      <c r="U50" s="42">
        <f t="shared" si="1"/>
        <v>3.0612244897959182</v>
      </c>
      <c r="V50" s="39">
        <v>8.19</v>
      </c>
      <c r="W50" s="39">
        <v>329</v>
      </c>
      <c r="X50" s="39">
        <v>433.23</v>
      </c>
      <c r="Y50" s="39">
        <v>22.8</v>
      </c>
      <c r="Z50" s="40">
        <v>7.0000000000000007E-2</v>
      </c>
    </row>
    <row r="51" spans="1:26" x14ac:dyDescent="0.2">
      <c r="A51" s="38">
        <v>49</v>
      </c>
      <c r="B51" s="39">
        <v>264</v>
      </c>
      <c r="C51" s="39">
        <v>264</v>
      </c>
      <c r="D51" s="42">
        <v>0</v>
      </c>
      <c r="E51" s="58">
        <v>21.192299999999999</v>
      </c>
      <c r="F51" s="41">
        <v>264</v>
      </c>
      <c r="G51" s="39">
        <v>264</v>
      </c>
      <c r="H51" s="42">
        <v>0</v>
      </c>
      <c r="I51" s="58">
        <v>3.8807</v>
      </c>
      <c r="J51" s="41">
        <v>264</v>
      </c>
      <c r="K51" s="39">
        <v>264</v>
      </c>
      <c r="L51" s="42">
        <v>0</v>
      </c>
      <c r="M51" s="58">
        <v>35.453099999999999</v>
      </c>
      <c r="N51" s="41">
        <v>264</v>
      </c>
      <c r="O51" s="39">
        <v>264</v>
      </c>
      <c r="P51" s="42">
        <v>0</v>
      </c>
      <c r="Q51" s="58">
        <v>11.267300000000001</v>
      </c>
      <c r="R51" s="41">
        <v>266</v>
      </c>
      <c r="S51" s="42">
        <f t="shared" si="0"/>
        <v>0.75757575757575757</v>
      </c>
      <c r="T51" s="39">
        <v>267.8</v>
      </c>
      <c r="U51" s="42">
        <f t="shared" si="1"/>
        <v>1.4393939393939437</v>
      </c>
      <c r="V51" s="39">
        <v>8.08</v>
      </c>
      <c r="W51" s="39">
        <v>292</v>
      </c>
      <c r="X51" s="39">
        <v>395.84</v>
      </c>
      <c r="Y51" s="39">
        <v>22.7</v>
      </c>
      <c r="Z51" s="40">
        <v>0.06</v>
      </c>
    </row>
    <row r="52" spans="1:26" x14ac:dyDescent="0.2">
      <c r="A52" s="38">
        <v>50</v>
      </c>
      <c r="B52" s="39">
        <v>286</v>
      </c>
      <c r="C52" s="39">
        <v>286</v>
      </c>
      <c r="D52" s="42">
        <v>0</v>
      </c>
      <c r="E52" s="58">
        <v>5.8414000000000001</v>
      </c>
      <c r="F52" s="41">
        <v>286</v>
      </c>
      <c r="G52" s="39">
        <v>286</v>
      </c>
      <c r="H52" s="42">
        <v>0</v>
      </c>
      <c r="I52" s="58">
        <v>2.5442</v>
      </c>
      <c r="J52" s="41">
        <v>286</v>
      </c>
      <c r="K52" s="39">
        <v>286</v>
      </c>
      <c r="L52" s="42">
        <v>0</v>
      </c>
      <c r="M52" s="58">
        <v>7.5659000000000001</v>
      </c>
      <c r="N52" s="41">
        <v>286</v>
      </c>
      <c r="O52" s="39">
        <v>286</v>
      </c>
      <c r="P52" s="42">
        <v>0</v>
      </c>
      <c r="Q52" s="58">
        <v>1.8387</v>
      </c>
      <c r="R52" s="41">
        <v>295</v>
      </c>
      <c r="S52" s="42">
        <f t="shared" si="0"/>
        <v>3.1468531468531471</v>
      </c>
      <c r="T52" s="39">
        <v>295.2</v>
      </c>
      <c r="U52" s="42">
        <f t="shared" si="1"/>
        <v>3.2167832167832131</v>
      </c>
      <c r="V52" s="39">
        <v>7.92</v>
      </c>
      <c r="W52" s="39">
        <v>323</v>
      </c>
      <c r="X52" s="39">
        <v>423.84</v>
      </c>
      <c r="Y52" s="39">
        <v>21.6</v>
      </c>
      <c r="Z52" s="40">
        <v>0.05</v>
      </c>
    </row>
    <row r="53" spans="1:26" x14ac:dyDescent="0.2">
      <c r="A53" s="38">
        <v>51</v>
      </c>
      <c r="B53" s="39">
        <v>273</v>
      </c>
      <c r="C53" s="39">
        <v>273</v>
      </c>
      <c r="D53" s="42">
        <v>0</v>
      </c>
      <c r="E53" s="58">
        <v>44.551499999999997</v>
      </c>
      <c r="F53" s="41">
        <v>273</v>
      </c>
      <c r="G53" s="39">
        <v>273</v>
      </c>
      <c r="H53" s="42">
        <v>0</v>
      </c>
      <c r="I53" s="58">
        <v>4.3484999999999996</v>
      </c>
      <c r="J53" s="41">
        <v>272.99979999999999</v>
      </c>
      <c r="K53" s="39">
        <v>272.99979999999999</v>
      </c>
      <c r="L53" s="42">
        <v>0</v>
      </c>
      <c r="M53" s="58">
        <v>106.9893</v>
      </c>
      <c r="N53" s="41">
        <v>273</v>
      </c>
      <c r="O53" s="39">
        <v>273</v>
      </c>
      <c r="P53" s="42">
        <v>0</v>
      </c>
      <c r="Q53" s="58">
        <v>23.338699999999999</v>
      </c>
      <c r="R53" s="41">
        <v>280</v>
      </c>
      <c r="S53" s="42">
        <f t="shared" si="0"/>
        <v>2.5641025641025639</v>
      </c>
      <c r="T53" s="39">
        <v>280</v>
      </c>
      <c r="U53" s="42">
        <f t="shared" si="1"/>
        <v>2.5641025641025639</v>
      </c>
      <c r="V53" s="39">
        <v>7.95</v>
      </c>
      <c r="W53" s="39">
        <v>296</v>
      </c>
      <c r="X53" s="39">
        <v>410.08</v>
      </c>
      <c r="Y53" s="39">
        <v>33.9</v>
      </c>
      <c r="Z53" s="40">
        <v>0.05</v>
      </c>
    </row>
    <row r="54" spans="1:26" x14ac:dyDescent="0.2">
      <c r="A54" s="38">
        <v>52</v>
      </c>
      <c r="B54" s="39">
        <v>334</v>
      </c>
      <c r="C54" s="39">
        <v>334</v>
      </c>
      <c r="D54" s="42">
        <v>0</v>
      </c>
      <c r="E54" s="58">
        <v>15.4321</v>
      </c>
      <c r="F54" s="41">
        <v>334</v>
      </c>
      <c r="G54" s="39">
        <v>334</v>
      </c>
      <c r="H54" s="42">
        <v>0</v>
      </c>
      <c r="I54" s="58">
        <v>3.2324000000000002</v>
      </c>
      <c r="J54" s="41">
        <v>334</v>
      </c>
      <c r="K54" s="39">
        <v>334</v>
      </c>
      <c r="L54" s="42">
        <v>0</v>
      </c>
      <c r="M54" s="58">
        <v>24.443899999999999</v>
      </c>
      <c r="N54" s="41">
        <v>334</v>
      </c>
      <c r="O54" s="39">
        <v>334</v>
      </c>
      <c r="P54" s="42">
        <v>0</v>
      </c>
      <c r="Q54" s="58">
        <v>51.060499999999998</v>
      </c>
      <c r="R54" s="41">
        <v>344</v>
      </c>
      <c r="S54" s="42">
        <f t="shared" si="0"/>
        <v>2.9940119760479043</v>
      </c>
      <c r="T54" s="39">
        <v>345.1</v>
      </c>
      <c r="U54" s="42">
        <f t="shared" si="1"/>
        <v>3.3233532934131804</v>
      </c>
      <c r="V54" s="39">
        <v>8.2899999999999991</v>
      </c>
      <c r="W54" s="39">
        <v>373</v>
      </c>
      <c r="X54" s="39">
        <v>496.69</v>
      </c>
      <c r="Y54" s="39">
        <v>21.8</v>
      </c>
      <c r="Z54" s="40">
        <v>0.06</v>
      </c>
    </row>
    <row r="55" spans="1:26" x14ac:dyDescent="0.2">
      <c r="A55" s="38">
        <v>53</v>
      </c>
      <c r="B55" s="39">
        <v>281</v>
      </c>
      <c r="C55" s="39">
        <v>281</v>
      </c>
      <c r="D55" s="42">
        <v>0</v>
      </c>
      <c r="E55" s="58">
        <v>64.658600000000007</v>
      </c>
      <c r="F55" s="41">
        <v>281</v>
      </c>
      <c r="G55" s="39">
        <v>281</v>
      </c>
      <c r="H55" s="42">
        <v>0</v>
      </c>
      <c r="I55" s="58">
        <v>3.7987000000000002</v>
      </c>
      <c r="J55" s="41">
        <v>281</v>
      </c>
      <c r="K55" s="39">
        <v>281</v>
      </c>
      <c r="L55" s="42">
        <v>0</v>
      </c>
      <c r="M55" s="58">
        <v>111.7436</v>
      </c>
      <c r="N55" s="41">
        <v>281</v>
      </c>
      <c r="O55" s="39">
        <v>281</v>
      </c>
      <c r="P55" s="42">
        <v>0</v>
      </c>
      <c r="Q55" s="58">
        <v>88.607100000000003</v>
      </c>
      <c r="R55" s="41">
        <v>282</v>
      </c>
      <c r="S55" s="42">
        <f t="shared" si="0"/>
        <v>0.35587188612099641</v>
      </c>
      <c r="T55" s="39">
        <v>282.7</v>
      </c>
      <c r="U55" s="42">
        <f t="shared" si="1"/>
        <v>0.60498220640568989</v>
      </c>
      <c r="V55" s="39">
        <v>8.43</v>
      </c>
      <c r="W55" s="39">
        <v>304</v>
      </c>
      <c r="X55" s="39">
        <v>413.08</v>
      </c>
      <c r="Y55" s="39">
        <v>27.8</v>
      </c>
      <c r="Z55" s="40">
        <v>0.08</v>
      </c>
    </row>
    <row r="56" spans="1:26" x14ac:dyDescent="0.2">
      <c r="A56" s="38">
        <v>54</v>
      </c>
      <c r="B56" s="39">
        <v>262</v>
      </c>
      <c r="C56" s="39">
        <v>262</v>
      </c>
      <c r="D56" s="42">
        <v>0</v>
      </c>
      <c r="E56" s="58">
        <v>2.3923999999999999</v>
      </c>
      <c r="F56" s="41">
        <v>262</v>
      </c>
      <c r="G56" s="39">
        <v>262</v>
      </c>
      <c r="H56" s="42">
        <v>0</v>
      </c>
      <c r="I56" s="58">
        <v>1.2001999999999999</v>
      </c>
      <c r="J56" s="41">
        <v>262</v>
      </c>
      <c r="K56" s="39">
        <v>262</v>
      </c>
      <c r="L56" s="42">
        <v>0</v>
      </c>
      <c r="M56" s="58">
        <v>1.8779999999999999</v>
      </c>
      <c r="N56" s="41">
        <v>262</v>
      </c>
      <c r="O56" s="39">
        <v>262</v>
      </c>
      <c r="P56" s="42">
        <v>0</v>
      </c>
      <c r="Q56" s="58">
        <v>1.4000999999999999</v>
      </c>
      <c r="R56" s="41">
        <v>272</v>
      </c>
      <c r="S56" s="42">
        <f t="shared" si="0"/>
        <v>3.8167938931297711</v>
      </c>
      <c r="T56" s="39">
        <v>272.39999999999998</v>
      </c>
      <c r="U56" s="42">
        <f t="shared" si="1"/>
        <v>3.9694656488549529</v>
      </c>
      <c r="V56" s="39">
        <v>7.15</v>
      </c>
      <c r="W56" s="39">
        <v>289</v>
      </c>
      <c r="X56" s="39">
        <v>375.81</v>
      </c>
      <c r="Y56" s="39">
        <v>19.600000000000001</v>
      </c>
      <c r="Z56" s="40">
        <v>0.04</v>
      </c>
    </row>
    <row r="57" spans="1:26" x14ac:dyDescent="0.2">
      <c r="A57" s="38">
        <v>55</v>
      </c>
      <c r="B57" s="39">
        <v>299</v>
      </c>
      <c r="C57" s="39">
        <v>299</v>
      </c>
      <c r="D57" s="42">
        <v>0</v>
      </c>
      <c r="E57" s="58">
        <v>8.7302</v>
      </c>
      <c r="F57" s="41">
        <v>299</v>
      </c>
      <c r="G57" s="39">
        <v>299</v>
      </c>
      <c r="H57" s="42">
        <v>0</v>
      </c>
      <c r="I57" s="58">
        <v>2.6745000000000001</v>
      </c>
      <c r="J57" s="41">
        <v>299</v>
      </c>
      <c r="K57" s="39">
        <v>299</v>
      </c>
      <c r="L57" s="42">
        <v>0</v>
      </c>
      <c r="M57" s="58">
        <v>11.5327</v>
      </c>
      <c r="N57" s="41">
        <v>299</v>
      </c>
      <c r="O57" s="39">
        <v>299</v>
      </c>
      <c r="P57" s="42">
        <v>0</v>
      </c>
      <c r="Q57" s="58">
        <v>7.7614000000000001</v>
      </c>
      <c r="R57" s="41">
        <v>304</v>
      </c>
      <c r="S57" s="42">
        <f t="shared" si="0"/>
        <v>1.6722408026755853</v>
      </c>
      <c r="T57" s="39">
        <v>304</v>
      </c>
      <c r="U57" s="42">
        <f t="shared" si="1"/>
        <v>1.6722408026755853</v>
      </c>
      <c r="V57" s="39">
        <v>7.38</v>
      </c>
      <c r="W57" s="39">
        <v>331</v>
      </c>
      <c r="X57" s="39">
        <v>429.47</v>
      </c>
      <c r="Y57" s="39">
        <v>29.6</v>
      </c>
      <c r="Z57" s="40">
        <v>0.04</v>
      </c>
    </row>
    <row r="58" spans="1:26" x14ac:dyDescent="0.2">
      <c r="A58" s="38">
        <v>56</v>
      </c>
      <c r="B58" s="39">
        <v>288</v>
      </c>
      <c r="C58" s="39">
        <v>288</v>
      </c>
      <c r="D58" s="42">
        <v>0</v>
      </c>
      <c r="E58" s="58">
        <v>0.93230000000000002</v>
      </c>
      <c r="F58" s="41">
        <v>288</v>
      </c>
      <c r="G58" s="39">
        <v>288</v>
      </c>
      <c r="H58" s="42">
        <v>0</v>
      </c>
      <c r="I58" s="58">
        <v>0.68989999999999996</v>
      </c>
      <c r="J58" s="41">
        <v>288</v>
      </c>
      <c r="K58" s="39">
        <v>288</v>
      </c>
      <c r="L58" s="42">
        <v>0</v>
      </c>
      <c r="M58" s="58">
        <v>1.7838000000000001</v>
      </c>
      <c r="N58" s="41">
        <v>288</v>
      </c>
      <c r="O58" s="39">
        <v>288</v>
      </c>
      <c r="P58" s="42">
        <v>0</v>
      </c>
      <c r="Q58" s="58">
        <v>0.92059999999999997</v>
      </c>
      <c r="R58" s="41">
        <v>288</v>
      </c>
      <c r="S58" s="42">
        <f t="shared" si="0"/>
        <v>0</v>
      </c>
      <c r="T58" s="39">
        <v>288</v>
      </c>
      <c r="U58" s="42">
        <f t="shared" si="1"/>
        <v>0</v>
      </c>
      <c r="V58" s="39">
        <v>7.47</v>
      </c>
      <c r="W58" s="39">
        <v>312</v>
      </c>
      <c r="X58" s="39">
        <v>416.4</v>
      </c>
      <c r="Y58" s="39">
        <v>21.4</v>
      </c>
      <c r="Z58" s="40">
        <v>0.04</v>
      </c>
    </row>
    <row r="59" spans="1:26" x14ac:dyDescent="0.2">
      <c r="A59" s="38">
        <v>57</v>
      </c>
      <c r="B59" s="39">
        <v>254</v>
      </c>
      <c r="C59" s="39">
        <v>254</v>
      </c>
      <c r="D59" s="42">
        <v>0</v>
      </c>
      <c r="E59" s="58">
        <v>13.7959</v>
      </c>
      <c r="F59" s="41">
        <v>254</v>
      </c>
      <c r="G59" s="39">
        <v>254</v>
      </c>
      <c r="H59" s="42">
        <v>0</v>
      </c>
      <c r="I59" s="58">
        <v>2.2086000000000001</v>
      </c>
      <c r="J59" s="41">
        <v>254</v>
      </c>
      <c r="K59" s="39">
        <v>254</v>
      </c>
      <c r="L59" s="42">
        <v>0</v>
      </c>
      <c r="M59" s="58">
        <v>15.5806</v>
      </c>
      <c r="N59" s="41">
        <v>254</v>
      </c>
      <c r="O59" s="39">
        <v>254</v>
      </c>
      <c r="P59" s="42">
        <v>0</v>
      </c>
      <c r="Q59" s="58">
        <v>7.3334000000000001</v>
      </c>
      <c r="R59" s="41">
        <v>259</v>
      </c>
      <c r="S59" s="42">
        <f t="shared" si="0"/>
        <v>1.9685039370078741</v>
      </c>
      <c r="T59" s="39">
        <v>259.89999999999998</v>
      </c>
      <c r="U59" s="42">
        <f t="shared" si="1"/>
        <v>2.3228346456692823</v>
      </c>
      <c r="V59" s="39">
        <v>7.83</v>
      </c>
      <c r="W59" s="39">
        <v>282</v>
      </c>
      <c r="X59" s="39">
        <v>378.24</v>
      </c>
      <c r="Y59" s="39">
        <v>22.5</v>
      </c>
      <c r="Z59" s="40">
        <v>0.06</v>
      </c>
    </row>
    <row r="60" spans="1:26" x14ac:dyDescent="0.2">
      <c r="A60" s="38">
        <v>58</v>
      </c>
      <c r="B60" s="39">
        <v>331</v>
      </c>
      <c r="C60" s="39">
        <v>331</v>
      </c>
      <c r="D60" s="42">
        <v>0</v>
      </c>
      <c r="E60" s="58">
        <v>1.25</v>
      </c>
      <c r="F60" s="41">
        <v>331</v>
      </c>
      <c r="G60" s="39">
        <v>331</v>
      </c>
      <c r="H60" s="42">
        <v>0</v>
      </c>
      <c r="I60" s="58">
        <v>0.83199999999999996</v>
      </c>
      <c r="J60" s="41">
        <v>331</v>
      </c>
      <c r="K60" s="39">
        <v>331</v>
      </c>
      <c r="L60" s="42">
        <v>0</v>
      </c>
      <c r="M60" s="58">
        <v>1.7572000000000001</v>
      </c>
      <c r="N60" s="41">
        <v>331</v>
      </c>
      <c r="O60" s="39">
        <v>331</v>
      </c>
      <c r="P60" s="42">
        <v>0</v>
      </c>
      <c r="Q60" s="58">
        <v>1.0169999999999999</v>
      </c>
      <c r="R60" s="41">
        <v>336</v>
      </c>
      <c r="S60" s="42">
        <f t="shared" si="0"/>
        <v>1.5105740181268883</v>
      </c>
      <c r="T60" s="39">
        <v>336</v>
      </c>
      <c r="U60" s="42">
        <f t="shared" si="1"/>
        <v>1.5105740181268883</v>
      </c>
      <c r="V60" s="39">
        <v>7.48</v>
      </c>
      <c r="W60" s="39">
        <v>371</v>
      </c>
      <c r="X60" s="39">
        <v>487.1</v>
      </c>
      <c r="Y60" s="39">
        <v>23.1</v>
      </c>
      <c r="Z60" s="40">
        <v>0.06</v>
      </c>
    </row>
    <row r="61" spans="1:26" x14ac:dyDescent="0.2">
      <c r="A61" s="38">
        <v>59</v>
      </c>
      <c r="B61" s="39">
        <v>283</v>
      </c>
      <c r="C61" s="39">
        <v>283</v>
      </c>
      <c r="D61" s="42">
        <v>0</v>
      </c>
      <c r="E61" s="58">
        <v>17.124700000000001</v>
      </c>
      <c r="F61" s="41">
        <v>283</v>
      </c>
      <c r="G61" s="39">
        <v>283</v>
      </c>
      <c r="H61" s="42">
        <v>0</v>
      </c>
      <c r="I61" s="58">
        <v>3.5672000000000001</v>
      </c>
      <c r="J61" s="41">
        <v>283</v>
      </c>
      <c r="K61" s="39">
        <v>283</v>
      </c>
      <c r="L61" s="42">
        <v>0</v>
      </c>
      <c r="M61" s="58">
        <v>29.235399999999998</v>
      </c>
      <c r="N61" s="41">
        <v>283</v>
      </c>
      <c r="O61" s="39">
        <v>283</v>
      </c>
      <c r="P61" s="42">
        <v>0</v>
      </c>
      <c r="Q61" s="58">
        <v>12.6995</v>
      </c>
      <c r="R61" s="41">
        <v>284</v>
      </c>
      <c r="S61" s="42">
        <f t="shared" si="0"/>
        <v>0.35335689045936397</v>
      </c>
      <c r="T61" s="39">
        <v>284</v>
      </c>
      <c r="U61" s="42">
        <f t="shared" si="1"/>
        <v>0.35335689045936397</v>
      </c>
      <c r="V61" s="39">
        <v>8.15</v>
      </c>
      <c r="W61" s="39">
        <v>292</v>
      </c>
      <c r="X61" s="39">
        <v>405.33</v>
      </c>
      <c r="Y61" s="39">
        <v>13.6</v>
      </c>
      <c r="Z61" s="40">
        <v>7.0000000000000007E-2</v>
      </c>
    </row>
    <row r="62" spans="1:26" x14ac:dyDescent="0.2">
      <c r="A62" s="38">
        <v>60</v>
      </c>
      <c r="B62" s="39">
        <v>254</v>
      </c>
      <c r="C62" s="39">
        <v>254</v>
      </c>
      <c r="D62" s="42">
        <v>0</v>
      </c>
      <c r="E62" s="58">
        <v>86.152699999999996</v>
      </c>
      <c r="F62" s="41">
        <v>254</v>
      </c>
      <c r="G62" s="39">
        <v>254</v>
      </c>
      <c r="H62" s="42">
        <v>0</v>
      </c>
      <c r="I62" s="58">
        <v>2.4965999999999999</v>
      </c>
      <c r="J62" s="41">
        <v>254</v>
      </c>
      <c r="K62" s="39">
        <v>254</v>
      </c>
      <c r="L62" s="42">
        <v>0</v>
      </c>
      <c r="M62" s="58">
        <v>187.21350000000001</v>
      </c>
      <c r="N62" s="41">
        <v>254</v>
      </c>
      <c r="O62" s="39">
        <v>254</v>
      </c>
      <c r="P62" s="42">
        <v>0</v>
      </c>
      <c r="Q62" s="58">
        <v>82.463700000000003</v>
      </c>
      <c r="R62" s="41">
        <v>256</v>
      </c>
      <c r="S62" s="42">
        <f t="shared" si="0"/>
        <v>0.78740157480314954</v>
      </c>
      <c r="T62" s="39">
        <v>256.10000000000002</v>
      </c>
      <c r="U62" s="42">
        <f t="shared" si="1"/>
        <v>0.82677165354331605</v>
      </c>
      <c r="V62" s="39">
        <v>7.98</v>
      </c>
      <c r="W62" s="39">
        <v>275</v>
      </c>
      <c r="X62" s="39">
        <v>375.86</v>
      </c>
      <c r="Y62" s="39">
        <v>62.4</v>
      </c>
      <c r="Z62" s="40">
        <v>0.05</v>
      </c>
    </row>
    <row r="63" spans="1:26" x14ac:dyDescent="0.2">
      <c r="A63" s="38">
        <v>61</v>
      </c>
      <c r="B63" s="39">
        <v>305</v>
      </c>
      <c r="C63" s="39">
        <v>305</v>
      </c>
      <c r="D63" s="42">
        <v>0</v>
      </c>
      <c r="E63" s="58">
        <v>12.001799999999999</v>
      </c>
      <c r="F63" s="41">
        <v>305</v>
      </c>
      <c r="G63" s="39">
        <v>305</v>
      </c>
      <c r="H63" s="42">
        <v>0</v>
      </c>
      <c r="I63" s="58">
        <v>2.0939999999999999</v>
      </c>
      <c r="J63" s="41">
        <v>305</v>
      </c>
      <c r="K63" s="39">
        <v>305</v>
      </c>
      <c r="L63" s="42">
        <v>0</v>
      </c>
      <c r="M63" s="58">
        <v>18.7959</v>
      </c>
      <c r="N63" s="41">
        <v>305</v>
      </c>
      <c r="O63" s="39">
        <v>305</v>
      </c>
      <c r="P63" s="42">
        <v>0</v>
      </c>
      <c r="Q63" s="58">
        <v>18.039300000000001</v>
      </c>
      <c r="R63" s="41">
        <v>308</v>
      </c>
      <c r="S63" s="42">
        <f t="shared" si="0"/>
        <v>0.98360655737704927</v>
      </c>
      <c r="T63" s="39">
        <v>308</v>
      </c>
      <c r="U63" s="42">
        <f t="shared" si="1"/>
        <v>0.98360655737704927</v>
      </c>
      <c r="V63" s="39">
        <v>7.6</v>
      </c>
      <c r="W63" s="39">
        <v>340</v>
      </c>
      <c r="X63" s="39">
        <v>445.59</v>
      </c>
      <c r="Y63" s="39">
        <v>29.1</v>
      </c>
      <c r="Z63" s="40">
        <v>0.06</v>
      </c>
    </row>
    <row r="64" spans="1:26" x14ac:dyDescent="0.2">
      <c r="A64" s="38">
        <v>62</v>
      </c>
      <c r="B64" s="39">
        <v>289</v>
      </c>
      <c r="C64" s="39">
        <v>289</v>
      </c>
      <c r="D64" s="42">
        <v>0</v>
      </c>
      <c r="E64" s="58">
        <v>4.6452</v>
      </c>
      <c r="F64" s="41">
        <v>289</v>
      </c>
      <c r="G64" s="39">
        <v>289</v>
      </c>
      <c r="H64" s="42">
        <v>0</v>
      </c>
      <c r="I64" s="58">
        <v>1.4456</v>
      </c>
      <c r="J64" s="41">
        <v>289</v>
      </c>
      <c r="K64" s="39">
        <v>289</v>
      </c>
      <c r="L64" s="42">
        <v>0</v>
      </c>
      <c r="M64" s="58">
        <v>8.7510999999999992</v>
      </c>
      <c r="N64" s="41">
        <v>289</v>
      </c>
      <c r="O64" s="39">
        <v>289</v>
      </c>
      <c r="P64" s="42">
        <v>0</v>
      </c>
      <c r="Q64" s="58">
        <v>2.8544</v>
      </c>
      <c r="R64" s="41">
        <v>300</v>
      </c>
      <c r="S64" s="42">
        <f t="shared" si="0"/>
        <v>3.8062283737024223</v>
      </c>
      <c r="T64" s="39">
        <v>300</v>
      </c>
      <c r="U64" s="42">
        <f t="shared" si="1"/>
        <v>3.8062283737024223</v>
      </c>
      <c r="V64" s="39">
        <v>8.07</v>
      </c>
      <c r="W64" s="39">
        <v>327</v>
      </c>
      <c r="X64" s="39">
        <v>425.44</v>
      </c>
      <c r="Y64" s="39">
        <v>26.1</v>
      </c>
      <c r="Z64" s="40">
        <v>0.06</v>
      </c>
    </row>
    <row r="65" spans="1:26" x14ac:dyDescent="0.2">
      <c r="A65" s="38">
        <v>63</v>
      </c>
      <c r="B65" s="39">
        <v>272</v>
      </c>
      <c r="C65" s="39">
        <v>272</v>
      </c>
      <c r="D65" s="42">
        <v>0</v>
      </c>
      <c r="E65" s="58">
        <v>38.228200000000001</v>
      </c>
      <c r="F65" s="41">
        <v>272</v>
      </c>
      <c r="G65" s="39">
        <v>272</v>
      </c>
      <c r="H65" s="42">
        <v>0</v>
      </c>
      <c r="I65" s="58">
        <v>10.443199999999999</v>
      </c>
      <c r="J65" s="41">
        <v>272</v>
      </c>
      <c r="K65" s="39">
        <v>272</v>
      </c>
      <c r="L65" s="42">
        <v>0</v>
      </c>
      <c r="M65" s="58">
        <v>88.285899999999998</v>
      </c>
      <c r="N65" s="41">
        <v>272</v>
      </c>
      <c r="O65" s="39">
        <v>272</v>
      </c>
      <c r="P65" s="42">
        <v>0</v>
      </c>
      <c r="Q65" s="58">
        <v>42.836100000000002</v>
      </c>
      <c r="R65" s="41">
        <v>279</v>
      </c>
      <c r="S65" s="42">
        <f t="shared" si="0"/>
        <v>2.5735294117647056</v>
      </c>
      <c r="T65" s="39">
        <v>279.7</v>
      </c>
      <c r="U65" s="42">
        <f t="shared" si="1"/>
        <v>2.8308823529411722</v>
      </c>
      <c r="V65" s="39">
        <v>8.0399999999999991</v>
      </c>
      <c r="W65" s="39">
        <v>303</v>
      </c>
      <c r="X65" s="39">
        <v>398.54</v>
      </c>
      <c r="Y65" s="39">
        <v>20.3</v>
      </c>
      <c r="Z65" s="40">
        <v>0.06</v>
      </c>
    </row>
    <row r="66" spans="1:26" x14ac:dyDescent="0.2">
      <c r="A66" s="38">
        <v>64</v>
      </c>
      <c r="B66" s="39">
        <v>283</v>
      </c>
      <c r="C66" s="39">
        <v>283</v>
      </c>
      <c r="D66" s="42">
        <v>0</v>
      </c>
      <c r="E66" s="58">
        <v>1.0528</v>
      </c>
      <c r="F66" s="41">
        <v>283</v>
      </c>
      <c r="G66" s="39">
        <v>283</v>
      </c>
      <c r="H66" s="42">
        <v>0</v>
      </c>
      <c r="I66" s="58">
        <v>0.82940000000000003</v>
      </c>
      <c r="J66" s="41">
        <v>283</v>
      </c>
      <c r="K66" s="39">
        <v>283</v>
      </c>
      <c r="L66" s="42">
        <v>0</v>
      </c>
      <c r="M66" s="58">
        <v>2.8235999999999999</v>
      </c>
      <c r="N66" s="41">
        <v>283</v>
      </c>
      <c r="O66" s="39">
        <v>283</v>
      </c>
      <c r="P66" s="42">
        <v>0</v>
      </c>
      <c r="Q66" s="58">
        <v>0.74119999999999997</v>
      </c>
      <c r="R66" s="41">
        <v>290</v>
      </c>
      <c r="S66" s="42">
        <f t="shared" si="0"/>
        <v>2.4734982332155475</v>
      </c>
      <c r="T66" s="39">
        <v>290</v>
      </c>
      <c r="U66" s="42">
        <f t="shared" si="1"/>
        <v>2.4734982332155475</v>
      </c>
      <c r="V66" s="39">
        <v>8.17</v>
      </c>
      <c r="W66" s="39">
        <v>315</v>
      </c>
      <c r="X66" s="39">
        <v>423.42</v>
      </c>
      <c r="Y66" s="39">
        <v>18</v>
      </c>
      <c r="Z66" s="40">
        <v>0.06</v>
      </c>
    </row>
    <row r="67" spans="1:26" x14ac:dyDescent="0.2">
      <c r="A67" s="38">
        <v>65</v>
      </c>
      <c r="B67" s="39">
        <v>266</v>
      </c>
      <c r="C67" s="39">
        <v>266</v>
      </c>
      <c r="D67" s="42">
        <v>0</v>
      </c>
      <c r="E67" s="58">
        <v>8.6550999999999991</v>
      </c>
      <c r="F67" s="41">
        <v>266</v>
      </c>
      <c r="G67" s="39">
        <v>266</v>
      </c>
      <c r="H67" s="42">
        <v>0</v>
      </c>
      <c r="I67" s="58">
        <v>9.3847000000000005</v>
      </c>
      <c r="J67" s="41">
        <v>266</v>
      </c>
      <c r="K67" s="39">
        <v>266</v>
      </c>
      <c r="L67" s="42">
        <v>0</v>
      </c>
      <c r="M67" s="58">
        <v>31.630700000000001</v>
      </c>
      <c r="N67" s="41">
        <v>266</v>
      </c>
      <c r="O67" s="39">
        <v>266</v>
      </c>
      <c r="P67" s="42">
        <v>0</v>
      </c>
      <c r="Q67" s="58">
        <v>8.0954999999999995</v>
      </c>
      <c r="R67" s="41">
        <v>277</v>
      </c>
      <c r="S67" s="42">
        <f t="shared" si="0"/>
        <v>4.1353383458646613</v>
      </c>
      <c r="T67" s="39">
        <v>277</v>
      </c>
      <c r="U67" s="42">
        <f t="shared" si="1"/>
        <v>4.1353383458646613</v>
      </c>
      <c r="V67" s="39">
        <v>7.69</v>
      </c>
      <c r="W67" s="39">
        <v>301</v>
      </c>
      <c r="X67" s="39">
        <v>390.34</v>
      </c>
      <c r="Y67" s="39">
        <v>28.5</v>
      </c>
      <c r="Z67" s="40">
        <v>0.06</v>
      </c>
    </row>
    <row r="68" spans="1:26" x14ac:dyDescent="0.2">
      <c r="A68" s="38">
        <v>66</v>
      </c>
      <c r="B68" s="39">
        <v>284</v>
      </c>
      <c r="C68" s="39">
        <v>284</v>
      </c>
      <c r="D68" s="42">
        <v>0</v>
      </c>
      <c r="E68" s="58">
        <v>10.7403</v>
      </c>
      <c r="F68" s="41">
        <v>284</v>
      </c>
      <c r="G68" s="39">
        <v>284</v>
      </c>
      <c r="H68" s="42">
        <v>0</v>
      </c>
      <c r="I68" s="58">
        <v>4.7278000000000002</v>
      </c>
      <c r="J68" s="41">
        <v>284</v>
      </c>
      <c r="K68" s="39">
        <v>284</v>
      </c>
      <c r="L68" s="42">
        <v>0</v>
      </c>
      <c r="M68" s="58">
        <v>23.946999999999999</v>
      </c>
      <c r="N68" s="41">
        <v>284</v>
      </c>
      <c r="O68" s="39">
        <v>284</v>
      </c>
      <c r="P68" s="42">
        <v>0</v>
      </c>
      <c r="Q68" s="58">
        <v>3.7671999999999999</v>
      </c>
      <c r="R68" s="41">
        <v>290</v>
      </c>
      <c r="S68" s="42">
        <f t="shared" ref="S68:S102" si="2">(R68-F68)/F68*100</f>
        <v>2.112676056338028</v>
      </c>
      <c r="T68" s="39">
        <v>290</v>
      </c>
      <c r="U68" s="42">
        <f t="shared" ref="U68:U102" si="3">(T68-F68)/F68*100</f>
        <v>2.112676056338028</v>
      </c>
      <c r="V68" s="39">
        <v>8.41</v>
      </c>
      <c r="W68" s="39">
        <v>318</v>
      </c>
      <c r="X68" s="39">
        <v>417.44</v>
      </c>
      <c r="Y68" s="39">
        <v>27.9</v>
      </c>
      <c r="Z68" s="40">
        <v>0.09</v>
      </c>
    </row>
    <row r="69" spans="1:26" x14ac:dyDescent="0.2">
      <c r="A69" s="38">
        <v>67</v>
      </c>
      <c r="B69" s="39">
        <v>318</v>
      </c>
      <c r="C69" s="39">
        <v>318</v>
      </c>
      <c r="D69" s="42">
        <v>0</v>
      </c>
      <c r="E69" s="58">
        <v>1.3166</v>
      </c>
      <c r="F69" s="41">
        <v>318</v>
      </c>
      <c r="G69" s="39">
        <v>318</v>
      </c>
      <c r="H69" s="42">
        <v>0</v>
      </c>
      <c r="I69" s="58">
        <v>1.1515</v>
      </c>
      <c r="J69" s="41">
        <v>318</v>
      </c>
      <c r="K69" s="39">
        <v>318</v>
      </c>
      <c r="L69" s="42">
        <v>0</v>
      </c>
      <c r="M69" s="58">
        <v>3.5055999999999998</v>
      </c>
      <c r="N69" s="41">
        <v>318</v>
      </c>
      <c r="O69" s="39">
        <v>318</v>
      </c>
      <c r="P69" s="42">
        <v>0</v>
      </c>
      <c r="Q69" s="58">
        <v>1.3883000000000001</v>
      </c>
      <c r="R69" s="41">
        <v>325</v>
      </c>
      <c r="S69" s="42">
        <f t="shared" si="2"/>
        <v>2.2012578616352201</v>
      </c>
      <c r="T69" s="39">
        <v>330.1</v>
      </c>
      <c r="U69" s="42">
        <f t="shared" si="3"/>
        <v>3.8050314465408879</v>
      </c>
      <c r="V69" s="39">
        <v>8.35</v>
      </c>
      <c r="W69" s="39">
        <v>360</v>
      </c>
      <c r="X69" s="39">
        <v>478.92</v>
      </c>
      <c r="Y69" s="39">
        <v>75.599999999999994</v>
      </c>
      <c r="Z69" s="40">
        <v>0.06</v>
      </c>
    </row>
    <row r="70" spans="1:26" x14ac:dyDescent="0.2">
      <c r="A70" s="38">
        <v>68</v>
      </c>
      <c r="B70" s="39">
        <v>295</v>
      </c>
      <c r="C70" s="39">
        <v>295</v>
      </c>
      <c r="D70" s="42">
        <v>0</v>
      </c>
      <c r="E70" s="58">
        <v>12.0534</v>
      </c>
      <c r="F70" s="41">
        <v>295</v>
      </c>
      <c r="G70" s="39">
        <v>295</v>
      </c>
      <c r="H70" s="42">
        <v>0</v>
      </c>
      <c r="I70" s="58">
        <v>3.597</v>
      </c>
      <c r="J70" s="41">
        <v>295</v>
      </c>
      <c r="K70" s="39">
        <v>295</v>
      </c>
      <c r="L70" s="42">
        <v>0</v>
      </c>
      <c r="M70" s="58">
        <v>21.177199999999999</v>
      </c>
      <c r="N70" s="41">
        <v>295</v>
      </c>
      <c r="O70" s="39">
        <v>295</v>
      </c>
      <c r="P70" s="42">
        <v>0</v>
      </c>
      <c r="Q70" s="58">
        <v>10.5716</v>
      </c>
      <c r="R70" s="41">
        <v>298</v>
      </c>
      <c r="S70" s="42">
        <f t="shared" si="2"/>
        <v>1.0169491525423728</v>
      </c>
      <c r="T70" s="39">
        <v>298</v>
      </c>
      <c r="U70" s="42">
        <f t="shared" si="3"/>
        <v>1.0169491525423728</v>
      </c>
      <c r="V70" s="39">
        <v>8.5399999999999991</v>
      </c>
      <c r="W70" s="39">
        <v>314</v>
      </c>
      <c r="X70" s="39">
        <v>430.89</v>
      </c>
      <c r="Y70" s="39">
        <v>22.6</v>
      </c>
      <c r="Z70" s="40">
        <v>0.08</v>
      </c>
    </row>
    <row r="71" spans="1:26" x14ac:dyDescent="0.2">
      <c r="A71" s="38">
        <v>69</v>
      </c>
      <c r="B71" s="39">
        <v>297</v>
      </c>
      <c r="C71" s="39">
        <v>297</v>
      </c>
      <c r="D71" s="42">
        <v>0</v>
      </c>
      <c r="E71" s="58">
        <v>23.108000000000001</v>
      </c>
      <c r="F71" s="41">
        <v>297</v>
      </c>
      <c r="G71" s="39">
        <v>297</v>
      </c>
      <c r="H71" s="42">
        <v>0</v>
      </c>
      <c r="I71" s="58">
        <v>3.3111000000000002</v>
      </c>
      <c r="J71" s="41">
        <v>297</v>
      </c>
      <c r="K71" s="39">
        <v>297</v>
      </c>
      <c r="L71" s="42">
        <v>0</v>
      </c>
      <c r="M71" s="58">
        <v>59.343800000000002</v>
      </c>
      <c r="N71" s="41">
        <v>297</v>
      </c>
      <c r="O71" s="39">
        <v>297</v>
      </c>
      <c r="P71" s="42">
        <v>0</v>
      </c>
      <c r="Q71" s="58">
        <v>52.939399999999999</v>
      </c>
      <c r="R71" s="41">
        <v>307</v>
      </c>
      <c r="S71" s="42">
        <f t="shared" si="2"/>
        <v>3.3670033670033668</v>
      </c>
      <c r="T71" s="39">
        <v>307</v>
      </c>
      <c r="U71" s="42">
        <f t="shared" si="3"/>
        <v>3.3670033670033668</v>
      </c>
      <c r="V71" s="39">
        <v>8.39</v>
      </c>
      <c r="W71" s="39">
        <v>333</v>
      </c>
      <c r="X71" s="39">
        <v>437.97</v>
      </c>
      <c r="Y71" s="39">
        <v>27.9</v>
      </c>
      <c r="Z71" s="40">
        <v>0.06</v>
      </c>
    </row>
    <row r="72" spans="1:26" x14ac:dyDescent="0.2">
      <c r="A72" s="38">
        <v>70</v>
      </c>
      <c r="B72" s="39">
        <v>273</v>
      </c>
      <c r="C72" s="39">
        <v>273</v>
      </c>
      <c r="D72" s="42">
        <v>0</v>
      </c>
      <c r="E72" s="58">
        <v>14.144500000000001</v>
      </c>
      <c r="F72" s="41">
        <v>273</v>
      </c>
      <c r="G72" s="39">
        <v>273</v>
      </c>
      <c r="H72" s="42">
        <v>0</v>
      </c>
      <c r="I72" s="58">
        <v>4.1999000000000004</v>
      </c>
      <c r="J72" s="41">
        <v>273</v>
      </c>
      <c r="K72" s="39">
        <v>273</v>
      </c>
      <c r="L72" s="42">
        <v>0</v>
      </c>
      <c r="M72" s="58">
        <v>13.0893</v>
      </c>
      <c r="N72" s="41">
        <v>273</v>
      </c>
      <c r="O72" s="39">
        <v>273</v>
      </c>
      <c r="P72" s="42">
        <v>0</v>
      </c>
      <c r="Q72" s="58">
        <v>13.4277</v>
      </c>
      <c r="R72" s="41">
        <v>277</v>
      </c>
      <c r="S72" s="42">
        <f t="shared" si="2"/>
        <v>1.4652014652014651</v>
      </c>
      <c r="T72" s="39">
        <v>277</v>
      </c>
      <c r="U72" s="42">
        <f t="shared" si="3"/>
        <v>1.4652014652014651</v>
      </c>
      <c r="V72" s="39">
        <v>7.56</v>
      </c>
      <c r="W72" s="39">
        <v>301</v>
      </c>
      <c r="X72" s="39">
        <v>389.46</v>
      </c>
      <c r="Y72" s="39">
        <v>17.3</v>
      </c>
      <c r="Z72" s="40">
        <v>0.05</v>
      </c>
    </row>
    <row r="73" spans="1:26" x14ac:dyDescent="0.2">
      <c r="A73" s="38">
        <v>71</v>
      </c>
      <c r="B73" s="39">
        <v>292</v>
      </c>
      <c r="C73" s="39">
        <v>292</v>
      </c>
      <c r="D73" s="42">
        <v>0</v>
      </c>
      <c r="E73" s="58">
        <v>5.8320999999999996</v>
      </c>
      <c r="F73" s="41">
        <v>292</v>
      </c>
      <c r="G73" s="39">
        <v>292</v>
      </c>
      <c r="H73" s="42">
        <v>0</v>
      </c>
      <c r="I73" s="58">
        <v>7.9954000000000001</v>
      </c>
      <c r="J73" s="41">
        <v>292</v>
      </c>
      <c r="K73" s="39">
        <v>292</v>
      </c>
      <c r="L73" s="42">
        <v>0</v>
      </c>
      <c r="M73" s="58">
        <v>4.5823</v>
      </c>
      <c r="N73" s="41">
        <v>292</v>
      </c>
      <c r="O73" s="39">
        <v>292</v>
      </c>
      <c r="P73" s="42">
        <v>0</v>
      </c>
      <c r="Q73" s="58">
        <v>5.3014999999999999</v>
      </c>
      <c r="R73" s="41">
        <v>299</v>
      </c>
      <c r="S73" s="42">
        <f t="shared" si="2"/>
        <v>2.3972602739726026</v>
      </c>
      <c r="T73" s="39">
        <v>299</v>
      </c>
      <c r="U73" s="42">
        <f t="shared" si="3"/>
        <v>2.3972602739726026</v>
      </c>
      <c r="V73" s="39">
        <v>8.0399999999999991</v>
      </c>
      <c r="W73" s="39">
        <v>326</v>
      </c>
      <c r="X73" s="39">
        <v>426.5</v>
      </c>
      <c r="Y73" s="39">
        <v>26</v>
      </c>
      <c r="Z73" s="40">
        <v>0.04</v>
      </c>
    </row>
    <row r="74" spans="1:26" x14ac:dyDescent="0.2">
      <c r="A74" s="38">
        <v>72</v>
      </c>
      <c r="B74" s="39">
        <v>254</v>
      </c>
      <c r="C74" s="39">
        <v>252</v>
      </c>
      <c r="D74" s="42">
        <v>0.79369999999999996</v>
      </c>
      <c r="E74" s="58">
        <v>3600.002</v>
      </c>
      <c r="F74" s="41">
        <v>254</v>
      </c>
      <c r="G74" s="39">
        <v>254</v>
      </c>
      <c r="H74" s="42">
        <v>0</v>
      </c>
      <c r="I74" s="58">
        <v>4.6181999999999999</v>
      </c>
      <c r="J74" s="41">
        <v>254</v>
      </c>
      <c r="K74" s="39">
        <v>250.60210000000001</v>
      </c>
      <c r="L74" s="42">
        <v>1.3559000000000001</v>
      </c>
      <c r="M74" s="58">
        <v>3600.0023999999999</v>
      </c>
      <c r="N74" s="41">
        <v>254</v>
      </c>
      <c r="O74" s="39">
        <v>251.29239999999999</v>
      </c>
      <c r="P74" s="42">
        <v>1.0774999999999999</v>
      </c>
      <c r="Q74" s="58">
        <v>3600.0021999999999</v>
      </c>
      <c r="R74" s="41">
        <v>262</v>
      </c>
      <c r="S74" s="42">
        <f t="shared" si="2"/>
        <v>3.1496062992125982</v>
      </c>
      <c r="T74" s="39">
        <v>262</v>
      </c>
      <c r="U74" s="42">
        <f t="shared" si="3"/>
        <v>3.1496062992125982</v>
      </c>
      <c r="V74" s="39">
        <v>7.84</v>
      </c>
      <c r="W74" s="39">
        <v>274</v>
      </c>
      <c r="X74" s="39">
        <v>366.24</v>
      </c>
      <c r="Y74" s="39">
        <v>16.899999999999999</v>
      </c>
      <c r="Z74" s="40">
        <v>0.05</v>
      </c>
    </row>
    <row r="75" spans="1:26" x14ac:dyDescent="0.2">
      <c r="A75" s="38">
        <v>73</v>
      </c>
      <c r="B75" s="39">
        <v>273</v>
      </c>
      <c r="C75" s="39">
        <v>273</v>
      </c>
      <c r="D75" s="42">
        <v>0</v>
      </c>
      <c r="E75" s="58">
        <v>7.2436999999999996</v>
      </c>
      <c r="F75" s="41">
        <v>273</v>
      </c>
      <c r="G75" s="39">
        <v>273</v>
      </c>
      <c r="H75" s="42">
        <v>0</v>
      </c>
      <c r="I75" s="58">
        <v>2.6088</v>
      </c>
      <c r="J75" s="41">
        <v>273</v>
      </c>
      <c r="K75" s="39">
        <v>273</v>
      </c>
      <c r="L75" s="42">
        <v>0</v>
      </c>
      <c r="M75" s="58">
        <v>9.6466999999999992</v>
      </c>
      <c r="N75" s="41">
        <v>273</v>
      </c>
      <c r="O75" s="39">
        <v>273</v>
      </c>
      <c r="P75" s="42">
        <v>0</v>
      </c>
      <c r="Q75" s="58">
        <v>5.3495999999999997</v>
      </c>
      <c r="R75" s="41">
        <v>277</v>
      </c>
      <c r="S75" s="42">
        <f t="shared" si="2"/>
        <v>1.4652014652014651</v>
      </c>
      <c r="T75" s="39">
        <v>277.8</v>
      </c>
      <c r="U75" s="42">
        <f t="shared" si="3"/>
        <v>1.7582417582417624</v>
      </c>
      <c r="V75" s="39">
        <v>7.46</v>
      </c>
      <c r="W75" s="39">
        <v>295</v>
      </c>
      <c r="X75" s="39">
        <v>386.03</v>
      </c>
      <c r="Y75" s="39">
        <v>20.6</v>
      </c>
      <c r="Z75" s="40">
        <v>0.04</v>
      </c>
    </row>
    <row r="76" spans="1:26" x14ac:dyDescent="0.2">
      <c r="A76" s="38">
        <v>74</v>
      </c>
      <c r="B76" s="39">
        <v>271</v>
      </c>
      <c r="C76" s="39">
        <v>271</v>
      </c>
      <c r="D76" s="42">
        <v>0</v>
      </c>
      <c r="E76" s="58">
        <v>13.0869</v>
      </c>
      <c r="F76" s="41">
        <v>271</v>
      </c>
      <c r="G76" s="39">
        <v>271</v>
      </c>
      <c r="H76" s="42">
        <v>0</v>
      </c>
      <c r="I76" s="58">
        <v>3.4584000000000001</v>
      </c>
      <c r="J76" s="41">
        <v>271</v>
      </c>
      <c r="K76" s="39">
        <v>271</v>
      </c>
      <c r="L76" s="42">
        <v>0</v>
      </c>
      <c r="M76" s="58">
        <v>23.4894</v>
      </c>
      <c r="N76" s="41">
        <v>271</v>
      </c>
      <c r="O76" s="39">
        <v>271</v>
      </c>
      <c r="P76" s="42">
        <v>0</v>
      </c>
      <c r="Q76" s="58">
        <v>15.6919</v>
      </c>
      <c r="R76" s="41">
        <v>271</v>
      </c>
      <c r="S76" s="42">
        <f t="shared" si="2"/>
        <v>0</v>
      </c>
      <c r="T76" s="39">
        <v>277.3</v>
      </c>
      <c r="U76" s="42">
        <f t="shared" si="3"/>
        <v>2.3247232472324764</v>
      </c>
      <c r="V76" s="39">
        <v>8.44</v>
      </c>
      <c r="W76" s="39">
        <v>305</v>
      </c>
      <c r="X76" s="39">
        <v>405.85</v>
      </c>
      <c r="Y76" s="39">
        <v>21.9</v>
      </c>
      <c r="Z76" s="40">
        <v>0.06</v>
      </c>
    </row>
    <row r="77" spans="1:26" x14ac:dyDescent="0.2">
      <c r="A77" s="38">
        <v>75</v>
      </c>
      <c r="B77" s="39">
        <v>211</v>
      </c>
      <c r="C77" s="39">
        <v>211</v>
      </c>
      <c r="D77" s="42">
        <v>0</v>
      </c>
      <c r="E77" s="58">
        <v>2.2488000000000001</v>
      </c>
      <c r="F77" s="41">
        <v>211</v>
      </c>
      <c r="G77" s="39">
        <v>211</v>
      </c>
      <c r="H77" s="42">
        <v>0</v>
      </c>
      <c r="I77" s="58">
        <v>1.1644000000000001</v>
      </c>
      <c r="J77" s="41">
        <v>211</v>
      </c>
      <c r="K77" s="39">
        <v>211</v>
      </c>
      <c r="L77" s="42">
        <v>0</v>
      </c>
      <c r="M77" s="58">
        <v>6.0609000000000002</v>
      </c>
      <c r="N77" s="41">
        <v>211</v>
      </c>
      <c r="O77" s="39">
        <v>211</v>
      </c>
      <c r="P77" s="42">
        <v>0</v>
      </c>
      <c r="Q77" s="58">
        <v>2.2440000000000002</v>
      </c>
      <c r="R77" s="41">
        <v>219</v>
      </c>
      <c r="S77" s="42">
        <f t="shared" si="2"/>
        <v>3.7914691943127963</v>
      </c>
      <c r="T77" s="39">
        <v>219</v>
      </c>
      <c r="U77" s="42">
        <f t="shared" si="3"/>
        <v>3.7914691943127963</v>
      </c>
      <c r="V77" s="39">
        <v>7.31</v>
      </c>
      <c r="W77" s="39">
        <v>241</v>
      </c>
      <c r="X77" s="39">
        <v>318.81</v>
      </c>
      <c r="Y77" s="39">
        <v>17.5</v>
      </c>
      <c r="Z77" s="40">
        <v>0.05</v>
      </c>
    </row>
    <row r="78" spans="1:26" x14ac:dyDescent="0.2">
      <c r="A78" s="38">
        <v>76</v>
      </c>
      <c r="B78" s="39">
        <v>293</v>
      </c>
      <c r="C78" s="39">
        <v>293</v>
      </c>
      <c r="D78" s="42">
        <v>0</v>
      </c>
      <c r="E78" s="58">
        <v>21.402200000000001</v>
      </c>
      <c r="F78" s="41">
        <v>293</v>
      </c>
      <c r="G78" s="39">
        <v>293</v>
      </c>
      <c r="H78" s="42">
        <v>0</v>
      </c>
      <c r="I78" s="58">
        <v>9.0227000000000004</v>
      </c>
      <c r="J78" s="41">
        <v>293</v>
      </c>
      <c r="K78" s="39">
        <v>293</v>
      </c>
      <c r="L78" s="42">
        <v>0</v>
      </c>
      <c r="M78" s="58">
        <v>45.1511</v>
      </c>
      <c r="N78" s="41">
        <v>293</v>
      </c>
      <c r="O78" s="39">
        <v>293</v>
      </c>
      <c r="P78" s="42">
        <v>0</v>
      </c>
      <c r="Q78" s="58">
        <v>20.155999999999999</v>
      </c>
      <c r="R78" s="41">
        <v>296</v>
      </c>
      <c r="S78" s="42">
        <f t="shared" si="2"/>
        <v>1.0238907849829351</v>
      </c>
      <c r="T78" s="39">
        <v>296.5</v>
      </c>
      <c r="U78" s="42">
        <f t="shared" si="3"/>
        <v>1.1945392491467577</v>
      </c>
      <c r="V78" s="39">
        <v>7.76</v>
      </c>
      <c r="W78" s="39">
        <v>323</v>
      </c>
      <c r="X78" s="39">
        <v>416.59</v>
      </c>
      <c r="Y78" s="39">
        <v>18.7</v>
      </c>
      <c r="Z78" s="40">
        <v>0.05</v>
      </c>
    </row>
    <row r="79" spans="1:26" x14ac:dyDescent="0.2">
      <c r="A79" s="38">
        <v>77</v>
      </c>
      <c r="B79" s="39">
        <v>271</v>
      </c>
      <c r="C79" s="39">
        <v>271</v>
      </c>
      <c r="D79" s="42">
        <v>0</v>
      </c>
      <c r="E79" s="58">
        <v>11.3521</v>
      </c>
      <c r="F79" s="41">
        <v>271</v>
      </c>
      <c r="G79" s="39">
        <v>271</v>
      </c>
      <c r="H79" s="42">
        <v>0</v>
      </c>
      <c r="I79" s="58">
        <v>1.4006000000000001</v>
      </c>
      <c r="J79" s="41">
        <v>271</v>
      </c>
      <c r="K79" s="39">
        <v>271</v>
      </c>
      <c r="L79" s="42">
        <v>0</v>
      </c>
      <c r="M79" s="58">
        <v>10.8505</v>
      </c>
      <c r="N79" s="41">
        <v>271</v>
      </c>
      <c r="O79" s="39">
        <v>271</v>
      </c>
      <c r="P79" s="42">
        <v>0</v>
      </c>
      <c r="Q79" s="58">
        <v>9.6282999999999994</v>
      </c>
      <c r="R79" s="41">
        <v>288</v>
      </c>
      <c r="S79" s="42">
        <f t="shared" si="2"/>
        <v>6.2730627306273057</v>
      </c>
      <c r="T79" s="39">
        <v>288</v>
      </c>
      <c r="U79" s="42">
        <f t="shared" si="3"/>
        <v>6.2730627306273057</v>
      </c>
      <c r="V79" s="39">
        <v>7.49</v>
      </c>
      <c r="W79" s="39">
        <v>303</v>
      </c>
      <c r="X79" s="39">
        <v>406.92</v>
      </c>
      <c r="Y79" s="39">
        <v>14.8</v>
      </c>
      <c r="Z79" s="40">
        <v>0.03</v>
      </c>
    </row>
    <row r="80" spans="1:26" x14ac:dyDescent="0.2">
      <c r="A80" s="38">
        <v>78</v>
      </c>
      <c r="B80" s="39">
        <v>254</v>
      </c>
      <c r="C80" s="39">
        <v>254</v>
      </c>
      <c r="D80" s="42">
        <v>0</v>
      </c>
      <c r="E80" s="58">
        <v>0.87180000000000002</v>
      </c>
      <c r="F80" s="41">
        <v>254</v>
      </c>
      <c r="G80" s="39">
        <v>254</v>
      </c>
      <c r="H80" s="42">
        <v>0</v>
      </c>
      <c r="I80" s="58">
        <v>1.6178999999999999</v>
      </c>
      <c r="J80" s="41">
        <v>254</v>
      </c>
      <c r="K80" s="39">
        <v>254</v>
      </c>
      <c r="L80" s="42">
        <v>0</v>
      </c>
      <c r="M80" s="58">
        <v>2.0592000000000001</v>
      </c>
      <c r="N80" s="41">
        <v>254</v>
      </c>
      <c r="O80" s="39">
        <v>254</v>
      </c>
      <c r="P80" s="42">
        <v>0</v>
      </c>
      <c r="Q80" s="58">
        <v>1.2193000000000001</v>
      </c>
      <c r="R80" s="41">
        <v>257</v>
      </c>
      <c r="S80" s="42">
        <f t="shared" si="2"/>
        <v>1.1811023622047243</v>
      </c>
      <c r="T80" s="39">
        <v>257</v>
      </c>
      <c r="U80" s="42">
        <f t="shared" si="3"/>
        <v>1.1811023622047243</v>
      </c>
      <c r="V80" s="39">
        <v>8.33</v>
      </c>
      <c r="W80" s="39">
        <v>275</v>
      </c>
      <c r="X80" s="39">
        <v>380.19</v>
      </c>
      <c r="Y80" s="39">
        <v>21.4</v>
      </c>
      <c r="Z80" s="40">
        <v>7.0000000000000007E-2</v>
      </c>
    </row>
    <row r="81" spans="1:26" x14ac:dyDescent="0.2">
      <c r="A81" s="38">
        <v>79</v>
      </c>
      <c r="B81" s="39">
        <v>276</v>
      </c>
      <c r="C81" s="39">
        <v>276</v>
      </c>
      <c r="D81" s="42">
        <v>0</v>
      </c>
      <c r="E81" s="58">
        <v>7.0545999999999998</v>
      </c>
      <c r="F81" s="41">
        <v>276</v>
      </c>
      <c r="G81" s="39">
        <v>276</v>
      </c>
      <c r="H81" s="42">
        <v>0</v>
      </c>
      <c r="I81" s="58">
        <v>2.7972999999999999</v>
      </c>
      <c r="J81" s="41">
        <v>276</v>
      </c>
      <c r="K81" s="39">
        <v>276</v>
      </c>
      <c r="L81" s="42">
        <v>0</v>
      </c>
      <c r="M81" s="58">
        <v>14.097899999999999</v>
      </c>
      <c r="N81" s="41">
        <v>276</v>
      </c>
      <c r="O81" s="39">
        <v>276</v>
      </c>
      <c r="P81" s="42">
        <v>0</v>
      </c>
      <c r="Q81" s="58">
        <v>17.137499999999999</v>
      </c>
      <c r="R81" s="41">
        <v>281</v>
      </c>
      <c r="S81" s="42">
        <f t="shared" si="2"/>
        <v>1.8115942028985508</v>
      </c>
      <c r="T81" s="39">
        <v>281</v>
      </c>
      <c r="U81" s="42">
        <f t="shared" si="3"/>
        <v>1.8115942028985508</v>
      </c>
      <c r="V81" s="39">
        <v>7.81</v>
      </c>
      <c r="W81" s="39">
        <v>305</v>
      </c>
      <c r="X81" s="39">
        <v>401.66</v>
      </c>
      <c r="Y81" s="39">
        <v>21.2</v>
      </c>
      <c r="Z81" s="40">
        <v>0.06</v>
      </c>
    </row>
    <row r="82" spans="1:26" x14ac:dyDescent="0.2">
      <c r="A82" s="38">
        <v>80</v>
      </c>
      <c r="B82" s="39">
        <v>270</v>
      </c>
      <c r="C82" s="39">
        <v>270</v>
      </c>
      <c r="D82" s="42">
        <v>0</v>
      </c>
      <c r="E82" s="58">
        <v>7.8592000000000004</v>
      </c>
      <c r="F82" s="41">
        <v>270</v>
      </c>
      <c r="G82" s="39">
        <v>270</v>
      </c>
      <c r="H82" s="42">
        <v>0</v>
      </c>
      <c r="I82" s="58">
        <v>11.082800000000001</v>
      </c>
      <c r="J82" s="41">
        <v>270</v>
      </c>
      <c r="K82" s="39">
        <v>270</v>
      </c>
      <c r="L82" s="42">
        <v>0</v>
      </c>
      <c r="M82" s="58">
        <v>9.8636999999999997</v>
      </c>
      <c r="N82" s="41">
        <v>270</v>
      </c>
      <c r="O82" s="39">
        <v>270</v>
      </c>
      <c r="P82" s="42">
        <v>0</v>
      </c>
      <c r="Q82" s="58">
        <v>8.7888000000000002</v>
      </c>
      <c r="R82" s="41">
        <v>279</v>
      </c>
      <c r="S82" s="42">
        <f t="shared" si="2"/>
        <v>3.3333333333333335</v>
      </c>
      <c r="T82" s="39">
        <v>279</v>
      </c>
      <c r="U82" s="42">
        <f t="shared" si="3"/>
        <v>3.3333333333333335</v>
      </c>
      <c r="V82" s="39">
        <v>7.47</v>
      </c>
      <c r="W82" s="39">
        <v>302</v>
      </c>
      <c r="X82" s="39">
        <v>407.47</v>
      </c>
      <c r="Y82" s="39">
        <v>23.6</v>
      </c>
      <c r="Z82" s="40">
        <v>0.04</v>
      </c>
    </row>
    <row r="83" spans="1:26" x14ac:dyDescent="0.2">
      <c r="A83" s="38">
        <v>81</v>
      </c>
      <c r="B83" s="39">
        <v>259</v>
      </c>
      <c r="C83" s="39">
        <v>259</v>
      </c>
      <c r="D83" s="42">
        <v>0</v>
      </c>
      <c r="E83" s="58">
        <v>34.951500000000003</v>
      </c>
      <c r="F83" s="41">
        <v>259</v>
      </c>
      <c r="G83" s="39">
        <v>259</v>
      </c>
      <c r="H83" s="42">
        <v>0</v>
      </c>
      <c r="I83" s="58">
        <v>14.772500000000001</v>
      </c>
      <c r="J83" s="41">
        <v>259</v>
      </c>
      <c r="K83" s="39">
        <v>259</v>
      </c>
      <c r="L83" s="42">
        <v>0</v>
      </c>
      <c r="M83" s="58">
        <v>21.459700000000002</v>
      </c>
      <c r="N83" s="41">
        <v>259</v>
      </c>
      <c r="O83" s="39">
        <v>259</v>
      </c>
      <c r="P83" s="42">
        <v>0</v>
      </c>
      <c r="Q83" s="58">
        <v>22.186299999999999</v>
      </c>
      <c r="R83" s="41">
        <v>270</v>
      </c>
      <c r="S83" s="42">
        <f t="shared" si="2"/>
        <v>4.2471042471042466</v>
      </c>
      <c r="T83" s="39">
        <v>270</v>
      </c>
      <c r="U83" s="42">
        <f t="shared" si="3"/>
        <v>4.2471042471042466</v>
      </c>
      <c r="V83" s="39">
        <v>7.36</v>
      </c>
      <c r="W83" s="39">
        <v>288</v>
      </c>
      <c r="X83" s="39">
        <v>391.79</v>
      </c>
      <c r="Y83" s="39">
        <v>13.7</v>
      </c>
      <c r="Z83" s="40">
        <v>0.04</v>
      </c>
    </row>
    <row r="84" spans="1:26" x14ac:dyDescent="0.2">
      <c r="A84" s="38">
        <v>82</v>
      </c>
      <c r="B84" s="39">
        <v>337</v>
      </c>
      <c r="C84" s="39">
        <v>337</v>
      </c>
      <c r="D84" s="42">
        <v>0</v>
      </c>
      <c r="E84" s="58">
        <v>1.5934999999999999</v>
      </c>
      <c r="F84" s="41">
        <v>337</v>
      </c>
      <c r="G84" s="39">
        <v>337</v>
      </c>
      <c r="H84" s="42">
        <v>0</v>
      </c>
      <c r="I84" s="58">
        <v>3.2033</v>
      </c>
      <c r="J84" s="41">
        <v>337</v>
      </c>
      <c r="K84" s="39">
        <v>337</v>
      </c>
      <c r="L84" s="42">
        <v>0</v>
      </c>
      <c r="M84" s="58">
        <v>7.1017999999999999</v>
      </c>
      <c r="N84" s="41">
        <v>337</v>
      </c>
      <c r="O84" s="39">
        <v>337</v>
      </c>
      <c r="P84" s="42">
        <v>0</v>
      </c>
      <c r="Q84" s="58">
        <v>5.1432000000000002</v>
      </c>
      <c r="R84" s="41">
        <v>347</v>
      </c>
      <c r="S84" s="42">
        <f t="shared" si="2"/>
        <v>2.9673590504451042</v>
      </c>
      <c r="T84" s="39">
        <v>347.7</v>
      </c>
      <c r="U84" s="42">
        <f t="shared" si="3"/>
        <v>3.1750741839762577</v>
      </c>
      <c r="V84" s="39">
        <v>8.44</v>
      </c>
      <c r="W84" s="39">
        <v>377</v>
      </c>
      <c r="X84" s="39">
        <v>508.46</v>
      </c>
      <c r="Y84" s="39">
        <v>23.3</v>
      </c>
      <c r="Z84" s="40">
        <v>7.0000000000000007E-2</v>
      </c>
    </row>
    <row r="85" spans="1:26" x14ac:dyDescent="0.2">
      <c r="A85" s="38">
        <v>83</v>
      </c>
      <c r="B85" s="39">
        <v>257</v>
      </c>
      <c r="C85" s="39">
        <v>257</v>
      </c>
      <c r="D85" s="42">
        <v>0</v>
      </c>
      <c r="E85" s="58">
        <v>43.01</v>
      </c>
      <c r="F85" s="41">
        <v>257</v>
      </c>
      <c r="G85" s="39">
        <v>257</v>
      </c>
      <c r="H85" s="42">
        <v>0</v>
      </c>
      <c r="I85" s="58">
        <v>6.0347</v>
      </c>
      <c r="J85" s="41">
        <v>257</v>
      </c>
      <c r="K85" s="39">
        <v>257</v>
      </c>
      <c r="L85" s="42">
        <v>0</v>
      </c>
      <c r="M85" s="58">
        <v>86.373599999999996</v>
      </c>
      <c r="N85" s="41">
        <v>257</v>
      </c>
      <c r="O85" s="39">
        <v>257</v>
      </c>
      <c r="P85" s="42">
        <v>0</v>
      </c>
      <c r="Q85" s="58">
        <v>57.520699999999998</v>
      </c>
      <c r="R85" s="41">
        <v>265</v>
      </c>
      <c r="S85" s="42">
        <f t="shared" si="2"/>
        <v>3.1128404669260701</v>
      </c>
      <c r="T85" s="39">
        <v>265</v>
      </c>
      <c r="U85" s="42">
        <f t="shared" si="3"/>
        <v>3.1128404669260701</v>
      </c>
      <c r="V85" s="39">
        <v>7.76</v>
      </c>
      <c r="W85" s="39">
        <v>279</v>
      </c>
      <c r="X85" s="39">
        <v>393.1</v>
      </c>
      <c r="Y85" s="39">
        <v>18.600000000000001</v>
      </c>
      <c r="Z85" s="40">
        <v>0.06</v>
      </c>
    </row>
    <row r="86" spans="1:26" x14ac:dyDescent="0.2">
      <c r="A86" s="38">
        <v>84</v>
      </c>
      <c r="B86" s="39">
        <v>263</v>
      </c>
      <c r="C86" s="39">
        <v>263</v>
      </c>
      <c r="D86" s="42">
        <v>0</v>
      </c>
      <c r="E86" s="58">
        <v>6.4359999999999999</v>
      </c>
      <c r="F86" s="41">
        <v>263</v>
      </c>
      <c r="G86" s="39">
        <v>263</v>
      </c>
      <c r="H86" s="42">
        <v>0</v>
      </c>
      <c r="I86" s="58">
        <v>2.1613000000000002</v>
      </c>
      <c r="J86" s="41">
        <v>263</v>
      </c>
      <c r="K86" s="39">
        <v>263</v>
      </c>
      <c r="L86" s="42">
        <v>0</v>
      </c>
      <c r="M86" s="58">
        <v>8.6518999999999995</v>
      </c>
      <c r="N86" s="41">
        <v>263</v>
      </c>
      <c r="O86" s="39">
        <v>263</v>
      </c>
      <c r="P86" s="42">
        <v>0</v>
      </c>
      <c r="Q86" s="58">
        <v>10.786</v>
      </c>
      <c r="R86" s="41">
        <v>272</v>
      </c>
      <c r="S86" s="42">
        <f t="shared" si="2"/>
        <v>3.4220532319391634</v>
      </c>
      <c r="T86" s="39">
        <v>272</v>
      </c>
      <c r="U86" s="42">
        <f t="shared" si="3"/>
        <v>3.4220532319391634</v>
      </c>
      <c r="V86" s="39">
        <v>7.03</v>
      </c>
      <c r="W86" s="39">
        <v>294</v>
      </c>
      <c r="X86" s="39">
        <v>383.66</v>
      </c>
      <c r="Y86" s="39">
        <v>25.2</v>
      </c>
      <c r="Z86" s="40">
        <v>0.05</v>
      </c>
    </row>
    <row r="87" spans="1:26" x14ac:dyDescent="0.2">
      <c r="A87" s="38">
        <v>85</v>
      </c>
      <c r="B87" s="39">
        <v>295</v>
      </c>
      <c r="C87" s="39">
        <v>295</v>
      </c>
      <c r="D87" s="42">
        <v>0</v>
      </c>
      <c r="E87" s="58">
        <v>44.385599999999997</v>
      </c>
      <c r="F87" s="41">
        <v>295</v>
      </c>
      <c r="G87" s="39">
        <v>295</v>
      </c>
      <c r="H87" s="42">
        <v>0</v>
      </c>
      <c r="I87" s="58">
        <v>1.8312999999999999</v>
      </c>
      <c r="J87" s="41">
        <v>295</v>
      </c>
      <c r="K87" s="39">
        <v>295</v>
      </c>
      <c r="L87" s="42">
        <v>0</v>
      </c>
      <c r="M87" s="58">
        <v>43.903799999999997</v>
      </c>
      <c r="N87" s="41">
        <v>295</v>
      </c>
      <c r="O87" s="39">
        <v>295</v>
      </c>
      <c r="P87" s="42">
        <v>0</v>
      </c>
      <c r="Q87" s="58">
        <v>51.834200000000003</v>
      </c>
      <c r="R87" s="41">
        <v>304</v>
      </c>
      <c r="S87" s="42">
        <f t="shared" si="2"/>
        <v>3.050847457627119</v>
      </c>
      <c r="T87" s="39">
        <v>304</v>
      </c>
      <c r="U87" s="42">
        <f t="shared" si="3"/>
        <v>3.050847457627119</v>
      </c>
      <c r="V87" s="39">
        <v>7.56</v>
      </c>
      <c r="W87" s="39">
        <v>333</v>
      </c>
      <c r="X87" s="39">
        <v>432.69</v>
      </c>
      <c r="Y87" s="39">
        <v>30.6</v>
      </c>
      <c r="Z87" s="40">
        <v>0.04</v>
      </c>
    </row>
    <row r="88" spans="1:26" x14ac:dyDescent="0.2">
      <c r="A88" s="38">
        <v>86</v>
      </c>
      <c r="B88" s="39">
        <v>330</v>
      </c>
      <c r="C88" s="39">
        <v>330</v>
      </c>
      <c r="D88" s="42">
        <v>0</v>
      </c>
      <c r="E88" s="58">
        <v>5.5007000000000001</v>
      </c>
      <c r="F88" s="41">
        <v>330</v>
      </c>
      <c r="G88" s="39">
        <v>330</v>
      </c>
      <c r="H88" s="42">
        <v>0</v>
      </c>
      <c r="I88" s="58">
        <v>3.1991000000000001</v>
      </c>
      <c r="J88" s="41">
        <v>330</v>
      </c>
      <c r="K88" s="39">
        <v>330</v>
      </c>
      <c r="L88" s="42">
        <v>0</v>
      </c>
      <c r="M88" s="58">
        <v>10.710699999999999</v>
      </c>
      <c r="N88" s="41">
        <v>330</v>
      </c>
      <c r="O88" s="39">
        <v>330</v>
      </c>
      <c r="P88" s="42">
        <v>0</v>
      </c>
      <c r="Q88" s="58">
        <v>8.2690000000000001</v>
      </c>
      <c r="R88" s="41">
        <v>336</v>
      </c>
      <c r="S88" s="42">
        <f t="shared" si="2"/>
        <v>1.8181818181818181</v>
      </c>
      <c r="T88" s="39">
        <v>336</v>
      </c>
      <c r="U88" s="42">
        <f t="shared" si="3"/>
        <v>1.8181818181818181</v>
      </c>
      <c r="V88" s="39">
        <v>7.84</v>
      </c>
      <c r="W88" s="39">
        <v>362</v>
      </c>
      <c r="X88" s="39">
        <v>474.58</v>
      </c>
      <c r="Y88" s="39">
        <v>19.100000000000001</v>
      </c>
      <c r="Z88" s="40">
        <v>0.05</v>
      </c>
    </row>
    <row r="89" spans="1:26" x14ac:dyDescent="0.2">
      <c r="A89" s="38">
        <v>87</v>
      </c>
      <c r="B89" s="39">
        <v>257</v>
      </c>
      <c r="C89" s="39">
        <v>257</v>
      </c>
      <c r="D89" s="42">
        <v>0</v>
      </c>
      <c r="E89" s="58">
        <v>36.102800000000002</v>
      </c>
      <c r="F89" s="41">
        <v>257</v>
      </c>
      <c r="G89" s="39">
        <v>257</v>
      </c>
      <c r="H89" s="42">
        <v>0</v>
      </c>
      <c r="I89" s="58">
        <v>8.8506</v>
      </c>
      <c r="J89" s="41">
        <v>257</v>
      </c>
      <c r="K89" s="39">
        <v>257</v>
      </c>
      <c r="L89" s="42">
        <v>0</v>
      </c>
      <c r="M89" s="58">
        <v>90.865899999999996</v>
      </c>
      <c r="N89" s="41">
        <v>257</v>
      </c>
      <c r="O89" s="39">
        <v>257</v>
      </c>
      <c r="P89" s="42">
        <v>0</v>
      </c>
      <c r="Q89" s="58">
        <v>37.646700000000003</v>
      </c>
      <c r="R89" s="41">
        <v>267</v>
      </c>
      <c r="S89" s="42">
        <f t="shared" si="2"/>
        <v>3.8910505836575875</v>
      </c>
      <c r="T89" s="39">
        <v>267</v>
      </c>
      <c r="U89" s="42">
        <f t="shared" si="3"/>
        <v>3.8910505836575875</v>
      </c>
      <c r="V89" s="39">
        <v>7.25</v>
      </c>
      <c r="W89" s="39">
        <v>288</v>
      </c>
      <c r="X89" s="39">
        <v>382.91</v>
      </c>
      <c r="Y89" s="39">
        <v>15.7</v>
      </c>
      <c r="Z89" s="40">
        <v>0.05</v>
      </c>
    </row>
    <row r="90" spans="1:26" x14ac:dyDescent="0.2">
      <c r="A90" s="38">
        <v>88</v>
      </c>
      <c r="B90" s="39">
        <v>294</v>
      </c>
      <c r="C90" s="39">
        <v>294</v>
      </c>
      <c r="D90" s="42">
        <v>0</v>
      </c>
      <c r="E90" s="58">
        <v>7.7686999999999999</v>
      </c>
      <c r="F90" s="41">
        <v>294</v>
      </c>
      <c r="G90" s="39">
        <v>294</v>
      </c>
      <c r="H90" s="42">
        <v>0</v>
      </c>
      <c r="I90" s="58">
        <v>2.6749000000000001</v>
      </c>
      <c r="J90" s="41">
        <v>294</v>
      </c>
      <c r="K90" s="39">
        <v>294</v>
      </c>
      <c r="L90" s="42">
        <v>0</v>
      </c>
      <c r="M90" s="58">
        <v>25.6221</v>
      </c>
      <c r="N90" s="41">
        <v>294</v>
      </c>
      <c r="O90" s="39">
        <v>294</v>
      </c>
      <c r="P90" s="42">
        <v>0</v>
      </c>
      <c r="Q90" s="58">
        <v>8.8714999999999993</v>
      </c>
      <c r="R90" s="41">
        <v>305</v>
      </c>
      <c r="S90" s="42">
        <f t="shared" si="2"/>
        <v>3.7414965986394559</v>
      </c>
      <c r="T90" s="39">
        <v>305</v>
      </c>
      <c r="U90" s="42">
        <f t="shared" si="3"/>
        <v>3.7414965986394559</v>
      </c>
      <c r="V90" s="39">
        <v>7.42</v>
      </c>
      <c r="W90" s="39">
        <v>332</v>
      </c>
      <c r="X90" s="39">
        <v>431.2</v>
      </c>
      <c r="Y90" s="39">
        <v>22.3</v>
      </c>
      <c r="Z90" s="40">
        <v>0.05</v>
      </c>
    </row>
    <row r="91" spans="1:26" x14ac:dyDescent="0.2">
      <c r="A91" s="38">
        <v>89</v>
      </c>
      <c r="B91" s="39">
        <v>285</v>
      </c>
      <c r="C91" s="39">
        <v>285</v>
      </c>
      <c r="D91" s="42">
        <v>0</v>
      </c>
      <c r="E91" s="58">
        <v>4.7393000000000001</v>
      </c>
      <c r="F91" s="41">
        <v>285</v>
      </c>
      <c r="G91" s="39">
        <v>285</v>
      </c>
      <c r="H91" s="42">
        <v>0</v>
      </c>
      <c r="I91" s="58">
        <v>1.3677999999999999</v>
      </c>
      <c r="J91" s="41">
        <v>285</v>
      </c>
      <c r="K91" s="39">
        <v>285</v>
      </c>
      <c r="L91" s="42">
        <v>0</v>
      </c>
      <c r="M91" s="58">
        <v>21.933399999999999</v>
      </c>
      <c r="N91" s="41">
        <v>285</v>
      </c>
      <c r="O91" s="39">
        <v>285</v>
      </c>
      <c r="P91" s="42">
        <v>0</v>
      </c>
      <c r="Q91" s="58">
        <v>6.4626999999999999</v>
      </c>
      <c r="R91" s="41">
        <v>289</v>
      </c>
      <c r="S91" s="42">
        <f t="shared" si="2"/>
        <v>1.4035087719298245</v>
      </c>
      <c r="T91" s="39">
        <v>289</v>
      </c>
      <c r="U91" s="42">
        <f t="shared" si="3"/>
        <v>1.4035087719298245</v>
      </c>
      <c r="V91" s="39">
        <v>7.81</v>
      </c>
      <c r="W91" s="39">
        <v>305</v>
      </c>
      <c r="X91" s="39">
        <v>411.82</v>
      </c>
      <c r="Y91" s="39">
        <v>21.7</v>
      </c>
      <c r="Z91" s="40">
        <v>0.05</v>
      </c>
    </row>
    <row r="92" spans="1:26" x14ac:dyDescent="0.2">
      <c r="A92" s="38">
        <v>90</v>
      </c>
      <c r="B92" s="39">
        <v>311</v>
      </c>
      <c r="C92" s="39">
        <v>311</v>
      </c>
      <c r="D92" s="42">
        <v>0</v>
      </c>
      <c r="E92" s="58">
        <v>1.4968999999999999</v>
      </c>
      <c r="F92" s="41">
        <v>311</v>
      </c>
      <c r="G92" s="39">
        <v>311</v>
      </c>
      <c r="H92" s="42">
        <v>0</v>
      </c>
      <c r="I92" s="58">
        <v>1.5116000000000001</v>
      </c>
      <c r="J92" s="41">
        <v>311</v>
      </c>
      <c r="K92" s="39">
        <v>311</v>
      </c>
      <c r="L92" s="42">
        <v>0</v>
      </c>
      <c r="M92" s="58">
        <v>5.6772</v>
      </c>
      <c r="N92" s="41">
        <v>311</v>
      </c>
      <c r="O92" s="39">
        <v>311</v>
      </c>
      <c r="P92" s="42">
        <v>0</v>
      </c>
      <c r="Q92" s="58">
        <v>1.5245</v>
      </c>
      <c r="R92" s="41">
        <v>311</v>
      </c>
      <c r="S92" s="42">
        <f t="shared" si="2"/>
        <v>0</v>
      </c>
      <c r="T92" s="39">
        <v>311.2</v>
      </c>
      <c r="U92" s="42">
        <f t="shared" si="3"/>
        <v>6.4308681672022069E-2</v>
      </c>
      <c r="V92" s="39">
        <v>8.3699999999999992</v>
      </c>
      <c r="W92" s="39">
        <v>345</v>
      </c>
      <c r="X92" s="39">
        <v>448.79</v>
      </c>
      <c r="Y92" s="39">
        <v>28</v>
      </c>
      <c r="Z92" s="40">
        <v>0.05</v>
      </c>
    </row>
    <row r="93" spans="1:26" x14ac:dyDescent="0.2">
      <c r="A93" s="38">
        <v>91</v>
      </c>
      <c r="B93" s="39">
        <v>273</v>
      </c>
      <c r="C93" s="39">
        <v>273</v>
      </c>
      <c r="D93" s="42">
        <v>0</v>
      </c>
      <c r="E93" s="58">
        <v>10.149800000000001</v>
      </c>
      <c r="F93" s="41">
        <v>273</v>
      </c>
      <c r="G93" s="39">
        <v>273</v>
      </c>
      <c r="H93" s="42">
        <v>0</v>
      </c>
      <c r="I93" s="58">
        <v>2.4573</v>
      </c>
      <c r="J93" s="41">
        <v>273</v>
      </c>
      <c r="K93" s="39">
        <v>273</v>
      </c>
      <c r="L93" s="42">
        <v>0</v>
      </c>
      <c r="M93" s="58">
        <v>23.8035</v>
      </c>
      <c r="N93" s="41">
        <v>273</v>
      </c>
      <c r="O93" s="39">
        <v>273</v>
      </c>
      <c r="P93" s="42">
        <v>0</v>
      </c>
      <c r="Q93" s="58">
        <v>7.0174000000000003</v>
      </c>
      <c r="R93" s="41">
        <v>280</v>
      </c>
      <c r="S93" s="42">
        <f t="shared" si="2"/>
        <v>2.5641025641025639</v>
      </c>
      <c r="T93" s="39">
        <v>280</v>
      </c>
      <c r="U93" s="42">
        <f t="shared" si="3"/>
        <v>2.5641025641025639</v>
      </c>
      <c r="V93" s="39">
        <v>7.7</v>
      </c>
      <c r="W93" s="39">
        <v>301</v>
      </c>
      <c r="X93" s="39">
        <v>404.84</v>
      </c>
      <c r="Y93" s="39">
        <v>19.3</v>
      </c>
      <c r="Z93" s="40">
        <v>7.0000000000000007E-2</v>
      </c>
    </row>
    <row r="94" spans="1:26" x14ac:dyDescent="0.2">
      <c r="A94" s="38">
        <v>92</v>
      </c>
      <c r="B94" s="39">
        <v>290</v>
      </c>
      <c r="C94" s="39">
        <v>290</v>
      </c>
      <c r="D94" s="42">
        <v>0</v>
      </c>
      <c r="E94" s="58">
        <v>7.7672999999999996</v>
      </c>
      <c r="F94" s="41">
        <v>290</v>
      </c>
      <c r="G94" s="39">
        <v>290</v>
      </c>
      <c r="H94" s="42">
        <v>0</v>
      </c>
      <c r="I94" s="58">
        <v>2.2010000000000001</v>
      </c>
      <c r="J94" s="41">
        <v>290</v>
      </c>
      <c r="K94" s="39">
        <v>290</v>
      </c>
      <c r="L94" s="42">
        <v>0</v>
      </c>
      <c r="M94" s="58">
        <v>13.374000000000001</v>
      </c>
      <c r="N94" s="41">
        <v>290</v>
      </c>
      <c r="O94" s="39">
        <v>290</v>
      </c>
      <c r="P94" s="42">
        <v>0</v>
      </c>
      <c r="Q94" s="58">
        <v>2.2746</v>
      </c>
      <c r="R94" s="41">
        <v>298</v>
      </c>
      <c r="S94" s="42">
        <f t="shared" si="2"/>
        <v>2.7586206896551726</v>
      </c>
      <c r="T94" s="39">
        <v>298</v>
      </c>
      <c r="U94" s="42">
        <f t="shared" si="3"/>
        <v>2.7586206896551726</v>
      </c>
      <c r="V94" s="39">
        <v>7.39</v>
      </c>
      <c r="W94" s="39">
        <v>316</v>
      </c>
      <c r="X94" s="39">
        <v>439.81</v>
      </c>
      <c r="Y94" s="39">
        <v>15.3</v>
      </c>
      <c r="Z94" s="40">
        <v>0.04</v>
      </c>
    </row>
    <row r="95" spans="1:26" x14ac:dyDescent="0.2">
      <c r="A95" s="38">
        <v>93</v>
      </c>
      <c r="B95" s="39">
        <v>295</v>
      </c>
      <c r="C95" s="39">
        <v>295</v>
      </c>
      <c r="D95" s="42">
        <v>0</v>
      </c>
      <c r="E95" s="58">
        <v>2.8311999999999999</v>
      </c>
      <c r="F95" s="41">
        <v>295</v>
      </c>
      <c r="G95" s="39">
        <v>295</v>
      </c>
      <c r="H95" s="42">
        <v>0</v>
      </c>
      <c r="I95" s="58">
        <v>3.5415999999999999</v>
      </c>
      <c r="J95" s="41">
        <v>295</v>
      </c>
      <c r="K95" s="39">
        <v>295</v>
      </c>
      <c r="L95" s="42">
        <v>0</v>
      </c>
      <c r="M95" s="58">
        <v>12.5692</v>
      </c>
      <c r="N95" s="41">
        <v>295</v>
      </c>
      <c r="O95" s="39">
        <v>295</v>
      </c>
      <c r="P95" s="42">
        <v>0</v>
      </c>
      <c r="Q95" s="58">
        <v>6.9340000000000002</v>
      </c>
      <c r="R95" s="41">
        <v>304</v>
      </c>
      <c r="S95" s="42">
        <f t="shared" si="2"/>
        <v>3.050847457627119</v>
      </c>
      <c r="T95" s="39">
        <v>304.2</v>
      </c>
      <c r="U95" s="42">
        <f t="shared" si="3"/>
        <v>3.1186440677966063</v>
      </c>
      <c r="V95" s="39">
        <v>8.3699999999999992</v>
      </c>
      <c r="W95" s="39">
        <v>332</v>
      </c>
      <c r="X95" s="39">
        <v>443.77</v>
      </c>
      <c r="Y95" s="39">
        <v>19.3</v>
      </c>
      <c r="Z95" s="40">
        <v>0.05</v>
      </c>
    </row>
    <row r="96" spans="1:26" x14ac:dyDescent="0.2">
      <c r="A96" s="38">
        <v>94</v>
      </c>
      <c r="B96" s="39">
        <v>303</v>
      </c>
      <c r="C96" s="39">
        <v>303</v>
      </c>
      <c r="D96" s="42">
        <v>0</v>
      </c>
      <c r="E96" s="58">
        <v>27.6187</v>
      </c>
      <c r="F96" s="41">
        <v>303</v>
      </c>
      <c r="G96" s="39">
        <v>303</v>
      </c>
      <c r="H96" s="42">
        <v>0</v>
      </c>
      <c r="I96" s="58">
        <v>5.0357000000000003</v>
      </c>
      <c r="J96" s="41">
        <v>303</v>
      </c>
      <c r="K96" s="39">
        <v>303</v>
      </c>
      <c r="L96" s="42">
        <v>0</v>
      </c>
      <c r="M96" s="58">
        <v>48.148600000000002</v>
      </c>
      <c r="N96" s="41">
        <v>303</v>
      </c>
      <c r="O96" s="39">
        <v>303</v>
      </c>
      <c r="P96" s="42">
        <v>0</v>
      </c>
      <c r="Q96" s="58">
        <v>28.849699999999999</v>
      </c>
      <c r="R96" s="41">
        <v>308</v>
      </c>
      <c r="S96" s="42">
        <f t="shared" si="2"/>
        <v>1.6501650165016499</v>
      </c>
      <c r="T96" s="39">
        <v>308.2</v>
      </c>
      <c r="U96" s="42">
        <f t="shared" si="3"/>
        <v>1.7161716171617123</v>
      </c>
      <c r="V96" s="39">
        <v>8.0299999999999994</v>
      </c>
      <c r="W96" s="39">
        <v>335</v>
      </c>
      <c r="X96" s="39">
        <v>443.26</v>
      </c>
      <c r="Y96" s="39">
        <v>18.600000000000001</v>
      </c>
      <c r="Z96" s="40">
        <v>0.05</v>
      </c>
    </row>
    <row r="97" spans="1:26" x14ac:dyDescent="0.2">
      <c r="A97" s="38">
        <v>95</v>
      </c>
      <c r="B97" s="39">
        <v>256</v>
      </c>
      <c r="C97" s="39">
        <v>256</v>
      </c>
      <c r="D97" s="42">
        <v>0</v>
      </c>
      <c r="E97" s="58">
        <v>10.9129</v>
      </c>
      <c r="F97" s="41">
        <v>256</v>
      </c>
      <c r="G97" s="39">
        <v>256</v>
      </c>
      <c r="H97" s="42">
        <v>0</v>
      </c>
      <c r="I97" s="58">
        <v>2.1926999999999999</v>
      </c>
      <c r="J97" s="41">
        <v>256</v>
      </c>
      <c r="K97" s="39">
        <v>256</v>
      </c>
      <c r="L97" s="42">
        <v>0</v>
      </c>
      <c r="M97" s="58">
        <v>15.326599999999999</v>
      </c>
      <c r="N97" s="41">
        <v>256</v>
      </c>
      <c r="O97" s="39">
        <v>256</v>
      </c>
      <c r="P97" s="42">
        <v>0</v>
      </c>
      <c r="Q97" s="58">
        <v>3.0598000000000001</v>
      </c>
      <c r="R97" s="41">
        <v>263</v>
      </c>
      <c r="S97" s="42">
        <f t="shared" si="2"/>
        <v>2.734375</v>
      </c>
      <c r="T97" s="39">
        <v>263</v>
      </c>
      <c r="U97" s="42">
        <f t="shared" si="3"/>
        <v>2.734375</v>
      </c>
      <c r="V97" s="39">
        <v>7.33</v>
      </c>
      <c r="W97" s="39">
        <v>283</v>
      </c>
      <c r="X97" s="39">
        <v>374.84</v>
      </c>
      <c r="Y97" s="39">
        <v>55.3</v>
      </c>
      <c r="Z97" s="40">
        <v>0.05</v>
      </c>
    </row>
    <row r="98" spans="1:26" x14ac:dyDescent="0.2">
      <c r="A98" s="38">
        <v>96</v>
      </c>
      <c r="B98" s="39">
        <v>263</v>
      </c>
      <c r="C98" s="39">
        <v>263</v>
      </c>
      <c r="D98" s="42">
        <v>0</v>
      </c>
      <c r="E98" s="58">
        <v>6.1113</v>
      </c>
      <c r="F98" s="41">
        <v>263</v>
      </c>
      <c r="G98" s="39">
        <v>263</v>
      </c>
      <c r="H98" s="42">
        <v>0</v>
      </c>
      <c r="I98" s="58">
        <v>2.2320000000000002</v>
      </c>
      <c r="J98" s="41">
        <v>263</v>
      </c>
      <c r="K98" s="39">
        <v>263</v>
      </c>
      <c r="L98" s="42">
        <v>0</v>
      </c>
      <c r="M98" s="58">
        <v>24.069500000000001</v>
      </c>
      <c r="N98" s="41">
        <v>263</v>
      </c>
      <c r="O98" s="39">
        <v>263</v>
      </c>
      <c r="P98" s="42">
        <v>0</v>
      </c>
      <c r="Q98" s="58">
        <v>11.019299999999999</v>
      </c>
      <c r="R98" s="41">
        <v>267</v>
      </c>
      <c r="S98" s="42">
        <f t="shared" si="2"/>
        <v>1.520912547528517</v>
      </c>
      <c r="T98" s="39">
        <v>267.7</v>
      </c>
      <c r="U98" s="42">
        <f t="shared" si="3"/>
        <v>1.7870722433460033</v>
      </c>
      <c r="V98" s="39">
        <v>8.08</v>
      </c>
      <c r="W98" s="39">
        <v>285</v>
      </c>
      <c r="X98" s="39">
        <v>393.59</v>
      </c>
      <c r="Y98" s="39">
        <v>33</v>
      </c>
      <c r="Z98" s="40">
        <v>0.05</v>
      </c>
    </row>
    <row r="99" spans="1:26" x14ac:dyDescent="0.2">
      <c r="A99" s="38">
        <v>97</v>
      </c>
      <c r="B99" s="39">
        <v>249</v>
      </c>
      <c r="C99" s="39">
        <v>249</v>
      </c>
      <c r="D99" s="42">
        <v>0</v>
      </c>
      <c r="E99" s="58">
        <v>13.11</v>
      </c>
      <c r="F99" s="41">
        <v>249</v>
      </c>
      <c r="G99" s="39">
        <v>249</v>
      </c>
      <c r="H99" s="42">
        <v>0</v>
      </c>
      <c r="I99" s="58">
        <v>8.4087999999999994</v>
      </c>
      <c r="J99" s="41">
        <v>249</v>
      </c>
      <c r="K99" s="39">
        <v>249</v>
      </c>
      <c r="L99" s="42">
        <v>0</v>
      </c>
      <c r="M99" s="58">
        <v>27.3827</v>
      </c>
      <c r="N99" s="41">
        <v>249</v>
      </c>
      <c r="O99" s="39">
        <v>249</v>
      </c>
      <c r="P99" s="42">
        <v>0</v>
      </c>
      <c r="Q99" s="58">
        <v>10.999700000000001</v>
      </c>
      <c r="R99" s="41">
        <v>264</v>
      </c>
      <c r="S99" s="42">
        <f t="shared" si="2"/>
        <v>6.024096385542169</v>
      </c>
      <c r="T99" s="39">
        <v>264</v>
      </c>
      <c r="U99" s="42">
        <f t="shared" si="3"/>
        <v>6.024096385542169</v>
      </c>
      <c r="V99" s="39">
        <v>7.12</v>
      </c>
      <c r="W99" s="39">
        <v>276</v>
      </c>
      <c r="X99" s="39">
        <v>374.54</v>
      </c>
      <c r="Y99" s="39">
        <v>16.3</v>
      </c>
      <c r="Z99" s="40">
        <v>0.05</v>
      </c>
    </row>
    <row r="100" spans="1:26" x14ac:dyDescent="0.2">
      <c r="A100" s="38">
        <v>98</v>
      </c>
      <c r="B100" s="39">
        <v>289</v>
      </c>
      <c r="C100" s="39">
        <v>289</v>
      </c>
      <c r="D100" s="42">
        <v>0</v>
      </c>
      <c r="E100" s="58">
        <v>9.6972000000000005</v>
      </c>
      <c r="F100" s="41">
        <v>289</v>
      </c>
      <c r="G100" s="39">
        <v>289</v>
      </c>
      <c r="H100" s="42">
        <v>0</v>
      </c>
      <c r="I100" s="58">
        <v>1.885</v>
      </c>
      <c r="J100" s="41">
        <v>289</v>
      </c>
      <c r="K100" s="39">
        <v>289</v>
      </c>
      <c r="L100" s="42">
        <v>0</v>
      </c>
      <c r="M100" s="58">
        <v>13.771599999999999</v>
      </c>
      <c r="N100" s="41">
        <v>289</v>
      </c>
      <c r="O100" s="39">
        <v>289</v>
      </c>
      <c r="P100" s="42">
        <v>0</v>
      </c>
      <c r="Q100" s="58">
        <v>10.009</v>
      </c>
      <c r="R100" s="41">
        <v>296</v>
      </c>
      <c r="S100" s="42">
        <f t="shared" si="2"/>
        <v>2.422145328719723</v>
      </c>
      <c r="T100" s="39">
        <v>296</v>
      </c>
      <c r="U100" s="42">
        <f t="shared" si="3"/>
        <v>2.422145328719723</v>
      </c>
      <c r="V100" s="39">
        <v>6.8</v>
      </c>
      <c r="W100" s="39">
        <v>317</v>
      </c>
      <c r="X100" s="39">
        <v>431.76</v>
      </c>
      <c r="Y100" s="39">
        <v>18.7</v>
      </c>
      <c r="Z100" s="40">
        <v>0.04</v>
      </c>
    </row>
    <row r="101" spans="1:26" x14ac:dyDescent="0.2">
      <c r="A101" s="38">
        <v>99</v>
      </c>
      <c r="B101" s="39">
        <v>265</v>
      </c>
      <c r="C101" s="39">
        <v>265</v>
      </c>
      <c r="D101" s="42">
        <v>0</v>
      </c>
      <c r="E101" s="58">
        <v>4.7516999999999996</v>
      </c>
      <c r="F101" s="41">
        <v>265</v>
      </c>
      <c r="G101" s="39">
        <v>265</v>
      </c>
      <c r="H101" s="42">
        <v>0</v>
      </c>
      <c r="I101" s="58">
        <v>3.11</v>
      </c>
      <c r="J101" s="41">
        <v>265</v>
      </c>
      <c r="K101" s="39">
        <v>265</v>
      </c>
      <c r="L101" s="42">
        <v>0</v>
      </c>
      <c r="M101" s="58">
        <v>11.553800000000001</v>
      </c>
      <c r="N101" s="41">
        <v>265</v>
      </c>
      <c r="O101" s="39">
        <v>265</v>
      </c>
      <c r="P101" s="42">
        <v>0</v>
      </c>
      <c r="Q101" s="58">
        <v>2.0087999999999999</v>
      </c>
      <c r="R101" s="41">
        <v>273</v>
      </c>
      <c r="S101" s="42">
        <f t="shared" si="2"/>
        <v>3.0188679245283021</v>
      </c>
      <c r="T101" s="39">
        <v>273</v>
      </c>
      <c r="U101" s="42">
        <f t="shared" si="3"/>
        <v>3.0188679245283021</v>
      </c>
      <c r="V101" s="39">
        <v>6.05</v>
      </c>
      <c r="W101" s="39">
        <v>297</v>
      </c>
      <c r="X101" s="39">
        <v>406.64</v>
      </c>
      <c r="Y101" s="39">
        <v>28.7</v>
      </c>
      <c r="Z101" s="40">
        <v>0.06</v>
      </c>
    </row>
    <row r="102" spans="1:26" ht="17" thickBot="1" x14ac:dyDescent="0.25">
      <c r="A102" s="43">
        <v>100</v>
      </c>
      <c r="B102" s="44">
        <v>248</v>
      </c>
      <c r="C102" s="44">
        <v>248</v>
      </c>
      <c r="D102" s="63">
        <v>0</v>
      </c>
      <c r="E102" s="64">
        <v>8.5916999999999994</v>
      </c>
      <c r="F102" s="46">
        <v>248</v>
      </c>
      <c r="G102" s="44">
        <v>248</v>
      </c>
      <c r="H102" s="63">
        <v>0</v>
      </c>
      <c r="I102" s="64">
        <v>2.1768999999999998</v>
      </c>
      <c r="J102" s="46">
        <v>248</v>
      </c>
      <c r="K102" s="44">
        <v>248</v>
      </c>
      <c r="L102" s="63">
        <v>0</v>
      </c>
      <c r="M102" s="64">
        <v>15.682399999999999</v>
      </c>
      <c r="N102" s="46">
        <v>248</v>
      </c>
      <c r="O102" s="44">
        <v>248</v>
      </c>
      <c r="P102" s="63">
        <v>0</v>
      </c>
      <c r="Q102" s="64">
        <v>12.726900000000001</v>
      </c>
      <c r="R102" s="46">
        <v>262</v>
      </c>
      <c r="S102" s="63">
        <f t="shared" si="2"/>
        <v>5.6451612903225801</v>
      </c>
      <c r="T102" s="44">
        <v>262</v>
      </c>
      <c r="U102" s="63">
        <f t="shared" si="3"/>
        <v>5.6451612903225801</v>
      </c>
      <c r="V102" s="44">
        <v>4.79</v>
      </c>
      <c r="W102" s="44">
        <v>278</v>
      </c>
      <c r="X102" s="44">
        <v>374.51</v>
      </c>
      <c r="Y102" s="44">
        <v>12.3</v>
      </c>
      <c r="Z102" s="45">
        <v>0.03</v>
      </c>
    </row>
    <row r="103" spans="1:26" ht="17" thickBot="1" x14ac:dyDescent="0.25">
      <c r="A103" s="47" t="s">
        <v>16</v>
      </c>
      <c r="B103" s="50">
        <f>AVERAGE(B3:B102)</f>
        <v>279.23</v>
      </c>
      <c r="C103" s="51">
        <f t="shared" ref="C103:Q103" si="4">AVERAGE(C3:C102)</f>
        <v>279.20999999999998</v>
      </c>
      <c r="D103" s="51">
        <f t="shared" si="4"/>
        <v>7.9369999999999996E-3</v>
      </c>
      <c r="E103" s="52">
        <f t="shared" si="4"/>
        <v>66.311514999999986</v>
      </c>
      <c r="F103" s="50">
        <f t="shared" si="4"/>
        <v>279.23</v>
      </c>
      <c r="G103" s="51">
        <f t="shared" si="4"/>
        <v>279.23</v>
      </c>
      <c r="H103" s="51">
        <f t="shared" si="4"/>
        <v>0</v>
      </c>
      <c r="I103" s="52">
        <f t="shared" si="4"/>
        <v>4.2503699999999984</v>
      </c>
      <c r="J103" s="50">
        <f t="shared" si="4"/>
        <v>279.22999799999997</v>
      </c>
      <c r="K103" s="51">
        <f t="shared" si="4"/>
        <v>279.19601899999998</v>
      </c>
      <c r="L103" s="51">
        <f t="shared" si="4"/>
        <v>1.3559000000000002E-2</v>
      </c>
      <c r="M103" s="52">
        <f t="shared" si="4"/>
        <v>94.044392999999999</v>
      </c>
      <c r="N103" s="51">
        <f t="shared" si="4"/>
        <v>279.23</v>
      </c>
      <c r="O103" s="51">
        <f t="shared" si="4"/>
        <v>279.202924</v>
      </c>
      <c r="P103" s="51">
        <f t="shared" si="4"/>
        <v>1.0775E-2</v>
      </c>
      <c r="Q103" s="52">
        <f t="shared" si="4"/>
        <v>57.644149999999996</v>
      </c>
      <c r="R103" s="50">
        <f>AVERAGE(R3:R102)</f>
        <v>285.41000000000003</v>
      </c>
      <c r="S103" s="51">
        <f t="shared" ref="S103:Z103" si="5">AVERAGE(S3:S102)</f>
        <v>2.2158569476021137</v>
      </c>
      <c r="T103" s="51">
        <f t="shared" si="5"/>
        <v>285.68599999999998</v>
      </c>
      <c r="U103" s="51">
        <f>AVERAGE(U3:U102)</f>
        <v>2.3116169802754363</v>
      </c>
      <c r="V103" s="51">
        <f t="shared" si="5"/>
        <v>7.6976999999999975</v>
      </c>
      <c r="W103" s="51">
        <f t="shared" si="5"/>
        <v>308.76</v>
      </c>
      <c r="X103" s="51">
        <f t="shared" si="5"/>
        <v>412.03539999999992</v>
      </c>
      <c r="Y103" s="51">
        <f t="shared" si="5"/>
        <v>23.981999999999992</v>
      </c>
      <c r="Z103" s="52">
        <f t="shared" si="5"/>
        <v>5.2399999999999981E-2</v>
      </c>
    </row>
    <row r="104" spans="1:26" x14ac:dyDescent="0.2">
      <c r="R104" s="53">
        <v>285.39</v>
      </c>
      <c r="S104" s="65">
        <v>2.2092418425015508</v>
      </c>
      <c r="T104" s="53">
        <v>285.57599999999996</v>
      </c>
      <c r="U104" s="53">
        <v>2.2739334047846689</v>
      </c>
      <c r="V104" s="53">
        <v>6.9481999999999973</v>
      </c>
      <c r="W104" s="53">
        <v>302.92</v>
      </c>
      <c r="X104" s="53">
        <v>500.00470000000001</v>
      </c>
      <c r="Y104" s="53">
        <v>11.815</v>
      </c>
      <c r="Z104" s="53">
        <v>4.9499999999999961E-2</v>
      </c>
    </row>
    <row r="105" spans="1:26" x14ac:dyDescent="0.2">
      <c r="S105" s="65"/>
    </row>
    <row r="106" spans="1:26" x14ac:dyDescent="0.2">
      <c r="S106" s="65"/>
    </row>
  </sheetData>
  <mergeCells count="5">
    <mergeCell ref="F1:I1"/>
    <mergeCell ref="J1:M1"/>
    <mergeCell ref="N1:Q1"/>
    <mergeCell ref="B1:E1"/>
    <mergeCell ref="R1:Z1"/>
  </mergeCells>
  <conditionalFormatting sqref="S3:S102">
    <cfRule type="cellIs" dxfId="23" priority="1" operator="greaterThan">
      <formula>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FED4-44C8-5E48-B90F-1E64E46CA468}">
  <sheetPr codeName="Hoja5">
    <tabColor theme="9"/>
  </sheetPr>
  <dimension ref="A1:Q104"/>
  <sheetViews>
    <sheetView zoomScale="150" workbookViewId="0">
      <pane ySplit="2" topLeftCell="A88" activePane="bottomLeft" state="frozen"/>
      <selection pane="bottomLeft" activeCell="C92" sqref="C92"/>
    </sheetView>
  </sheetViews>
  <sheetFormatPr baseColWidth="10" defaultRowHeight="16" x14ac:dyDescent="0.2"/>
  <cols>
    <col min="7" max="8" width="8.5" bestFit="1" customWidth="1"/>
    <col min="9" max="9" width="9.5" bestFit="1" customWidth="1"/>
    <col min="10" max="10" width="7.83203125" bestFit="1" customWidth="1"/>
    <col min="11" max="11" width="9.5" bestFit="1" customWidth="1"/>
    <col min="12" max="12" width="8.83203125" bestFit="1" customWidth="1"/>
    <col min="13" max="13" width="10.5" bestFit="1" customWidth="1"/>
    <col min="14" max="14" width="11.5" bestFit="1" customWidth="1"/>
    <col min="15" max="15" width="8.83203125" bestFit="1" customWidth="1"/>
  </cols>
  <sheetData>
    <row r="1" spans="1:17" ht="17" thickBot="1" x14ac:dyDescent="0.25">
      <c r="A1" s="33"/>
      <c r="B1" s="144" t="s">
        <v>3</v>
      </c>
      <c r="C1" s="145"/>
      <c r="D1" s="145"/>
      <c r="E1" s="145"/>
      <c r="F1" s="146"/>
      <c r="G1" s="144" t="s">
        <v>29</v>
      </c>
      <c r="H1" s="145"/>
      <c r="I1" s="145"/>
      <c r="J1" s="145"/>
      <c r="K1" s="145"/>
      <c r="L1" s="145"/>
      <c r="M1" s="145"/>
      <c r="N1" s="145"/>
      <c r="O1" s="146"/>
      <c r="P1" s="53"/>
      <c r="Q1" s="53"/>
    </row>
    <row r="2" spans="1:17" ht="17" thickBot="1" x14ac:dyDescent="0.25">
      <c r="A2" s="34" t="s">
        <v>27</v>
      </c>
      <c r="B2" s="35" t="s">
        <v>28</v>
      </c>
      <c r="C2" s="35" t="s">
        <v>24</v>
      </c>
      <c r="D2" s="35" t="s">
        <v>25</v>
      </c>
      <c r="E2" s="35" t="s">
        <v>26</v>
      </c>
      <c r="F2" s="36" t="s">
        <v>23</v>
      </c>
      <c r="G2" s="37" t="s">
        <v>37</v>
      </c>
      <c r="H2" s="35" t="s">
        <v>48</v>
      </c>
      <c r="I2" s="35" t="s">
        <v>39</v>
      </c>
      <c r="J2" s="35" t="s">
        <v>46</v>
      </c>
      <c r="K2" s="35" t="s">
        <v>40</v>
      </c>
      <c r="L2" s="35" t="s">
        <v>41</v>
      </c>
      <c r="M2" s="35" t="s">
        <v>49</v>
      </c>
      <c r="N2" s="35" t="s">
        <v>50</v>
      </c>
      <c r="O2" s="36" t="s">
        <v>43</v>
      </c>
      <c r="P2" s="53"/>
      <c r="Q2" s="53"/>
    </row>
    <row r="3" spans="1:17" x14ac:dyDescent="0.2">
      <c r="A3" s="38">
        <v>1</v>
      </c>
      <c r="B3" s="39">
        <f t="shared" ref="B3:B34" si="0">MIN(C3,G3)</f>
        <v>3138</v>
      </c>
      <c r="C3" s="39">
        <v>3138</v>
      </c>
      <c r="D3" s="39">
        <v>2448</v>
      </c>
      <c r="E3" s="39">
        <v>28.186299999999999</v>
      </c>
      <c r="F3" s="40">
        <v>3600.3089</v>
      </c>
      <c r="G3" s="41">
        <v>3138</v>
      </c>
      <c r="H3" s="39">
        <f>(G3-B3)/B3*100</f>
        <v>0</v>
      </c>
      <c r="I3" s="39">
        <v>3139.2</v>
      </c>
      <c r="J3" s="42">
        <f>(I3-B3)/B3*100</f>
        <v>3.8240917782020975E-2</v>
      </c>
      <c r="K3" s="39">
        <v>141.72</v>
      </c>
      <c r="L3" s="39">
        <v>3678</v>
      </c>
      <c r="M3" s="39">
        <v>7139.72</v>
      </c>
      <c r="N3" s="39">
        <v>275.7</v>
      </c>
      <c r="O3" s="40">
        <v>5.79</v>
      </c>
      <c r="P3" s="53"/>
      <c r="Q3" s="53"/>
    </row>
    <row r="4" spans="1:17" x14ac:dyDescent="0.2">
      <c r="A4" s="38">
        <v>2</v>
      </c>
      <c r="B4" s="39">
        <f t="shared" si="0"/>
        <v>3370</v>
      </c>
      <c r="C4" s="39">
        <v>3370</v>
      </c>
      <c r="D4" s="39">
        <v>2689</v>
      </c>
      <c r="E4" s="39">
        <v>25.325399999999998</v>
      </c>
      <c r="F4" s="40">
        <v>3600.2716999999998</v>
      </c>
      <c r="G4" s="41">
        <v>3370</v>
      </c>
      <c r="H4" s="39">
        <f t="shared" ref="H4:H67" si="1">(G4-B4)/B4*100</f>
        <v>0</v>
      </c>
      <c r="I4" s="39">
        <v>3370</v>
      </c>
      <c r="J4" s="42">
        <f t="shared" ref="J4:J67" si="2">(I4-B4)/B4*100</f>
        <v>0</v>
      </c>
      <c r="K4" s="39">
        <v>124.88</v>
      </c>
      <c r="L4" s="39">
        <v>3900</v>
      </c>
      <c r="M4" s="39">
        <v>7411.1</v>
      </c>
      <c r="N4" s="39">
        <v>277.60000000000002</v>
      </c>
      <c r="O4" s="40">
        <v>4.83</v>
      </c>
      <c r="P4" s="53"/>
      <c r="Q4" s="53"/>
    </row>
    <row r="5" spans="1:17" x14ac:dyDescent="0.2">
      <c r="A5" s="38">
        <v>3</v>
      </c>
      <c r="B5" s="39">
        <f t="shared" si="0"/>
        <v>3370</v>
      </c>
      <c r="C5" s="39">
        <v>3370</v>
      </c>
      <c r="D5" s="39">
        <v>2690</v>
      </c>
      <c r="E5" s="39">
        <v>25.2788</v>
      </c>
      <c r="F5" s="40">
        <v>3600.2588000000001</v>
      </c>
      <c r="G5" s="41">
        <v>3370</v>
      </c>
      <c r="H5" s="39">
        <f t="shared" si="1"/>
        <v>0</v>
      </c>
      <c r="I5" s="39">
        <v>3370</v>
      </c>
      <c r="J5" s="42">
        <f t="shared" si="2"/>
        <v>0</v>
      </c>
      <c r="K5" s="39">
        <v>160.79</v>
      </c>
      <c r="L5" s="39">
        <v>3954</v>
      </c>
      <c r="M5" s="39">
        <v>7299.87</v>
      </c>
      <c r="N5" s="39">
        <v>305.10000000000002</v>
      </c>
      <c r="O5" s="40">
        <v>8.44</v>
      </c>
      <c r="P5" s="53"/>
      <c r="Q5" s="53"/>
    </row>
    <row r="6" spans="1:17" x14ac:dyDescent="0.2">
      <c r="A6" s="38">
        <v>4</v>
      </c>
      <c r="B6" s="39">
        <f t="shared" si="0"/>
        <v>3370</v>
      </c>
      <c r="C6" s="39">
        <v>3370</v>
      </c>
      <c r="D6" s="39">
        <v>2740</v>
      </c>
      <c r="E6" s="39">
        <v>22.992699999999999</v>
      </c>
      <c r="F6" s="40">
        <v>3600.2285999999999</v>
      </c>
      <c r="G6" s="41">
        <v>3370</v>
      </c>
      <c r="H6" s="39">
        <f t="shared" si="1"/>
        <v>0</v>
      </c>
      <c r="I6" s="39">
        <v>3370</v>
      </c>
      <c r="J6" s="42">
        <f t="shared" si="2"/>
        <v>0</v>
      </c>
      <c r="K6" s="39">
        <v>138.65</v>
      </c>
      <c r="L6" s="39">
        <v>3965</v>
      </c>
      <c r="M6" s="39">
        <v>7539.21</v>
      </c>
      <c r="N6" s="39">
        <v>275.60000000000002</v>
      </c>
      <c r="O6" s="40">
        <v>6</v>
      </c>
      <c r="P6" s="53"/>
      <c r="Q6" s="53"/>
    </row>
    <row r="7" spans="1:17" x14ac:dyDescent="0.2">
      <c r="A7" s="38">
        <v>5</v>
      </c>
      <c r="B7" s="39">
        <f t="shared" si="0"/>
        <v>3550</v>
      </c>
      <c r="C7" s="39">
        <v>3550</v>
      </c>
      <c r="D7" s="39">
        <v>2835</v>
      </c>
      <c r="E7" s="39">
        <v>25.220500000000001</v>
      </c>
      <c r="F7" s="40">
        <v>3600.2878000000001</v>
      </c>
      <c r="G7" s="41">
        <v>3550</v>
      </c>
      <c r="H7" s="39">
        <f t="shared" si="1"/>
        <v>0</v>
      </c>
      <c r="I7" s="39">
        <v>3550.1</v>
      </c>
      <c r="J7" s="42">
        <f t="shared" si="2"/>
        <v>2.8169014084481422E-3</v>
      </c>
      <c r="K7" s="39">
        <v>192.62</v>
      </c>
      <c r="L7" s="39">
        <v>4143</v>
      </c>
      <c r="M7" s="39">
        <v>8465.7199999999993</v>
      </c>
      <c r="N7" s="39">
        <v>356.3</v>
      </c>
      <c r="O7" s="40">
        <v>8.7799999999999994</v>
      </c>
      <c r="P7" s="53"/>
      <c r="Q7" s="53"/>
    </row>
    <row r="8" spans="1:17" x14ac:dyDescent="0.2">
      <c r="A8" s="38">
        <v>6</v>
      </c>
      <c r="B8" s="39">
        <f t="shared" si="0"/>
        <v>3179</v>
      </c>
      <c r="C8" s="39">
        <v>3179</v>
      </c>
      <c r="D8" s="39">
        <v>2524</v>
      </c>
      <c r="E8" s="39">
        <v>25.950900000000001</v>
      </c>
      <c r="F8" s="40">
        <v>3600.3843999999999</v>
      </c>
      <c r="G8" s="41">
        <v>3179</v>
      </c>
      <c r="H8" s="39">
        <f t="shared" si="1"/>
        <v>0</v>
      </c>
      <c r="I8" s="39">
        <v>3179</v>
      </c>
      <c r="J8" s="42">
        <f t="shared" si="2"/>
        <v>0</v>
      </c>
      <c r="K8" s="39">
        <v>133.68</v>
      </c>
      <c r="L8" s="39">
        <v>3722</v>
      </c>
      <c r="M8" s="39">
        <v>6680.97</v>
      </c>
      <c r="N8" s="39">
        <v>244.7</v>
      </c>
      <c r="O8" s="40">
        <v>6.42</v>
      </c>
      <c r="P8" s="53"/>
      <c r="Q8" s="53"/>
    </row>
    <row r="9" spans="1:17" x14ac:dyDescent="0.2">
      <c r="A9" s="38">
        <v>7</v>
      </c>
      <c r="B9" s="39">
        <f t="shared" si="0"/>
        <v>3430</v>
      </c>
      <c r="C9" s="39">
        <v>3430</v>
      </c>
      <c r="D9" s="39">
        <v>2796</v>
      </c>
      <c r="E9" s="39">
        <v>22.6753</v>
      </c>
      <c r="F9" s="40">
        <v>3600.3213999999998</v>
      </c>
      <c r="G9" s="41">
        <v>3430</v>
      </c>
      <c r="H9" s="39">
        <f t="shared" si="1"/>
        <v>0</v>
      </c>
      <c r="I9" s="39">
        <v>3430</v>
      </c>
      <c r="J9" s="42">
        <f t="shared" si="2"/>
        <v>0</v>
      </c>
      <c r="K9" s="39">
        <v>177.09</v>
      </c>
      <c r="L9" s="39">
        <v>4042</v>
      </c>
      <c r="M9" s="39">
        <v>7913.29</v>
      </c>
      <c r="N9" s="39">
        <v>319.10000000000002</v>
      </c>
      <c r="O9" s="40">
        <v>8.4600000000000009</v>
      </c>
      <c r="P9" s="53"/>
      <c r="Q9" s="53"/>
    </row>
    <row r="10" spans="1:17" x14ac:dyDescent="0.2">
      <c r="A10" s="38">
        <v>8</v>
      </c>
      <c r="B10" s="39">
        <f t="shared" si="0"/>
        <v>3479</v>
      </c>
      <c r="C10" s="39">
        <v>3479</v>
      </c>
      <c r="D10" s="39">
        <v>2833</v>
      </c>
      <c r="E10" s="39">
        <v>22.802700000000002</v>
      </c>
      <c r="F10" s="40">
        <v>3600.2820999999999</v>
      </c>
      <c r="G10" s="41">
        <v>3479</v>
      </c>
      <c r="H10" s="39">
        <f t="shared" si="1"/>
        <v>0</v>
      </c>
      <c r="I10" s="39">
        <v>3479</v>
      </c>
      <c r="J10" s="42">
        <f t="shared" si="2"/>
        <v>0</v>
      </c>
      <c r="K10" s="39">
        <v>185</v>
      </c>
      <c r="L10" s="39">
        <v>4126</v>
      </c>
      <c r="M10" s="39">
        <v>8379.64</v>
      </c>
      <c r="N10" s="39">
        <v>386.4</v>
      </c>
      <c r="O10" s="40">
        <v>8.52</v>
      </c>
      <c r="P10" s="53"/>
      <c r="Q10" s="53"/>
    </row>
    <row r="11" spans="1:17" x14ac:dyDescent="0.2">
      <c r="A11" s="38">
        <v>9</v>
      </c>
      <c r="B11" s="39">
        <f t="shared" si="0"/>
        <v>3245</v>
      </c>
      <c r="C11" s="39">
        <v>3245</v>
      </c>
      <c r="D11" s="39">
        <v>2618</v>
      </c>
      <c r="E11" s="39">
        <v>23.9496</v>
      </c>
      <c r="F11" s="40">
        <v>3600.355</v>
      </c>
      <c r="G11" s="41">
        <v>3245</v>
      </c>
      <c r="H11" s="39">
        <f t="shared" si="1"/>
        <v>0</v>
      </c>
      <c r="I11" s="39">
        <v>3245.1</v>
      </c>
      <c r="J11" s="42">
        <f t="shared" si="2"/>
        <v>3.0816640986104484E-3</v>
      </c>
      <c r="K11" s="39">
        <v>146.66</v>
      </c>
      <c r="L11" s="39">
        <v>3818</v>
      </c>
      <c r="M11" s="39">
        <v>7178.86</v>
      </c>
      <c r="N11" s="39">
        <v>283.10000000000002</v>
      </c>
      <c r="O11" s="40">
        <v>7.48</v>
      </c>
      <c r="P11" s="53"/>
      <c r="Q11" s="53"/>
    </row>
    <row r="12" spans="1:17" x14ac:dyDescent="0.2">
      <c r="A12" s="38">
        <v>10</v>
      </c>
      <c r="B12" s="39">
        <f t="shared" si="0"/>
        <v>3439</v>
      </c>
      <c r="C12" s="39">
        <v>3439</v>
      </c>
      <c r="D12" s="39">
        <v>2739</v>
      </c>
      <c r="E12" s="39">
        <v>25.556799999999999</v>
      </c>
      <c r="F12" s="40">
        <v>3600.3209000000002</v>
      </c>
      <c r="G12" s="41">
        <v>3439</v>
      </c>
      <c r="H12" s="39">
        <f t="shared" si="1"/>
        <v>0</v>
      </c>
      <c r="I12" s="39">
        <v>3439.6</v>
      </c>
      <c r="J12" s="42">
        <f t="shared" si="2"/>
        <v>1.7446932247743793E-2</v>
      </c>
      <c r="K12" s="39">
        <v>175.94</v>
      </c>
      <c r="L12" s="39">
        <v>4061</v>
      </c>
      <c r="M12" s="39">
        <v>8525.11</v>
      </c>
      <c r="N12" s="39">
        <v>343.1</v>
      </c>
      <c r="O12" s="40">
        <v>7.63</v>
      </c>
      <c r="P12" s="53"/>
      <c r="Q12" s="53"/>
    </row>
    <row r="13" spans="1:17" x14ac:dyDescent="0.2">
      <c r="A13" s="38">
        <v>11</v>
      </c>
      <c r="B13" s="39">
        <f t="shared" si="0"/>
        <v>3283</v>
      </c>
      <c r="C13" s="39">
        <v>3283</v>
      </c>
      <c r="D13" s="39">
        <v>2589</v>
      </c>
      <c r="E13" s="39">
        <v>26.805700000000002</v>
      </c>
      <c r="F13" s="40">
        <v>3600.2664</v>
      </c>
      <c r="G13" s="41">
        <v>3283</v>
      </c>
      <c r="H13" s="39">
        <f t="shared" si="1"/>
        <v>0</v>
      </c>
      <c r="I13" s="39">
        <v>3283.1</v>
      </c>
      <c r="J13" s="42">
        <f t="shared" si="2"/>
        <v>3.045994517207099E-3</v>
      </c>
      <c r="K13" s="39">
        <v>145.16999999999999</v>
      </c>
      <c r="L13" s="39">
        <v>3822</v>
      </c>
      <c r="M13" s="39">
        <v>8465.44</v>
      </c>
      <c r="N13" s="39">
        <v>262.5</v>
      </c>
      <c r="O13" s="40">
        <v>6.63</v>
      </c>
      <c r="P13" s="53"/>
      <c r="Q13" s="53"/>
    </row>
    <row r="14" spans="1:17" x14ac:dyDescent="0.2">
      <c r="A14" s="38">
        <v>12</v>
      </c>
      <c r="B14" s="39">
        <f t="shared" si="0"/>
        <v>3392</v>
      </c>
      <c r="C14" s="39">
        <v>3392</v>
      </c>
      <c r="D14" s="39">
        <v>3049.9648000000002</v>
      </c>
      <c r="E14" s="39">
        <v>11.214399999999999</v>
      </c>
      <c r="F14" s="40">
        <v>3600.4007000000001</v>
      </c>
      <c r="G14" s="41">
        <v>3392</v>
      </c>
      <c r="H14" s="39">
        <f t="shared" si="1"/>
        <v>0</v>
      </c>
      <c r="I14" s="39">
        <v>3392</v>
      </c>
      <c r="J14" s="42">
        <f t="shared" si="2"/>
        <v>0</v>
      </c>
      <c r="K14" s="39">
        <v>141.62</v>
      </c>
      <c r="L14" s="39">
        <v>4015</v>
      </c>
      <c r="M14" s="39">
        <v>8541.3799999999992</v>
      </c>
      <c r="N14" s="39">
        <v>266.3</v>
      </c>
      <c r="O14" s="40">
        <v>6.19</v>
      </c>
      <c r="P14" s="53"/>
      <c r="Q14" s="53"/>
    </row>
    <row r="15" spans="1:17" x14ac:dyDescent="0.2">
      <c r="A15" s="38">
        <v>13</v>
      </c>
      <c r="B15" s="39">
        <f t="shared" si="0"/>
        <v>3422</v>
      </c>
      <c r="C15" s="39">
        <v>3422</v>
      </c>
      <c r="D15" s="39">
        <v>2735</v>
      </c>
      <c r="E15" s="39">
        <v>25.1188</v>
      </c>
      <c r="F15" s="40">
        <v>3600.3593999999998</v>
      </c>
      <c r="G15" s="41">
        <v>3422</v>
      </c>
      <c r="H15" s="39">
        <f t="shared" si="1"/>
        <v>0</v>
      </c>
      <c r="I15" s="39">
        <v>3422</v>
      </c>
      <c r="J15" s="42">
        <f t="shared" si="2"/>
        <v>0</v>
      </c>
      <c r="K15" s="39">
        <v>184.45</v>
      </c>
      <c r="L15" s="39">
        <v>3998</v>
      </c>
      <c r="M15" s="39">
        <v>8155.61</v>
      </c>
      <c r="N15" s="39">
        <v>315.10000000000002</v>
      </c>
      <c r="O15" s="40">
        <v>8.49</v>
      </c>
      <c r="P15" s="53"/>
      <c r="Q15" s="53"/>
    </row>
    <row r="16" spans="1:17" x14ac:dyDescent="0.2">
      <c r="A16" s="38">
        <v>14</v>
      </c>
      <c r="B16" s="39">
        <f t="shared" si="0"/>
        <v>3362</v>
      </c>
      <c r="C16" s="39">
        <v>3362</v>
      </c>
      <c r="D16" s="39">
        <v>2688</v>
      </c>
      <c r="E16" s="39">
        <v>25.074400000000001</v>
      </c>
      <c r="F16" s="40">
        <v>3600.3103999999998</v>
      </c>
      <c r="G16" s="41">
        <v>3362</v>
      </c>
      <c r="H16" s="39">
        <f t="shared" si="1"/>
        <v>0</v>
      </c>
      <c r="I16" s="39">
        <v>3363.4</v>
      </c>
      <c r="J16" s="42">
        <f t="shared" si="2"/>
        <v>4.1641879833435189E-2</v>
      </c>
      <c r="K16" s="39">
        <v>144.91</v>
      </c>
      <c r="L16" s="39">
        <v>3966</v>
      </c>
      <c r="M16" s="39">
        <v>7898.83</v>
      </c>
      <c r="N16" s="39">
        <v>267.7</v>
      </c>
      <c r="O16" s="40">
        <v>6.85</v>
      </c>
      <c r="P16" s="53"/>
      <c r="Q16" s="53"/>
    </row>
    <row r="17" spans="1:17" x14ac:dyDescent="0.2">
      <c r="A17" s="38">
        <v>15</v>
      </c>
      <c r="B17" s="39">
        <f t="shared" si="0"/>
        <v>3368</v>
      </c>
      <c r="C17" s="39">
        <v>3368</v>
      </c>
      <c r="D17" s="39">
        <v>2673</v>
      </c>
      <c r="E17" s="39">
        <v>26.000699999999998</v>
      </c>
      <c r="F17" s="40">
        <v>3600.3620000000001</v>
      </c>
      <c r="G17" s="41">
        <v>3368</v>
      </c>
      <c r="H17" s="39">
        <f t="shared" si="1"/>
        <v>0</v>
      </c>
      <c r="I17" s="39">
        <v>3368</v>
      </c>
      <c r="J17" s="42">
        <f t="shared" si="2"/>
        <v>0</v>
      </c>
      <c r="K17" s="39">
        <v>164.56</v>
      </c>
      <c r="L17" s="39">
        <v>3952</v>
      </c>
      <c r="M17" s="39">
        <v>7469.93</v>
      </c>
      <c r="N17" s="39">
        <v>304.7</v>
      </c>
      <c r="O17" s="40">
        <v>7.32</v>
      </c>
      <c r="P17" s="53"/>
      <c r="Q17" s="53"/>
    </row>
    <row r="18" spans="1:17" x14ac:dyDescent="0.2">
      <c r="A18" s="38">
        <v>16</v>
      </c>
      <c r="B18" s="39">
        <f t="shared" si="0"/>
        <v>3585</v>
      </c>
      <c r="C18" s="39">
        <v>3585</v>
      </c>
      <c r="D18" s="39">
        <v>2891</v>
      </c>
      <c r="E18" s="39">
        <v>24.005500000000001</v>
      </c>
      <c r="F18" s="40">
        <v>3600.2784000000001</v>
      </c>
      <c r="G18" s="41">
        <v>3585</v>
      </c>
      <c r="H18" s="39">
        <f t="shared" si="1"/>
        <v>0</v>
      </c>
      <c r="I18" s="39">
        <v>3585</v>
      </c>
      <c r="J18" s="42">
        <f t="shared" si="2"/>
        <v>0</v>
      </c>
      <c r="K18" s="39">
        <v>177.1</v>
      </c>
      <c r="L18" s="39">
        <v>4206</v>
      </c>
      <c r="M18" s="39">
        <v>7971.2</v>
      </c>
      <c r="N18" s="39">
        <v>304.10000000000002</v>
      </c>
      <c r="O18" s="40">
        <v>8.07</v>
      </c>
      <c r="P18" s="53"/>
      <c r="Q18" s="53"/>
    </row>
    <row r="19" spans="1:17" x14ac:dyDescent="0.2">
      <c r="A19" s="38">
        <v>17</v>
      </c>
      <c r="B19" s="39">
        <f t="shared" si="0"/>
        <v>3456</v>
      </c>
      <c r="C19" s="39">
        <v>3456</v>
      </c>
      <c r="D19" s="39">
        <v>2765</v>
      </c>
      <c r="E19" s="39">
        <v>24.991</v>
      </c>
      <c r="F19" s="40">
        <v>3600.3247999999999</v>
      </c>
      <c r="G19" s="41">
        <v>3456</v>
      </c>
      <c r="H19" s="39">
        <f t="shared" si="1"/>
        <v>0</v>
      </c>
      <c r="I19" s="39">
        <v>3456.4</v>
      </c>
      <c r="J19" s="42">
        <f t="shared" si="2"/>
        <v>1.1574074074076705E-2</v>
      </c>
      <c r="K19" s="39">
        <v>162.91</v>
      </c>
      <c r="L19" s="39">
        <v>4048</v>
      </c>
      <c r="M19" s="39">
        <v>7662.2</v>
      </c>
      <c r="N19" s="39">
        <v>288.5</v>
      </c>
      <c r="O19" s="40">
        <v>7.02</v>
      </c>
      <c r="P19" s="53"/>
      <c r="Q19" s="53"/>
    </row>
    <row r="20" spans="1:17" x14ac:dyDescent="0.2">
      <c r="A20" s="38">
        <v>18</v>
      </c>
      <c r="B20" s="39">
        <f t="shared" si="0"/>
        <v>3502</v>
      </c>
      <c r="C20" s="39">
        <v>3502</v>
      </c>
      <c r="D20" s="39">
        <v>2799</v>
      </c>
      <c r="E20" s="39">
        <v>25.116099999999999</v>
      </c>
      <c r="F20" s="40">
        <v>3600.2718</v>
      </c>
      <c r="G20" s="41">
        <v>3502</v>
      </c>
      <c r="H20" s="39">
        <f t="shared" si="1"/>
        <v>0</v>
      </c>
      <c r="I20" s="39">
        <v>3503.7</v>
      </c>
      <c r="J20" s="42">
        <f t="shared" si="2"/>
        <v>4.8543689320383152E-2</v>
      </c>
      <c r="K20" s="39">
        <v>165.01</v>
      </c>
      <c r="L20" s="39">
        <v>4119</v>
      </c>
      <c r="M20" s="39">
        <v>8029.9</v>
      </c>
      <c r="N20" s="39">
        <v>272</v>
      </c>
      <c r="O20" s="40">
        <v>7.5</v>
      </c>
      <c r="P20" s="53"/>
      <c r="Q20" s="53"/>
    </row>
    <row r="21" spans="1:17" x14ac:dyDescent="0.2">
      <c r="A21" s="38">
        <v>19</v>
      </c>
      <c r="B21" s="39">
        <f t="shared" si="0"/>
        <v>3394</v>
      </c>
      <c r="C21" s="39">
        <v>3394</v>
      </c>
      <c r="D21" s="39">
        <v>2732</v>
      </c>
      <c r="E21" s="39">
        <v>24.231300000000001</v>
      </c>
      <c r="F21" s="40">
        <v>3600.2822000000001</v>
      </c>
      <c r="G21" s="41">
        <v>3394</v>
      </c>
      <c r="H21" s="39">
        <f t="shared" si="1"/>
        <v>0</v>
      </c>
      <c r="I21" s="39">
        <v>3394</v>
      </c>
      <c r="J21" s="42">
        <f t="shared" si="2"/>
        <v>0</v>
      </c>
      <c r="K21" s="39">
        <v>145.91</v>
      </c>
      <c r="L21" s="39">
        <v>3916</v>
      </c>
      <c r="M21" s="39">
        <v>8735.49</v>
      </c>
      <c r="N21" s="39">
        <v>245.7</v>
      </c>
      <c r="O21" s="40">
        <v>7.02</v>
      </c>
      <c r="P21" s="53"/>
      <c r="Q21" s="53"/>
    </row>
    <row r="22" spans="1:17" x14ac:dyDescent="0.2">
      <c r="A22" s="38">
        <v>20</v>
      </c>
      <c r="B22" s="39">
        <f t="shared" si="0"/>
        <v>3376</v>
      </c>
      <c r="C22" s="39">
        <v>3376</v>
      </c>
      <c r="D22" s="39">
        <v>2713</v>
      </c>
      <c r="E22" s="39">
        <v>24.437899999999999</v>
      </c>
      <c r="F22" s="40">
        <v>3600.2728999999999</v>
      </c>
      <c r="G22" s="41">
        <v>3376</v>
      </c>
      <c r="H22" s="39">
        <f t="shared" si="1"/>
        <v>0</v>
      </c>
      <c r="I22" s="39">
        <v>3376.2</v>
      </c>
      <c r="J22" s="42">
        <f t="shared" si="2"/>
        <v>5.9241706161083556E-3</v>
      </c>
      <c r="K22" s="39">
        <v>153.32</v>
      </c>
      <c r="L22" s="39">
        <v>3989</v>
      </c>
      <c r="M22" s="39">
        <v>6808.38</v>
      </c>
      <c r="N22" s="39">
        <v>298.89999999999998</v>
      </c>
      <c r="O22" s="40">
        <v>6.93</v>
      </c>
      <c r="P22" s="53"/>
      <c r="Q22" s="53"/>
    </row>
    <row r="23" spans="1:17" x14ac:dyDescent="0.2">
      <c r="A23" s="38">
        <v>21</v>
      </c>
      <c r="B23" s="39">
        <f t="shared" si="0"/>
        <v>3481</v>
      </c>
      <c r="C23" s="39">
        <v>3481</v>
      </c>
      <c r="D23" s="39">
        <v>2790</v>
      </c>
      <c r="E23" s="39">
        <v>24.766999999999999</v>
      </c>
      <c r="F23" s="40">
        <v>3600.4425000000001</v>
      </c>
      <c r="G23" s="41">
        <v>3481</v>
      </c>
      <c r="H23" s="39">
        <f t="shared" si="1"/>
        <v>0</v>
      </c>
      <c r="I23" s="39">
        <v>3481</v>
      </c>
      <c r="J23" s="42">
        <f t="shared" si="2"/>
        <v>0</v>
      </c>
      <c r="K23" s="39">
        <v>159.31</v>
      </c>
      <c r="L23" s="39">
        <v>4092</v>
      </c>
      <c r="M23" s="39">
        <v>7579.99</v>
      </c>
      <c r="N23" s="39">
        <v>284.8</v>
      </c>
      <c r="O23" s="40">
        <v>7.76</v>
      </c>
      <c r="P23" s="53"/>
      <c r="Q23" s="53"/>
    </row>
    <row r="24" spans="1:17" x14ac:dyDescent="0.2">
      <c r="A24" s="38">
        <v>22</v>
      </c>
      <c r="B24" s="39">
        <f t="shared" si="0"/>
        <v>3581</v>
      </c>
      <c r="C24" s="39">
        <v>3581</v>
      </c>
      <c r="D24" s="39">
        <v>2900</v>
      </c>
      <c r="E24" s="39">
        <v>23.482800000000001</v>
      </c>
      <c r="F24" s="40">
        <v>3600.2312999999999</v>
      </c>
      <c r="G24" s="41">
        <v>3581</v>
      </c>
      <c r="H24" s="39">
        <f t="shared" si="1"/>
        <v>0</v>
      </c>
      <c r="I24" s="39">
        <v>3581</v>
      </c>
      <c r="J24" s="42">
        <f t="shared" si="2"/>
        <v>0</v>
      </c>
      <c r="K24" s="39">
        <v>184.25</v>
      </c>
      <c r="L24" s="39">
        <v>4234</v>
      </c>
      <c r="M24" s="39">
        <v>8255.8799999999992</v>
      </c>
      <c r="N24" s="39">
        <v>340.9</v>
      </c>
      <c r="O24" s="40">
        <v>7.96</v>
      </c>
      <c r="P24" s="53"/>
      <c r="Q24" s="53"/>
    </row>
    <row r="25" spans="1:17" x14ac:dyDescent="0.2">
      <c r="A25" s="38">
        <v>23</v>
      </c>
      <c r="B25" s="39">
        <f t="shared" si="0"/>
        <v>3286</v>
      </c>
      <c r="C25" s="39">
        <v>3286</v>
      </c>
      <c r="D25" s="39">
        <v>2623</v>
      </c>
      <c r="E25" s="39">
        <v>25.276399999999999</v>
      </c>
      <c r="F25" s="40">
        <v>3600.3134</v>
      </c>
      <c r="G25" s="41">
        <v>3286</v>
      </c>
      <c r="H25" s="39">
        <f t="shared" si="1"/>
        <v>0</v>
      </c>
      <c r="I25" s="39">
        <v>3286</v>
      </c>
      <c r="J25" s="42">
        <f t="shared" si="2"/>
        <v>0</v>
      </c>
      <c r="K25" s="39">
        <v>128.35</v>
      </c>
      <c r="L25" s="39">
        <v>3830</v>
      </c>
      <c r="M25" s="39">
        <v>6917.28</v>
      </c>
      <c r="N25" s="39">
        <v>287.39999999999998</v>
      </c>
      <c r="O25" s="40">
        <v>5.47</v>
      </c>
      <c r="P25" s="53"/>
      <c r="Q25" s="53"/>
    </row>
    <row r="26" spans="1:17" x14ac:dyDescent="0.2">
      <c r="A26" s="38">
        <v>24</v>
      </c>
      <c r="B26" s="39">
        <f t="shared" si="0"/>
        <v>3352</v>
      </c>
      <c r="C26" s="39">
        <v>3352</v>
      </c>
      <c r="D26" s="39">
        <v>2665</v>
      </c>
      <c r="E26" s="39">
        <v>25.778600000000001</v>
      </c>
      <c r="F26" s="40">
        <v>3600.3085999999998</v>
      </c>
      <c r="G26" s="41">
        <v>3352</v>
      </c>
      <c r="H26" s="39">
        <f t="shared" si="1"/>
        <v>0</v>
      </c>
      <c r="I26" s="39">
        <v>3352</v>
      </c>
      <c r="J26" s="42">
        <f t="shared" si="2"/>
        <v>0</v>
      </c>
      <c r="K26" s="39">
        <v>174.72</v>
      </c>
      <c r="L26" s="39">
        <v>3974</v>
      </c>
      <c r="M26" s="39">
        <v>8058.5</v>
      </c>
      <c r="N26" s="39">
        <v>304.3</v>
      </c>
      <c r="O26" s="40">
        <v>7.99</v>
      </c>
      <c r="P26" s="53"/>
      <c r="Q26" s="53"/>
    </row>
    <row r="27" spans="1:17" x14ac:dyDescent="0.2">
      <c r="A27" s="38">
        <v>25</v>
      </c>
      <c r="B27" s="39">
        <f t="shared" si="0"/>
        <v>3552</v>
      </c>
      <c r="C27" s="39">
        <v>3552</v>
      </c>
      <c r="D27" s="39">
        <v>2848</v>
      </c>
      <c r="E27" s="39">
        <v>24.719100000000001</v>
      </c>
      <c r="F27" s="40">
        <v>3600.3613</v>
      </c>
      <c r="G27" s="41">
        <v>3552</v>
      </c>
      <c r="H27" s="39">
        <f t="shared" si="1"/>
        <v>0</v>
      </c>
      <c r="I27" s="39">
        <v>3552</v>
      </c>
      <c r="J27" s="42">
        <f t="shared" si="2"/>
        <v>0</v>
      </c>
      <c r="K27" s="39">
        <v>185.68</v>
      </c>
      <c r="L27" s="39">
        <v>4174</v>
      </c>
      <c r="M27" s="39">
        <v>8456.75</v>
      </c>
      <c r="N27" s="39">
        <v>327.7</v>
      </c>
      <c r="O27" s="40">
        <v>8.52</v>
      </c>
      <c r="P27" s="53"/>
      <c r="Q27" s="53"/>
    </row>
    <row r="28" spans="1:17" x14ac:dyDescent="0.2">
      <c r="A28" s="38">
        <v>26</v>
      </c>
      <c r="B28" s="39">
        <f t="shared" si="0"/>
        <v>3367</v>
      </c>
      <c r="C28" s="39">
        <v>3367</v>
      </c>
      <c r="D28" s="39">
        <v>2703</v>
      </c>
      <c r="E28" s="39">
        <v>24.565300000000001</v>
      </c>
      <c r="F28" s="40">
        <v>3600.3044</v>
      </c>
      <c r="G28" s="41">
        <v>3367</v>
      </c>
      <c r="H28" s="39">
        <f t="shared" si="1"/>
        <v>0</v>
      </c>
      <c r="I28" s="39">
        <v>3367</v>
      </c>
      <c r="J28" s="42">
        <f t="shared" si="2"/>
        <v>0</v>
      </c>
      <c r="K28" s="39">
        <v>143.01</v>
      </c>
      <c r="L28" s="39">
        <v>3975</v>
      </c>
      <c r="M28" s="39">
        <v>8783.31</v>
      </c>
      <c r="N28" s="39">
        <v>271.5</v>
      </c>
      <c r="O28" s="40">
        <v>7</v>
      </c>
      <c r="P28" s="53"/>
      <c r="Q28" s="53"/>
    </row>
    <row r="29" spans="1:17" x14ac:dyDescent="0.2">
      <c r="A29" s="38">
        <v>27</v>
      </c>
      <c r="B29" s="39">
        <f t="shared" si="0"/>
        <v>3458</v>
      </c>
      <c r="C29" s="39">
        <v>3458</v>
      </c>
      <c r="D29" s="39">
        <v>2793</v>
      </c>
      <c r="E29" s="39">
        <v>23.8095</v>
      </c>
      <c r="F29" s="40">
        <v>3600.4038</v>
      </c>
      <c r="G29" s="41">
        <v>3458</v>
      </c>
      <c r="H29" s="39">
        <f t="shared" si="1"/>
        <v>0</v>
      </c>
      <c r="I29" s="39">
        <v>3458</v>
      </c>
      <c r="J29" s="42">
        <f t="shared" si="2"/>
        <v>0</v>
      </c>
      <c r="K29" s="39">
        <v>161.29</v>
      </c>
      <c r="L29" s="39">
        <v>4089</v>
      </c>
      <c r="M29" s="39">
        <v>7538.47</v>
      </c>
      <c r="N29" s="39">
        <v>300.3</v>
      </c>
      <c r="O29" s="40">
        <v>9.09</v>
      </c>
      <c r="P29" s="53"/>
      <c r="Q29" s="53"/>
    </row>
    <row r="30" spans="1:17" x14ac:dyDescent="0.2">
      <c r="A30" s="38">
        <v>28</v>
      </c>
      <c r="B30" s="39">
        <f t="shared" si="0"/>
        <v>3391</v>
      </c>
      <c r="C30" s="39">
        <v>3391</v>
      </c>
      <c r="D30" s="39">
        <v>2719</v>
      </c>
      <c r="E30" s="39">
        <v>24.715</v>
      </c>
      <c r="F30" s="40">
        <v>3600.2577999999999</v>
      </c>
      <c r="G30" s="41">
        <v>3391</v>
      </c>
      <c r="H30" s="39">
        <f t="shared" si="1"/>
        <v>0</v>
      </c>
      <c r="I30" s="39">
        <v>3391</v>
      </c>
      <c r="J30" s="42">
        <f t="shared" si="2"/>
        <v>0</v>
      </c>
      <c r="K30" s="39">
        <v>158.26</v>
      </c>
      <c r="L30" s="39">
        <v>3954</v>
      </c>
      <c r="M30" s="39">
        <v>6615.18</v>
      </c>
      <c r="N30" s="39">
        <v>273.7</v>
      </c>
      <c r="O30" s="40">
        <v>8.14</v>
      </c>
      <c r="P30" s="53"/>
      <c r="Q30" s="53"/>
    </row>
    <row r="31" spans="1:17" x14ac:dyDescent="0.2">
      <c r="A31" s="38">
        <v>29</v>
      </c>
      <c r="B31" s="39">
        <f t="shared" si="0"/>
        <v>3207</v>
      </c>
      <c r="C31" s="39">
        <v>3207</v>
      </c>
      <c r="D31" s="39">
        <v>2555</v>
      </c>
      <c r="E31" s="39">
        <v>25.518599999999999</v>
      </c>
      <c r="F31" s="40">
        <v>3600.2646</v>
      </c>
      <c r="G31" s="41">
        <v>3207</v>
      </c>
      <c r="H31" s="39">
        <f t="shared" si="1"/>
        <v>0</v>
      </c>
      <c r="I31" s="39">
        <v>3209</v>
      </c>
      <c r="J31" s="42">
        <f t="shared" si="2"/>
        <v>6.2363579669473028E-2</v>
      </c>
      <c r="K31" s="39">
        <v>125.56</v>
      </c>
      <c r="L31" s="39">
        <v>3734</v>
      </c>
      <c r="M31" s="39">
        <v>6886.49</v>
      </c>
      <c r="N31" s="39">
        <v>280.89999999999998</v>
      </c>
      <c r="O31" s="40">
        <v>6.29</v>
      </c>
      <c r="P31" s="53"/>
      <c r="Q31" s="53"/>
    </row>
    <row r="32" spans="1:17" x14ac:dyDescent="0.2">
      <c r="A32" s="38">
        <v>30</v>
      </c>
      <c r="B32" s="39">
        <f t="shared" si="0"/>
        <v>3138</v>
      </c>
      <c r="C32" s="39">
        <v>3138</v>
      </c>
      <c r="D32" s="39">
        <v>2509</v>
      </c>
      <c r="E32" s="39">
        <v>25.069700000000001</v>
      </c>
      <c r="F32" s="40">
        <v>3600.2049999999999</v>
      </c>
      <c r="G32" s="41">
        <v>3138</v>
      </c>
      <c r="H32" s="39">
        <f t="shared" si="1"/>
        <v>0</v>
      </c>
      <c r="I32" s="39">
        <v>3138</v>
      </c>
      <c r="J32" s="42">
        <f t="shared" si="2"/>
        <v>0</v>
      </c>
      <c r="K32" s="39">
        <v>148.08000000000001</v>
      </c>
      <c r="L32" s="39">
        <v>3710</v>
      </c>
      <c r="M32" s="39">
        <v>8254.4500000000007</v>
      </c>
      <c r="N32" s="39">
        <v>251.1</v>
      </c>
      <c r="O32" s="40">
        <v>6.97</v>
      </c>
      <c r="P32" s="53"/>
      <c r="Q32" s="53"/>
    </row>
    <row r="33" spans="1:17" x14ac:dyDescent="0.2">
      <c r="A33" s="38">
        <v>31</v>
      </c>
      <c r="B33" s="39">
        <f t="shared" si="0"/>
        <v>3189</v>
      </c>
      <c r="C33" s="39">
        <v>3189</v>
      </c>
      <c r="D33" s="39">
        <v>2574</v>
      </c>
      <c r="E33" s="39">
        <v>23.892800000000001</v>
      </c>
      <c r="F33" s="40">
        <v>3600.3442</v>
      </c>
      <c r="G33" s="41">
        <v>3189</v>
      </c>
      <c r="H33" s="39">
        <f t="shared" si="1"/>
        <v>0</v>
      </c>
      <c r="I33" s="39">
        <v>3189.7</v>
      </c>
      <c r="J33" s="42">
        <f t="shared" si="2"/>
        <v>2.1950454687984261E-2</v>
      </c>
      <c r="K33" s="39">
        <v>125.84</v>
      </c>
      <c r="L33" s="39">
        <v>3762</v>
      </c>
      <c r="M33" s="39">
        <v>7012.85</v>
      </c>
      <c r="N33" s="39">
        <v>266.39999999999998</v>
      </c>
      <c r="O33" s="40">
        <v>6.16</v>
      </c>
      <c r="P33" s="53"/>
      <c r="Q33" s="53"/>
    </row>
    <row r="34" spans="1:17" x14ac:dyDescent="0.2">
      <c r="A34" s="38">
        <v>32</v>
      </c>
      <c r="B34" s="39">
        <f t="shared" si="0"/>
        <v>3466</v>
      </c>
      <c r="C34" s="39">
        <v>3466</v>
      </c>
      <c r="D34" s="39">
        <v>2779</v>
      </c>
      <c r="E34" s="39">
        <v>24.7211</v>
      </c>
      <c r="F34" s="40">
        <v>3600.3231000000001</v>
      </c>
      <c r="G34" s="41">
        <v>3466</v>
      </c>
      <c r="H34" s="39">
        <f t="shared" si="1"/>
        <v>0</v>
      </c>
      <c r="I34" s="39">
        <v>3466</v>
      </c>
      <c r="J34" s="42">
        <f t="shared" si="2"/>
        <v>0</v>
      </c>
      <c r="K34" s="39">
        <v>167.67</v>
      </c>
      <c r="L34" s="39">
        <v>4070</v>
      </c>
      <c r="M34" s="39">
        <v>7943.06</v>
      </c>
      <c r="N34" s="39">
        <v>284.60000000000002</v>
      </c>
      <c r="O34" s="40">
        <v>7.69</v>
      </c>
      <c r="P34" s="53"/>
      <c r="Q34" s="53"/>
    </row>
    <row r="35" spans="1:17" x14ac:dyDescent="0.2">
      <c r="A35" s="38">
        <v>33</v>
      </c>
      <c r="B35" s="39">
        <f t="shared" ref="B35:B66" si="3">MIN(C35,G35)</f>
        <v>3548</v>
      </c>
      <c r="C35" s="39">
        <v>3548</v>
      </c>
      <c r="D35" s="39">
        <v>2817</v>
      </c>
      <c r="E35" s="39">
        <v>25.9496</v>
      </c>
      <c r="F35" s="40">
        <v>3600.4176000000002</v>
      </c>
      <c r="G35" s="41">
        <v>3548</v>
      </c>
      <c r="H35" s="39">
        <f t="shared" si="1"/>
        <v>0</v>
      </c>
      <c r="I35" s="39">
        <v>3548.4</v>
      </c>
      <c r="J35" s="42">
        <f t="shared" si="2"/>
        <v>1.1273957158965359E-2</v>
      </c>
      <c r="K35" s="39">
        <v>177.68</v>
      </c>
      <c r="L35" s="39">
        <v>4191</v>
      </c>
      <c r="M35" s="39">
        <v>7789.65</v>
      </c>
      <c r="N35" s="39">
        <v>269.5</v>
      </c>
      <c r="O35" s="40">
        <v>8.77</v>
      </c>
      <c r="P35" s="53"/>
      <c r="Q35" s="53"/>
    </row>
    <row r="36" spans="1:17" x14ac:dyDescent="0.2">
      <c r="A36" s="38">
        <v>34</v>
      </c>
      <c r="B36" s="39">
        <f t="shared" si="3"/>
        <v>3377</v>
      </c>
      <c r="C36" s="39">
        <v>3377</v>
      </c>
      <c r="D36" s="39">
        <v>2706</v>
      </c>
      <c r="E36" s="39">
        <v>24.796700000000001</v>
      </c>
      <c r="F36" s="40">
        <v>3600.3267000000001</v>
      </c>
      <c r="G36" s="41">
        <v>3377</v>
      </c>
      <c r="H36" s="39">
        <f t="shared" si="1"/>
        <v>0</v>
      </c>
      <c r="I36" s="39">
        <v>3377</v>
      </c>
      <c r="J36" s="42">
        <f t="shared" si="2"/>
        <v>0</v>
      </c>
      <c r="K36" s="39">
        <v>156.58000000000001</v>
      </c>
      <c r="L36" s="39">
        <v>3984</v>
      </c>
      <c r="M36" s="39">
        <v>6548.2</v>
      </c>
      <c r="N36" s="39">
        <v>299.5</v>
      </c>
      <c r="O36" s="40">
        <v>6.55</v>
      </c>
      <c r="P36" s="53"/>
      <c r="Q36" s="53"/>
    </row>
    <row r="37" spans="1:17" x14ac:dyDescent="0.2">
      <c r="A37" s="38">
        <v>35</v>
      </c>
      <c r="B37" s="39">
        <f t="shared" si="3"/>
        <v>3389</v>
      </c>
      <c r="C37" s="39">
        <v>3389</v>
      </c>
      <c r="D37" s="39">
        <v>2726</v>
      </c>
      <c r="E37" s="39">
        <v>24.321300000000001</v>
      </c>
      <c r="F37" s="40">
        <v>3600.2165</v>
      </c>
      <c r="G37" s="41">
        <v>3389</v>
      </c>
      <c r="H37" s="39">
        <f t="shared" si="1"/>
        <v>0</v>
      </c>
      <c r="I37" s="39">
        <v>3389.3</v>
      </c>
      <c r="J37" s="42">
        <f t="shared" si="2"/>
        <v>8.8521687813567992E-3</v>
      </c>
      <c r="K37" s="39">
        <v>159.68</v>
      </c>
      <c r="L37" s="39">
        <v>3995</v>
      </c>
      <c r="M37" s="39">
        <v>6646.6</v>
      </c>
      <c r="N37" s="39">
        <v>291</v>
      </c>
      <c r="O37" s="40">
        <v>7.97</v>
      </c>
      <c r="P37" s="53"/>
      <c r="Q37" s="53"/>
    </row>
    <row r="38" spans="1:17" x14ac:dyDescent="0.2">
      <c r="A38" s="38">
        <v>36</v>
      </c>
      <c r="B38" s="39">
        <f t="shared" si="3"/>
        <v>3389</v>
      </c>
      <c r="C38" s="39">
        <v>3389</v>
      </c>
      <c r="D38" s="39">
        <v>2695</v>
      </c>
      <c r="E38" s="39">
        <v>25.7514</v>
      </c>
      <c r="F38" s="40">
        <v>3600.4249</v>
      </c>
      <c r="G38" s="41">
        <v>3389</v>
      </c>
      <c r="H38" s="39">
        <f t="shared" si="1"/>
        <v>0</v>
      </c>
      <c r="I38" s="39">
        <v>3389</v>
      </c>
      <c r="J38" s="42">
        <f t="shared" si="2"/>
        <v>0</v>
      </c>
      <c r="K38" s="39">
        <v>140.86000000000001</v>
      </c>
      <c r="L38" s="39">
        <v>3978</v>
      </c>
      <c r="M38" s="39">
        <v>7597.33</v>
      </c>
      <c r="N38" s="39">
        <v>249.6</v>
      </c>
      <c r="O38" s="40">
        <v>7.36</v>
      </c>
      <c r="P38" s="53"/>
      <c r="Q38" s="53"/>
    </row>
    <row r="39" spans="1:17" x14ac:dyDescent="0.2">
      <c r="A39" s="38">
        <v>37</v>
      </c>
      <c r="B39" s="39">
        <f t="shared" si="3"/>
        <v>3567</v>
      </c>
      <c r="C39" s="39">
        <v>3567</v>
      </c>
      <c r="D39" s="39">
        <v>2882</v>
      </c>
      <c r="E39" s="39">
        <v>23.7682</v>
      </c>
      <c r="F39" s="40">
        <v>3600.3434999999999</v>
      </c>
      <c r="G39" s="41">
        <v>3567</v>
      </c>
      <c r="H39" s="39">
        <f t="shared" si="1"/>
        <v>0</v>
      </c>
      <c r="I39" s="39">
        <v>3567</v>
      </c>
      <c r="J39" s="42">
        <f t="shared" si="2"/>
        <v>0</v>
      </c>
      <c r="K39" s="39">
        <v>193.04</v>
      </c>
      <c r="L39" s="39">
        <v>4171</v>
      </c>
      <c r="M39" s="39">
        <v>8548.7000000000007</v>
      </c>
      <c r="N39" s="39">
        <v>303.3</v>
      </c>
      <c r="O39" s="40">
        <v>8.7899999999999991</v>
      </c>
      <c r="P39" s="53"/>
      <c r="Q39" s="53"/>
    </row>
    <row r="40" spans="1:17" x14ac:dyDescent="0.2">
      <c r="A40" s="38">
        <v>38</v>
      </c>
      <c r="B40" s="39">
        <f t="shared" si="3"/>
        <v>3521</v>
      </c>
      <c r="C40" s="39">
        <v>3521</v>
      </c>
      <c r="D40" s="39">
        <v>2803</v>
      </c>
      <c r="E40" s="39">
        <v>25.615400000000001</v>
      </c>
      <c r="F40" s="40">
        <v>3600.1871000000001</v>
      </c>
      <c r="G40" s="41">
        <v>3521</v>
      </c>
      <c r="H40" s="39">
        <f t="shared" si="1"/>
        <v>0</v>
      </c>
      <c r="I40" s="39">
        <v>3521</v>
      </c>
      <c r="J40" s="42">
        <f t="shared" si="2"/>
        <v>0</v>
      </c>
      <c r="K40" s="39">
        <v>164.04</v>
      </c>
      <c r="L40" s="39">
        <v>4098</v>
      </c>
      <c r="M40" s="39">
        <v>8117.41</v>
      </c>
      <c r="N40" s="39">
        <v>281.7</v>
      </c>
      <c r="O40" s="40">
        <v>7.29</v>
      </c>
      <c r="P40" s="53"/>
      <c r="Q40" s="53"/>
    </row>
    <row r="41" spans="1:17" x14ac:dyDescent="0.2">
      <c r="A41" s="38">
        <v>39</v>
      </c>
      <c r="B41" s="39">
        <f t="shared" si="3"/>
        <v>3313</v>
      </c>
      <c r="C41" s="39">
        <v>3313</v>
      </c>
      <c r="D41" s="39">
        <v>2617</v>
      </c>
      <c r="E41" s="39">
        <v>26.595300000000002</v>
      </c>
      <c r="F41" s="40">
        <v>3600.3159000000001</v>
      </c>
      <c r="G41" s="41">
        <v>3313</v>
      </c>
      <c r="H41" s="39">
        <f t="shared" si="1"/>
        <v>0</v>
      </c>
      <c r="I41" s="39">
        <v>3313</v>
      </c>
      <c r="J41" s="42">
        <f t="shared" si="2"/>
        <v>0</v>
      </c>
      <c r="K41" s="39">
        <v>163.69</v>
      </c>
      <c r="L41" s="39">
        <v>3916</v>
      </c>
      <c r="M41" s="39">
        <v>7433.98</v>
      </c>
      <c r="N41" s="39">
        <v>270.10000000000002</v>
      </c>
      <c r="O41" s="40">
        <v>7.68</v>
      </c>
      <c r="P41" s="53"/>
      <c r="Q41" s="53"/>
    </row>
    <row r="42" spans="1:17" x14ac:dyDescent="0.2">
      <c r="A42" s="38">
        <v>40</v>
      </c>
      <c r="B42" s="39">
        <f t="shared" si="3"/>
        <v>3173</v>
      </c>
      <c r="C42" s="39">
        <v>3173</v>
      </c>
      <c r="D42" s="39">
        <v>2547</v>
      </c>
      <c r="E42" s="39">
        <v>24.5779</v>
      </c>
      <c r="F42" s="40">
        <v>3600.2746000000002</v>
      </c>
      <c r="G42" s="41">
        <v>3173</v>
      </c>
      <c r="H42" s="39">
        <f t="shared" si="1"/>
        <v>0</v>
      </c>
      <c r="I42" s="39">
        <v>3173</v>
      </c>
      <c r="J42" s="42">
        <f t="shared" si="2"/>
        <v>0</v>
      </c>
      <c r="K42" s="39">
        <v>131.94999999999999</v>
      </c>
      <c r="L42" s="39">
        <v>3715</v>
      </c>
      <c r="M42" s="39">
        <v>7100.59</v>
      </c>
      <c r="N42" s="39">
        <v>257.39999999999998</v>
      </c>
      <c r="O42" s="40">
        <v>5.65</v>
      </c>
      <c r="P42" s="53"/>
      <c r="Q42" s="53"/>
    </row>
    <row r="43" spans="1:17" x14ac:dyDescent="0.2">
      <c r="A43" s="38">
        <v>41</v>
      </c>
      <c r="B43" s="39">
        <f t="shared" si="3"/>
        <v>3345</v>
      </c>
      <c r="C43" s="39">
        <v>3345</v>
      </c>
      <c r="D43" s="39">
        <v>2694</v>
      </c>
      <c r="E43" s="39">
        <v>24.1648</v>
      </c>
      <c r="F43" s="40">
        <v>3600.3719000000001</v>
      </c>
      <c r="G43" s="41">
        <v>3345</v>
      </c>
      <c r="H43" s="39">
        <f t="shared" si="1"/>
        <v>0</v>
      </c>
      <c r="I43" s="39">
        <v>3345.2</v>
      </c>
      <c r="J43" s="42">
        <f t="shared" si="2"/>
        <v>5.9790732436417965E-3</v>
      </c>
      <c r="K43" s="39">
        <v>159.02000000000001</v>
      </c>
      <c r="L43" s="39">
        <v>3918</v>
      </c>
      <c r="M43" s="39">
        <v>6720.83</v>
      </c>
      <c r="N43" s="39">
        <v>253.1</v>
      </c>
      <c r="O43" s="40">
        <v>7.4</v>
      </c>
      <c r="P43" s="53"/>
      <c r="Q43" s="53"/>
    </row>
    <row r="44" spans="1:17" x14ac:dyDescent="0.2">
      <c r="A44" s="38">
        <v>42</v>
      </c>
      <c r="B44" s="39">
        <f t="shared" si="3"/>
        <v>3386</v>
      </c>
      <c r="C44" s="39">
        <v>3386</v>
      </c>
      <c r="D44" s="39">
        <v>2747</v>
      </c>
      <c r="E44" s="39">
        <v>23.261700000000001</v>
      </c>
      <c r="F44" s="40">
        <v>3600.2076000000002</v>
      </c>
      <c r="G44" s="41">
        <v>3386</v>
      </c>
      <c r="H44" s="39">
        <f t="shared" si="1"/>
        <v>0</v>
      </c>
      <c r="I44" s="39">
        <v>3387.1</v>
      </c>
      <c r="J44" s="42">
        <f t="shared" si="2"/>
        <v>3.248670998227729E-2</v>
      </c>
      <c r="K44" s="39">
        <v>166.62</v>
      </c>
      <c r="L44" s="39">
        <v>3988</v>
      </c>
      <c r="M44" s="39">
        <v>7497.4</v>
      </c>
      <c r="N44" s="39">
        <v>286.10000000000002</v>
      </c>
      <c r="O44" s="40">
        <v>7.39</v>
      </c>
      <c r="P44" s="53"/>
      <c r="Q44" s="53"/>
    </row>
    <row r="45" spans="1:17" x14ac:dyDescent="0.2">
      <c r="A45" s="38">
        <v>43</v>
      </c>
      <c r="B45" s="39">
        <f t="shared" si="3"/>
        <v>3306</v>
      </c>
      <c r="C45" s="39">
        <v>3306</v>
      </c>
      <c r="D45" s="39">
        <v>2614</v>
      </c>
      <c r="E45" s="39">
        <v>26.472799999999999</v>
      </c>
      <c r="F45" s="40">
        <v>3600.3317000000002</v>
      </c>
      <c r="G45" s="41">
        <v>3306</v>
      </c>
      <c r="H45" s="39">
        <f t="shared" si="1"/>
        <v>0</v>
      </c>
      <c r="I45" s="39">
        <v>3306</v>
      </c>
      <c r="J45" s="42">
        <f t="shared" si="2"/>
        <v>0</v>
      </c>
      <c r="K45" s="39">
        <v>150.02000000000001</v>
      </c>
      <c r="L45" s="39">
        <v>3884</v>
      </c>
      <c r="M45" s="39">
        <v>6771.23</v>
      </c>
      <c r="N45" s="39">
        <v>294.3</v>
      </c>
      <c r="O45" s="40">
        <v>6.86</v>
      </c>
      <c r="P45" s="53"/>
      <c r="Q45" s="53"/>
    </row>
    <row r="46" spans="1:17" x14ac:dyDescent="0.2">
      <c r="A46" s="38">
        <v>44</v>
      </c>
      <c r="B46" s="39">
        <f t="shared" si="3"/>
        <v>3496</v>
      </c>
      <c r="C46" s="39">
        <v>3496</v>
      </c>
      <c r="D46" s="39">
        <v>2813</v>
      </c>
      <c r="E46" s="39">
        <v>24.280100000000001</v>
      </c>
      <c r="F46" s="40">
        <v>3600.4270000000001</v>
      </c>
      <c r="G46" s="41">
        <v>3496</v>
      </c>
      <c r="H46" s="39">
        <f t="shared" si="1"/>
        <v>0</v>
      </c>
      <c r="I46" s="39">
        <v>3496</v>
      </c>
      <c r="J46" s="42">
        <f t="shared" si="2"/>
        <v>0</v>
      </c>
      <c r="K46" s="39">
        <v>168.83</v>
      </c>
      <c r="L46" s="39">
        <v>4149</v>
      </c>
      <c r="M46" s="39">
        <v>7669.76</v>
      </c>
      <c r="N46" s="39">
        <v>290.7</v>
      </c>
      <c r="O46" s="40">
        <v>8.24</v>
      </c>
      <c r="P46" s="53"/>
      <c r="Q46" s="53"/>
    </row>
    <row r="47" spans="1:17" x14ac:dyDescent="0.2">
      <c r="A47" s="38">
        <v>45</v>
      </c>
      <c r="B47" s="39">
        <f t="shared" si="3"/>
        <v>3471</v>
      </c>
      <c r="C47" s="39">
        <v>3471</v>
      </c>
      <c r="D47" s="39">
        <v>2826</v>
      </c>
      <c r="E47" s="39">
        <v>22.823799999999999</v>
      </c>
      <c r="F47" s="40">
        <v>3600.442</v>
      </c>
      <c r="G47" s="41">
        <v>3471</v>
      </c>
      <c r="H47" s="39">
        <f t="shared" si="1"/>
        <v>0</v>
      </c>
      <c r="I47" s="39">
        <v>3471</v>
      </c>
      <c r="J47" s="42">
        <f t="shared" si="2"/>
        <v>0</v>
      </c>
      <c r="K47" s="39">
        <v>151.01</v>
      </c>
      <c r="L47" s="39">
        <v>4102</v>
      </c>
      <c r="M47" s="39">
        <v>7448.64</v>
      </c>
      <c r="N47" s="39">
        <v>314.3</v>
      </c>
      <c r="O47" s="40">
        <v>7.46</v>
      </c>
      <c r="P47" s="53"/>
      <c r="Q47" s="53"/>
    </row>
    <row r="48" spans="1:17" x14ac:dyDescent="0.2">
      <c r="A48" s="38">
        <v>46</v>
      </c>
      <c r="B48" s="39">
        <f t="shared" si="3"/>
        <v>3285</v>
      </c>
      <c r="C48" s="39">
        <v>3285</v>
      </c>
      <c r="D48" s="39">
        <v>2598</v>
      </c>
      <c r="E48" s="39">
        <v>26.4434</v>
      </c>
      <c r="F48" s="40">
        <v>3600.3953999999999</v>
      </c>
      <c r="G48" s="41">
        <v>3285</v>
      </c>
      <c r="H48" s="39">
        <f t="shared" si="1"/>
        <v>0</v>
      </c>
      <c r="I48" s="39">
        <v>3285.4</v>
      </c>
      <c r="J48" s="42">
        <f t="shared" si="2"/>
        <v>1.2176560121768369E-2</v>
      </c>
      <c r="K48" s="39">
        <v>134.44999999999999</v>
      </c>
      <c r="L48" s="39">
        <v>3828</v>
      </c>
      <c r="M48" s="39">
        <v>7412.84</v>
      </c>
      <c r="N48" s="39">
        <v>263.39999999999998</v>
      </c>
      <c r="O48" s="40">
        <v>5.84</v>
      </c>
      <c r="P48" s="53"/>
      <c r="Q48" s="53"/>
    </row>
    <row r="49" spans="1:17" x14ac:dyDescent="0.2">
      <c r="A49" s="38">
        <v>47</v>
      </c>
      <c r="B49" s="39">
        <f t="shared" si="3"/>
        <v>3219</v>
      </c>
      <c r="C49" s="39">
        <v>3219</v>
      </c>
      <c r="D49" s="39">
        <v>2573</v>
      </c>
      <c r="E49" s="39">
        <v>25.1069</v>
      </c>
      <c r="F49" s="40">
        <v>3600.2804000000001</v>
      </c>
      <c r="G49" s="41">
        <v>3219</v>
      </c>
      <c r="H49" s="39">
        <f t="shared" si="1"/>
        <v>0</v>
      </c>
      <c r="I49" s="39">
        <v>3219</v>
      </c>
      <c r="J49" s="42">
        <f t="shared" si="2"/>
        <v>0</v>
      </c>
      <c r="K49" s="39">
        <v>143.88999999999999</v>
      </c>
      <c r="L49" s="39">
        <v>3773</v>
      </c>
      <c r="M49" s="39">
        <v>7585.64</v>
      </c>
      <c r="N49" s="39">
        <v>256.8</v>
      </c>
      <c r="O49" s="40">
        <v>6.61</v>
      </c>
      <c r="P49" s="53"/>
      <c r="Q49" s="53"/>
    </row>
    <row r="50" spans="1:17" x14ac:dyDescent="0.2">
      <c r="A50" s="38">
        <v>48</v>
      </c>
      <c r="B50" s="39">
        <f t="shared" si="3"/>
        <v>3478</v>
      </c>
      <c r="C50" s="39">
        <v>3478</v>
      </c>
      <c r="D50" s="39">
        <v>2836</v>
      </c>
      <c r="E50" s="39">
        <v>22.637499999999999</v>
      </c>
      <c r="F50" s="40">
        <v>3600.3393000000001</v>
      </c>
      <c r="G50" s="41">
        <v>3478</v>
      </c>
      <c r="H50" s="39">
        <f t="shared" si="1"/>
        <v>0</v>
      </c>
      <c r="I50" s="39">
        <v>3478.6</v>
      </c>
      <c r="J50" s="42">
        <f t="shared" si="2"/>
        <v>1.7251293847035915E-2</v>
      </c>
      <c r="K50" s="39">
        <v>155.21</v>
      </c>
      <c r="L50" s="39">
        <v>4095</v>
      </c>
      <c r="M50" s="39">
        <v>7216.85</v>
      </c>
      <c r="N50" s="39">
        <v>295.39999999999998</v>
      </c>
      <c r="O50" s="40">
        <v>7.09</v>
      </c>
      <c r="P50" s="53"/>
      <c r="Q50" s="53"/>
    </row>
    <row r="51" spans="1:17" x14ac:dyDescent="0.2">
      <c r="A51" s="38">
        <v>49</v>
      </c>
      <c r="B51" s="39">
        <f t="shared" si="3"/>
        <v>3487</v>
      </c>
      <c r="C51" s="39">
        <v>3487</v>
      </c>
      <c r="D51" s="39">
        <v>2788</v>
      </c>
      <c r="E51" s="39">
        <v>25.0717</v>
      </c>
      <c r="F51" s="40">
        <v>3600.2705000000001</v>
      </c>
      <c r="G51" s="41">
        <v>3487</v>
      </c>
      <c r="H51" s="39">
        <f t="shared" si="1"/>
        <v>0</v>
      </c>
      <c r="I51" s="39">
        <v>3487.5</v>
      </c>
      <c r="J51" s="42">
        <f t="shared" si="2"/>
        <v>1.4338973329509607E-2</v>
      </c>
      <c r="K51" s="39">
        <v>157.05000000000001</v>
      </c>
      <c r="L51" s="39">
        <v>4129</v>
      </c>
      <c r="M51" s="39">
        <v>6882.56</v>
      </c>
      <c r="N51" s="39">
        <v>265.60000000000002</v>
      </c>
      <c r="O51" s="40">
        <v>7.67</v>
      </c>
      <c r="P51" s="53"/>
      <c r="Q51" s="53"/>
    </row>
    <row r="52" spans="1:17" x14ac:dyDescent="0.2">
      <c r="A52" s="38">
        <v>50</v>
      </c>
      <c r="B52" s="39">
        <f t="shared" si="3"/>
        <v>3464</v>
      </c>
      <c r="C52" s="39">
        <v>3464</v>
      </c>
      <c r="D52" s="39">
        <v>2765</v>
      </c>
      <c r="E52" s="39">
        <v>25.2803</v>
      </c>
      <c r="F52" s="40">
        <v>3600.3892000000001</v>
      </c>
      <c r="G52" s="41">
        <v>3464</v>
      </c>
      <c r="H52" s="39">
        <f t="shared" si="1"/>
        <v>0</v>
      </c>
      <c r="I52" s="39">
        <v>3464</v>
      </c>
      <c r="J52" s="42">
        <f t="shared" si="2"/>
        <v>0</v>
      </c>
      <c r="K52" s="39">
        <v>167.71</v>
      </c>
      <c r="L52" s="39">
        <v>4078</v>
      </c>
      <c r="M52" s="39">
        <v>8273.94</v>
      </c>
      <c r="N52" s="39">
        <v>289.2</v>
      </c>
      <c r="O52" s="40">
        <v>7.77</v>
      </c>
      <c r="P52" s="53"/>
      <c r="Q52" s="53"/>
    </row>
    <row r="53" spans="1:17" x14ac:dyDescent="0.2">
      <c r="A53" s="38">
        <v>51</v>
      </c>
      <c r="B53" s="39">
        <f t="shared" si="3"/>
        <v>3271</v>
      </c>
      <c r="C53" s="39">
        <v>3271</v>
      </c>
      <c r="D53" s="39">
        <v>2630</v>
      </c>
      <c r="E53" s="39">
        <v>24.372599999999998</v>
      </c>
      <c r="F53" s="40">
        <v>3600.2847999999999</v>
      </c>
      <c r="G53" s="41">
        <v>3271</v>
      </c>
      <c r="H53" s="39">
        <f t="shared" si="1"/>
        <v>0</v>
      </c>
      <c r="I53" s="39">
        <v>3271.1</v>
      </c>
      <c r="J53" s="42">
        <f t="shared" si="2"/>
        <v>3.0571690614463174E-3</v>
      </c>
      <c r="K53" s="39">
        <v>130.05000000000001</v>
      </c>
      <c r="L53" s="39">
        <v>3851</v>
      </c>
      <c r="M53" s="39">
        <v>6954.84</v>
      </c>
      <c r="N53" s="39">
        <v>262.7</v>
      </c>
      <c r="O53" s="40">
        <v>5.59</v>
      </c>
      <c r="P53" s="53"/>
      <c r="Q53" s="53"/>
    </row>
    <row r="54" spans="1:17" x14ac:dyDescent="0.2">
      <c r="A54" s="38">
        <v>52</v>
      </c>
      <c r="B54" s="39">
        <f t="shared" si="3"/>
        <v>3227</v>
      </c>
      <c r="C54" s="39">
        <v>3227</v>
      </c>
      <c r="D54" s="39">
        <v>2564</v>
      </c>
      <c r="E54" s="39">
        <v>25.858000000000001</v>
      </c>
      <c r="F54" s="40">
        <v>3600.4063000000001</v>
      </c>
      <c r="G54" s="41">
        <v>3227</v>
      </c>
      <c r="H54" s="39">
        <f t="shared" si="1"/>
        <v>0</v>
      </c>
      <c r="I54" s="39">
        <v>3227</v>
      </c>
      <c r="J54" s="42">
        <f t="shared" si="2"/>
        <v>0</v>
      </c>
      <c r="K54" s="39">
        <v>159.07</v>
      </c>
      <c r="L54" s="39">
        <v>3760</v>
      </c>
      <c r="M54" s="39">
        <v>6435.55</v>
      </c>
      <c r="N54" s="39">
        <v>271.7</v>
      </c>
      <c r="O54" s="40">
        <v>7.41</v>
      </c>
      <c r="P54" s="53"/>
      <c r="Q54" s="53"/>
    </row>
    <row r="55" spans="1:17" x14ac:dyDescent="0.2">
      <c r="A55" s="38">
        <v>53</v>
      </c>
      <c r="B55" s="39">
        <f t="shared" si="3"/>
        <v>3410</v>
      </c>
      <c r="C55" s="39">
        <v>3410</v>
      </c>
      <c r="D55" s="39">
        <v>2785</v>
      </c>
      <c r="E55" s="39">
        <v>22.441700000000001</v>
      </c>
      <c r="F55" s="40">
        <v>3600.2788999999998</v>
      </c>
      <c r="G55" s="41">
        <v>3410</v>
      </c>
      <c r="H55" s="39">
        <f t="shared" si="1"/>
        <v>0</v>
      </c>
      <c r="I55" s="39">
        <v>3410.1</v>
      </c>
      <c r="J55" s="42">
        <f t="shared" si="2"/>
        <v>2.9325513196454267E-3</v>
      </c>
      <c r="K55" s="39">
        <v>149.83000000000001</v>
      </c>
      <c r="L55" s="39">
        <v>4007</v>
      </c>
      <c r="M55" s="39">
        <v>8658.7099999999991</v>
      </c>
      <c r="N55" s="39">
        <v>274.8</v>
      </c>
      <c r="O55" s="40">
        <v>7.15</v>
      </c>
      <c r="P55" s="53"/>
      <c r="Q55" s="53"/>
    </row>
    <row r="56" spans="1:17" x14ac:dyDescent="0.2">
      <c r="A56" s="38">
        <v>54</v>
      </c>
      <c r="B56" s="39">
        <f t="shared" si="3"/>
        <v>3263</v>
      </c>
      <c r="C56" s="39">
        <v>3263</v>
      </c>
      <c r="D56" s="39">
        <v>2637</v>
      </c>
      <c r="E56" s="39">
        <v>23.739100000000001</v>
      </c>
      <c r="F56" s="40">
        <v>3600.2873</v>
      </c>
      <c r="G56" s="41">
        <v>3263</v>
      </c>
      <c r="H56" s="39">
        <f t="shared" si="1"/>
        <v>0</v>
      </c>
      <c r="I56" s="39">
        <v>3263.5</v>
      </c>
      <c r="J56" s="42">
        <f t="shared" si="2"/>
        <v>1.5323322096230461E-2</v>
      </c>
      <c r="K56" s="39">
        <v>147.41</v>
      </c>
      <c r="L56" s="39">
        <v>3848</v>
      </c>
      <c r="M56" s="39">
        <v>6867.51</v>
      </c>
      <c r="N56" s="39">
        <v>306.2</v>
      </c>
      <c r="O56" s="40">
        <v>6.68</v>
      </c>
      <c r="P56" s="53"/>
      <c r="Q56" s="53"/>
    </row>
    <row r="57" spans="1:17" x14ac:dyDescent="0.2">
      <c r="A57" s="38">
        <v>55</v>
      </c>
      <c r="B57" s="39">
        <f t="shared" si="3"/>
        <v>3600</v>
      </c>
      <c r="C57" s="39">
        <v>3600</v>
      </c>
      <c r="D57" s="39">
        <v>2848</v>
      </c>
      <c r="E57" s="39">
        <v>26.404499999999999</v>
      </c>
      <c r="F57" s="40">
        <v>3600.3269</v>
      </c>
      <c r="G57" s="41">
        <v>3600</v>
      </c>
      <c r="H57" s="39">
        <f t="shared" si="1"/>
        <v>0</v>
      </c>
      <c r="I57" s="39">
        <v>3600</v>
      </c>
      <c r="J57" s="42">
        <f t="shared" si="2"/>
        <v>0</v>
      </c>
      <c r="K57" s="39">
        <v>174.89</v>
      </c>
      <c r="L57" s="39">
        <v>4270</v>
      </c>
      <c r="M57" s="39">
        <v>8721.8700000000008</v>
      </c>
      <c r="N57" s="39">
        <v>331.7</v>
      </c>
      <c r="O57" s="40">
        <v>7.48</v>
      </c>
      <c r="P57" s="53"/>
      <c r="Q57" s="53"/>
    </row>
    <row r="58" spans="1:17" x14ac:dyDescent="0.2">
      <c r="A58" s="38">
        <v>56</v>
      </c>
      <c r="B58" s="39">
        <f t="shared" si="3"/>
        <v>3580</v>
      </c>
      <c r="C58" s="39">
        <v>3580</v>
      </c>
      <c r="D58" s="39">
        <v>2907</v>
      </c>
      <c r="E58" s="39">
        <v>23.151</v>
      </c>
      <c r="F58" s="40">
        <v>3600.2352999999998</v>
      </c>
      <c r="G58" s="41">
        <v>3580</v>
      </c>
      <c r="H58" s="39">
        <f t="shared" si="1"/>
        <v>0</v>
      </c>
      <c r="I58" s="39">
        <v>3580</v>
      </c>
      <c r="J58" s="42">
        <f t="shared" si="2"/>
        <v>0</v>
      </c>
      <c r="K58" s="39">
        <v>166.35</v>
      </c>
      <c r="L58" s="39">
        <v>4237</v>
      </c>
      <c r="M58" s="39">
        <v>7767.93</v>
      </c>
      <c r="N58" s="39">
        <v>305.8</v>
      </c>
      <c r="O58" s="40">
        <v>7.4</v>
      </c>
      <c r="P58" s="53"/>
      <c r="Q58" s="53"/>
    </row>
    <row r="59" spans="1:17" x14ac:dyDescent="0.2">
      <c r="A59" s="38">
        <v>57</v>
      </c>
      <c r="B59" s="39">
        <f t="shared" si="3"/>
        <v>3591</v>
      </c>
      <c r="C59" s="39">
        <v>3591</v>
      </c>
      <c r="D59" s="39">
        <v>2901</v>
      </c>
      <c r="E59" s="39">
        <v>23.7849</v>
      </c>
      <c r="F59" s="40">
        <v>3600.1601000000001</v>
      </c>
      <c r="G59" s="41">
        <v>3591</v>
      </c>
      <c r="H59" s="39">
        <f t="shared" si="1"/>
        <v>0</v>
      </c>
      <c r="I59" s="39">
        <v>3591</v>
      </c>
      <c r="J59" s="42">
        <f t="shared" si="2"/>
        <v>0</v>
      </c>
      <c r="K59" s="39">
        <v>189.41</v>
      </c>
      <c r="L59" s="39">
        <v>4203</v>
      </c>
      <c r="M59" s="39">
        <v>8410.7900000000009</v>
      </c>
      <c r="N59" s="39">
        <v>333.4</v>
      </c>
      <c r="O59" s="40">
        <v>8.7799999999999994</v>
      </c>
      <c r="P59" s="53"/>
      <c r="Q59" s="53"/>
    </row>
    <row r="60" spans="1:17" x14ac:dyDescent="0.2">
      <c r="A60" s="38">
        <v>58</v>
      </c>
      <c r="B60" s="39">
        <f t="shared" si="3"/>
        <v>3518</v>
      </c>
      <c r="C60" s="39">
        <v>3518</v>
      </c>
      <c r="D60" s="39">
        <v>2833</v>
      </c>
      <c r="E60" s="39">
        <v>24.179300000000001</v>
      </c>
      <c r="F60" s="40">
        <v>3600.1727999999998</v>
      </c>
      <c r="G60" s="41">
        <v>3518</v>
      </c>
      <c r="H60" s="39">
        <f t="shared" si="1"/>
        <v>0</v>
      </c>
      <c r="I60" s="39">
        <v>3523.2</v>
      </c>
      <c r="J60" s="42">
        <f t="shared" si="2"/>
        <v>0.14781125639567419</v>
      </c>
      <c r="K60" s="39">
        <v>161.84</v>
      </c>
      <c r="L60" s="39">
        <v>4152</v>
      </c>
      <c r="M60" s="39">
        <v>7762.15</v>
      </c>
      <c r="N60" s="39">
        <v>300.2</v>
      </c>
      <c r="O60" s="40">
        <v>7.69</v>
      </c>
      <c r="P60" s="53"/>
      <c r="Q60" s="53"/>
    </row>
    <row r="61" spans="1:17" x14ac:dyDescent="0.2">
      <c r="A61" s="38">
        <v>59</v>
      </c>
      <c r="B61" s="39">
        <f t="shared" si="3"/>
        <v>3194</v>
      </c>
      <c r="C61" s="39">
        <v>3194</v>
      </c>
      <c r="D61" s="39">
        <v>2543</v>
      </c>
      <c r="E61" s="39">
        <v>25.599699999999999</v>
      </c>
      <c r="F61" s="40">
        <v>3600.518</v>
      </c>
      <c r="G61" s="41">
        <v>3194</v>
      </c>
      <c r="H61" s="39">
        <f t="shared" si="1"/>
        <v>0</v>
      </c>
      <c r="I61" s="39">
        <v>3194</v>
      </c>
      <c r="J61" s="42">
        <f t="shared" si="2"/>
        <v>0</v>
      </c>
      <c r="K61" s="39">
        <v>130.58000000000001</v>
      </c>
      <c r="L61" s="39">
        <v>3795</v>
      </c>
      <c r="M61" s="39">
        <v>7320.06</v>
      </c>
      <c r="N61" s="39">
        <v>289.8</v>
      </c>
      <c r="O61" s="40">
        <v>5.58</v>
      </c>
      <c r="P61" s="53"/>
      <c r="Q61" s="53"/>
    </row>
    <row r="62" spans="1:17" x14ac:dyDescent="0.2">
      <c r="A62" s="38">
        <v>60</v>
      </c>
      <c r="B62" s="39">
        <f t="shared" si="3"/>
        <v>3295</v>
      </c>
      <c r="C62" s="39">
        <v>3295</v>
      </c>
      <c r="D62" s="39">
        <v>2627</v>
      </c>
      <c r="E62" s="39">
        <v>25.4282</v>
      </c>
      <c r="F62" s="40">
        <v>3600.3715000000002</v>
      </c>
      <c r="G62" s="41">
        <v>3295</v>
      </c>
      <c r="H62" s="39">
        <f t="shared" si="1"/>
        <v>0</v>
      </c>
      <c r="I62" s="39">
        <v>3295</v>
      </c>
      <c r="J62" s="42">
        <f t="shared" si="2"/>
        <v>0</v>
      </c>
      <c r="K62" s="39">
        <v>146.41</v>
      </c>
      <c r="L62" s="39">
        <v>3860</v>
      </c>
      <c r="M62" s="39">
        <v>8439.76</v>
      </c>
      <c r="N62" s="39">
        <v>268.10000000000002</v>
      </c>
      <c r="O62" s="40">
        <v>6.29</v>
      </c>
      <c r="P62" s="53"/>
      <c r="Q62" s="53"/>
    </row>
    <row r="63" spans="1:17" x14ac:dyDescent="0.2">
      <c r="A63" s="38">
        <v>61</v>
      </c>
      <c r="B63" s="39">
        <f t="shared" si="3"/>
        <v>3310</v>
      </c>
      <c r="C63" s="39">
        <v>3310</v>
      </c>
      <c r="D63" s="39">
        <v>2618</v>
      </c>
      <c r="E63" s="39">
        <v>26.432400000000001</v>
      </c>
      <c r="F63" s="40">
        <v>3600.3485999999998</v>
      </c>
      <c r="G63" s="41">
        <v>3310</v>
      </c>
      <c r="H63" s="39">
        <f t="shared" si="1"/>
        <v>0</v>
      </c>
      <c r="I63" s="39">
        <v>3310</v>
      </c>
      <c r="J63" s="42">
        <f t="shared" si="2"/>
        <v>0</v>
      </c>
      <c r="K63" s="39">
        <v>154.58000000000001</v>
      </c>
      <c r="L63" s="39">
        <v>3901</v>
      </c>
      <c r="M63" s="39">
        <v>6848.55</v>
      </c>
      <c r="N63" s="39">
        <v>284.7</v>
      </c>
      <c r="O63" s="40">
        <v>7.15</v>
      </c>
      <c r="P63" s="53"/>
      <c r="Q63" s="53"/>
    </row>
    <row r="64" spans="1:17" x14ac:dyDescent="0.2">
      <c r="A64" s="38">
        <v>62</v>
      </c>
      <c r="B64" s="39">
        <f t="shared" si="3"/>
        <v>3511</v>
      </c>
      <c r="C64" s="39">
        <v>3511</v>
      </c>
      <c r="D64" s="39">
        <v>2834</v>
      </c>
      <c r="E64" s="39">
        <v>23.888500000000001</v>
      </c>
      <c r="F64" s="40">
        <v>3600.1916999999999</v>
      </c>
      <c r="G64" s="41">
        <v>3511</v>
      </c>
      <c r="H64" s="39">
        <f t="shared" si="1"/>
        <v>0</v>
      </c>
      <c r="I64" s="39">
        <v>3511</v>
      </c>
      <c r="J64" s="42">
        <f t="shared" si="2"/>
        <v>0</v>
      </c>
      <c r="K64" s="39">
        <v>149.49</v>
      </c>
      <c r="L64" s="39">
        <v>4161</v>
      </c>
      <c r="M64" s="39">
        <v>7049.4</v>
      </c>
      <c r="N64" s="39">
        <v>292.3</v>
      </c>
      <c r="O64" s="40">
        <v>7.01</v>
      </c>
      <c r="P64" s="53"/>
      <c r="Q64" s="53"/>
    </row>
    <row r="65" spans="1:17" x14ac:dyDescent="0.2">
      <c r="A65" s="38">
        <v>63</v>
      </c>
      <c r="B65" s="39">
        <f t="shared" si="3"/>
        <v>3450</v>
      </c>
      <c r="C65" s="39">
        <v>3450</v>
      </c>
      <c r="D65" s="39">
        <v>2786</v>
      </c>
      <c r="E65" s="39">
        <v>23.833500000000001</v>
      </c>
      <c r="F65" s="40">
        <v>3600.1226999999999</v>
      </c>
      <c r="G65" s="41">
        <v>3450</v>
      </c>
      <c r="H65" s="39">
        <f t="shared" si="1"/>
        <v>0</v>
      </c>
      <c r="I65" s="39">
        <v>3450</v>
      </c>
      <c r="J65" s="42">
        <f t="shared" si="2"/>
        <v>0</v>
      </c>
      <c r="K65" s="39">
        <v>176</v>
      </c>
      <c r="L65" s="39">
        <v>4068</v>
      </c>
      <c r="M65" s="39">
        <v>7760.71</v>
      </c>
      <c r="N65" s="39">
        <v>290.5</v>
      </c>
      <c r="O65" s="40">
        <v>7.75</v>
      </c>
      <c r="P65" s="53"/>
      <c r="Q65" s="53"/>
    </row>
    <row r="66" spans="1:17" x14ac:dyDescent="0.2">
      <c r="A66" s="38">
        <v>64</v>
      </c>
      <c r="B66" s="39">
        <f t="shared" si="3"/>
        <v>3372</v>
      </c>
      <c r="C66" s="39">
        <v>3373</v>
      </c>
      <c r="D66" s="39">
        <v>2704</v>
      </c>
      <c r="E66" s="39">
        <v>24.741099999999999</v>
      </c>
      <c r="F66" s="40">
        <v>3600.4346999999998</v>
      </c>
      <c r="G66" s="41">
        <v>3372</v>
      </c>
      <c r="H66" s="39">
        <f t="shared" si="1"/>
        <v>0</v>
      </c>
      <c r="I66" s="39">
        <v>3372.9</v>
      </c>
      <c r="J66" s="42">
        <f t="shared" si="2"/>
        <v>2.669039145907743E-2</v>
      </c>
      <c r="K66" s="39">
        <v>154.78</v>
      </c>
      <c r="L66" s="39">
        <v>3941</v>
      </c>
      <c r="M66" s="39">
        <v>6847.71</v>
      </c>
      <c r="N66" s="39">
        <v>281.10000000000002</v>
      </c>
      <c r="O66" s="40">
        <v>6.89</v>
      </c>
      <c r="P66" s="53"/>
      <c r="Q66" s="53"/>
    </row>
    <row r="67" spans="1:17" x14ac:dyDescent="0.2">
      <c r="A67" s="38">
        <v>65</v>
      </c>
      <c r="B67" s="39">
        <f t="shared" ref="B67:B98" si="4">MIN(C67,G67)</f>
        <v>3586</v>
      </c>
      <c r="C67" s="39">
        <v>3586</v>
      </c>
      <c r="D67" s="39">
        <v>2953</v>
      </c>
      <c r="E67" s="39">
        <v>21.4358</v>
      </c>
      <c r="F67" s="40">
        <v>3600.1770000000001</v>
      </c>
      <c r="G67" s="41">
        <v>3586</v>
      </c>
      <c r="H67" s="39">
        <f t="shared" si="1"/>
        <v>0</v>
      </c>
      <c r="I67" s="39">
        <v>3586</v>
      </c>
      <c r="J67" s="42">
        <f t="shared" si="2"/>
        <v>0</v>
      </c>
      <c r="K67" s="39">
        <v>191.72</v>
      </c>
      <c r="L67" s="39">
        <v>4191</v>
      </c>
      <c r="M67" s="39">
        <v>8501.81</v>
      </c>
      <c r="N67" s="39">
        <v>313.39999999999998</v>
      </c>
      <c r="O67" s="40">
        <v>8.6999999999999993</v>
      </c>
      <c r="P67" s="53"/>
      <c r="Q67" s="53"/>
    </row>
    <row r="68" spans="1:17" x14ac:dyDescent="0.2">
      <c r="A68" s="38">
        <v>66</v>
      </c>
      <c r="B68" s="39">
        <f t="shared" si="4"/>
        <v>3515</v>
      </c>
      <c r="C68" s="39">
        <v>3515</v>
      </c>
      <c r="D68" s="39">
        <v>2863</v>
      </c>
      <c r="E68" s="39">
        <v>22.773299999999999</v>
      </c>
      <c r="F68" s="40">
        <v>3600.4186</v>
      </c>
      <c r="G68" s="41">
        <v>3515</v>
      </c>
      <c r="H68" s="39">
        <f t="shared" ref="H68:H102" si="5">(G68-B68)/B68*100</f>
        <v>0</v>
      </c>
      <c r="I68" s="39">
        <v>3515</v>
      </c>
      <c r="J68" s="42">
        <f t="shared" ref="J68:J102" si="6">(I68-B68)/B68*100</f>
        <v>0</v>
      </c>
      <c r="K68" s="39">
        <v>166.24</v>
      </c>
      <c r="L68" s="39">
        <v>4141</v>
      </c>
      <c r="M68" s="39">
        <v>7750.09</v>
      </c>
      <c r="N68" s="39">
        <v>303.7</v>
      </c>
      <c r="O68" s="40">
        <v>7.86</v>
      </c>
      <c r="P68" s="53"/>
      <c r="Q68" s="53"/>
    </row>
    <row r="69" spans="1:17" x14ac:dyDescent="0.2">
      <c r="A69" s="38">
        <v>67</v>
      </c>
      <c r="B69" s="39">
        <f t="shared" si="4"/>
        <v>3326</v>
      </c>
      <c r="C69" s="39">
        <v>3326</v>
      </c>
      <c r="D69" s="39">
        <v>2681</v>
      </c>
      <c r="E69" s="39">
        <v>24.058199999999999</v>
      </c>
      <c r="F69" s="40">
        <v>3600.6356999999998</v>
      </c>
      <c r="G69" s="41">
        <v>3326</v>
      </c>
      <c r="H69" s="39">
        <f t="shared" si="5"/>
        <v>0</v>
      </c>
      <c r="I69" s="39">
        <v>3326</v>
      </c>
      <c r="J69" s="42">
        <f t="shared" si="6"/>
        <v>0</v>
      </c>
      <c r="K69" s="39">
        <v>130.21</v>
      </c>
      <c r="L69" s="39">
        <v>3905</v>
      </c>
      <c r="M69" s="39">
        <v>7432.63</v>
      </c>
      <c r="N69" s="39">
        <v>273.89999999999998</v>
      </c>
      <c r="O69" s="40">
        <v>6.21</v>
      </c>
      <c r="P69" s="53"/>
      <c r="Q69" s="53"/>
    </row>
    <row r="70" spans="1:17" x14ac:dyDescent="0.2">
      <c r="A70" s="38">
        <v>68</v>
      </c>
      <c r="B70" s="39">
        <f t="shared" si="4"/>
        <v>3234</v>
      </c>
      <c r="C70" s="39">
        <v>3234</v>
      </c>
      <c r="D70" s="39">
        <v>2637</v>
      </c>
      <c r="E70" s="39">
        <v>22.639399999999998</v>
      </c>
      <c r="F70" s="40">
        <v>3600.3552</v>
      </c>
      <c r="G70" s="41">
        <v>3234</v>
      </c>
      <c r="H70" s="39">
        <f t="shared" si="5"/>
        <v>0</v>
      </c>
      <c r="I70" s="39">
        <v>3234</v>
      </c>
      <c r="J70" s="42">
        <f t="shared" si="6"/>
        <v>0</v>
      </c>
      <c r="K70" s="39">
        <v>154.72999999999999</v>
      </c>
      <c r="L70" s="39">
        <v>3791</v>
      </c>
      <c r="M70" s="39">
        <v>7809.69</v>
      </c>
      <c r="N70" s="39">
        <v>288.5</v>
      </c>
      <c r="O70" s="40">
        <v>7.24</v>
      </c>
      <c r="P70" s="53"/>
      <c r="Q70" s="53"/>
    </row>
    <row r="71" spans="1:17" x14ac:dyDescent="0.2">
      <c r="A71" s="38">
        <v>69</v>
      </c>
      <c r="B71" s="39">
        <f t="shared" si="4"/>
        <v>3509</v>
      </c>
      <c r="C71" s="39">
        <v>3509</v>
      </c>
      <c r="D71" s="39">
        <v>2864</v>
      </c>
      <c r="E71" s="39">
        <v>22.520900000000001</v>
      </c>
      <c r="F71" s="40">
        <v>3600.232</v>
      </c>
      <c r="G71" s="41">
        <v>3509</v>
      </c>
      <c r="H71" s="39">
        <f t="shared" si="5"/>
        <v>0</v>
      </c>
      <c r="I71" s="39">
        <v>3509.1</v>
      </c>
      <c r="J71" s="42">
        <f t="shared" si="6"/>
        <v>2.8498147620378755E-3</v>
      </c>
      <c r="K71" s="39">
        <v>167.21</v>
      </c>
      <c r="L71" s="39">
        <v>4136</v>
      </c>
      <c r="M71" s="39">
        <v>8022.78</v>
      </c>
      <c r="N71" s="39">
        <v>314</v>
      </c>
      <c r="O71" s="40">
        <v>7.21</v>
      </c>
      <c r="P71" s="53"/>
      <c r="Q71" s="53"/>
    </row>
    <row r="72" spans="1:17" x14ac:dyDescent="0.2">
      <c r="A72" s="38">
        <v>70</v>
      </c>
      <c r="B72" s="39">
        <f t="shared" si="4"/>
        <v>3414</v>
      </c>
      <c r="C72" s="39">
        <v>3414</v>
      </c>
      <c r="D72" s="39">
        <v>2681</v>
      </c>
      <c r="E72" s="39">
        <v>27.340499999999999</v>
      </c>
      <c r="F72" s="40">
        <v>3600.1442000000002</v>
      </c>
      <c r="G72" s="41">
        <v>3414</v>
      </c>
      <c r="H72" s="39">
        <f t="shared" si="5"/>
        <v>0</v>
      </c>
      <c r="I72" s="39">
        <v>3414.1</v>
      </c>
      <c r="J72" s="42">
        <f t="shared" si="6"/>
        <v>2.9291154071443776E-3</v>
      </c>
      <c r="K72" s="39">
        <v>168.79</v>
      </c>
      <c r="L72" s="39">
        <v>4048</v>
      </c>
      <c r="M72" s="39">
        <v>7591.05</v>
      </c>
      <c r="N72" s="39">
        <v>315</v>
      </c>
      <c r="O72" s="40">
        <v>7.52</v>
      </c>
      <c r="P72" s="53"/>
      <c r="Q72" s="53"/>
    </row>
    <row r="73" spans="1:17" x14ac:dyDescent="0.2">
      <c r="A73" s="38">
        <v>71</v>
      </c>
      <c r="B73" s="39">
        <f t="shared" si="4"/>
        <v>3471</v>
      </c>
      <c r="C73" s="39">
        <v>3472</v>
      </c>
      <c r="D73" s="39">
        <v>3076.45</v>
      </c>
      <c r="E73" s="39">
        <v>12.8574</v>
      </c>
      <c r="F73" s="40">
        <v>3601.8546000000001</v>
      </c>
      <c r="G73" s="41">
        <v>3471</v>
      </c>
      <c r="H73" s="39">
        <f t="shared" si="5"/>
        <v>0</v>
      </c>
      <c r="I73" s="39">
        <v>3472.3</v>
      </c>
      <c r="J73" s="42">
        <f t="shared" si="6"/>
        <v>3.7453183520604491E-2</v>
      </c>
      <c r="K73" s="39">
        <v>151.29</v>
      </c>
      <c r="L73" s="39">
        <v>4108</v>
      </c>
      <c r="M73" s="39">
        <v>7033.34</v>
      </c>
      <c r="N73" s="39">
        <v>327.9</v>
      </c>
      <c r="O73" s="40">
        <v>7.31</v>
      </c>
      <c r="P73" s="53"/>
      <c r="Q73" s="53"/>
    </row>
    <row r="74" spans="1:17" x14ac:dyDescent="0.2">
      <c r="A74" s="38">
        <v>72</v>
      </c>
      <c r="B74" s="39">
        <f t="shared" si="4"/>
        <v>3517</v>
      </c>
      <c r="C74" s="39">
        <v>3517</v>
      </c>
      <c r="D74" s="39">
        <v>2841</v>
      </c>
      <c r="E74" s="39">
        <v>23.7944</v>
      </c>
      <c r="F74" s="40">
        <v>3600.1734000000001</v>
      </c>
      <c r="G74" s="41">
        <v>3517</v>
      </c>
      <c r="H74" s="39">
        <f t="shared" si="5"/>
        <v>0</v>
      </c>
      <c r="I74" s="39">
        <v>3517</v>
      </c>
      <c r="J74" s="42">
        <f t="shared" si="6"/>
        <v>0</v>
      </c>
      <c r="K74" s="39">
        <v>186.71</v>
      </c>
      <c r="L74" s="39">
        <v>4154</v>
      </c>
      <c r="M74" s="39">
        <v>8244.39</v>
      </c>
      <c r="N74" s="39">
        <v>322.89999999999998</v>
      </c>
      <c r="O74" s="40">
        <v>8.06</v>
      </c>
      <c r="P74" s="53"/>
      <c r="Q74" s="53"/>
    </row>
    <row r="75" spans="1:17" x14ac:dyDescent="0.2">
      <c r="A75" s="38">
        <v>73</v>
      </c>
      <c r="B75" s="39">
        <f t="shared" si="4"/>
        <v>3304</v>
      </c>
      <c r="C75" s="39">
        <v>3304</v>
      </c>
      <c r="D75" s="39">
        <v>2630</v>
      </c>
      <c r="E75" s="39">
        <v>25.627400000000002</v>
      </c>
      <c r="F75" s="40">
        <v>3600.3153000000002</v>
      </c>
      <c r="G75" s="41">
        <v>3304</v>
      </c>
      <c r="H75" s="39">
        <f t="shared" si="5"/>
        <v>0</v>
      </c>
      <c r="I75" s="39">
        <v>3304</v>
      </c>
      <c r="J75" s="42">
        <f t="shared" si="6"/>
        <v>0</v>
      </c>
      <c r="K75" s="39">
        <v>145.63</v>
      </c>
      <c r="L75" s="39">
        <v>3875</v>
      </c>
      <c r="M75" s="39">
        <v>7532.3</v>
      </c>
      <c r="N75" s="39">
        <v>334.4</v>
      </c>
      <c r="O75" s="40">
        <v>7.39</v>
      </c>
      <c r="P75" s="53"/>
      <c r="Q75" s="53"/>
    </row>
    <row r="76" spans="1:17" x14ac:dyDescent="0.2">
      <c r="A76" s="38">
        <v>74</v>
      </c>
      <c r="B76" s="39">
        <f t="shared" si="4"/>
        <v>3178</v>
      </c>
      <c r="C76" s="39">
        <v>3178</v>
      </c>
      <c r="D76" s="39">
        <v>2535</v>
      </c>
      <c r="E76" s="39">
        <v>25.364899999999999</v>
      </c>
      <c r="F76" s="40">
        <v>3600.5018</v>
      </c>
      <c r="G76" s="41">
        <v>3178</v>
      </c>
      <c r="H76" s="39">
        <f t="shared" si="5"/>
        <v>0</v>
      </c>
      <c r="I76" s="39">
        <v>3178</v>
      </c>
      <c r="J76" s="42">
        <f t="shared" si="6"/>
        <v>0</v>
      </c>
      <c r="K76" s="39">
        <v>129.97999999999999</v>
      </c>
      <c r="L76" s="39">
        <v>3696</v>
      </c>
      <c r="M76" s="39">
        <v>6769.73</v>
      </c>
      <c r="N76" s="39">
        <v>245.2</v>
      </c>
      <c r="O76" s="40">
        <v>4.82</v>
      </c>
      <c r="P76" s="53"/>
      <c r="Q76" s="53"/>
    </row>
    <row r="77" spans="1:17" x14ac:dyDescent="0.2">
      <c r="A77" s="38">
        <v>75</v>
      </c>
      <c r="B77" s="39">
        <f t="shared" si="4"/>
        <v>3303</v>
      </c>
      <c r="C77" s="39">
        <v>3303</v>
      </c>
      <c r="D77" s="39">
        <v>2634</v>
      </c>
      <c r="E77" s="39">
        <v>25.398599999999998</v>
      </c>
      <c r="F77" s="40">
        <v>3600.3577</v>
      </c>
      <c r="G77" s="41">
        <v>3303</v>
      </c>
      <c r="H77" s="39">
        <f t="shared" si="5"/>
        <v>0</v>
      </c>
      <c r="I77" s="39">
        <v>3303</v>
      </c>
      <c r="J77" s="42">
        <f t="shared" si="6"/>
        <v>0</v>
      </c>
      <c r="K77" s="39">
        <v>141.06</v>
      </c>
      <c r="L77" s="39">
        <v>3836</v>
      </c>
      <c r="M77" s="39">
        <v>7475.54</v>
      </c>
      <c r="N77" s="39">
        <v>263.2</v>
      </c>
      <c r="O77" s="40">
        <v>6.87</v>
      </c>
      <c r="P77" s="53"/>
      <c r="Q77" s="53"/>
    </row>
    <row r="78" spans="1:17" x14ac:dyDescent="0.2">
      <c r="A78" s="38">
        <v>76</v>
      </c>
      <c r="B78" s="39">
        <f t="shared" si="4"/>
        <v>3511</v>
      </c>
      <c r="C78" s="39">
        <v>3511</v>
      </c>
      <c r="D78" s="39">
        <v>2825</v>
      </c>
      <c r="E78" s="39">
        <v>24.283200000000001</v>
      </c>
      <c r="F78" s="40">
        <v>3600.2730000000001</v>
      </c>
      <c r="G78" s="41">
        <v>3511</v>
      </c>
      <c r="H78" s="39">
        <f t="shared" si="5"/>
        <v>0</v>
      </c>
      <c r="I78" s="39">
        <v>3511</v>
      </c>
      <c r="J78" s="42">
        <f t="shared" si="6"/>
        <v>0</v>
      </c>
      <c r="K78" s="39">
        <v>169.88</v>
      </c>
      <c r="L78" s="39">
        <v>4139</v>
      </c>
      <c r="M78" s="39">
        <v>8133.64</v>
      </c>
      <c r="N78" s="39">
        <v>302.39999999999998</v>
      </c>
      <c r="O78" s="40">
        <v>9.35</v>
      </c>
      <c r="P78" s="53"/>
      <c r="Q78" s="53"/>
    </row>
    <row r="79" spans="1:17" x14ac:dyDescent="0.2">
      <c r="A79" s="38">
        <v>77</v>
      </c>
      <c r="B79" s="39">
        <f t="shared" si="4"/>
        <v>3359</v>
      </c>
      <c r="C79" s="39">
        <v>3359</v>
      </c>
      <c r="D79" s="39">
        <v>2727</v>
      </c>
      <c r="E79" s="39">
        <v>23.175699999999999</v>
      </c>
      <c r="F79" s="40">
        <v>3600.1967</v>
      </c>
      <c r="G79" s="41">
        <v>3359</v>
      </c>
      <c r="H79" s="39">
        <f t="shared" si="5"/>
        <v>0</v>
      </c>
      <c r="I79" s="39">
        <v>3359</v>
      </c>
      <c r="J79" s="42">
        <f t="shared" si="6"/>
        <v>0</v>
      </c>
      <c r="K79" s="39">
        <v>169.25</v>
      </c>
      <c r="L79" s="39">
        <v>3962</v>
      </c>
      <c r="M79" s="39">
        <v>7830.09</v>
      </c>
      <c r="N79" s="39">
        <v>288</v>
      </c>
      <c r="O79" s="40">
        <v>8.27</v>
      </c>
      <c r="P79" s="53"/>
      <c r="Q79" s="53"/>
    </row>
    <row r="80" spans="1:17" x14ac:dyDescent="0.2">
      <c r="A80" s="38">
        <v>78</v>
      </c>
      <c r="B80" s="39">
        <f t="shared" si="4"/>
        <v>3338</v>
      </c>
      <c r="C80" s="39">
        <v>3338</v>
      </c>
      <c r="D80" s="39">
        <v>2687</v>
      </c>
      <c r="E80" s="39">
        <v>24.227799999999998</v>
      </c>
      <c r="F80" s="40">
        <v>3600.2040999999999</v>
      </c>
      <c r="G80" s="41">
        <v>3338</v>
      </c>
      <c r="H80" s="39">
        <f t="shared" si="5"/>
        <v>0</v>
      </c>
      <c r="I80" s="39">
        <v>3338</v>
      </c>
      <c r="J80" s="42">
        <f t="shared" si="6"/>
        <v>0</v>
      </c>
      <c r="K80" s="39">
        <v>122.97</v>
      </c>
      <c r="L80" s="39">
        <v>3935</v>
      </c>
      <c r="M80" s="39">
        <v>7458.57</v>
      </c>
      <c r="N80" s="39">
        <v>262.5</v>
      </c>
      <c r="O80" s="40">
        <v>5.37</v>
      </c>
      <c r="P80" s="53"/>
      <c r="Q80" s="53"/>
    </row>
    <row r="81" spans="1:17" x14ac:dyDescent="0.2">
      <c r="A81" s="38">
        <v>79</v>
      </c>
      <c r="B81" s="39">
        <f t="shared" si="4"/>
        <v>3538</v>
      </c>
      <c r="C81" s="39">
        <v>3538</v>
      </c>
      <c r="D81" s="39">
        <v>2885</v>
      </c>
      <c r="E81" s="39">
        <v>22.6343</v>
      </c>
      <c r="F81" s="40">
        <v>3600.1774</v>
      </c>
      <c r="G81" s="41">
        <v>3538</v>
      </c>
      <c r="H81" s="39">
        <f t="shared" si="5"/>
        <v>0</v>
      </c>
      <c r="I81" s="39">
        <v>3538</v>
      </c>
      <c r="J81" s="42">
        <f t="shared" si="6"/>
        <v>0</v>
      </c>
      <c r="K81" s="39">
        <v>192.67</v>
      </c>
      <c r="L81" s="39">
        <v>4196</v>
      </c>
      <c r="M81" s="39">
        <v>8650.51</v>
      </c>
      <c r="N81" s="39">
        <v>301.39999999999998</v>
      </c>
      <c r="O81" s="40">
        <v>9.0299999999999994</v>
      </c>
      <c r="P81" s="53"/>
      <c r="Q81" s="53"/>
    </row>
    <row r="82" spans="1:17" x14ac:dyDescent="0.2">
      <c r="A82" s="38">
        <v>80</v>
      </c>
      <c r="B82" s="39">
        <f t="shared" si="4"/>
        <v>3430</v>
      </c>
      <c r="C82" s="39">
        <v>3430</v>
      </c>
      <c r="D82" s="39">
        <v>2771</v>
      </c>
      <c r="E82" s="39">
        <v>23.782</v>
      </c>
      <c r="F82" s="40">
        <v>3600.2359999999999</v>
      </c>
      <c r="G82" s="41">
        <v>3430</v>
      </c>
      <c r="H82" s="39">
        <f t="shared" si="5"/>
        <v>0</v>
      </c>
      <c r="I82" s="39">
        <v>3430</v>
      </c>
      <c r="J82" s="42">
        <f t="shared" si="6"/>
        <v>0</v>
      </c>
      <c r="K82" s="39">
        <v>154.11000000000001</v>
      </c>
      <c r="L82" s="39">
        <v>4026</v>
      </c>
      <c r="M82" s="39">
        <v>6533.77</v>
      </c>
      <c r="N82" s="39">
        <v>249.7</v>
      </c>
      <c r="O82" s="40">
        <v>6.59</v>
      </c>
      <c r="P82" s="53"/>
      <c r="Q82" s="53"/>
    </row>
    <row r="83" spans="1:17" x14ac:dyDescent="0.2">
      <c r="A83" s="38">
        <v>81</v>
      </c>
      <c r="B83" s="39">
        <f t="shared" si="4"/>
        <v>3323</v>
      </c>
      <c r="C83" s="39">
        <v>3323</v>
      </c>
      <c r="D83" s="39">
        <v>2679</v>
      </c>
      <c r="E83" s="39">
        <v>24.038799999999998</v>
      </c>
      <c r="F83" s="40">
        <v>3600.3065000000001</v>
      </c>
      <c r="G83" s="41">
        <v>3323</v>
      </c>
      <c r="H83" s="39">
        <f t="shared" si="5"/>
        <v>0</v>
      </c>
      <c r="I83" s="39">
        <v>3323</v>
      </c>
      <c r="J83" s="42">
        <f t="shared" si="6"/>
        <v>0</v>
      </c>
      <c r="K83" s="39">
        <v>123.84</v>
      </c>
      <c r="L83" s="39">
        <v>3892</v>
      </c>
      <c r="M83" s="39">
        <v>7229.93</v>
      </c>
      <c r="N83" s="39">
        <v>276.5</v>
      </c>
      <c r="O83" s="40">
        <v>5.7</v>
      </c>
      <c r="P83" s="53"/>
      <c r="Q83" s="53"/>
    </row>
    <row r="84" spans="1:17" x14ac:dyDescent="0.2">
      <c r="A84" s="38">
        <v>82</v>
      </c>
      <c r="B84" s="39">
        <f t="shared" si="4"/>
        <v>3367</v>
      </c>
      <c r="C84" s="39">
        <v>3367</v>
      </c>
      <c r="D84" s="39">
        <v>2691</v>
      </c>
      <c r="E84" s="39">
        <v>25.120799999999999</v>
      </c>
      <c r="F84" s="40">
        <v>3600.1867999999999</v>
      </c>
      <c r="G84" s="41">
        <v>3367</v>
      </c>
      <c r="H84" s="39">
        <f t="shared" si="5"/>
        <v>0</v>
      </c>
      <c r="I84" s="39">
        <v>3367</v>
      </c>
      <c r="J84" s="42">
        <f t="shared" si="6"/>
        <v>0</v>
      </c>
      <c r="K84" s="39">
        <v>156.97</v>
      </c>
      <c r="L84" s="39">
        <v>3899</v>
      </c>
      <c r="M84" s="39">
        <v>6988.52</v>
      </c>
      <c r="N84" s="39">
        <v>252.7</v>
      </c>
      <c r="O84" s="40">
        <v>7.06</v>
      </c>
      <c r="P84" s="53"/>
      <c r="Q84" s="53"/>
    </row>
    <row r="85" spans="1:17" x14ac:dyDescent="0.2">
      <c r="A85" s="38">
        <v>83</v>
      </c>
      <c r="B85" s="39">
        <f t="shared" si="4"/>
        <v>3308</v>
      </c>
      <c r="C85" s="39">
        <v>3308</v>
      </c>
      <c r="D85" s="39">
        <v>2705</v>
      </c>
      <c r="E85" s="39">
        <v>22.292100000000001</v>
      </c>
      <c r="F85" s="40">
        <v>3600.1556999999998</v>
      </c>
      <c r="G85" s="41">
        <v>3308</v>
      </c>
      <c r="H85" s="39">
        <f t="shared" si="5"/>
        <v>0</v>
      </c>
      <c r="I85" s="39">
        <v>3308</v>
      </c>
      <c r="J85" s="42">
        <f t="shared" si="6"/>
        <v>0</v>
      </c>
      <c r="K85" s="39">
        <v>146.55000000000001</v>
      </c>
      <c r="L85" s="39">
        <v>3840</v>
      </c>
      <c r="M85" s="39">
        <v>8781.74</v>
      </c>
      <c r="N85" s="39">
        <v>262.2</v>
      </c>
      <c r="O85" s="40">
        <v>6.18</v>
      </c>
      <c r="P85" s="53"/>
      <c r="Q85" s="53"/>
    </row>
    <row r="86" spans="1:17" x14ac:dyDescent="0.2">
      <c r="A86" s="38">
        <v>84</v>
      </c>
      <c r="B86" s="39">
        <f t="shared" si="4"/>
        <v>3431</v>
      </c>
      <c r="C86" s="39">
        <v>3431</v>
      </c>
      <c r="D86" s="39">
        <v>2753</v>
      </c>
      <c r="E86" s="39">
        <v>24.627700000000001</v>
      </c>
      <c r="F86" s="40">
        <v>3600.1442000000002</v>
      </c>
      <c r="G86" s="41">
        <v>3431</v>
      </c>
      <c r="H86" s="39">
        <f t="shared" si="5"/>
        <v>0</v>
      </c>
      <c r="I86" s="39">
        <v>3431</v>
      </c>
      <c r="J86" s="42">
        <f t="shared" si="6"/>
        <v>0</v>
      </c>
      <c r="K86" s="39">
        <v>149.9</v>
      </c>
      <c r="L86" s="39">
        <v>4058</v>
      </c>
      <c r="M86" s="39">
        <v>7270.43</v>
      </c>
      <c r="N86" s="39">
        <v>338</v>
      </c>
      <c r="O86" s="40">
        <v>6.8</v>
      </c>
      <c r="P86" s="53"/>
      <c r="Q86" s="53"/>
    </row>
    <row r="87" spans="1:17" x14ac:dyDescent="0.2">
      <c r="A87" s="38">
        <v>85</v>
      </c>
      <c r="B87" s="39">
        <f t="shared" si="4"/>
        <v>3397</v>
      </c>
      <c r="C87" s="39">
        <v>3397</v>
      </c>
      <c r="D87" s="39">
        <v>2772</v>
      </c>
      <c r="E87" s="39">
        <v>22.546900000000001</v>
      </c>
      <c r="F87" s="40">
        <v>3600.0641000000001</v>
      </c>
      <c r="G87" s="41">
        <v>3397</v>
      </c>
      <c r="H87" s="39">
        <f t="shared" si="5"/>
        <v>0</v>
      </c>
      <c r="I87" s="39">
        <v>3397</v>
      </c>
      <c r="J87" s="42">
        <f t="shared" si="6"/>
        <v>0</v>
      </c>
      <c r="K87" s="39">
        <v>163.13</v>
      </c>
      <c r="L87" s="39">
        <v>3994</v>
      </c>
      <c r="M87" s="39">
        <v>7457.76</v>
      </c>
      <c r="N87" s="39">
        <v>279.8</v>
      </c>
      <c r="O87" s="40">
        <v>7.56</v>
      </c>
      <c r="P87" s="53"/>
      <c r="Q87" s="53"/>
    </row>
    <row r="88" spans="1:17" x14ac:dyDescent="0.2">
      <c r="A88" s="38">
        <v>86</v>
      </c>
      <c r="B88" s="39">
        <f t="shared" si="4"/>
        <v>3450</v>
      </c>
      <c r="C88" s="39">
        <v>3450</v>
      </c>
      <c r="D88" s="39">
        <v>2760</v>
      </c>
      <c r="E88" s="39">
        <v>25</v>
      </c>
      <c r="F88" s="40">
        <v>3600.1066000000001</v>
      </c>
      <c r="G88" s="41">
        <v>3450</v>
      </c>
      <c r="H88" s="39">
        <f t="shared" si="5"/>
        <v>0</v>
      </c>
      <c r="I88" s="39">
        <v>3450.3</v>
      </c>
      <c r="J88" s="42">
        <f t="shared" si="6"/>
        <v>8.6956521739183154E-3</v>
      </c>
      <c r="K88" s="39">
        <v>140.13999999999999</v>
      </c>
      <c r="L88" s="39">
        <v>4090</v>
      </c>
      <c r="M88" s="39">
        <v>7657.75</v>
      </c>
      <c r="N88" s="39">
        <v>323.5</v>
      </c>
      <c r="O88" s="40">
        <v>6.01</v>
      </c>
      <c r="P88" s="53"/>
      <c r="Q88" s="53"/>
    </row>
    <row r="89" spans="1:17" x14ac:dyDescent="0.2">
      <c r="A89" s="38">
        <v>87</v>
      </c>
      <c r="B89" s="39">
        <f t="shared" si="4"/>
        <v>3427</v>
      </c>
      <c r="C89" s="39">
        <v>3427</v>
      </c>
      <c r="D89" s="39">
        <v>2719</v>
      </c>
      <c r="E89" s="39">
        <v>26.039000000000001</v>
      </c>
      <c r="F89" s="40">
        <v>3600.1295</v>
      </c>
      <c r="G89" s="41">
        <v>3427</v>
      </c>
      <c r="H89" s="39">
        <f t="shared" si="5"/>
        <v>0</v>
      </c>
      <c r="I89" s="39">
        <v>3428</v>
      </c>
      <c r="J89" s="42">
        <f t="shared" si="6"/>
        <v>2.918004085205719E-2</v>
      </c>
      <c r="K89" s="39">
        <v>182.75</v>
      </c>
      <c r="L89" s="39">
        <v>4027</v>
      </c>
      <c r="M89" s="39">
        <v>7508.39</v>
      </c>
      <c r="N89" s="39">
        <v>311.2</v>
      </c>
      <c r="O89" s="40">
        <v>8.01</v>
      </c>
      <c r="P89" s="53"/>
      <c r="Q89" s="53"/>
    </row>
    <row r="90" spans="1:17" x14ac:dyDescent="0.2">
      <c r="A90" s="38">
        <v>88</v>
      </c>
      <c r="B90" s="39">
        <f t="shared" si="4"/>
        <v>3276</v>
      </c>
      <c r="C90" s="39">
        <v>3276</v>
      </c>
      <c r="D90" s="39">
        <v>2616</v>
      </c>
      <c r="E90" s="39">
        <v>25.229399999999998</v>
      </c>
      <c r="F90" s="40">
        <v>3600.1451000000002</v>
      </c>
      <c r="G90" s="41">
        <v>3276</v>
      </c>
      <c r="H90" s="39">
        <f t="shared" si="5"/>
        <v>0</v>
      </c>
      <c r="I90" s="39">
        <v>3276</v>
      </c>
      <c r="J90" s="42">
        <f t="shared" si="6"/>
        <v>0</v>
      </c>
      <c r="K90" s="39">
        <v>135.76</v>
      </c>
      <c r="L90" s="39">
        <v>3854</v>
      </c>
      <c r="M90" s="39">
        <v>7318.06</v>
      </c>
      <c r="N90" s="39">
        <v>261</v>
      </c>
      <c r="O90" s="40">
        <v>6.29</v>
      </c>
      <c r="P90" s="53"/>
      <c r="Q90" s="53"/>
    </row>
    <row r="91" spans="1:17" x14ac:dyDescent="0.2">
      <c r="A91" s="38">
        <v>89</v>
      </c>
      <c r="B91" s="39">
        <f t="shared" si="4"/>
        <v>3309</v>
      </c>
      <c r="C91" s="39">
        <v>3309</v>
      </c>
      <c r="D91" s="39">
        <v>2681</v>
      </c>
      <c r="E91" s="39">
        <v>23.424099999999999</v>
      </c>
      <c r="F91" s="40">
        <v>3600.0998</v>
      </c>
      <c r="G91" s="41">
        <v>3309</v>
      </c>
      <c r="H91" s="39">
        <f t="shared" si="5"/>
        <v>0</v>
      </c>
      <c r="I91" s="39">
        <v>3309</v>
      </c>
      <c r="J91" s="42">
        <f t="shared" si="6"/>
        <v>0</v>
      </c>
      <c r="K91" s="39">
        <v>133.19999999999999</v>
      </c>
      <c r="L91" s="39">
        <v>3847</v>
      </c>
      <c r="M91" s="39">
        <v>7579.93</v>
      </c>
      <c r="N91" s="39">
        <v>219.1</v>
      </c>
      <c r="O91" s="40">
        <v>6.13</v>
      </c>
      <c r="P91" s="53"/>
      <c r="Q91" s="53"/>
    </row>
    <row r="92" spans="1:17" x14ac:dyDescent="0.2">
      <c r="A92" s="38">
        <v>90</v>
      </c>
      <c r="B92" s="39">
        <f t="shared" si="4"/>
        <v>3719</v>
      </c>
      <c r="C92" s="39">
        <v>3719</v>
      </c>
      <c r="D92" s="39">
        <v>2941</v>
      </c>
      <c r="E92" s="39">
        <v>26.453600000000002</v>
      </c>
      <c r="F92" s="40">
        <v>3600.0709000000002</v>
      </c>
      <c r="G92" s="41">
        <v>3719</v>
      </c>
      <c r="H92" s="39">
        <f t="shared" si="5"/>
        <v>0</v>
      </c>
      <c r="I92" s="39">
        <v>3719.1</v>
      </c>
      <c r="J92" s="42">
        <f t="shared" si="6"/>
        <v>2.688894864208364E-3</v>
      </c>
      <c r="K92" s="39">
        <v>191</v>
      </c>
      <c r="L92" s="39">
        <v>4370</v>
      </c>
      <c r="M92" s="39">
        <v>8719.25</v>
      </c>
      <c r="N92" s="39">
        <v>326.10000000000002</v>
      </c>
      <c r="O92" s="40">
        <v>9.93</v>
      </c>
      <c r="P92" s="53"/>
      <c r="Q92" s="53"/>
    </row>
    <row r="93" spans="1:17" x14ac:dyDescent="0.2">
      <c r="A93" s="38">
        <v>91</v>
      </c>
      <c r="B93" s="39">
        <f t="shared" si="4"/>
        <v>3340</v>
      </c>
      <c r="C93" s="39">
        <v>3340</v>
      </c>
      <c r="D93" s="39">
        <v>2625</v>
      </c>
      <c r="E93" s="39">
        <v>27.238099999999999</v>
      </c>
      <c r="F93" s="40">
        <v>3600.1776</v>
      </c>
      <c r="G93" s="41">
        <v>3340</v>
      </c>
      <c r="H93" s="39">
        <f t="shared" si="5"/>
        <v>0</v>
      </c>
      <c r="I93" s="39">
        <v>3340</v>
      </c>
      <c r="J93" s="42">
        <f t="shared" si="6"/>
        <v>0</v>
      </c>
      <c r="K93" s="39">
        <v>136.71</v>
      </c>
      <c r="L93" s="39">
        <v>3896</v>
      </c>
      <c r="M93" s="39">
        <v>7437.34</v>
      </c>
      <c r="N93" s="39">
        <v>257.10000000000002</v>
      </c>
      <c r="O93" s="40">
        <v>5.74</v>
      </c>
      <c r="P93" s="53"/>
      <c r="Q93" s="53"/>
    </row>
    <row r="94" spans="1:17" x14ac:dyDescent="0.2">
      <c r="A94" s="38">
        <v>92</v>
      </c>
      <c r="B94" s="39">
        <f t="shared" si="4"/>
        <v>3444</v>
      </c>
      <c r="C94" s="39">
        <v>3444</v>
      </c>
      <c r="D94" s="39">
        <v>2757</v>
      </c>
      <c r="E94" s="39">
        <v>24.918399999999998</v>
      </c>
      <c r="F94" s="40">
        <v>3600.0902000000001</v>
      </c>
      <c r="G94" s="41">
        <v>3444</v>
      </c>
      <c r="H94" s="39">
        <f t="shared" si="5"/>
        <v>0</v>
      </c>
      <c r="I94" s="39">
        <v>3444</v>
      </c>
      <c r="J94" s="42">
        <f t="shared" si="6"/>
        <v>0</v>
      </c>
      <c r="K94" s="39">
        <v>165.44</v>
      </c>
      <c r="L94" s="39">
        <v>4051</v>
      </c>
      <c r="M94" s="39">
        <v>7492.74</v>
      </c>
      <c r="N94" s="39">
        <v>301</v>
      </c>
      <c r="O94" s="40">
        <v>6.92</v>
      </c>
      <c r="P94" s="53"/>
      <c r="Q94" s="53"/>
    </row>
    <row r="95" spans="1:17" x14ac:dyDescent="0.2">
      <c r="A95" s="38">
        <v>93</v>
      </c>
      <c r="B95" s="39">
        <f t="shared" si="4"/>
        <v>3205</v>
      </c>
      <c r="C95" s="39">
        <v>3205</v>
      </c>
      <c r="D95" s="39">
        <v>2556</v>
      </c>
      <c r="E95" s="39">
        <v>25.391200000000001</v>
      </c>
      <c r="F95" s="40">
        <v>3600.0810999999999</v>
      </c>
      <c r="G95" s="41">
        <v>3205</v>
      </c>
      <c r="H95" s="39">
        <f t="shared" si="5"/>
        <v>0</v>
      </c>
      <c r="I95" s="39">
        <v>3205.2</v>
      </c>
      <c r="J95" s="42">
        <f t="shared" si="6"/>
        <v>6.2402496099787244E-3</v>
      </c>
      <c r="K95" s="39">
        <v>139.94999999999999</v>
      </c>
      <c r="L95" s="39">
        <v>3802</v>
      </c>
      <c r="M95" s="39">
        <v>7222.13</v>
      </c>
      <c r="N95" s="39">
        <v>301.5</v>
      </c>
      <c r="O95" s="40">
        <v>6.51</v>
      </c>
      <c r="P95" s="53"/>
      <c r="Q95" s="53"/>
    </row>
    <row r="96" spans="1:17" x14ac:dyDescent="0.2">
      <c r="A96" s="38">
        <v>94</v>
      </c>
      <c r="B96" s="39">
        <f t="shared" si="4"/>
        <v>3344</v>
      </c>
      <c r="C96" s="39">
        <v>3344</v>
      </c>
      <c r="D96" s="39">
        <v>2723</v>
      </c>
      <c r="E96" s="39">
        <v>22.805700000000002</v>
      </c>
      <c r="F96" s="40">
        <v>3600.1716999999999</v>
      </c>
      <c r="G96" s="41">
        <v>3344</v>
      </c>
      <c r="H96" s="39">
        <f t="shared" si="5"/>
        <v>0</v>
      </c>
      <c r="I96" s="39">
        <v>3344</v>
      </c>
      <c r="J96" s="42">
        <f t="shared" si="6"/>
        <v>0</v>
      </c>
      <c r="K96" s="39">
        <v>128.5</v>
      </c>
      <c r="L96" s="39">
        <v>3923</v>
      </c>
      <c r="M96" s="39">
        <v>7187.47</v>
      </c>
      <c r="N96" s="39">
        <v>242.9</v>
      </c>
      <c r="O96" s="40">
        <v>5.42</v>
      </c>
      <c r="P96" s="53"/>
      <c r="Q96" s="53"/>
    </row>
    <row r="97" spans="1:17" x14ac:dyDescent="0.2">
      <c r="A97" s="38">
        <v>95</v>
      </c>
      <c r="B97" s="39">
        <f t="shared" si="4"/>
        <v>3510</v>
      </c>
      <c r="C97" s="39">
        <v>3510</v>
      </c>
      <c r="D97" s="39">
        <v>2796</v>
      </c>
      <c r="E97" s="39">
        <v>25.5365</v>
      </c>
      <c r="F97" s="40">
        <v>3600.0853999999999</v>
      </c>
      <c r="G97" s="41">
        <v>3510</v>
      </c>
      <c r="H97" s="39">
        <f t="shared" si="5"/>
        <v>0</v>
      </c>
      <c r="I97" s="39">
        <v>3510</v>
      </c>
      <c r="J97" s="42">
        <f t="shared" si="6"/>
        <v>0</v>
      </c>
      <c r="K97" s="39">
        <v>174.28</v>
      </c>
      <c r="L97" s="39">
        <v>4147</v>
      </c>
      <c r="M97" s="39">
        <v>8523.2800000000007</v>
      </c>
      <c r="N97" s="39">
        <v>315.5</v>
      </c>
      <c r="O97" s="40">
        <v>8.23</v>
      </c>
      <c r="P97" s="53"/>
      <c r="Q97" s="53"/>
    </row>
    <row r="98" spans="1:17" x14ac:dyDescent="0.2">
      <c r="A98" s="38">
        <v>96</v>
      </c>
      <c r="B98" s="39">
        <f t="shared" si="4"/>
        <v>3378</v>
      </c>
      <c r="C98" s="39">
        <v>3378</v>
      </c>
      <c r="D98" s="39">
        <v>2696</v>
      </c>
      <c r="E98" s="39">
        <v>25.296700000000001</v>
      </c>
      <c r="F98" s="40">
        <v>3600.0749999999998</v>
      </c>
      <c r="G98" s="41">
        <v>3378</v>
      </c>
      <c r="H98" s="39">
        <f t="shared" si="5"/>
        <v>0</v>
      </c>
      <c r="I98" s="39">
        <v>3378</v>
      </c>
      <c r="J98" s="42">
        <f t="shared" si="6"/>
        <v>0</v>
      </c>
      <c r="K98" s="39">
        <v>137.04</v>
      </c>
      <c r="L98" s="39">
        <v>3946</v>
      </c>
      <c r="M98" s="39">
        <v>8221.33</v>
      </c>
      <c r="N98" s="39">
        <v>270.10000000000002</v>
      </c>
      <c r="O98" s="40">
        <v>6.3</v>
      </c>
      <c r="P98" s="53"/>
      <c r="Q98" s="53"/>
    </row>
    <row r="99" spans="1:17" x14ac:dyDescent="0.2">
      <c r="A99" s="38">
        <v>97</v>
      </c>
      <c r="B99" s="39">
        <f t="shared" ref="B99:B102" si="7">MIN(C99,G99)</f>
        <v>3523</v>
      </c>
      <c r="C99" s="39">
        <v>3523</v>
      </c>
      <c r="D99" s="39">
        <v>2839</v>
      </c>
      <c r="E99" s="39">
        <v>24.093</v>
      </c>
      <c r="F99" s="40">
        <v>3600.0718999999999</v>
      </c>
      <c r="G99" s="41">
        <v>3523</v>
      </c>
      <c r="H99" s="39">
        <f t="shared" si="5"/>
        <v>0</v>
      </c>
      <c r="I99" s="39">
        <v>3524.1</v>
      </c>
      <c r="J99" s="42">
        <f t="shared" si="6"/>
        <v>3.122338915696591E-2</v>
      </c>
      <c r="K99" s="39">
        <v>176.4</v>
      </c>
      <c r="L99" s="39">
        <v>4128</v>
      </c>
      <c r="M99" s="39">
        <v>8679.43</v>
      </c>
      <c r="N99" s="39">
        <v>312.3</v>
      </c>
      <c r="O99" s="40">
        <v>8.0399999999999991</v>
      </c>
      <c r="P99" s="53"/>
      <c r="Q99" s="53"/>
    </row>
    <row r="100" spans="1:17" x14ac:dyDescent="0.2">
      <c r="A100" s="38">
        <v>98</v>
      </c>
      <c r="B100" s="39">
        <f t="shared" si="7"/>
        <v>3185</v>
      </c>
      <c r="C100" s="39">
        <v>3185</v>
      </c>
      <c r="D100" s="39">
        <v>2508</v>
      </c>
      <c r="E100" s="39">
        <v>26.993600000000001</v>
      </c>
      <c r="F100" s="40">
        <v>3600.0743000000002</v>
      </c>
      <c r="G100" s="41">
        <v>3185</v>
      </c>
      <c r="H100" s="39">
        <f t="shared" si="5"/>
        <v>0</v>
      </c>
      <c r="I100" s="39">
        <v>3185.1</v>
      </c>
      <c r="J100" s="42">
        <f t="shared" si="6"/>
        <v>3.1397174254288555E-3</v>
      </c>
      <c r="K100" s="39">
        <v>140.1</v>
      </c>
      <c r="L100" s="39">
        <v>3716</v>
      </c>
      <c r="M100" s="39">
        <v>7550.7</v>
      </c>
      <c r="N100" s="39">
        <v>305.5</v>
      </c>
      <c r="O100" s="40">
        <v>6.41</v>
      </c>
      <c r="P100" s="53"/>
      <c r="Q100" s="53"/>
    </row>
    <row r="101" spans="1:17" x14ac:dyDescent="0.2">
      <c r="A101" s="38">
        <v>99</v>
      </c>
      <c r="B101" s="39">
        <f t="shared" si="7"/>
        <v>3644</v>
      </c>
      <c r="C101" s="39">
        <v>3644</v>
      </c>
      <c r="D101" s="39">
        <v>3207.2745</v>
      </c>
      <c r="E101" s="39">
        <v>13.6167</v>
      </c>
      <c r="F101" s="40">
        <v>3600.0848999999998</v>
      </c>
      <c r="G101" s="41">
        <v>3644</v>
      </c>
      <c r="H101" s="39">
        <f t="shared" si="5"/>
        <v>0</v>
      </c>
      <c r="I101" s="39">
        <v>3644</v>
      </c>
      <c r="J101" s="42">
        <f t="shared" si="6"/>
        <v>0</v>
      </c>
      <c r="K101" s="39">
        <v>146.54</v>
      </c>
      <c r="L101" s="39">
        <v>4306</v>
      </c>
      <c r="M101" s="39">
        <v>8564.66</v>
      </c>
      <c r="N101" s="39">
        <v>323.89999999999998</v>
      </c>
      <c r="O101" s="40">
        <v>7.99</v>
      </c>
      <c r="P101" s="53" t="s">
        <v>51</v>
      </c>
      <c r="Q101" s="53"/>
    </row>
    <row r="102" spans="1:17" ht="17" thickBot="1" x14ac:dyDescent="0.25">
      <c r="A102" s="43">
        <v>100</v>
      </c>
      <c r="B102" s="39">
        <f t="shared" si="7"/>
        <v>3395</v>
      </c>
      <c r="C102" s="44">
        <v>3395</v>
      </c>
      <c r="D102" s="44">
        <v>2751</v>
      </c>
      <c r="E102" s="44">
        <v>23.409700000000001</v>
      </c>
      <c r="F102" s="45">
        <v>3600.1266000000001</v>
      </c>
      <c r="G102" s="46">
        <v>3395</v>
      </c>
      <c r="H102" s="39">
        <f t="shared" si="5"/>
        <v>0</v>
      </c>
      <c r="I102" s="44">
        <v>3395</v>
      </c>
      <c r="J102" s="42">
        <f t="shared" si="6"/>
        <v>0</v>
      </c>
      <c r="K102" s="44">
        <v>146.66</v>
      </c>
      <c r="L102" s="44">
        <v>3977</v>
      </c>
      <c r="M102" s="44">
        <v>7874.01</v>
      </c>
      <c r="N102" s="44">
        <v>314.7</v>
      </c>
      <c r="O102" s="45">
        <v>7.62</v>
      </c>
      <c r="P102" s="53" t="s">
        <v>47</v>
      </c>
      <c r="Q102" s="53" t="s">
        <v>23</v>
      </c>
    </row>
    <row r="103" spans="1:17" ht="17" thickBot="1" x14ac:dyDescent="0.25">
      <c r="A103" s="47" t="s">
        <v>16</v>
      </c>
      <c r="B103" s="48">
        <f t="shared" ref="B103:G103" si="8">AVERAGE(B3:B102)</f>
        <v>3394.92</v>
      </c>
      <c r="C103" s="48">
        <f t="shared" si="8"/>
        <v>3394.94</v>
      </c>
      <c r="D103" s="48">
        <f t="shared" si="8"/>
        <v>2733.3468930000004</v>
      </c>
      <c r="E103" s="48">
        <f t="shared" si="8"/>
        <v>24.280097999999999</v>
      </c>
      <c r="F103" s="49">
        <f t="shared" si="8"/>
        <v>3600.2871059999998</v>
      </c>
      <c r="G103" s="50">
        <f t="shared" si="8"/>
        <v>3394.92</v>
      </c>
      <c r="H103" s="51">
        <f t="shared" ref="H103:O103" si="9">AVERAGE(H3:H102)</f>
        <v>0</v>
      </c>
      <c r="I103" s="51">
        <f t="shared" si="9"/>
        <v>3395.1509999999998</v>
      </c>
      <c r="J103" s="51">
        <f t="shared" si="9"/>
        <v>6.7920374282446402E-3</v>
      </c>
      <c r="K103" s="51">
        <f t="shared" si="9"/>
        <v>156.13339999999997</v>
      </c>
      <c r="L103" s="51">
        <f t="shared" si="9"/>
        <v>3989.86</v>
      </c>
      <c r="M103" s="51">
        <f t="shared" si="9"/>
        <v>7657.1653000000042</v>
      </c>
      <c r="N103" s="51">
        <f t="shared" si="9"/>
        <v>289.90500000000009</v>
      </c>
      <c r="O103" s="52">
        <f t="shared" si="9"/>
        <v>7.2129999999999939</v>
      </c>
      <c r="P103" s="53">
        <v>3548.68</v>
      </c>
      <c r="Q103" s="53">
        <v>153.91</v>
      </c>
    </row>
    <row r="104" spans="1:17" x14ac:dyDescent="0.2">
      <c r="A104" s="53"/>
      <c r="B104" s="53"/>
      <c r="C104" s="53"/>
      <c r="D104" s="53"/>
      <c r="E104" s="53"/>
      <c r="F104" s="53"/>
      <c r="G104" s="53">
        <v>3394.91</v>
      </c>
      <c r="H104" s="53">
        <v>0</v>
      </c>
      <c r="I104" s="53">
        <v>3395.2190000000001</v>
      </c>
      <c r="J104" s="53">
        <v>9.0512326488931625E-3</v>
      </c>
      <c r="K104" s="53">
        <v>70.771599999999992</v>
      </c>
      <c r="L104" s="53">
        <v>3957.97</v>
      </c>
      <c r="M104" s="53">
        <v>12014.313399999999</v>
      </c>
      <c r="N104" s="53">
        <v>168.24899999999997</v>
      </c>
      <c r="O104" s="53">
        <v>7.0273000000000021</v>
      </c>
      <c r="P104" s="53"/>
      <c r="Q104" s="53"/>
    </row>
  </sheetData>
  <sortState xmlns:xlrd2="http://schemas.microsoft.com/office/spreadsheetml/2017/richdata2" ref="A3:F103">
    <sortCondition ref="A3:A103"/>
  </sortState>
  <mergeCells count="2">
    <mergeCell ref="B1:F1"/>
    <mergeCell ref="G1:O1"/>
  </mergeCells>
  <conditionalFormatting sqref="J3:J102">
    <cfRule type="cellIs" dxfId="22" priority="1" operator="greaterThan">
      <formula>0.04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7AC5-BBF5-B140-A9F8-C67A732140DC}">
  <sheetPr codeName="Hoja6">
    <tabColor theme="9"/>
  </sheetPr>
  <dimension ref="A1:X104"/>
  <sheetViews>
    <sheetView zoomScale="123" zoomScaleNormal="123" workbookViewId="0">
      <pane ySplit="2" topLeftCell="A27" activePane="bottomLeft" state="frozen"/>
      <selection pane="bottomLeft" activeCell="H80" sqref="A1:O103"/>
    </sheetView>
  </sheetViews>
  <sheetFormatPr baseColWidth="10" defaultRowHeight="16" x14ac:dyDescent="0.2"/>
  <sheetData>
    <row r="1" spans="1:24" ht="17" thickBot="1" x14ac:dyDescent="0.25">
      <c r="A1" s="33"/>
      <c r="B1" s="144" t="s">
        <v>3</v>
      </c>
      <c r="C1" s="145"/>
      <c r="D1" s="145"/>
      <c r="E1" s="145"/>
      <c r="F1" s="146"/>
      <c r="G1" s="144" t="s">
        <v>29</v>
      </c>
      <c r="H1" s="145"/>
      <c r="I1" s="145"/>
      <c r="J1" s="145"/>
      <c r="K1" s="145"/>
      <c r="L1" s="145"/>
      <c r="M1" s="145"/>
      <c r="N1" s="145"/>
      <c r="O1" s="146"/>
    </row>
    <row r="2" spans="1:24" ht="17" thickBot="1" x14ac:dyDescent="0.25">
      <c r="A2" s="34" t="s">
        <v>27</v>
      </c>
      <c r="B2" s="35" t="s">
        <v>28</v>
      </c>
      <c r="C2" s="35" t="s">
        <v>24</v>
      </c>
      <c r="D2" s="35" t="s">
        <v>25</v>
      </c>
      <c r="E2" s="35" t="s">
        <v>26</v>
      </c>
      <c r="F2" s="36" t="s">
        <v>23</v>
      </c>
      <c r="G2" s="37" t="s">
        <v>37</v>
      </c>
      <c r="H2" s="35" t="s">
        <v>48</v>
      </c>
      <c r="I2" s="35" t="s">
        <v>39</v>
      </c>
      <c r="J2" s="35" t="s">
        <v>46</v>
      </c>
      <c r="K2" s="35" t="s">
        <v>40</v>
      </c>
      <c r="L2" s="35" t="s">
        <v>41</v>
      </c>
      <c r="M2" s="35" t="s">
        <v>49</v>
      </c>
      <c r="N2" s="35" t="s">
        <v>50</v>
      </c>
      <c r="O2" s="36" t="s">
        <v>43</v>
      </c>
    </row>
    <row r="3" spans="1:24" x14ac:dyDescent="0.2">
      <c r="A3" s="38">
        <v>1</v>
      </c>
      <c r="B3" s="39">
        <f>MIN(C3,G3)</f>
        <v>13457</v>
      </c>
      <c r="C3" s="39">
        <v>13457</v>
      </c>
      <c r="D3" s="39">
        <v>10775</v>
      </c>
      <c r="E3" s="39">
        <v>24.890999999999998</v>
      </c>
      <c r="F3" s="40">
        <v>7200.3440000000001</v>
      </c>
      <c r="G3" s="41">
        <v>13772</v>
      </c>
      <c r="H3" s="42">
        <f>(G3-B3)/B3*100</f>
        <v>2.3407891803522332</v>
      </c>
      <c r="I3" s="39">
        <v>13831</v>
      </c>
      <c r="J3" s="42">
        <f>(I3-B3)/B3*100</f>
        <v>2.7792227093705879</v>
      </c>
      <c r="K3" s="39">
        <v>1031.98</v>
      </c>
      <c r="L3" s="39">
        <v>16099</v>
      </c>
      <c r="M3" s="39">
        <v>42783.360000000001</v>
      </c>
      <c r="N3" s="39">
        <v>498.7</v>
      </c>
      <c r="O3" s="40">
        <v>51.63</v>
      </c>
    </row>
    <row r="4" spans="1:24" x14ac:dyDescent="0.2">
      <c r="A4" s="38">
        <v>2</v>
      </c>
      <c r="B4" s="39">
        <f t="shared" ref="B4:B67" si="0">MIN(C4,G4)</f>
        <v>13989</v>
      </c>
      <c r="C4" s="39">
        <v>13989</v>
      </c>
      <c r="D4" s="39">
        <v>11221</v>
      </c>
      <c r="E4" s="39">
        <v>24.667999999999999</v>
      </c>
      <c r="F4" s="40">
        <v>7200.5560999999998</v>
      </c>
      <c r="G4" s="41">
        <v>14238</v>
      </c>
      <c r="H4" s="42">
        <f t="shared" ref="H4:H67" si="1">(G4-B4)/B4*100</f>
        <v>1.7799699764100365</v>
      </c>
      <c r="I4" s="39">
        <v>14295.2</v>
      </c>
      <c r="J4" s="42">
        <f t="shared" ref="J4:J67" si="2">(I4-B4)/B4*100</f>
        <v>2.1888626778182907</v>
      </c>
      <c r="K4" s="39">
        <v>1008.67</v>
      </c>
      <c r="L4" s="39">
        <v>16674</v>
      </c>
      <c r="M4" s="39">
        <v>37743.24</v>
      </c>
      <c r="N4" s="39">
        <v>498.7</v>
      </c>
      <c r="O4" s="40">
        <v>54.56</v>
      </c>
    </row>
    <row r="5" spans="1:24" x14ac:dyDescent="0.2">
      <c r="A5" s="38">
        <v>3</v>
      </c>
      <c r="B5" s="39">
        <f t="shared" si="0"/>
        <v>12874</v>
      </c>
      <c r="C5" s="39">
        <v>12874</v>
      </c>
      <c r="D5" s="39">
        <v>10336</v>
      </c>
      <c r="E5" s="39">
        <v>24.555</v>
      </c>
      <c r="F5" s="40">
        <v>7200.3906999999999</v>
      </c>
      <c r="G5" s="41">
        <v>12972</v>
      </c>
      <c r="H5" s="42">
        <f t="shared" si="1"/>
        <v>0.76122417275128162</v>
      </c>
      <c r="I5" s="39">
        <v>13063.9</v>
      </c>
      <c r="J5" s="42">
        <f t="shared" si="2"/>
        <v>1.4750660245455929</v>
      </c>
      <c r="K5" s="39">
        <v>854.76</v>
      </c>
      <c r="L5" s="39">
        <v>15300</v>
      </c>
      <c r="M5" s="39">
        <v>33377.18</v>
      </c>
      <c r="N5" s="39">
        <v>499.1</v>
      </c>
      <c r="O5" s="40">
        <v>43.86</v>
      </c>
      <c r="X5">
        <v>8</v>
      </c>
    </row>
    <row r="6" spans="1:24" x14ac:dyDescent="0.2">
      <c r="A6" s="38">
        <v>4</v>
      </c>
      <c r="B6" s="39">
        <f t="shared" si="0"/>
        <v>13194</v>
      </c>
      <c r="C6" s="39">
        <v>13194</v>
      </c>
      <c r="D6" s="39">
        <v>10485</v>
      </c>
      <c r="E6" s="39">
        <v>25.8369</v>
      </c>
      <c r="F6" s="40">
        <v>7200.3306000000002</v>
      </c>
      <c r="G6" s="41">
        <v>13401</v>
      </c>
      <c r="H6" s="42">
        <f t="shared" si="1"/>
        <v>1.5688949522510234</v>
      </c>
      <c r="I6" s="39">
        <v>13479.2</v>
      </c>
      <c r="J6" s="42">
        <f t="shared" si="2"/>
        <v>2.1615886008791931</v>
      </c>
      <c r="K6" s="39">
        <v>859.95</v>
      </c>
      <c r="L6" s="39">
        <v>15674</v>
      </c>
      <c r="M6" s="39">
        <v>32991.93</v>
      </c>
      <c r="N6" s="39">
        <v>499.1</v>
      </c>
      <c r="O6" s="40">
        <v>47.1</v>
      </c>
      <c r="X6">
        <v>8</v>
      </c>
    </row>
    <row r="7" spans="1:24" x14ac:dyDescent="0.2">
      <c r="A7" s="38">
        <v>5</v>
      </c>
      <c r="B7" s="39">
        <f t="shared" si="0"/>
        <v>13419</v>
      </c>
      <c r="C7" s="39">
        <v>13419</v>
      </c>
      <c r="D7" s="39">
        <v>10708</v>
      </c>
      <c r="E7" s="39">
        <v>25.317499999999999</v>
      </c>
      <c r="F7" s="40">
        <v>7200.3532999999998</v>
      </c>
      <c r="G7" s="41">
        <v>13590</v>
      </c>
      <c r="H7" s="42">
        <f t="shared" si="1"/>
        <v>1.2743125419181758</v>
      </c>
      <c r="I7" s="39">
        <v>13678.4</v>
      </c>
      <c r="J7" s="42">
        <f t="shared" si="2"/>
        <v>1.9330799612489724</v>
      </c>
      <c r="K7" s="39">
        <v>977.39</v>
      </c>
      <c r="L7" s="39">
        <v>16096</v>
      </c>
      <c r="M7" s="39">
        <v>42339.41</v>
      </c>
      <c r="N7" s="39">
        <v>498.8</v>
      </c>
      <c r="O7" s="40">
        <v>53.41</v>
      </c>
      <c r="X7">
        <v>8</v>
      </c>
    </row>
    <row r="8" spans="1:24" x14ac:dyDescent="0.2">
      <c r="A8" s="38">
        <v>6</v>
      </c>
      <c r="B8" s="39">
        <f t="shared" si="0"/>
        <v>13753</v>
      </c>
      <c r="C8" s="39">
        <v>13753</v>
      </c>
      <c r="D8" s="39">
        <v>11046</v>
      </c>
      <c r="E8" s="39">
        <v>24.506599999999999</v>
      </c>
      <c r="F8" s="40">
        <v>7200.8239000000003</v>
      </c>
      <c r="G8" s="41">
        <v>14047</v>
      </c>
      <c r="H8" s="42">
        <f t="shared" si="1"/>
        <v>2.1377154075474443</v>
      </c>
      <c r="I8" s="39">
        <v>14096.6</v>
      </c>
      <c r="J8" s="42">
        <f t="shared" si="2"/>
        <v>2.4983639933105533</v>
      </c>
      <c r="K8" s="39">
        <v>1021.01</v>
      </c>
      <c r="L8" s="39">
        <v>16484</v>
      </c>
      <c r="M8" s="39">
        <v>39267.480000000003</v>
      </c>
      <c r="N8" s="39">
        <v>499.4</v>
      </c>
      <c r="O8" s="40">
        <v>54.51</v>
      </c>
      <c r="X8">
        <v>10</v>
      </c>
    </row>
    <row r="9" spans="1:24" x14ac:dyDescent="0.2">
      <c r="A9" s="38">
        <v>7</v>
      </c>
      <c r="B9" s="39">
        <f t="shared" si="0"/>
        <v>13255</v>
      </c>
      <c r="C9" s="39">
        <v>13255</v>
      </c>
      <c r="D9" s="39">
        <v>10651</v>
      </c>
      <c r="E9" s="39">
        <v>24.448399999999999</v>
      </c>
      <c r="F9" s="40">
        <v>7200.3590999999997</v>
      </c>
      <c r="G9" s="41">
        <v>13447</v>
      </c>
      <c r="H9" s="42">
        <f t="shared" si="1"/>
        <v>1.4485099962278385</v>
      </c>
      <c r="I9" s="39">
        <v>13509.1</v>
      </c>
      <c r="J9" s="42">
        <f t="shared" si="2"/>
        <v>1.9170124481327828</v>
      </c>
      <c r="K9" s="39">
        <v>928.94</v>
      </c>
      <c r="L9" s="39">
        <v>15751</v>
      </c>
      <c r="M9" s="39">
        <v>32923.919999999998</v>
      </c>
      <c r="N9" s="39">
        <v>499</v>
      </c>
      <c r="O9" s="40">
        <v>51.09</v>
      </c>
      <c r="X9">
        <v>4</v>
      </c>
    </row>
    <row r="10" spans="1:24" x14ac:dyDescent="0.2">
      <c r="A10" s="38">
        <v>8</v>
      </c>
      <c r="B10" s="39">
        <f t="shared" si="0"/>
        <v>13320</v>
      </c>
      <c r="C10" s="39">
        <v>13320</v>
      </c>
      <c r="D10" s="39">
        <v>10701</v>
      </c>
      <c r="E10" s="39">
        <v>24.474299999999999</v>
      </c>
      <c r="F10" s="40">
        <v>7200.4668000000001</v>
      </c>
      <c r="G10" s="41">
        <v>13499</v>
      </c>
      <c r="H10" s="42">
        <f t="shared" si="1"/>
        <v>1.3438438438438438</v>
      </c>
      <c r="I10" s="39">
        <v>13623.2</v>
      </c>
      <c r="J10" s="42">
        <f t="shared" si="2"/>
        <v>2.2762762762762816</v>
      </c>
      <c r="K10" s="39">
        <v>897.58</v>
      </c>
      <c r="L10" s="39">
        <v>15931</v>
      </c>
      <c r="M10" s="39">
        <v>35254.39</v>
      </c>
      <c r="N10" s="39">
        <v>499</v>
      </c>
      <c r="O10" s="40">
        <v>48.5</v>
      </c>
      <c r="X10">
        <v>10</v>
      </c>
    </row>
    <row r="11" spans="1:24" x14ac:dyDescent="0.2">
      <c r="A11" s="38">
        <v>9</v>
      </c>
      <c r="B11" s="39">
        <f t="shared" si="0"/>
        <v>13571</v>
      </c>
      <c r="C11" s="39">
        <v>13571</v>
      </c>
      <c r="D11" s="39">
        <v>10826</v>
      </c>
      <c r="E11" s="39">
        <v>25.355599999999999</v>
      </c>
      <c r="F11" s="40">
        <v>7200.4355999999998</v>
      </c>
      <c r="G11" s="41">
        <v>13900</v>
      </c>
      <c r="H11" s="42">
        <f t="shared" si="1"/>
        <v>2.4242870827499816</v>
      </c>
      <c r="I11" s="39">
        <v>13987</v>
      </c>
      <c r="J11" s="42">
        <f t="shared" si="2"/>
        <v>3.0653599587355389</v>
      </c>
      <c r="K11" s="39">
        <v>984.9</v>
      </c>
      <c r="L11" s="39">
        <v>16232</v>
      </c>
      <c r="M11" s="39">
        <v>38082.6</v>
      </c>
      <c r="N11" s="39">
        <v>498.9</v>
      </c>
      <c r="O11" s="40">
        <v>51.27</v>
      </c>
      <c r="X11">
        <v>4</v>
      </c>
    </row>
    <row r="12" spans="1:24" x14ac:dyDescent="0.2">
      <c r="A12" s="38">
        <v>10</v>
      </c>
      <c r="B12" s="39">
        <f t="shared" si="0"/>
        <v>13241</v>
      </c>
      <c r="C12" s="39">
        <v>13241</v>
      </c>
      <c r="D12" s="39">
        <v>10641</v>
      </c>
      <c r="E12" s="39">
        <v>24.433800000000002</v>
      </c>
      <c r="F12" s="40">
        <v>7200.3973999999998</v>
      </c>
      <c r="G12" s="41">
        <v>13367</v>
      </c>
      <c r="H12" s="42">
        <f t="shared" si="1"/>
        <v>0.95158975908164034</v>
      </c>
      <c r="I12" s="39">
        <v>13467.9</v>
      </c>
      <c r="J12" s="42">
        <f t="shared" si="2"/>
        <v>1.7136167963144748</v>
      </c>
      <c r="K12" s="39">
        <v>765.33</v>
      </c>
      <c r="L12" s="39">
        <v>15697</v>
      </c>
      <c r="M12" s="39">
        <v>31967.54</v>
      </c>
      <c r="N12" s="39">
        <v>498.2</v>
      </c>
      <c r="O12" s="40">
        <v>46.99</v>
      </c>
      <c r="X12">
        <v>10</v>
      </c>
    </row>
    <row r="13" spans="1:24" x14ac:dyDescent="0.2">
      <c r="A13" s="38">
        <v>11</v>
      </c>
      <c r="B13" s="39">
        <f t="shared" si="0"/>
        <v>12739</v>
      </c>
      <c r="C13" s="39">
        <v>12739</v>
      </c>
      <c r="D13" s="39">
        <v>10140</v>
      </c>
      <c r="E13" s="39">
        <v>25.6312</v>
      </c>
      <c r="F13" s="40">
        <v>7200.5414000000001</v>
      </c>
      <c r="G13" s="41">
        <v>12857</v>
      </c>
      <c r="H13" s="42">
        <f t="shared" si="1"/>
        <v>0.92628934767250182</v>
      </c>
      <c r="I13" s="39">
        <v>12900.7</v>
      </c>
      <c r="J13" s="42">
        <f t="shared" si="2"/>
        <v>1.2693304027003747</v>
      </c>
      <c r="K13" s="39">
        <v>783.51</v>
      </c>
      <c r="L13" s="39">
        <v>15213</v>
      </c>
      <c r="M13" s="39">
        <v>38758.550000000003</v>
      </c>
      <c r="N13" s="39">
        <v>498.7</v>
      </c>
      <c r="O13" s="40">
        <v>41.37</v>
      </c>
      <c r="X13">
        <v>4</v>
      </c>
    </row>
    <row r="14" spans="1:24" x14ac:dyDescent="0.2">
      <c r="A14" s="38">
        <v>12</v>
      </c>
      <c r="B14" s="39">
        <f t="shared" si="0"/>
        <v>13125</v>
      </c>
      <c r="C14" s="39">
        <v>13125</v>
      </c>
      <c r="D14" s="39">
        <v>10427</v>
      </c>
      <c r="E14" s="39">
        <v>25.8751</v>
      </c>
      <c r="F14" s="40">
        <v>7200.348</v>
      </c>
      <c r="G14" s="41">
        <v>13332</v>
      </c>
      <c r="H14" s="42">
        <f t="shared" si="1"/>
        <v>1.5771428571428572</v>
      </c>
      <c r="I14" s="39">
        <v>13390.6</v>
      </c>
      <c r="J14" s="42">
        <f t="shared" si="2"/>
        <v>2.0236190476190505</v>
      </c>
      <c r="K14" s="39">
        <v>916.38</v>
      </c>
      <c r="L14" s="39">
        <v>15606</v>
      </c>
      <c r="M14" s="39">
        <v>35290.519999999997</v>
      </c>
      <c r="N14" s="39">
        <v>499.2</v>
      </c>
      <c r="O14" s="40">
        <v>49.23</v>
      </c>
      <c r="X14">
        <v>8</v>
      </c>
    </row>
    <row r="15" spans="1:24" x14ac:dyDescent="0.2">
      <c r="A15" s="38">
        <v>13</v>
      </c>
      <c r="B15" s="39">
        <f t="shared" si="0"/>
        <v>12747</v>
      </c>
      <c r="C15" s="39">
        <v>12747</v>
      </c>
      <c r="D15" s="39">
        <v>10231</v>
      </c>
      <c r="E15" s="39">
        <v>24.591899999999999</v>
      </c>
      <c r="F15" s="40">
        <v>7200.3833999999997</v>
      </c>
      <c r="G15" s="41">
        <v>12872</v>
      </c>
      <c r="H15" s="42">
        <f t="shared" si="1"/>
        <v>0.98062289166078298</v>
      </c>
      <c r="I15" s="39">
        <v>12960.4</v>
      </c>
      <c r="J15" s="42">
        <f t="shared" si="2"/>
        <v>1.6741194006432858</v>
      </c>
      <c r="K15" s="39">
        <v>782.79</v>
      </c>
      <c r="L15" s="39">
        <v>15199</v>
      </c>
      <c r="M15" s="39">
        <v>36414.589999999997</v>
      </c>
      <c r="N15" s="39">
        <v>498.3</v>
      </c>
      <c r="O15" s="40">
        <v>42.56</v>
      </c>
      <c r="X15">
        <v>9</v>
      </c>
    </row>
    <row r="16" spans="1:24" x14ac:dyDescent="0.2">
      <c r="A16" s="38">
        <v>14</v>
      </c>
      <c r="B16" s="39">
        <f t="shared" si="0"/>
        <v>13504</v>
      </c>
      <c r="C16" s="39">
        <v>13504</v>
      </c>
      <c r="D16" s="39">
        <v>10777</v>
      </c>
      <c r="E16" s="39">
        <v>25.303899999999999</v>
      </c>
      <c r="F16" s="40">
        <v>7200.4822999999997</v>
      </c>
      <c r="G16" s="41">
        <v>13866</v>
      </c>
      <c r="H16" s="42">
        <f t="shared" si="1"/>
        <v>2.6806872037914693</v>
      </c>
      <c r="I16" s="39">
        <v>13910.2</v>
      </c>
      <c r="J16" s="42">
        <f t="shared" si="2"/>
        <v>3.0079976303317593</v>
      </c>
      <c r="K16" s="39">
        <v>1042.42</v>
      </c>
      <c r="L16" s="39">
        <v>16077</v>
      </c>
      <c r="M16" s="39">
        <v>37897.61</v>
      </c>
      <c r="N16" s="39">
        <v>497.9</v>
      </c>
      <c r="O16" s="40">
        <v>54.45</v>
      </c>
      <c r="X16">
        <v>4</v>
      </c>
    </row>
    <row r="17" spans="1:24" x14ac:dyDescent="0.2">
      <c r="A17" s="38">
        <v>15</v>
      </c>
      <c r="B17" s="39">
        <f t="shared" si="0"/>
        <v>13177</v>
      </c>
      <c r="C17" s="39">
        <v>13177</v>
      </c>
      <c r="D17" s="39">
        <v>10635</v>
      </c>
      <c r="E17" s="39">
        <v>23.902200000000001</v>
      </c>
      <c r="F17" s="40">
        <v>7200.4943999999996</v>
      </c>
      <c r="G17" s="41">
        <v>13397</v>
      </c>
      <c r="H17" s="42">
        <f t="shared" si="1"/>
        <v>1.669575775973287</v>
      </c>
      <c r="I17" s="39">
        <v>13433.9</v>
      </c>
      <c r="J17" s="42">
        <f t="shared" si="2"/>
        <v>1.9496091674888034</v>
      </c>
      <c r="K17" s="39">
        <v>823.79</v>
      </c>
      <c r="L17" s="39">
        <v>15758</v>
      </c>
      <c r="M17" s="39">
        <v>35101.47</v>
      </c>
      <c r="N17" s="39">
        <v>498.1</v>
      </c>
      <c r="O17" s="40">
        <v>42.83</v>
      </c>
      <c r="X17">
        <v>8</v>
      </c>
    </row>
    <row r="18" spans="1:24" x14ac:dyDescent="0.2">
      <c r="A18" s="38">
        <v>16</v>
      </c>
      <c r="B18" s="39">
        <f t="shared" si="0"/>
        <v>12903</v>
      </c>
      <c r="C18" s="39">
        <v>12903</v>
      </c>
      <c r="D18" s="39">
        <v>10313</v>
      </c>
      <c r="E18" s="39">
        <v>25.113900000000001</v>
      </c>
      <c r="F18" s="40">
        <v>7200.3561</v>
      </c>
      <c r="G18" s="41">
        <v>12989</v>
      </c>
      <c r="H18" s="42">
        <f t="shared" si="1"/>
        <v>0.6665116639541192</v>
      </c>
      <c r="I18" s="39">
        <v>13041.7</v>
      </c>
      <c r="J18" s="42">
        <f t="shared" si="2"/>
        <v>1.0749438115167071</v>
      </c>
      <c r="K18" s="39">
        <v>709.56</v>
      </c>
      <c r="L18" s="39">
        <v>15284</v>
      </c>
      <c r="M18" s="39">
        <v>33593.449999999997</v>
      </c>
      <c r="N18" s="39">
        <v>499.7</v>
      </c>
      <c r="O18" s="40">
        <v>40.43</v>
      </c>
      <c r="X18">
        <v>4</v>
      </c>
    </row>
    <row r="19" spans="1:24" x14ac:dyDescent="0.2">
      <c r="A19" s="38">
        <v>17</v>
      </c>
      <c r="B19" s="39">
        <f t="shared" si="0"/>
        <v>12862</v>
      </c>
      <c r="C19" s="39">
        <v>12862</v>
      </c>
      <c r="D19" s="39">
        <v>10357</v>
      </c>
      <c r="E19" s="39">
        <v>24.186499999999999</v>
      </c>
      <c r="F19" s="40">
        <v>7200.442</v>
      </c>
      <c r="G19" s="41">
        <v>12948</v>
      </c>
      <c r="H19" s="42">
        <f t="shared" si="1"/>
        <v>0.66863629295599436</v>
      </c>
      <c r="I19" s="39">
        <v>13081.9</v>
      </c>
      <c r="J19" s="42">
        <f t="shared" si="2"/>
        <v>1.7096874514072431</v>
      </c>
      <c r="K19" s="39">
        <v>763.33</v>
      </c>
      <c r="L19" s="39">
        <v>15390</v>
      </c>
      <c r="M19" s="39">
        <v>35512.71</v>
      </c>
      <c r="N19" s="39">
        <v>499.4</v>
      </c>
      <c r="O19" s="40">
        <v>41.61</v>
      </c>
      <c r="X19">
        <v>8</v>
      </c>
    </row>
    <row r="20" spans="1:24" x14ac:dyDescent="0.2">
      <c r="A20" s="38">
        <v>18</v>
      </c>
      <c r="B20" s="39">
        <f t="shared" si="0"/>
        <v>13288</v>
      </c>
      <c r="C20" s="39">
        <v>13288</v>
      </c>
      <c r="D20" s="39">
        <v>10648</v>
      </c>
      <c r="E20" s="39">
        <v>24.793399999999998</v>
      </c>
      <c r="F20" s="40">
        <v>7200.3464000000004</v>
      </c>
      <c r="G20" s="41">
        <v>13500</v>
      </c>
      <c r="H20" s="42">
        <f t="shared" si="1"/>
        <v>1.5954244431065623</v>
      </c>
      <c r="I20" s="39">
        <v>13591.8</v>
      </c>
      <c r="J20" s="42">
        <f t="shared" si="2"/>
        <v>2.2862733293196813</v>
      </c>
      <c r="K20" s="39">
        <v>915.28</v>
      </c>
      <c r="L20" s="39">
        <v>15865</v>
      </c>
      <c r="M20" s="39">
        <v>31793.18</v>
      </c>
      <c r="N20" s="39">
        <v>499.5</v>
      </c>
      <c r="O20" s="40">
        <v>47.28</v>
      </c>
      <c r="X20">
        <v>4</v>
      </c>
    </row>
    <row r="21" spans="1:24" x14ac:dyDescent="0.2">
      <c r="A21" s="38">
        <v>19</v>
      </c>
      <c r="B21" s="39">
        <f t="shared" si="0"/>
        <v>13566</v>
      </c>
      <c r="C21" s="39">
        <v>13566</v>
      </c>
      <c r="D21" s="39">
        <v>10900</v>
      </c>
      <c r="E21" s="39">
        <v>24.4587</v>
      </c>
      <c r="F21" s="40">
        <v>7200.4938000000002</v>
      </c>
      <c r="G21" s="41">
        <v>13869</v>
      </c>
      <c r="H21" s="42">
        <f t="shared" si="1"/>
        <v>2.2335249889429454</v>
      </c>
      <c r="I21" s="39">
        <v>13951.4</v>
      </c>
      <c r="J21" s="42">
        <f t="shared" si="2"/>
        <v>2.8409258440218168</v>
      </c>
      <c r="K21" s="39">
        <v>1048.01</v>
      </c>
      <c r="L21" s="39">
        <v>16224</v>
      </c>
      <c r="M21" s="39">
        <v>37081.160000000003</v>
      </c>
      <c r="N21" s="39">
        <v>499.3</v>
      </c>
      <c r="O21" s="40">
        <v>57.84</v>
      </c>
      <c r="X21">
        <v>8</v>
      </c>
    </row>
    <row r="22" spans="1:24" x14ac:dyDescent="0.2">
      <c r="A22" s="38">
        <v>20</v>
      </c>
      <c r="B22" s="39">
        <f t="shared" si="0"/>
        <v>13627</v>
      </c>
      <c r="C22" s="39">
        <v>13627</v>
      </c>
      <c r="D22" s="39">
        <v>11055</v>
      </c>
      <c r="E22" s="39">
        <v>23.265499999999999</v>
      </c>
      <c r="F22" s="40">
        <v>7200.4414999999999</v>
      </c>
      <c r="G22" s="41">
        <v>13914</v>
      </c>
      <c r="H22" s="42">
        <f t="shared" si="1"/>
        <v>2.1061128641667275</v>
      </c>
      <c r="I22" s="39">
        <v>13987.4</v>
      </c>
      <c r="J22" s="42">
        <f t="shared" si="2"/>
        <v>2.6447493945842786</v>
      </c>
      <c r="K22" s="39">
        <v>1029.3900000000001</v>
      </c>
      <c r="L22" s="39">
        <v>16263</v>
      </c>
      <c r="M22" s="39">
        <v>38512.410000000003</v>
      </c>
      <c r="N22" s="39">
        <v>498.9</v>
      </c>
      <c r="O22" s="40">
        <v>55.36</v>
      </c>
      <c r="X22">
        <v>6</v>
      </c>
    </row>
    <row r="23" spans="1:24" x14ac:dyDescent="0.2">
      <c r="A23" s="38">
        <v>21</v>
      </c>
      <c r="B23" s="39">
        <f t="shared" si="0"/>
        <v>13041</v>
      </c>
      <c r="C23" s="39">
        <v>13041</v>
      </c>
      <c r="D23" s="39">
        <v>10507</v>
      </c>
      <c r="E23" s="39">
        <v>24.1173</v>
      </c>
      <c r="F23" s="40">
        <v>7200.2826999999997</v>
      </c>
      <c r="G23" s="41">
        <v>13211</v>
      </c>
      <c r="H23" s="42">
        <f t="shared" si="1"/>
        <v>1.3035810137259412</v>
      </c>
      <c r="I23" s="39">
        <v>13267.5</v>
      </c>
      <c r="J23" s="42">
        <f t="shared" si="2"/>
        <v>1.7368299976995631</v>
      </c>
      <c r="K23" s="39">
        <v>885.64</v>
      </c>
      <c r="L23" s="39">
        <v>15496</v>
      </c>
      <c r="M23" s="39">
        <v>35233.730000000003</v>
      </c>
      <c r="N23" s="39">
        <v>499</v>
      </c>
      <c r="O23" s="40">
        <v>47.51</v>
      </c>
      <c r="X23">
        <v>4</v>
      </c>
    </row>
    <row r="24" spans="1:24" x14ac:dyDescent="0.2">
      <c r="A24" s="38">
        <v>22</v>
      </c>
      <c r="B24" s="39">
        <f t="shared" si="0"/>
        <v>13494</v>
      </c>
      <c r="C24" s="39">
        <v>13494</v>
      </c>
      <c r="D24" s="39">
        <v>10869</v>
      </c>
      <c r="E24" s="39">
        <v>24.151299999999999</v>
      </c>
      <c r="F24" s="40">
        <v>7200.3155999999999</v>
      </c>
      <c r="G24" s="41">
        <v>13764</v>
      </c>
      <c r="H24" s="42">
        <f t="shared" si="1"/>
        <v>2.000889284126278</v>
      </c>
      <c r="I24" s="39">
        <v>13866</v>
      </c>
      <c r="J24" s="42">
        <f t="shared" si="2"/>
        <v>2.7567807914628721</v>
      </c>
      <c r="K24" s="39">
        <v>900.96</v>
      </c>
      <c r="L24" s="39">
        <v>16122</v>
      </c>
      <c r="M24" s="39">
        <v>36604.639999999999</v>
      </c>
      <c r="N24" s="39">
        <v>499.4</v>
      </c>
      <c r="O24" s="40">
        <v>49.07</v>
      </c>
      <c r="X24">
        <v>8</v>
      </c>
    </row>
    <row r="25" spans="1:24" x14ac:dyDescent="0.2">
      <c r="A25" s="38">
        <v>23</v>
      </c>
      <c r="B25" s="39">
        <f t="shared" si="0"/>
        <v>12922</v>
      </c>
      <c r="C25" s="39">
        <v>12922</v>
      </c>
      <c r="D25" s="39">
        <v>10312</v>
      </c>
      <c r="E25" s="39">
        <v>25.310300000000002</v>
      </c>
      <c r="F25" s="40">
        <v>7200.268</v>
      </c>
      <c r="G25" s="41">
        <v>13048</v>
      </c>
      <c r="H25" s="42">
        <f t="shared" si="1"/>
        <v>0.97508125677139756</v>
      </c>
      <c r="I25" s="39">
        <v>13129.7</v>
      </c>
      <c r="J25" s="42">
        <f t="shared" si="2"/>
        <v>1.6073363256461903</v>
      </c>
      <c r="K25" s="39">
        <v>838.44</v>
      </c>
      <c r="L25" s="39">
        <v>15403</v>
      </c>
      <c r="M25" s="39">
        <v>37610.86</v>
      </c>
      <c r="N25" s="39">
        <v>498.7</v>
      </c>
      <c r="O25" s="40">
        <v>45.46</v>
      </c>
      <c r="X25">
        <v>8</v>
      </c>
    </row>
    <row r="26" spans="1:24" x14ac:dyDescent="0.2">
      <c r="A26" s="38">
        <v>24</v>
      </c>
      <c r="B26" s="39">
        <f t="shared" si="0"/>
        <v>13588</v>
      </c>
      <c r="C26" s="39">
        <v>13588</v>
      </c>
      <c r="D26" s="39">
        <v>10874</v>
      </c>
      <c r="E26" s="39">
        <v>24.958600000000001</v>
      </c>
      <c r="F26" s="40">
        <v>7200.3001999999997</v>
      </c>
      <c r="G26" s="41">
        <v>13839</v>
      </c>
      <c r="H26" s="42">
        <f t="shared" si="1"/>
        <v>1.8472181336473361</v>
      </c>
      <c r="I26" s="39">
        <v>13936</v>
      </c>
      <c r="J26" s="42">
        <f t="shared" si="2"/>
        <v>2.5610833088018841</v>
      </c>
      <c r="K26" s="39">
        <v>920.77</v>
      </c>
      <c r="L26" s="39">
        <v>16223</v>
      </c>
      <c r="M26" s="39">
        <v>35995.440000000002</v>
      </c>
      <c r="N26" s="39">
        <v>498.2</v>
      </c>
      <c r="O26" s="40">
        <v>47.41</v>
      </c>
      <c r="X26">
        <v>8</v>
      </c>
    </row>
    <row r="27" spans="1:24" x14ac:dyDescent="0.2">
      <c r="A27" s="38">
        <v>25</v>
      </c>
      <c r="B27" s="39">
        <f t="shared" si="0"/>
        <v>13794</v>
      </c>
      <c r="C27" s="39">
        <v>13794</v>
      </c>
      <c r="D27" s="39">
        <v>11071</v>
      </c>
      <c r="E27" s="39">
        <v>24.595800000000001</v>
      </c>
      <c r="F27" s="40">
        <v>7200.3860000000004</v>
      </c>
      <c r="G27" s="41">
        <v>14044</v>
      </c>
      <c r="H27" s="42">
        <f t="shared" si="1"/>
        <v>1.8123821951573149</v>
      </c>
      <c r="I27" s="39">
        <v>14157.7</v>
      </c>
      <c r="J27" s="42">
        <f t="shared" si="2"/>
        <v>2.6366536175148667</v>
      </c>
      <c r="K27" s="39">
        <v>1027.52</v>
      </c>
      <c r="L27" s="39">
        <v>16350</v>
      </c>
      <c r="M27" s="39">
        <v>37282.019999999997</v>
      </c>
      <c r="N27" s="39">
        <v>498.7</v>
      </c>
      <c r="O27" s="40">
        <v>55.67</v>
      </c>
      <c r="X27">
        <v>6</v>
      </c>
    </row>
    <row r="28" spans="1:24" x14ac:dyDescent="0.2">
      <c r="A28" s="38">
        <v>26</v>
      </c>
      <c r="B28" s="39">
        <f t="shared" si="0"/>
        <v>13671</v>
      </c>
      <c r="C28" s="39">
        <v>13671</v>
      </c>
      <c r="D28" s="39">
        <v>10945</v>
      </c>
      <c r="E28" s="39">
        <v>24.906300000000002</v>
      </c>
      <c r="F28" s="40">
        <v>7200.5532999999996</v>
      </c>
      <c r="G28" s="41">
        <v>13861</v>
      </c>
      <c r="H28" s="42">
        <f t="shared" si="1"/>
        <v>1.3898032331212056</v>
      </c>
      <c r="I28" s="39">
        <v>13940.8</v>
      </c>
      <c r="J28" s="42">
        <f t="shared" si="2"/>
        <v>1.9735205910321063</v>
      </c>
      <c r="K28" s="39">
        <v>1014.52</v>
      </c>
      <c r="L28" s="39">
        <v>16242</v>
      </c>
      <c r="M28" s="39">
        <v>38846.18</v>
      </c>
      <c r="N28" s="39">
        <v>499</v>
      </c>
      <c r="O28" s="40">
        <v>58.72</v>
      </c>
      <c r="X28">
        <v>8</v>
      </c>
    </row>
    <row r="29" spans="1:24" x14ac:dyDescent="0.2">
      <c r="A29" s="38">
        <v>27</v>
      </c>
      <c r="B29" s="39">
        <f t="shared" si="0"/>
        <v>12846</v>
      </c>
      <c r="C29" s="39">
        <v>12846</v>
      </c>
      <c r="D29" s="39">
        <v>10292</v>
      </c>
      <c r="E29" s="39">
        <v>24.8154</v>
      </c>
      <c r="F29" s="40">
        <v>7200.3089</v>
      </c>
      <c r="G29" s="41">
        <v>12956</v>
      </c>
      <c r="H29" s="42">
        <f t="shared" si="1"/>
        <v>0.85629768021173902</v>
      </c>
      <c r="I29" s="39">
        <v>13072.7</v>
      </c>
      <c r="J29" s="42">
        <f t="shared" si="2"/>
        <v>1.7647516736727442</v>
      </c>
      <c r="K29" s="39">
        <v>773.41</v>
      </c>
      <c r="L29" s="39">
        <v>15227</v>
      </c>
      <c r="M29" s="39">
        <v>35157.879999999997</v>
      </c>
      <c r="N29" s="39">
        <v>498.6</v>
      </c>
      <c r="O29" s="40">
        <v>42.45</v>
      </c>
      <c r="X29">
        <v>8</v>
      </c>
    </row>
    <row r="30" spans="1:24" x14ac:dyDescent="0.2">
      <c r="A30" s="38">
        <v>28</v>
      </c>
      <c r="B30" s="39">
        <f t="shared" si="0"/>
        <v>13210</v>
      </c>
      <c r="C30" s="39">
        <v>13210</v>
      </c>
      <c r="D30" s="39">
        <v>10619</v>
      </c>
      <c r="E30" s="39">
        <v>24.399699999999999</v>
      </c>
      <c r="F30" s="40">
        <v>7200.2781999999997</v>
      </c>
      <c r="G30" s="41">
        <v>13408</v>
      </c>
      <c r="H30" s="42">
        <f t="shared" si="1"/>
        <v>1.4988644965934899</v>
      </c>
      <c r="I30" s="39">
        <v>13476.8</v>
      </c>
      <c r="J30" s="42">
        <f t="shared" si="2"/>
        <v>2.0196820590461715</v>
      </c>
      <c r="K30" s="39">
        <v>819.16</v>
      </c>
      <c r="L30" s="39">
        <v>15766</v>
      </c>
      <c r="M30" s="39">
        <v>38253.410000000003</v>
      </c>
      <c r="N30" s="39">
        <v>498.8</v>
      </c>
      <c r="O30" s="40">
        <v>44.04</v>
      </c>
      <c r="X30">
        <v>8</v>
      </c>
    </row>
    <row r="31" spans="1:24" x14ac:dyDescent="0.2">
      <c r="A31" s="38">
        <v>29</v>
      </c>
      <c r="B31" s="39">
        <f t="shared" si="0"/>
        <v>13013</v>
      </c>
      <c r="C31" s="39">
        <v>13013</v>
      </c>
      <c r="D31" s="39">
        <v>10392</v>
      </c>
      <c r="E31" s="39">
        <v>25.221299999999999</v>
      </c>
      <c r="F31" s="40">
        <v>7200.2613000000001</v>
      </c>
      <c r="G31" s="41">
        <v>13175</v>
      </c>
      <c r="H31" s="42">
        <f t="shared" si="1"/>
        <v>1.2449089372166295</v>
      </c>
      <c r="I31" s="39">
        <v>13257</v>
      </c>
      <c r="J31" s="42">
        <f t="shared" si="2"/>
        <v>1.8750480288941829</v>
      </c>
      <c r="K31" s="39">
        <v>822.37</v>
      </c>
      <c r="L31" s="39">
        <v>15444</v>
      </c>
      <c r="M31" s="39">
        <v>34596.01</v>
      </c>
      <c r="N31" s="39">
        <v>498.9</v>
      </c>
      <c r="O31" s="40">
        <v>46.9</v>
      </c>
      <c r="X31">
        <v>8</v>
      </c>
    </row>
    <row r="32" spans="1:24" x14ac:dyDescent="0.2">
      <c r="A32" s="38">
        <v>30</v>
      </c>
      <c r="B32" s="39">
        <f t="shared" si="0"/>
        <v>13166</v>
      </c>
      <c r="C32" s="39">
        <v>13166</v>
      </c>
      <c r="D32" s="39">
        <v>10654</v>
      </c>
      <c r="E32" s="39">
        <v>23.577999999999999</v>
      </c>
      <c r="F32" s="40">
        <v>7200.2494999999999</v>
      </c>
      <c r="G32" s="41">
        <v>13351</v>
      </c>
      <c r="H32" s="42">
        <f t="shared" si="1"/>
        <v>1.405134437186693</v>
      </c>
      <c r="I32" s="39">
        <v>13413.8</v>
      </c>
      <c r="J32" s="42">
        <f t="shared" si="2"/>
        <v>1.8821206137019542</v>
      </c>
      <c r="K32" s="39">
        <v>790.72</v>
      </c>
      <c r="L32" s="39">
        <v>15672</v>
      </c>
      <c r="M32" s="39">
        <v>29480.82</v>
      </c>
      <c r="N32" s="39">
        <v>498.7</v>
      </c>
      <c r="O32" s="40">
        <v>45.13</v>
      </c>
      <c r="X32">
        <v>4</v>
      </c>
    </row>
    <row r="33" spans="1:24" x14ac:dyDescent="0.2">
      <c r="A33" s="38">
        <v>31</v>
      </c>
      <c r="B33" s="39">
        <f t="shared" si="0"/>
        <v>13261</v>
      </c>
      <c r="C33" s="39">
        <v>13261</v>
      </c>
      <c r="D33" s="39">
        <v>10582</v>
      </c>
      <c r="E33" s="39">
        <v>25.316600000000001</v>
      </c>
      <c r="F33" s="40">
        <v>7200.2780000000002</v>
      </c>
      <c r="G33" s="41">
        <v>13362</v>
      </c>
      <c r="H33" s="42">
        <f t="shared" si="1"/>
        <v>0.76163185280144785</v>
      </c>
      <c r="I33" s="39">
        <v>13434.2</v>
      </c>
      <c r="J33" s="42">
        <f t="shared" si="2"/>
        <v>1.3060855139129834</v>
      </c>
      <c r="K33" s="39">
        <v>838.92</v>
      </c>
      <c r="L33" s="39">
        <v>15625</v>
      </c>
      <c r="M33" s="39">
        <v>33344.99</v>
      </c>
      <c r="N33" s="39">
        <v>499.3</v>
      </c>
      <c r="O33" s="40">
        <v>43.8</v>
      </c>
      <c r="X33">
        <v>8</v>
      </c>
    </row>
    <row r="34" spans="1:24" x14ac:dyDescent="0.2">
      <c r="A34" s="38">
        <v>32</v>
      </c>
      <c r="B34" s="39">
        <f t="shared" si="0"/>
        <v>13287</v>
      </c>
      <c r="C34" s="39">
        <v>13287</v>
      </c>
      <c r="D34" s="39">
        <v>10633</v>
      </c>
      <c r="E34" s="39">
        <v>24.96</v>
      </c>
      <c r="F34" s="40">
        <v>7200.3046000000004</v>
      </c>
      <c r="G34" s="41">
        <v>13364</v>
      </c>
      <c r="H34" s="42">
        <f t="shared" si="1"/>
        <v>0.57951381049145778</v>
      </c>
      <c r="I34" s="39">
        <v>13517.5</v>
      </c>
      <c r="J34" s="42">
        <f t="shared" si="2"/>
        <v>1.7347783547828706</v>
      </c>
      <c r="K34" s="39">
        <v>926.35</v>
      </c>
      <c r="L34" s="39">
        <v>15728</v>
      </c>
      <c r="M34" s="39">
        <v>33018.519999999997</v>
      </c>
      <c r="N34" s="39">
        <v>499.3</v>
      </c>
      <c r="O34" s="40">
        <v>51.19</v>
      </c>
      <c r="X34">
        <v>10</v>
      </c>
    </row>
    <row r="35" spans="1:24" x14ac:dyDescent="0.2">
      <c r="A35" s="38">
        <v>33</v>
      </c>
      <c r="B35" s="39">
        <f t="shared" si="0"/>
        <v>13327</v>
      </c>
      <c r="C35" s="39">
        <v>13327</v>
      </c>
      <c r="D35" s="39">
        <v>10596</v>
      </c>
      <c r="E35" s="39">
        <v>25.773900000000001</v>
      </c>
      <c r="F35" s="40">
        <v>7200.3190999999997</v>
      </c>
      <c r="G35" s="41">
        <v>13464</v>
      </c>
      <c r="H35" s="42">
        <f t="shared" si="1"/>
        <v>1.0279882944398588</v>
      </c>
      <c r="I35" s="39">
        <v>13581</v>
      </c>
      <c r="J35" s="42">
        <f t="shared" si="2"/>
        <v>1.9059053050198844</v>
      </c>
      <c r="K35" s="39">
        <v>971.22</v>
      </c>
      <c r="L35" s="39">
        <v>15904</v>
      </c>
      <c r="M35" s="39">
        <v>35196.15</v>
      </c>
      <c r="N35" s="39">
        <v>498.7</v>
      </c>
      <c r="O35" s="40">
        <v>52.55</v>
      </c>
      <c r="X35">
        <v>9</v>
      </c>
    </row>
    <row r="36" spans="1:24" x14ac:dyDescent="0.2">
      <c r="A36" s="38">
        <v>34</v>
      </c>
      <c r="B36" s="39">
        <f t="shared" si="0"/>
        <v>13846</v>
      </c>
      <c r="C36" s="39">
        <v>13846</v>
      </c>
      <c r="D36" s="39">
        <v>11123</v>
      </c>
      <c r="E36" s="39">
        <v>24.480799999999999</v>
      </c>
      <c r="F36" s="40">
        <v>7200.3573999999999</v>
      </c>
      <c r="G36" s="41">
        <v>14087</v>
      </c>
      <c r="H36" s="42">
        <f t="shared" si="1"/>
        <v>1.7405748952766142</v>
      </c>
      <c r="I36" s="39">
        <v>14189.1</v>
      </c>
      <c r="J36" s="42">
        <f t="shared" si="2"/>
        <v>2.4779719774664191</v>
      </c>
      <c r="K36" s="39">
        <v>1047.25</v>
      </c>
      <c r="L36" s="39">
        <v>16636</v>
      </c>
      <c r="M36" s="39">
        <v>39939.68</v>
      </c>
      <c r="N36" s="39">
        <v>498.9</v>
      </c>
      <c r="O36" s="40">
        <v>59.77</v>
      </c>
      <c r="X36">
        <v>8</v>
      </c>
    </row>
    <row r="37" spans="1:24" x14ac:dyDescent="0.2">
      <c r="A37" s="38">
        <v>35</v>
      </c>
      <c r="B37" s="39">
        <f t="shared" si="0"/>
        <v>12368</v>
      </c>
      <c r="C37" s="39">
        <v>12368</v>
      </c>
      <c r="D37" s="39">
        <v>9911</v>
      </c>
      <c r="E37" s="39">
        <v>24.790600000000001</v>
      </c>
      <c r="F37" s="40">
        <v>7200.2988999999998</v>
      </c>
      <c r="G37" s="41">
        <v>12512</v>
      </c>
      <c r="H37" s="42">
        <f t="shared" si="1"/>
        <v>1.1642949547218628</v>
      </c>
      <c r="I37" s="39">
        <v>12566.1</v>
      </c>
      <c r="J37" s="42">
        <f t="shared" si="2"/>
        <v>1.6017141009055658</v>
      </c>
      <c r="K37" s="39">
        <v>751.64</v>
      </c>
      <c r="L37" s="39">
        <v>14817</v>
      </c>
      <c r="M37" s="39">
        <v>35122.17</v>
      </c>
      <c r="N37" s="39">
        <v>499.6</v>
      </c>
      <c r="O37" s="40">
        <v>41.82</v>
      </c>
      <c r="X37">
        <v>8</v>
      </c>
    </row>
    <row r="38" spans="1:24" x14ac:dyDescent="0.2">
      <c r="A38" s="38">
        <v>36</v>
      </c>
      <c r="B38" s="39">
        <f t="shared" si="0"/>
        <v>13428</v>
      </c>
      <c r="C38" s="39">
        <v>13428</v>
      </c>
      <c r="D38" s="39">
        <v>10743</v>
      </c>
      <c r="E38" s="39">
        <v>24.992999999999999</v>
      </c>
      <c r="F38" s="40">
        <v>7200.3429999999998</v>
      </c>
      <c r="G38" s="41">
        <v>13571</v>
      </c>
      <c r="H38" s="42">
        <f t="shared" si="1"/>
        <v>1.0649389335716413</v>
      </c>
      <c r="I38" s="39">
        <v>13621.9</v>
      </c>
      <c r="J38" s="42">
        <f t="shared" si="2"/>
        <v>1.4439976169198663</v>
      </c>
      <c r="K38" s="39">
        <v>869.27</v>
      </c>
      <c r="L38" s="39">
        <v>15963</v>
      </c>
      <c r="M38" s="39">
        <v>33639.33</v>
      </c>
      <c r="N38" s="39">
        <v>499.4</v>
      </c>
      <c r="O38" s="40">
        <v>46.58</v>
      </c>
      <c r="X38">
        <v>9</v>
      </c>
    </row>
    <row r="39" spans="1:24" x14ac:dyDescent="0.2">
      <c r="A39" s="38">
        <v>37</v>
      </c>
      <c r="B39" s="39">
        <f t="shared" si="0"/>
        <v>13263</v>
      </c>
      <c r="C39" s="39">
        <v>13263</v>
      </c>
      <c r="D39" s="39">
        <v>10631</v>
      </c>
      <c r="E39" s="39">
        <v>24.7578</v>
      </c>
      <c r="F39" s="40">
        <v>7200.2939999999999</v>
      </c>
      <c r="G39" s="41">
        <v>13458</v>
      </c>
      <c r="H39" s="42">
        <f t="shared" si="1"/>
        <v>1.470255598280932</v>
      </c>
      <c r="I39" s="39">
        <v>13551.8</v>
      </c>
      <c r="J39" s="42">
        <f t="shared" si="2"/>
        <v>2.1774862399155492</v>
      </c>
      <c r="K39" s="39">
        <v>932.64</v>
      </c>
      <c r="L39" s="39">
        <v>15814</v>
      </c>
      <c r="M39" s="39">
        <v>36286.559999999998</v>
      </c>
      <c r="N39" s="39">
        <v>498.6</v>
      </c>
      <c r="O39" s="40">
        <v>49.98</v>
      </c>
      <c r="X39">
        <v>9</v>
      </c>
    </row>
    <row r="40" spans="1:24" x14ac:dyDescent="0.2">
      <c r="A40" s="38">
        <v>38</v>
      </c>
      <c r="B40" s="39">
        <f t="shared" si="0"/>
        <v>13213</v>
      </c>
      <c r="C40" s="39">
        <v>13213</v>
      </c>
      <c r="D40" s="39">
        <v>10523</v>
      </c>
      <c r="E40" s="39">
        <v>25.563099999999999</v>
      </c>
      <c r="F40" s="40">
        <v>7200.3311000000003</v>
      </c>
      <c r="G40" s="41">
        <v>13448</v>
      </c>
      <c r="H40" s="42">
        <f t="shared" si="1"/>
        <v>1.7785514266252931</v>
      </c>
      <c r="I40" s="39">
        <v>13524.4</v>
      </c>
      <c r="J40" s="42">
        <f t="shared" si="2"/>
        <v>2.356769847877088</v>
      </c>
      <c r="K40" s="39">
        <v>1023.47</v>
      </c>
      <c r="L40" s="39">
        <v>15753</v>
      </c>
      <c r="M40" s="39">
        <v>37993.86</v>
      </c>
      <c r="N40" s="39">
        <v>498.9</v>
      </c>
      <c r="O40" s="40">
        <v>50.39</v>
      </c>
      <c r="X40">
        <v>10</v>
      </c>
    </row>
    <row r="41" spans="1:24" x14ac:dyDescent="0.2">
      <c r="A41" s="38">
        <v>39</v>
      </c>
      <c r="B41" s="39">
        <f t="shared" si="0"/>
        <v>13746</v>
      </c>
      <c r="C41" s="39">
        <v>13746</v>
      </c>
      <c r="D41" s="39">
        <v>10967</v>
      </c>
      <c r="E41" s="39">
        <v>25.339700000000001</v>
      </c>
      <c r="F41" s="40">
        <v>7200.3819999999996</v>
      </c>
      <c r="G41" s="41">
        <v>13979</v>
      </c>
      <c r="H41" s="42">
        <f t="shared" si="1"/>
        <v>1.6950385566710315</v>
      </c>
      <c r="I41" s="39">
        <v>14112</v>
      </c>
      <c r="J41" s="42">
        <f t="shared" si="2"/>
        <v>2.6625927542557837</v>
      </c>
      <c r="K41" s="39">
        <v>1049.6600000000001</v>
      </c>
      <c r="L41" s="39">
        <v>16366</v>
      </c>
      <c r="M41" s="39">
        <v>37168.949999999997</v>
      </c>
      <c r="N41" s="39">
        <v>498.8</v>
      </c>
      <c r="O41" s="40">
        <v>59.69</v>
      </c>
      <c r="X41">
        <v>8</v>
      </c>
    </row>
    <row r="42" spans="1:24" x14ac:dyDescent="0.2">
      <c r="A42" s="38">
        <v>40</v>
      </c>
      <c r="B42" s="39">
        <f t="shared" si="0"/>
        <v>13483</v>
      </c>
      <c r="C42" s="39">
        <v>13483</v>
      </c>
      <c r="D42" s="39">
        <v>10849</v>
      </c>
      <c r="E42" s="39">
        <v>24.278700000000001</v>
      </c>
      <c r="F42" s="40">
        <v>7200.3603999999996</v>
      </c>
      <c r="G42" s="41">
        <v>13704</v>
      </c>
      <c r="H42" s="42">
        <f t="shared" si="1"/>
        <v>1.6391010902618113</v>
      </c>
      <c r="I42" s="39">
        <v>13805.9</v>
      </c>
      <c r="J42" s="42">
        <f t="shared" si="2"/>
        <v>2.3948676110657838</v>
      </c>
      <c r="K42" s="39">
        <v>998.41</v>
      </c>
      <c r="L42" s="39">
        <v>16091</v>
      </c>
      <c r="M42" s="39">
        <v>41241.230000000003</v>
      </c>
      <c r="N42" s="39">
        <v>499.3</v>
      </c>
      <c r="O42" s="40">
        <v>53.21</v>
      </c>
      <c r="X42">
        <v>4</v>
      </c>
    </row>
    <row r="43" spans="1:24" x14ac:dyDescent="0.2">
      <c r="A43" s="38">
        <v>41</v>
      </c>
      <c r="B43" s="39">
        <f t="shared" si="0"/>
        <v>13081</v>
      </c>
      <c r="C43" s="39">
        <v>13081</v>
      </c>
      <c r="D43" s="39">
        <v>10456</v>
      </c>
      <c r="E43" s="39">
        <v>25.1052</v>
      </c>
      <c r="F43" s="40">
        <v>7200.3401999999996</v>
      </c>
      <c r="G43" s="41">
        <v>13280</v>
      </c>
      <c r="H43" s="42">
        <f t="shared" si="1"/>
        <v>1.5212904212216192</v>
      </c>
      <c r="I43" s="39">
        <v>13381.9</v>
      </c>
      <c r="J43" s="42">
        <f t="shared" si="2"/>
        <v>2.3002828529928876</v>
      </c>
      <c r="K43" s="39">
        <v>959.28</v>
      </c>
      <c r="L43" s="39">
        <v>15510</v>
      </c>
      <c r="M43" s="39">
        <v>35696.54</v>
      </c>
      <c r="N43" s="39">
        <v>499</v>
      </c>
      <c r="O43" s="40">
        <v>48.23</v>
      </c>
      <c r="X43">
        <v>9</v>
      </c>
    </row>
    <row r="44" spans="1:24" x14ac:dyDescent="0.2">
      <c r="A44" s="38">
        <v>42</v>
      </c>
      <c r="B44" s="39">
        <f t="shared" si="0"/>
        <v>13482</v>
      </c>
      <c r="C44" s="39">
        <v>13482</v>
      </c>
      <c r="D44" s="39">
        <v>10915</v>
      </c>
      <c r="E44" s="39">
        <v>23.5181</v>
      </c>
      <c r="F44" s="40">
        <v>7200.3083999999999</v>
      </c>
      <c r="G44" s="41">
        <v>13728</v>
      </c>
      <c r="H44" s="42">
        <f t="shared" si="1"/>
        <v>1.8246550956831329</v>
      </c>
      <c r="I44" s="39">
        <v>13798.5</v>
      </c>
      <c r="J44" s="42">
        <f t="shared" si="2"/>
        <v>2.3475745438362261</v>
      </c>
      <c r="K44" s="39">
        <v>946.45</v>
      </c>
      <c r="L44" s="39">
        <v>16080</v>
      </c>
      <c r="M44" s="39">
        <v>40370.730000000003</v>
      </c>
      <c r="N44" s="39">
        <v>499.2</v>
      </c>
      <c r="O44" s="40">
        <v>48.01</v>
      </c>
      <c r="X44">
        <v>9</v>
      </c>
    </row>
    <row r="45" spans="1:24" x14ac:dyDescent="0.2">
      <c r="A45" s="38">
        <v>43</v>
      </c>
      <c r="B45" s="39">
        <f t="shared" si="0"/>
        <v>13250</v>
      </c>
      <c r="C45" s="39">
        <v>13250</v>
      </c>
      <c r="D45" s="39">
        <v>10627</v>
      </c>
      <c r="E45" s="39">
        <v>24.682400000000001</v>
      </c>
      <c r="F45" s="40">
        <v>7200.3398999999999</v>
      </c>
      <c r="G45" s="41">
        <v>13412</v>
      </c>
      <c r="H45" s="42">
        <f t="shared" si="1"/>
        <v>1.2226415094339622</v>
      </c>
      <c r="I45" s="39">
        <v>13510.3</v>
      </c>
      <c r="J45" s="42">
        <f t="shared" si="2"/>
        <v>1.964528301886787</v>
      </c>
      <c r="K45" s="39">
        <v>834.58</v>
      </c>
      <c r="L45" s="39">
        <v>15929</v>
      </c>
      <c r="M45" s="39">
        <v>38041.5</v>
      </c>
      <c r="N45" s="39">
        <v>498.6</v>
      </c>
      <c r="O45" s="40">
        <v>47.37</v>
      </c>
      <c r="X45">
        <v>4</v>
      </c>
    </row>
    <row r="46" spans="1:24" x14ac:dyDescent="0.2">
      <c r="A46" s="38">
        <v>44</v>
      </c>
      <c r="B46" s="39">
        <f t="shared" si="0"/>
        <v>12510</v>
      </c>
      <c r="C46" s="39">
        <v>12510</v>
      </c>
      <c r="D46" s="39">
        <v>9945</v>
      </c>
      <c r="E46" s="39">
        <v>25.791899999999998</v>
      </c>
      <c r="F46" s="40">
        <v>7200.3422</v>
      </c>
      <c r="G46" s="41">
        <v>12614</v>
      </c>
      <c r="H46" s="42">
        <f t="shared" si="1"/>
        <v>0.83133493205435649</v>
      </c>
      <c r="I46" s="39">
        <v>12717.3</v>
      </c>
      <c r="J46" s="42">
        <f t="shared" si="2"/>
        <v>1.6570743405275721</v>
      </c>
      <c r="K46" s="39">
        <v>770.99</v>
      </c>
      <c r="L46" s="39">
        <v>15015</v>
      </c>
      <c r="M46" s="39">
        <v>34496.03</v>
      </c>
      <c r="N46" s="39">
        <v>498.6</v>
      </c>
      <c r="O46" s="40">
        <v>42.06</v>
      </c>
      <c r="X46">
        <v>8</v>
      </c>
    </row>
    <row r="47" spans="1:24" x14ac:dyDescent="0.2">
      <c r="A47" s="38">
        <v>45</v>
      </c>
      <c r="B47" s="39">
        <f t="shared" si="0"/>
        <v>12826</v>
      </c>
      <c r="C47" s="39">
        <v>12826</v>
      </c>
      <c r="D47" s="39">
        <v>10167</v>
      </c>
      <c r="E47" s="39">
        <v>26.153199999999998</v>
      </c>
      <c r="F47" s="40">
        <v>7200.2749999999996</v>
      </c>
      <c r="G47" s="41">
        <v>12972</v>
      </c>
      <c r="H47" s="42">
        <f t="shared" si="1"/>
        <v>1.1383128021206923</v>
      </c>
      <c r="I47" s="39">
        <v>13025.3</v>
      </c>
      <c r="J47" s="42">
        <f t="shared" si="2"/>
        <v>1.5538749415250215</v>
      </c>
      <c r="K47" s="39">
        <v>768.57</v>
      </c>
      <c r="L47" s="39">
        <v>15259</v>
      </c>
      <c r="M47" s="39">
        <v>38349.440000000002</v>
      </c>
      <c r="N47" s="39">
        <v>498.8</v>
      </c>
      <c r="O47" s="40">
        <v>40.32</v>
      </c>
      <c r="X47">
        <v>8</v>
      </c>
    </row>
    <row r="48" spans="1:24" x14ac:dyDescent="0.2">
      <c r="A48" s="38">
        <v>46</v>
      </c>
      <c r="B48" s="39">
        <f t="shared" si="0"/>
        <v>13374</v>
      </c>
      <c r="C48" s="39">
        <v>13374</v>
      </c>
      <c r="D48" s="39">
        <v>10707</v>
      </c>
      <c r="E48" s="39">
        <v>24.908899999999999</v>
      </c>
      <c r="F48" s="40">
        <v>7200.4980999999998</v>
      </c>
      <c r="G48" s="41">
        <v>13655</v>
      </c>
      <c r="H48" s="42">
        <f t="shared" si="1"/>
        <v>2.101091670405264</v>
      </c>
      <c r="I48" s="39">
        <v>13736.4</v>
      </c>
      <c r="J48" s="42">
        <f t="shared" si="2"/>
        <v>2.7097353073126937</v>
      </c>
      <c r="K48" s="39">
        <v>1013.54</v>
      </c>
      <c r="L48" s="39">
        <v>16096</v>
      </c>
      <c r="M48" s="39">
        <v>37491.370000000003</v>
      </c>
      <c r="N48" s="39">
        <v>498.8</v>
      </c>
      <c r="O48" s="40">
        <v>49.88</v>
      </c>
      <c r="X48">
        <v>8</v>
      </c>
    </row>
    <row r="49" spans="1:24" x14ac:dyDescent="0.2">
      <c r="A49" s="38">
        <v>47</v>
      </c>
      <c r="B49" s="39">
        <f t="shared" si="0"/>
        <v>14166</v>
      </c>
      <c r="C49" s="39">
        <v>14166</v>
      </c>
      <c r="D49" s="39">
        <v>11429</v>
      </c>
      <c r="E49" s="39">
        <v>23.947900000000001</v>
      </c>
      <c r="F49" s="40">
        <v>7200.3307999999997</v>
      </c>
      <c r="G49" s="41">
        <v>14503</v>
      </c>
      <c r="H49" s="42">
        <f t="shared" si="1"/>
        <v>2.3789354793166737</v>
      </c>
      <c r="I49" s="39">
        <v>14548.9</v>
      </c>
      <c r="J49" s="42">
        <f t="shared" si="2"/>
        <v>2.7029507270930369</v>
      </c>
      <c r="K49" s="39">
        <v>933.76</v>
      </c>
      <c r="L49" s="39">
        <v>16977</v>
      </c>
      <c r="M49" s="39">
        <v>42442.23</v>
      </c>
      <c r="N49" s="39">
        <v>498.9</v>
      </c>
      <c r="O49" s="40">
        <v>56.78</v>
      </c>
      <c r="X49">
        <v>6</v>
      </c>
    </row>
    <row r="50" spans="1:24" x14ac:dyDescent="0.2">
      <c r="A50" s="38">
        <v>48</v>
      </c>
      <c r="B50" s="39">
        <f t="shared" si="0"/>
        <v>13655</v>
      </c>
      <c r="C50" s="39">
        <v>13655</v>
      </c>
      <c r="D50" s="39">
        <v>10904</v>
      </c>
      <c r="E50" s="39">
        <v>25.229299999999999</v>
      </c>
      <c r="F50" s="40">
        <v>7200.3649999999998</v>
      </c>
      <c r="G50" s="41">
        <v>13906</v>
      </c>
      <c r="H50" s="42">
        <f t="shared" si="1"/>
        <v>1.8381545221530575</v>
      </c>
      <c r="I50" s="39">
        <v>14003.8</v>
      </c>
      <c r="J50" s="42">
        <f t="shared" si="2"/>
        <v>2.5543756865616936</v>
      </c>
      <c r="K50" s="39">
        <v>1035.0899999999999</v>
      </c>
      <c r="L50" s="39">
        <v>16337</v>
      </c>
      <c r="M50" s="39">
        <v>41238.97</v>
      </c>
      <c r="N50" s="39">
        <v>498.4</v>
      </c>
      <c r="O50" s="40">
        <v>55.34</v>
      </c>
      <c r="X50">
        <v>8</v>
      </c>
    </row>
    <row r="51" spans="1:24" x14ac:dyDescent="0.2">
      <c r="A51" s="38">
        <v>49</v>
      </c>
      <c r="B51" s="39">
        <f t="shared" si="0"/>
        <v>13813</v>
      </c>
      <c r="C51" s="39">
        <v>13813</v>
      </c>
      <c r="D51" s="39">
        <v>11176</v>
      </c>
      <c r="E51" s="39">
        <v>23.595199999999998</v>
      </c>
      <c r="F51" s="40">
        <v>7200.5553</v>
      </c>
      <c r="G51" s="41">
        <v>14135</v>
      </c>
      <c r="H51" s="42">
        <f t="shared" si="1"/>
        <v>2.3311373343951352</v>
      </c>
      <c r="I51" s="39">
        <v>14170.3</v>
      </c>
      <c r="J51" s="42">
        <f t="shared" si="2"/>
        <v>2.5866936943459007</v>
      </c>
      <c r="K51" s="39">
        <v>1064.6099999999999</v>
      </c>
      <c r="L51" s="39">
        <v>16545</v>
      </c>
      <c r="M51" s="39">
        <v>36650.92</v>
      </c>
      <c r="N51" s="39">
        <v>498.7</v>
      </c>
      <c r="O51" s="40">
        <v>53.04</v>
      </c>
      <c r="X51">
        <v>9</v>
      </c>
    </row>
    <row r="52" spans="1:24" x14ac:dyDescent="0.2">
      <c r="A52" s="38">
        <v>50</v>
      </c>
      <c r="B52" s="39">
        <f t="shared" si="0"/>
        <v>13468</v>
      </c>
      <c r="C52" s="39">
        <v>13468</v>
      </c>
      <c r="D52" s="39">
        <v>10834</v>
      </c>
      <c r="E52" s="39">
        <v>24.3124</v>
      </c>
      <c r="F52" s="40">
        <v>7200.4528</v>
      </c>
      <c r="G52" s="41">
        <v>13675</v>
      </c>
      <c r="H52" s="42">
        <f t="shared" si="1"/>
        <v>1.5369765369765369</v>
      </c>
      <c r="I52" s="39">
        <v>13754.6</v>
      </c>
      <c r="J52" s="42">
        <f t="shared" si="2"/>
        <v>2.1280071280071309</v>
      </c>
      <c r="K52" s="39">
        <v>993.45</v>
      </c>
      <c r="L52" s="39">
        <v>16089</v>
      </c>
      <c r="M52" s="39">
        <v>42449.63</v>
      </c>
      <c r="N52" s="39">
        <v>499.6</v>
      </c>
      <c r="O52" s="40">
        <v>54.1</v>
      </c>
      <c r="X52">
        <v>4</v>
      </c>
    </row>
    <row r="53" spans="1:24" x14ac:dyDescent="0.2">
      <c r="A53" s="38">
        <v>51</v>
      </c>
      <c r="B53" s="39">
        <f t="shared" si="0"/>
        <v>13665</v>
      </c>
      <c r="C53" s="39">
        <v>13665</v>
      </c>
      <c r="D53" s="39">
        <v>11032</v>
      </c>
      <c r="E53" s="39">
        <v>23.866900000000001</v>
      </c>
      <c r="F53" s="40">
        <v>7200.3982999999998</v>
      </c>
      <c r="G53" s="41">
        <v>13887</v>
      </c>
      <c r="H53" s="42">
        <f t="shared" si="1"/>
        <v>1.624588364434687</v>
      </c>
      <c r="I53" s="39">
        <v>13936.5</v>
      </c>
      <c r="J53" s="42">
        <f t="shared" si="2"/>
        <v>1.9868276619099889</v>
      </c>
      <c r="K53" s="39">
        <v>1028.4000000000001</v>
      </c>
      <c r="L53" s="39">
        <v>16285</v>
      </c>
      <c r="M53" s="39">
        <v>36304.11</v>
      </c>
      <c r="N53" s="39">
        <v>498.7</v>
      </c>
      <c r="O53" s="40">
        <v>56.31</v>
      </c>
      <c r="X53">
        <v>8</v>
      </c>
    </row>
    <row r="54" spans="1:24" x14ac:dyDescent="0.2">
      <c r="A54" s="38">
        <v>52</v>
      </c>
      <c r="B54" s="39">
        <f t="shared" si="0"/>
        <v>13437</v>
      </c>
      <c r="C54" s="39">
        <v>13437</v>
      </c>
      <c r="D54" s="39">
        <v>10767</v>
      </c>
      <c r="E54" s="39">
        <v>24.797999999999998</v>
      </c>
      <c r="F54" s="40">
        <v>7200.3814000000002</v>
      </c>
      <c r="G54" s="41">
        <v>13665</v>
      </c>
      <c r="H54" s="42">
        <f t="shared" si="1"/>
        <v>1.6968073230631837</v>
      </c>
      <c r="I54" s="39">
        <v>13741.1</v>
      </c>
      <c r="J54" s="42">
        <f t="shared" si="2"/>
        <v>2.2631539778224337</v>
      </c>
      <c r="K54" s="39">
        <v>1027.98</v>
      </c>
      <c r="L54" s="39">
        <v>16042</v>
      </c>
      <c r="M54" s="39">
        <v>38675.21</v>
      </c>
      <c r="N54" s="39">
        <v>499.4</v>
      </c>
      <c r="O54" s="40">
        <v>58.53</v>
      </c>
      <c r="X54">
        <v>4</v>
      </c>
    </row>
    <row r="55" spans="1:24" x14ac:dyDescent="0.2">
      <c r="A55" s="38">
        <v>53</v>
      </c>
      <c r="B55" s="39">
        <f t="shared" si="0"/>
        <v>13500</v>
      </c>
      <c r="C55" s="39">
        <v>13500</v>
      </c>
      <c r="D55" s="39">
        <v>10812</v>
      </c>
      <c r="E55" s="39">
        <v>24.8613</v>
      </c>
      <c r="F55" s="40">
        <v>7200.3275999999996</v>
      </c>
      <c r="G55" s="41">
        <v>13710</v>
      </c>
      <c r="H55" s="42">
        <f t="shared" si="1"/>
        <v>1.5555555555555556</v>
      </c>
      <c r="I55" s="39">
        <v>13817.3</v>
      </c>
      <c r="J55" s="42">
        <f t="shared" si="2"/>
        <v>2.3503703703703649</v>
      </c>
      <c r="K55" s="39">
        <v>999.11</v>
      </c>
      <c r="L55" s="39">
        <v>16028</v>
      </c>
      <c r="M55" s="39">
        <v>41906.53</v>
      </c>
      <c r="N55" s="39">
        <v>498.7</v>
      </c>
      <c r="O55" s="40">
        <v>55.52</v>
      </c>
      <c r="X55">
        <v>4</v>
      </c>
    </row>
    <row r="56" spans="1:24" x14ac:dyDescent="0.2">
      <c r="A56" s="38">
        <v>54</v>
      </c>
      <c r="B56" s="39">
        <f t="shared" si="0"/>
        <v>13350</v>
      </c>
      <c r="C56" s="39">
        <v>13350</v>
      </c>
      <c r="D56" s="39">
        <v>10670</v>
      </c>
      <c r="E56" s="39">
        <v>25.1172</v>
      </c>
      <c r="F56" s="40">
        <v>7200.2936</v>
      </c>
      <c r="G56" s="41">
        <v>13596</v>
      </c>
      <c r="H56" s="42">
        <f t="shared" si="1"/>
        <v>1.8426966292134832</v>
      </c>
      <c r="I56" s="39">
        <v>13691.9</v>
      </c>
      <c r="J56" s="42">
        <f t="shared" si="2"/>
        <v>2.5610486891385742</v>
      </c>
      <c r="K56" s="39">
        <v>899.98</v>
      </c>
      <c r="L56" s="39">
        <v>15961</v>
      </c>
      <c r="M56" s="39">
        <v>35446.71</v>
      </c>
      <c r="N56" s="39">
        <v>499.2</v>
      </c>
      <c r="O56" s="40">
        <v>52.25</v>
      </c>
      <c r="X56">
        <v>4</v>
      </c>
    </row>
    <row r="57" spans="1:24" x14ac:dyDescent="0.2">
      <c r="A57" s="38">
        <v>55</v>
      </c>
      <c r="B57" s="39">
        <f t="shared" si="0"/>
        <v>13306</v>
      </c>
      <c r="C57" s="39">
        <v>13306</v>
      </c>
      <c r="D57" s="39">
        <v>10701</v>
      </c>
      <c r="E57" s="39">
        <v>24.343499999999999</v>
      </c>
      <c r="F57" s="40">
        <v>7200.4045999999998</v>
      </c>
      <c r="G57" s="41">
        <v>13520</v>
      </c>
      <c r="H57" s="42">
        <f t="shared" si="1"/>
        <v>1.6082970088681796</v>
      </c>
      <c r="I57" s="39">
        <v>13589.8</v>
      </c>
      <c r="J57" s="42">
        <f t="shared" si="2"/>
        <v>2.1328723883962066</v>
      </c>
      <c r="K57" s="39">
        <v>963.04</v>
      </c>
      <c r="L57" s="39">
        <v>15874</v>
      </c>
      <c r="M57" s="39">
        <v>33460.29</v>
      </c>
      <c r="N57" s="39">
        <v>499</v>
      </c>
      <c r="O57" s="40">
        <v>51.4</v>
      </c>
      <c r="X57">
        <v>6</v>
      </c>
    </row>
    <row r="58" spans="1:24" x14ac:dyDescent="0.2">
      <c r="A58" s="38">
        <v>56</v>
      </c>
      <c r="B58" s="39">
        <f t="shared" si="0"/>
        <v>13339</v>
      </c>
      <c r="C58" s="39">
        <v>13339</v>
      </c>
      <c r="D58" s="39">
        <v>10757</v>
      </c>
      <c r="E58" s="39">
        <v>24.003</v>
      </c>
      <c r="F58" s="40">
        <v>7200.3194000000003</v>
      </c>
      <c r="G58" s="41">
        <v>13586</v>
      </c>
      <c r="H58" s="42">
        <f t="shared" si="1"/>
        <v>1.8517130219656646</v>
      </c>
      <c r="I58" s="39">
        <v>13659.5</v>
      </c>
      <c r="J58" s="42">
        <f t="shared" si="2"/>
        <v>2.4027288402428968</v>
      </c>
      <c r="K58" s="39">
        <v>884.26</v>
      </c>
      <c r="L58" s="39">
        <v>15968</v>
      </c>
      <c r="M58" s="39">
        <v>35840.959999999999</v>
      </c>
      <c r="N58" s="39">
        <v>498.6</v>
      </c>
      <c r="O58" s="40">
        <v>48.92</v>
      </c>
      <c r="X58">
        <v>8</v>
      </c>
    </row>
    <row r="59" spans="1:24" x14ac:dyDescent="0.2">
      <c r="A59" s="38">
        <v>57</v>
      </c>
      <c r="B59" s="39">
        <f t="shared" si="0"/>
        <v>13389</v>
      </c>
      <c r="C59" s="39">
        <v>13389</v>
      </c>
      <c r="D59" s="39">
        <v>10818</v>
      </c>
      <c r="E59" s="39">
        <v>23.765899999999998</v>
      </c>
      <c r="F59" s="40">
        <v>7200.3509999999997</v>
      </c>
      <c r="G59" s="41">
        <v>13507</v>
      </c>
      <c r="H59" s="42">
        <f t="shared" si="1"/>
        <v>0.88132048696691312</v>
      </c>
      <c r="I59" s="39">
        <v>13568</v>
      </c>
      <c r="J59" s="42">
        <f t="shared" si="2"/>
        <v>1.3369183658226904</v>
      </c>
      <c r="K59" s="39">
        <v>914.2</v>
      </c>
      <c r="L59" s="39">
        <v>15917</v>
      </c>
      <c r="M59" s="39">
        <v>31958.99</v>
      </c>
      <c r="N59" s="39">
        <v>499.1</v>
      </c>
      <c r="O59" s="40">
        <v>50.01</v>
      </c>
      <c r="X59">
        <v>9</v>
      </c>
    </row>
    <row r="60" spans="1:24" x14ac:dyDescent="0.2">
      <c r="A60" s="38">
        <v>58</v>
      </c>
      <c r="B60" s="39">
        <f t="shared" si="0"/>
        <v>13885</v>
      </c>
      <c r="C60" s="39">
        <v>13885</v>
      </c>
      <c r="D60" s="39">
        <v>11270</v>
      </c>
      <c r="E60" s="39">
        <v>23.203199999999999</v>
      </c>
      <c r="F60" s="40">
        <v>7200.6012000000001</v>
      </c>
      <c r="G60" s="41">
        <v>14102</v>
      </c>
      <c r="H60" s="42">
        <f t="shared" si="1"/>
        <v>1.5628375945264676</v>
      </c>
      <c r="I60" s="39">
        <v>14204.8</v>
      </c>
      <c r="J60" s="42">
        <f t="shared" si="2"/>
        <v>2.3032048973712587</v>
      </c>
      <c r="K60" s="39">
        <v>1009.31</v>
      </c>
      <c r="L60" s="39">
        <v>16595</v>
      </c>
      <c r="M60" s="39">
        <v>41236.65</v>
      </c>
      <c r="N60" s="39">
        <v>498.7</v>
      </c>
      <c r="O60" s="40">
        <v>58.5</v>
      </c>
      <c r="X60">
        <v>4</v>
      </c>
    </row>
    <row r="61" spans="1:24" x14ac:dyDescent="0.2">
      <c r="A61" s="38">
        <v>59</v>
      </c>
      <c r="B61" s="39">
        <f t="shared" si="0"/>
        <v>13181</v>
      </c>
      <c r="C61" s="39">
        <v>13181</v>
      </c>
      <c r="D61" s="39">
        <v>10553</v>
      </c>
      <c r="E61" s="39">
        <v>24.902899999999999</v>
      </c>
      <c r="F61" s="40">
        <v>7200.3114999999998</v>
      </c>
      <c r="G61" s="41">
        <v>13354</v>
      </c>
      <c r="H61" s="42">
        <f t="shared" si="1"/>
        <v>1.3124952583263789</v>
      </c>
      <c r="I61" s="39">
        <v>13433.5</v>
      </c>
      <c r="J61" s="42">
        <f t="shared" si="2"/>
        <v>1.9156361429330095</v>
      </c>
      <c r="K61" s="39">
        <v>819.28</v>
      </c>
      <c r="L61" s="39">
        <v>15668</v>
      </c>
      <c r="M61" s="39">
        <v>38179.11</v>
      </c>
      <c r="N61" s="39">
        <v>498.7</v>
      </c>
      <c r="O61" s="40">
        <v>47.37</v>
      </c>
      <c r="X61">
        <v>8</v>
      </c>
    </row>
    <row r="62" spans="1:24" x14ac:dyDescent="0.2">
      <c r="A62" s="38">
        <v>60</v>
      </c>
      <c r="B62" s="39">
        <f t="shared" si="0"/>
        <v>13273</v>
      </c>
      <c r="C62" s="39">
        <v>13273</v>
      </c>
      <c r="D62" s="39">
        <v>10682</v>
      </c>
      <c r="E62" s="39">
        <v>24.255800000000001</v>
      </c>
      <c r="F62" s="40">
        <v>7200.7933999999996</v>
      </c>
      <c r="G62" s="41">
        <v>13440</v>
      </c>
      <c r="H62" s="42">
        <f t="shared" si="1"/>
        <v>1.2581933247946959</v>
      </c>
      <c r="I62" s="39">
        <v>13601.7</v>
      </c>
      <c r="J62" s="42">
        <f t="shared" si="2"/>
        <v>2.4764559632336378</v>
      </c>
      <c r="K62" s="39">
        <v>894.99</v>
      </c>
      <c r="L62" s="39">
        <v>15835</v>
      </c>
      <c r="M62" s="39">
        <v>34988.81</v>
      </c>
      <c r="N62" s="39">
        <v>498.5</v>
      </c>
      <c r="O62" s="40">
        <v>45</v>
      </c>
      <c r="X62">
        <v>8</v>
      </c>
    </row>
    <row r="63" spans="1:24" x14ac:dyDescent="0.2">
      <c r="A63" s="38">
        <v>61</v>
      </c>
      <c r="B63" s="39">
        <f t="shared" si="0"/>
        <v>13134</v>
      </c>
      <c r="C63" s="39">
        <v>13134</v>
      </c>
      <c r="D63" s="39">
        <v>10505</v>
      </c>
      <c r="E63" s="39">
        <v>25.026199999999999</v>
      </c>
      <c r="F63" s="40">
        <v>7200.2839000000004</v>
      </c>
      <c r="G63" s="41">
        <v>13256</v>
      </c>
      <c r="H63" s="42">
        <f t="shared" si="1"/>
        <v>0.92888685853509978</v>
      </c>
      <c r="I63" s="39">
        <v>13336.6</v>
      </c>
      <c r="J63" s="42">
        <f t="shared" si="2"/>
        <v>1.5425612913050126</v>
      </c>
      <c r="K63" s="39">
        <v>812.67</v>
      </c>
      <c r="L63" s="39">
        <v>15681</v>
      </c>
      <c r="M63" s="39">
        <v>39848.89</v>
      </c>
      <c r="N63" s="39">
        <v>498.4</v>
      </c>
      <c r="O63" s="40">
        <v>40.200000000000003</v>
      </c>
      <c r="X63">
        <v>9</v>
      </c>
    </row>
    <row r="64" spans="1:24" x14ac:dyDescent="0.2">
      <c r="A64" s="38">
        <v>62</v>
      </c>
      <c r="B64" s="39">
        <f t="shared" si="0"/>
        <v>13159</v>
      </c>
      <c r="C64" s="39">
        <v>13159</v>
      </c>
      <c r="D64" s="39">
        <v>10648</v>
      </c>
      <c r="E64" s="39">
        <v>23.581900000000001</v>
      </c>
      <c r="F64" s="40">
        <v>7200.3689000000004</v>
      </c>
      <c r="G64" s="41">
        <v>13383</v>
      </c>
      <c r="H64" s="42">
        <f t="shared" si="1"/>
        <v>1.7022570104111254</v>
      </c>
      <c r="I64" s="39">
        <v>13455.5</v>
      </c>
      <c r="J64" s="42">
        <f t="shared" si="2"/>
        <v>2.2532107302986546</v>
      </c>
      <c r="K64" s="39">
        <v>817.33</v>
      </c>
      <c r="L64" s="39">
        <v>15778</v>
      </c>
      <c r="M64" s="39">
        <v>36201.53</v>
      </c>
      <c r="N64" s="39">
        <v>499.5</v>
      </c>
      <c r="O64" s="40">
        <v>45.14</v>
      </c>
      <c r="X64">
        <v>8</v>
      </c>
    </row>
    <row r="65" spans="1:24" x14ac:dyDescent="0.2">
      <c r="A65" s="38">
        <v>63</v>
      </c>
      <c r="B65" s="39">
        <f t="shared" si="0"/>
        <v>13458</v>
      </c>
      <c r="C65" s="39">
        <v>13458</v>
      </c>
      <c r="D65" s="39">
        <v>10714</v>
      </c>
      <c r="E65" s="39">
        <v>25.6113</v>
      </c>
      <c r="F65" s="40">
        <v>7200.3209999999999</v>
      </c>
      <c r="G65" s="41">
        <v>13708</v>
      </c>
      <c r="H65" s="42">
        <f t="shared" si="1"/>
        <v>1.8576311487591024</v>
      </c>
      <c r="I65" s="39">
        <v>13751.3</v>
      </c>
      <c r="J65" s="42">
        <f t="shared" si="2"/>
        <v>2.1793728637241738</v>
      </c>
      <c r="K65" s="39">
        <v>992.55</v>
      </c>
      <c r="L65" s="39">
        <v>16036</v>
      </c>
      <c r="M65" s="39">
        <v>42072.15</v>
      </c>
      <c r="N65" s="39">
        <v>498.5</v>
      </c>
      <c r="O65" s="40">
        <v>52.42</v>
      </c>
      <c r="X65">
        <v>6</v>
      </c>
    </row>
    <row r="66" spans="1:24" x14ac:dyDescent="0.2">
      <c r="A66" s="38">
        <v>64</v>
      </c>
      <c r="B66" s="39">
        <f t="shared" si="0"/>
        <v>12763</v>
      </c>
      <c r="C66" s="39">
        <v>12763</v>
      </c>
      <c r="D66" s="39">
        <v>10186</v>
      </c>
      <c r="E66" s="39">
        <v>25.299399999999999</v>
      </c>
      <c r="F66" s="40">
        <v>7200.2794999999996</v>
      </c>
      <c r="G66" s="41">
        <v>12808</v>
      </c>
      <c r="H66" s="42">
        <f t="shared" si="1"/>
        <v>0.35258168142286295</v>
      </c>
      <c r="I66" s="39">
        <v>12880.5</v>
      </c>
      <c r="J66" s="42">
        <f t="shared" si="2"/>
        <v>0.92062994593747549</v>
      </c>
      <c r="K66" s="39">
        <v>763.13</v>
      </c>
      <c r="L66" s="39">
        <v>15013</v>
      </c>
      <c r="M66" s="39">
        <v>37000.6</v>
      </c>
      <c r="N66" s="39">
        <v>498.8</v>
      </c>
      <c r="O66" s="40">
        <v>40.619999999999997</v>
      </c>
      <c r="X66">
        <v>4</v>
      </c>
    </row>
    <row r="67" spans="1:24" x14ac:dyDescent="0.2">
      <c r="A67" s="38">
        <v>65</v>
      </c>
      <c r="B67" s="39">
        <f t="shared" si="0"/>
        <v>13255</v>
      </c>
      <c r="C67" s="39">
        <v>13255</v>
      </c>
      <c r="D67" s="39">
        <v>10607</v>
      </c>
      <c r="E67" s="39">
        <v>24.964600000000001</v>
      </c>
      <c r="F67" s="40">
        <v>7200.3667999999998</v>
      </c>
      <c r="G67" s="41">
        <v>13506</v>
      </c>
      <c r="H67" s="42">
        <f t="shared" si="1"/>
        <v>1.8936250471520182</v>
      </c>
      <c r="I67" s="39">
        <v>13545.1</v>
      </c>
      <c r="J67" s="42">
        <f t="shared" si="2"/>
        <v>2.1886080724255028</v>
      </c>
      <c r="K67" s="39">
        <v>927.78</v>
      </c>
      <c r="L67" s="39">
        <v>15727</v>
      </c>
      <c r="M67" s="39">
        <v>35179.53</v>
      </c>
      <c r="N67" s="39">
        <v>499.2</v>
      </c>
      <c r="O67" s="40">
        <v>51.42</v>
      </c>
      <c r="X67">
        <v>10</v>
      </c>
    </row>
    <row r="68" spans="1:24" x14ac:dyDescent="0.2">
      <c r="A68" s="38">
        <v>66</v>
      </c>
      <c r="B68" s="39">
        <f t="shared" ref="B68:B102" si="3">MIN(C68,G68)</f>
        <v>13936</v>
      </c>
      <c r="C68" s="39">
        <v>13936</v>
      </c>
      <c r="D68" s="39">
        <v>11205</v>
      </c>
      <c r="E68" s="39">
        <v>24.373000000000001</v>
      </c>
      <c r="F68" s="40">
        <v>7200.4137000000001</v>
      </c>
      <c r="G68" s="41">
        <v>14258</v>
      </c>
      <c r="H68" s="42">
        <f t="shared" ref="H68:H102" si="4">(G68-B68)/B68*100</f>
        <v>2.3105625717566016</v>
      </c>
      <c r="I68" s="39">
        <v>14320.5</v>
      </c>
      <c r="J68" s="42">
        <f t="shared" ref="J68:J102" si="5">(I68-B68)/B68*100</f>
        <v>2.7590413318025262</v>
      </c>
      <c r="K68" s="39">
        <v>1014.14</v>
      </c>
      <c r="L68" s="39">
        <v>16630</v>
      </c>
      <c r="M68" s="39">
        <v>35340.01</v>
      </c>
      <c r="N68" s="39">
        <v>499.4</v>
      </c>
      <c r="O68" s="40">
        <v>56.54</v>
      </c>
      <c r="X68">
        <v>8</v>
      </c>
    </row>
    <row r="69" spans="1:24" x14ac:dyDescent="0.2">
      <c r="A69" s="38">
        <v>67</v>
      </c>
      <c r="B69" s="39">
        <f t="shared" si="3"/>
        <v>13218</v>
      </c>
      <c r="C69" s="39">
        <v>13218</v>
      </c>
      <c r="D69" s="39">
        <v>10573</v>
      </c>
      <c r="E69" s="39">
        <v>25.0166</v>
      </c>
      <c r="F69" s="40">
        <v>7200.3220000000001</v>
      </c>
      <c r="G69" s="41">
        <v>13411</v>
      </c>
      <c r="H69" s="42">
        <f t="shared" si="4"/>
        <v>1.4601301255863217</v>
      </c>
      <c r="I69" s="39">
        <v>13466.2</v>
      </c>
      <c r="J69" s="42">
        <f t="shared" si="5"/>
        <v>1.8777424723861458</v>
      </c>
      <c r="K69" s="39">
        <v>879.45</v>
      </c>
      <c r="L69" s="39">
        <v>15764</v>
      </c>
      <c r="M69" s="39">
        <v>36152.01</v>
      </c>
      <c r="N69" s="39">
        <v>498.9</v>
      </c>
      <c r="O69" s="40">
        <v>44.43</v>
      </c>
      <c r="X69">
        <v>10</v>
      </c>
    </row>
    <row r="70" spans="1:24" x14ac:dyDescent="0.2">
      <c r="A70" s="38">
        <v>68</v>
      </c>
      <c r="B70" s="39">
        <f t="shared" si="3"/>
        <v>12963</v>
      </c>
      <c r="C70" s="39">
        <v>12963</v>
      </c>
      <c r="D70" s="39">
        <v>10426</v>
      </c>
      <c r="E70" s="39">
        <v>24.333400000000001</v>
      </c>
      <c r="F70" s="40">
        <v>7200.3887000000004</v>
      </c>
      <c r="G70" s="41">
        <v>13060</v>
      </c>
      <c r="H70" s="42">
        <f t="shared" si="4"/>
        <v>0.74828357633263898</v>
      </c>
      <c r="I70" s="39">
        <v>13149.8</v>
      </c>
      <c r="J70" s="42">
        <f t="shared" si="5"/>
        <v>1.4410244542158395</v>
      </c>
      <c r="K70" s="39">
        <v>776.78</v>
      </c>
      <c r="L70" s="39">
        <v>15447</v>
      </c>
      <c r="M70" s="39">
        <v>29750.26</v>
      </c>
      <c r="N70" s="39">
        <v>498.7</v>
      </c>
      <c r="O70" s="40">
        <v>45.66</v>
      </c>
      <c r="X70">
        <v>8</v>
      </c>
    </row>
    <row r="71" spans="1:24" x14ac:dyDescent="0.2">
      <c r="A71" s="38">
        <v>69</v>
      </c>
      <c r="B71" s="39">
        <f t="shared" si="3"/>
        <v>13256</v>
      </c>
      <c r="C71" s="39">
        <v>13256</v>
      </c>
      <c r="D71" s="39">
        <v>10645</v>
      </c>
      <c r="E71" s="39">
        <v>24.527899999999999</v>
      </c>
      <c r="F71" s="40">
        <v>7200.3190999999997</v>
      </c>
      <c r="G71" s="41">
        <v>13445</v>
      </c>
      <c r="H71" s="42">
        <f t="shared" si="4"/>
        <v>1.4257694628847315</v>
      </c>
      <c r="I71" s="39">
        <v>13577.5</v>
      </c>
      <c r="J71" s="42">
        <f t="shared" si="5"/>
        <v>2.4253168376584191</v>
      </c>
      <c r="K71" s="39">
        <v>917.67</v>
      </c>
      <c r="L71" s="39">
        <v>15891</v>
      </c>
      <c r="M71" s="39">
        <v>34096.019999999997</v>
      </c>
      <c r="N71" s="39">
        <v>498.4</v>
      </c>
      <c r="O71" s="40">
        <v>48.06</v>
      </c>
      <c r="X71">
        <v>8</v>
      </c>
    </row>
    <row r="72" spans="1:24" x14ac:dyDescent="0.2">
      <c r="A72" s="38">
        <v>70</v>
      </c>
      <c r="B72" s="39">
        <f t="shared" si="3"/>
        <v>13269</v>
      </c>
      <c r="C72" s="39">
        <v>13269</v>
      </c>
      <c r="D72" s="39">
        <v>10729</v>
      </c>
      <c r="E72" s="39">
        <v>23.674199999999999</v>
      </c>
      <c r="F72" s="40">
        <v>7200.3301000000001</v>
      </c>
      <c r="G72" s="41">
        <v>13472</v>
      </c>
      <c r="H72" s="42">
        <f t="shared" si="4"/>
        <v>1.5298816791016654</v>
      </c>
      <c r="I72" s="39">
        <v>13519.8</v>
      </c>
      <c r="J72" s="42">
        <f t="shared" si="5"/>
        <v>1.8901198281709193</v>
      </c>
      <c r="K72" s="39">
        <v>974.88</v>
      </c>
      <c r="L72" s="39">
        <v>15704</v>
      </c>
      <c r="M72" s="39">
        <v>37824</v>
      </c>
      <c r="N72" s="39">
        <v>498.8</v>
      </c>
      <c r="O72" s="40">
        <v>52.55</v>
      </c>
      <c r="X72">
        <v>9</v>
      </c>
    </row>
    <row r="73" spans="1:24" x14ac:dyDescent="0.2">
      <c r="A73" s="38">
        <v>71</v>
      </c>
      <c r="B73" s="39">
        <f t="shared" si="3"/>
        <v>13072</v>
      </c>
      <c r="C73" s="39">
        <v>13072</v>
      </c>
      <c r="D73" s="39">
        <v>10507</v>
      </c>
      <c r="E73" s="39">
        <v>24.412299999999998</v>
      </c>
      <c r="F73" s="40">
        <v>7200.2735000000002</v>
      </c>
      <c r="G73" s="41">
        <v>13156</v>
      </c>
      <c r="H73" s="42">
        <f t="shared" si="4"/>
        <v>0.64259485924112603</v>
      </c>
      <c r="I73" s="39">
        <v>13246.6</v>
      </c>
      <c r="J73" s="42">
        <f t="shared" si="5"/>
        <v>1.3356793145654862</v>
      </c>
      <c r="K73" s="39">
        <v>815.2</v>
      </c>
      <c r="L73" s="39">
        <v>15633</v>
      </c>
      <c r="M73" s="39">
        <v>34089.9</v>
      </c>
      <c r="N73" s="39">
        <v>499.4</v>
      </c>
      <c r="O73" s="40">
        <v>45.58</v>
      </c>
      <c r="X73">
        <v>9</v>
      </c>
    </row>
    <row r="74" spans="1:24" x14ac:dyDescent="0.2">
      <c r="A74" s="38">
        <v>72</v>
      </c>
      <c r="B74" s="39">
        <f t="shared" si="3"/>
        <v>13383</v>
      </c>
      <c r="C74" s="39">
        <v>13383</v>
      </c>
      <c r="D74" s="39">
        <v>10755</v>
      </c>
      <c r="E74" s="39">
        <v>24.435099999999998</v>
      </c>
      <c r="F74" s="40">
        <v>7200.3359</v>
      </c>
      <c r="G74" s="41">
        <v>13672</v>
      </c>
      <c r="H74" s="42">
        <f t="shared" si="4"/>
        <v>2.159456026302025</v>
      </c>
      <c r="I74" s="39">
        <v>13752.2</v>
      </c>
      <c r="J74" s="42">
        <f t="shared" si="5"/>
        <v>2.7587237540162945</v>
      </c>
      <c r="K74" s="39">
        <v>1006.64</v>
      </c>
      <c r="L74" s="39">
        <v>15880</v>
      </c>
      <c r="M74" s="39">
        <v>39838.89</v>
      </c>
      <c r="N74" s="39">
        <v>499.4</v>
      </c>
      <c r="O74" s="40">
        <v>54.95</v>
      </c>
      <c r="X74">
        <v>8</v>
      </c>
    </row>
    <row r="75" spans="1:24" x14ac:dyDescent="0.2">
      <c r="A75" s="38">
        <v>73</v>
      </c>
      <c r="B75" s="39">
        <f t="shared" si="3"/>
        <v>13679</v>
      </c>
      <c r="C75" s="39">
        <v>13679</v>
      </c>
      <c r="D75" s="39">
        <v>10955</v>
      </c>
      <c r="E75" s="39">
        <v>24.865400000000001</v>
      </c>
      <c r="F75" s="40">
        <v>7200.3308999999999</v>
      </c>
      <c r="G75" s="41">
        <v>13951</v>
      </c>
      <c r="H75" s="42">
        <f t="shared" si="4"/>
        <v>1.9884494480590689</v>
      </c>
      <c r="I75" s="39">
        <v>14026.1</v>
      </c>
      <c r="J75" s="42">
        <f t="shared" si="5"/>
        <v>2.5374661890489101</v>
      </c>
      <c r="K75" s="39">
        <v>881.02</v>
      </c>
      <c r="L75" s="39">
        <v>16373</v>
      </c>
      <c r="M75" s="39">
        <v>35438.82</v>
      </c>
      <c r="N75" s="39">
        <v>498.8</v>
      </c>
      <c r="O75" s="40">
        <v>44.21</v>
      </c>
      <c r="X75">
        <v>8</v>
      </c>
    </row>
    <row r="76" spans="1:24" x14ac:dyDescent="0.2">
      <c r="A76" s="38">
        <v>74</v>
      </c>
      <c r="B76" s="39">
        <f t="shared" si="3"/>
        <v>13732</v>
      </c>
      <c r="C76" s="39">
        <v>13732</v>
      </c>
      <c r="D76" s="39">
        <v>11078</v>
      </c>
      <c r="E76" s="39">
        <v>23.9574</v>
      </c>
      <c r="F76" s="40">
        <v>7200.2876999999999</v>
      </c>
      <c r="G76" s="41">
        <v>14048</v>
      </c>
      <c r="H76" s="42">
        <f t="shared" si="4"/>
        <v>2.3011942907078358</v>
      </c>
      <c r="I76" s="39">
        <v>14116.1</v>
      </c>
      <c r="J76" s="42">
        <f t="shared" si="5"/>
        <v>2.7971162248762043</v>
      </c>
      <c r="K76" s="39">
        <v>960.77</v>
      </c>
      <c r="L76" s="39">
        <v>16476</v>
      </c>
      <c r="M76" s="39">
        <v>37329.06</v>
      </c>
      <c r="N76" s="39">
        <v>499.1</v>
      </c>
      <c r="O76" s="40">
        <v>52.19</v>
      </c>
      <c r="X76">
        <v>8</v>
      </c>
    </row>
    <row r="77" spans="1:24" x14ac:dyDescent="0.2">
      <c r="A77" s="38">
        <v>75</v>
      </c>
      <c r="B77" s="39">
        <f t="shared" si="3"/>
        <v>13204</v>
      </c>
      <c r="C77" s="39">
        <v>13204</v>
      </c>
      <c r="D77" s="39">
        <v>10647</v>
      </c>
      <c r="E77" s="39">
        <v>24.016200000000001</v>
      </c>
      <c r="F77" s="40">
        <v>7200.4980999999998</v>
      </c>
      <c r="G77" s="41">
        <v>13356</v>
      </c>
      <c r="H77" s="42">
        <f t="shared" si="4"/>
        <v>1.1511663132384127</v>
      </c>
      <c r="I77" s="39">
        <v>13435.5</v>
      </c>
      <c r="J77" s="42">
        <f t="shared" si="5"/>
        <v>1.7532565889124507</v>
      </c>
      <c r="K77" s="39">
        <v>919.81</v>
      </c>
      <c r="L77" s="39">
        <v>15625</v>
      </c>
      <c r="M77" s="39">
        <v>32434.02</v>
      </c>
      <c r="N77" s="39">
        <v>498.7</v>
      </c>
      <c r="O77" s="40">
        <v>50.07</v>
      </c>
      <c r="X77">
        <v>9</v>
      </c>
    </row>
    <row r="78" spans="1:24" x14ac:dyDescent="0.2">
      <c r="A78" s="38">
        <v>76</v>
      </c>
      <c r="B78" s="39">
        <f t="shared" si="3"/>
        <v>13524</v>
      </c>
      <c r="C78" s="39">
        <v>13524</v>
      </c>
      <c r="D78" s="39">
        <v>10927</v>
      </c>
      <c r="E78" s="39">
        <v>23.7668</v>
      </c>
      <c r="F78" s="40">
        <v>7200.4534999999996</v>
      </c>
      <c r="G78" s="41">
        <v>13713</v>
      </c>
      <c r="H78" s="42">
        <f t="shared" si="4"/>
        <v>1.3975155279503106</v>
      </c>
      <c r="I78" s="39">
        <v>13828.2</v>
      </c>
      <c r="J78" s="42">
        <f t="shared" si="5"/>
        <v>2.2493345164152672</v>
      </c>
      <c r="K78" s="39">
        <v>991.38</v>
      </c>
      <c r="L78" s="39">
        <v>16156</v>
      </c>
      <c r="M78" s="39">
        <v>39693.160000000003</v>
      </c>
      <c r="N78" s="39">
        <v>498.9</v>
      </c>
      <c r="O78" s="40">
        <v>51.94</v>
      </c>
      <c r="X78">
        <v>9</v>
      </c>
    </row>
    <row r="79" spans="1:24" x14ac:dyDescent="0.2">
      <c r="A79" s="38">
        <v>77</v>
      </c>
      <c r="B79" s="39">
        <f t="shared" si="3"/>
        <v>12868</v>
      </c>
      <c r="C79" s="39">
        <v>12868</v>
      </c>
      <c r="D79" s="39">
        <v>10284</v>
      </c>
      <c r="E79" s="39">
        <v>25.1264</v>
      </c>
      <c r="F79" s="40">
        <v>7280.8905000000004</v>
      </c>
      <c r="G79" s="41">
        <v>13001</v>
      </c>
      <c r="H79" s="42">
        <f t="shared" si="4"/>
        <v>1.033571650606155</v>
      </c>
      <c r="I79" s="39">
        <v>13068</v>
      </c>
      <c r="J79" s="42">
        <f t="shared" si="5"/>
        <v>1.5542430836182779</v>
      </c>
      <c r="K79" s="39">
        <v>774.3</v>
      </c>
      <c r="L79" s="39">
        <v>15364</v>
      </c>
      <c r="M79" s="39">
        <v>34904.6</v>
      </c>
      <c r="N79" s="39">
        <v>498.2</v>
      </c>
      <c r="O79" s="40">
        <v>45.28</v>
      </c>
      <c r="X79">
        <v>9</v>
      </c>
    </row>
    <row r="80" spans="1:24" x14ac:dyDescent="0.2">
      <c r="A80" s="38">
        <v>78</v>
      </c>
      <c r="B80" s="39">
        <f t="shared" si="3"/>
        <v>13706</v>
      </c>
      <c r="C80" s="39">
        <v>13706</v>
      </c>
      <c r="D80" s="39">
        <v>10917</v>
      </c>
      <c r="E80" s="39">
        <v>25.5473</v>
      </c>
      <c r="F80" s="40">
        <v>7200.5183999999999</v>
      </c>
      <c r="G80" s="41">
        <v>14031</v>
      </c>
      <c r="H80" s="42">
        <f t="shared" si="4"/>
        <v>2.3712242813366409</v>
      </c>
      <c r="I80" s="39">
        <v>14069.2</v>
      </c>
      <c r="J80" s="42">
        <f t="shared" si="5"/>
        <v>2.649934335327599</v>
      </c>
      <c r="K80" s="39">
        <v>1045.31</v>
      </c>
      <c r="L80" s="39">
        <v>16295</v>
      </c>
      <c r="M80" s="39">
        <v>38313.480000000003</v>
      </c>
      <c r="N80" s="39">
        <v>499</v>
      </c>
      <c r="O80" s="40">
        <v>55.04</v>
      </c>
      <c r="X80">
        <v>4</v>
      </c>
    </row>
    <row r="81" spans="1:24" x14ac:dyDescent="0.2">
      <c r="A81" s="38">
        <v>79</v>
      </c>
      <c r="B81" s="39">
        <f t="shared" si="3"/>
        <v>13210</v>
      </c>
      <c r="C81" s="39">
        <v>13210</v>
      </c>
      <c r="D81" s="39">
        <v>10647</v>
      </c>
      <c r="E81" s="39">
        <v>24.072500000000002</v>
      </c>
      <c r="F81" s="40">
        <v>7200.3082000000004</v>
      </c>
      <c r="G81" s="41">
        <v>13386</v>
      </c>
      <c r="H81" s="42">
        <f t="shared" si="4"/>
        <v>1.3323239969719909</v>
      </c>
      <c r="I81" s="39">
        <v>13446.7</v>
      </c>
      <c r="J81" s="42">
        <f t="shared" si="5"/>
        <v>1.791824375473132</v>
      </c>
      <c r="K81" s="39">
        <v>857.66</v>
      </c>
      <c r="L81" s="39">
        <v>15747</v>
      </c>
      <c r="M81" s="39">
        <v>35070.79</v>
      </c>
      <c r="N81" s="39">
        <v>499.1</v>
      </c>
      <c r="O81" s="40">
        <v>46.45</v>
      </c>
      <c r="X81">
        <v>8</v>
      </c>
    </row>
    <row r="82" spans="1:24" x14ac:dyDescent="0.2">
      <c r="A82" s="38">
        <v>80</v>
      </c>
      <c r="B82" s="39">
        <f t="shared" si="3"/>
        <v>13183</v>
      </c>
      <c r="C82" s="39">
        <v>13183</v>
      </c>
      <c r="D82" s="39">
        <v>10556</v>
      </c>
      <c r="E82" s="39">
        <v>24.886299999999999</v>
      </c>
      <c r="F82" s="40">
        <v>7200.3280000000004</v>
      </c>
      <c r="G82" s="41">
        <v>13249</v>
      </c>
      <c r="H82" s="42">
        <f t="shared" si="4"/>
        <v>0.5006447697792612</v>
      </c>
      <c r="I82" s="39">
        <v>13346.5</v>
      </c>
      <c r="J82" s="42">
        <f t="shared" si="5"/>
        <v>1.2402336342258968</v>
      </c>
      <c r="K82" s="39">
        <v>890.25</v>
      </c>
      <c r="L82" s="39">
        <v>15688</v>
      </c>
      <c r="M82" s="39">
        <v>33658.67</v>
      </c>
      <c r="N82" s="39">
        <v>498.7</v>
      </c>
      <c r="O82" s="40">
        <v>49.71</v>
      </c>
      <c r="X82">
        <v>9</v>
      </c>
    </row>
    <row r="83" spans="1:24" x14ac:dyDescent="0.2">
      <c r="A83" s="38">
        <v>81</v>
      </c>
      <c r="B83" s="39">
        <f t="shared" si="3"/>
        <v>12686</v>
      </c>
      <c r="C83" s="39">
        <v>12686</v>
      </c>
      <c r="D83" s="39">
        <v>10122</v>
      </c>
      <c r="E83" s="39">
        <v>25.331</v>
      </c>
      <c r="F83" s="40">
        <v>7200.2579999999998</v>
      </c>
      <c r="G83" s="41">
        <v>12812</v>
      </c>
      <c r="H83" s="42">
        <f t="shared" si="4"/>
        <v>0.99322087340375209</v>
      </c>
      <c r="I83" s="39">
        <v>12930.2</v>
      </c>
      <c r="J83" s="42">
        <f t="shared" si="5"/>
        <v>1.924956645120611</v>
      </c>
      <c r="K83" s="39">
        <v>751.51</v>
      </c>
      <c r="L83" s="39">
        <v>15137</v>
      </c>
      <c r="M83" s="39">
        <v>38614.01</v>
      </c>
      <c r="N83" s="39">
        <v>498.9</v>
      </c>
      <c r="O83" s="40">
        <v>38.57</v>
      </c>
      <c r="X83">
        <v>9</v>
      </c>
    </row>
    <row r="84" spans="1:24" x14ac:dyDescent="0.2">
      <c r="A84" s="38">
        <v>82</v>
      </c>
      <c r="B84" s="39">
        <f t="shared" si="3"/>
        <v>13495</v>
      </c>
      <c r="C84" s="39">
        <v>13495</v>
      </c>
      <c r="D84" s="39">
        <v>10855</v>
      </c>
      <c r="E84" s="39">
        <v>24.320599999999999</v>
      </c>
      <c r="F84" s="40">
        <v>7200.4004999999997</v>
      </c>
      <c r="G84" s="41">
        <v>13694</v>
      </c>
      <c r="H84" s="42">
        <f t="shared" si="4"/>
        <v>1.4746202297147091</v>
      </c>
      <c r="I84" s="39">
        <v>13780.5</v>
      </c>
      <c r="J84" s="42">
        <f t="shared" si="5"/>
        <v>2.1155983697665803</v>
      </c>
      <c r="K84" s="39">
        <v>1017.41</v>
      </c>
      <c r="L84" s="39">
        <v>16083</v>
      </c>
      <c r="M84" s="39">
        <v>39856.99</v>
      </c>
      <c r="N84" s="39">
        <v>498.7</v>
      </c>
      <c r="O84" s="40">
        <v>53.06</v>
      </c>
      <c r="X84">
        <v>9</v>
      </c>
    </row>
    <row r="85" spans="1:24" x14ac:dyDescent="0.2">
      <c r="A85" s="38">
        <v>83</v>
      </c>
      <c r="B85" s="39">
        <f t="shared" si="3"/>
        <v>12755</v>
      </c>
      <c r="C85" s="39">
        <v>12755</v>
      </c>
      <c r="D85" s="39">
        <v>10277</v>
      </c>
      <c r="E85" s="39">
        <v>24.112100000000002</v>
      </c>
      <c r="F85" s="40">
        <v>7200.2979999999998</v>
      </c>
      <c r="G85" s="41">
        <v>12833</v>
      </c>
      <c r="H85" s="42">
        <f t="shared" si="4"/>
        <v>0.61152489219913764</v>
      </c>
      <c r="I85" s="39">
        <v>12985.8</v>
      </c>
      <c r="J85" s="42">
        <f t="shared" si="5"/>
        <v>1.8094864758918014</v>
      </c>
      <c r="K85" s="39">
        <v>793.54</v>
      </c>
      <c r="L85" s="39">
        <v>15155</v>
      </c>
      <c r="M85" s="39">
        <v>35874.959999999999</v>
      </c>
      <c r="N85" s="39">
        <v>498.9</v>
      </c>
      <c r="O85" s="40">
        <v>45.35</v>
      </c>
      <c r="X85">
        <v>8</v>
      </c>
    </row>
    <row r="86" spans="1:24" x14ac:dyDescent="0.2">
      <c r="A86" s="38">
        <v>84</v>
      </c>
      <c r="B86" s="39">
        <f t="shared" si="3"/>
        <v>13278</v>
      </c>
      <c r="C86" s="39">
        <v>13278</v>
      </c>
      <c r="D86" s="39">
        <v>10597</v>
      </c>
      <c r="E86" s="39">
        <v>25.299600000000002</v>
      </c>
      <c r="F86" s="40">
        <v>7200.2830999999996</v>
      </c>
      <c r="G86" s="41">
        <v>13442</v>
      </c>
      <c r="H86" s="42">
        <f t="shared" si="4"/>
        <v>1.2351257719536073</v>
      </c>
      <c r="I86" s="39">
        <v>13517.3</v>
      </c>
      <c r="J86" s="42">
        <f t="shared" si="5"/>
        <v>1.8022292513932767</v>
      </c>
      <c r="K86" s="39">
        <v>949.14</v>
      </c>
      <c r="L86" s="39">
        <v>15808</v>
      </c>
      <c r="M86" s="39">
        <v>33798.639999999999</v>
      </c>
      <c r="N86" s="39">
        <v>499.6</v>
      </c>
      <c r="O86" s="40">
        <v>50.21</v>
      </c>
      <c r="X86">
        <v>9</v>
      </c>
    </row>
    <row r="87" spans="1:24" x14ac:dyDescent="0.2">
      <c r="A87" s="38">
        <v>85</v>
      </c>
      <c r="B87" s="39">
        <f t="shared" si="3"/>
        <v>12740</v>
      </c>
      <c r="C87" s="39">
        <v>12740</v>
      </c>
      <c r="D87" s="39">
        <v>10325</v>
      </c>
      <c r="E87" s="39">
        <v>23.389800000000001</v>
      </c>
      <c r="F87" s="40">
        <v>7200.2465000000002</v>
      </c>
      <c r="G87" s="41">
        <v>12944</v>
      </c>
      <c r="H87" s="42">
        <f t="shared" si="4"/>
        <v>1.6012558869701727</v>
      </c>
      <c r="I87" s="39">
        <v>13025.3</v>
      </c>
      <c r="J87" s="42">
        <f t="shared" si="5"/>
        <v>2.239403453689162</v>
      </c>
      <c r="K87" s="39">
        <v>787.43</v>
      </c>
      <c r="L87" s="39">
        <v>15168</v>
      </c>
      <c r="M87" s="39">
        <v>31625.93</v>
      </c>
      <c r="N87" s="39">
        <v>498.9</v>
      </c>
      <c r="O87" s="40">
        <v>42.89</v>
      </c>
      <c r="X87">
        <v>4</v>
      </c>
    </row>
    <row r="88" spans="1:24" x14ac:dyDescent="0.2">
      <c r="A88" s="38">
        <v>86</v>
      </c>
      <c r="B88" s="39">
        <f t="shared" si="3"/>
        <v>13941</v>
      </c>
      <c r="C88" s="39">
        <v>13941</v>
      </c>
      <c r="D88" s="39">
        <v>11130</v>
      </c>
      <c r="E88" s="39">
        <v>25.2561</v>
      </c>
      <c r="F88" s="40">
        <v>7200.4561000000003</v>
      </c>
      <c r="G88" s="41">
        <v>14141</v>
      </c>
      <c r="H88" s="42">
        <f t="shared" si="4"/>
        <v>1.434617315831002</v>
      </c>
      <c r="I88" s="39">
        <v>14244</v>
      </c>
      <c r="J88" s="42">
        <f t="shared" si="5"/>
        <v>2.1734452334839682</v>
      </c>
      <c r="K88" s="39">
        <v>1051.22</v>
      </c>
      <c r="L88" s="39">
        <v>16584</v>
      </c>
      <c r="M88" s="39">
        <v>38857.96</v>
      </c>
      <c r="N88" s="39">
        <v>498.4</v>
      </c>
      <c r="O88" s="40">
        <v>50.94</v>
      </c>
      <c r="X88">
        <v>10</v>
      </c>
    </row>
    <row r="89" spans="1:24" x14ac:dyDescent="0.2">
      <c r="A89" s="38">
        <v>87</v>
      </c>
      <c r="B89" s="39">
        <f t="shared" si="3"/>
        <v>12671</v>
      </c>
      <c r="C89" s="39">
        <v>12671</v>
      </c>
      <c r="D89" s="39">
        <v>10102</v>
      </c>
      <c r="E89" s="39">
        <v>25.430599999999998</v>
      </c>
      <c r="F89" s="40">
        <v>7200.6554999999998</v>
      </c>
      <c r="G89" s="41">
        <v>12858</v>
      </c>
      <c r="H89" s="42">
        <f t="shared" si="4"/>
        <v>1.4758109067950438</v>
      </c>
      <c r="I89" s="39">
        <v>12885.6</v>
      </c>
      <c r="J89" s="42">
        <f t="shared" si="5"/>
        <v>1.6936311261936736</v>
      </c>
      <c r="K89" s="39">
        <v>785.13</v>
      </c>
      <c r="L89" s="39">
        <v>15079</v>
      </c>
      <c r="M89" s="39">
        <v>32589.360000000001</v>
      </c>
      <c r="N89" s="39">
        <v>498.9</v>
      </c>
      <c r="O89" s="40">
        <v>42.22</v>
      </c>
      <c r="X89">
        <v>10</v>
      </c>
    </row>
    <row r="90" spans="1:24" x14ac:dyDescent="0.2">
      <c r="A90" s="38">
        <v>88</v>
      </c>
      <c r="B90" s="39">
        <f t="shared" si="3"/>
        <v>13066</v>
      </c>
      <c r="C90" s="39">
        <v>13066</v>
      </c>
      <c r="D90" s="39">
        <v>10442</v>
      </c>
      <c r="E90" s="39">
        <v>25.129300000000001</v>
      </c>
      <c r="F90" s="40">
        <v>7200.2858999999999</v>
      </c>
      <c r="G90" s="41">
        <v>13225</v>
      </c>
      <c r="H90" s="42">
        <f t="shared" si="4"/>
        <v>1.2168988213684371</v>
      </c>
      <c r="I90" s="39">
        <v>13279.7</v>
      </c>
      <c r="J90" s="42">
        <f t="shared" si="5"/>
        <v>1.6355426297260118</v>
      </c>
      <c r="K90" s="39">
        <v>821.14</v>
      </c>
      <c r="L90" s="39">
        <v>15524</v>
      </c>
      <c r="M90" s="39">
        <v>37657.58</v>
      </c>
      <c r="N90" s="39">
        <v>499.1</v>
      </c>
      <c r="O90" s="40">
        <v>43.21</v>
      </c>
      <c r="X90">
        <v>8</v>
      </c>
    </row>
    <row r="91" spans="1:24" x14ac:dyDescent="0.2">
      <c r="A91" s="38">
        <v>89</v>
      </c>
      <c r="B91" s="39">
        <f t="shared" si="3"/>
        <v>12988</v>
      </c>
      <c r="C91" s="39">
        <v>12988</v>
      </c>
      <c r="D91" s="39">
        <v>10489</v>
      </c>
      <c r="E91" s="39">
        <v>23.824999999999999</v>
      </c>
      <c r="F91" s="40">
        <v>7200.3047999999999</v>
      </c>
      <c r="G91" s="41">
        <v>13220</v>
      </c>
      <c r="H91" s="42">
        <f t="shared" si="4"/>
        <v>1.7862642439174621</v>
      </c>
      <c r="I91" s="39">
        <v>13297.4</v>
      </c>
      <c r="J91" s="42">
        <f t="shared" si="5"/>
        <v>2.3821989528795782</v>
      </c>
      <c r="K91" s="39">
        <v>819.27</v>
      </c>
      <c r="L91" s="39">
        <v>15511</v>
      </c>
      <c r="M91" s="39">
        <v>39210.86</v>
      </c>
      <c r="N91" s="39">
        <v>499.4</v>
      </c>
      <c r="O91" s="40">
        <v>44.37</v>
      </c>
      <c r="X91">
        <v>9</v>
      </c>
    </row>
    <row r="92" spans="1:24" x14ac:dyDescent="0.2">
      <c r="A92" s="38">
        <v>90</v>
      </c>
      <c r="B92" s="39">
        <f t="shared" si="3"/>
        <v>13594</v>
      </c>
      <c r="C92" s="39">
        <v>13594</v>
      </c>
      <c r="D92" s="39">
        <v>10994</v>
      </c>
      <c r="E92" s="39">
        <v>23.6493</v>
      </c>
      <c r="F92" s="40">
        <v>7200.5668999999998</v>
      </c>
      <c r="G92" s="41">
        <v>13753</v>
      </c>
      <c r="H92" s="42">
        <f t="shared" si="4"/>
        <v>1.1696336619096661</v>
      </c>
      <c r="I92" s="39">
        <v>13845.5</v>
      </c>
      <c r="J92" s="42">
        <f t="shared" si="5"/>
        <v>1.8500809180520816</v>
      </c>
      <c r="K92" s="39">
        <v>918.45</v>
      </c>
      <c r="L92" s="39">
        <v>16206</v>
      </c>
      <c r="M92" s="39">
        <v>33004.83</v>
      </c>
      <c r="N92" s="39">
        <v>498.7</v>
      </c>
      <c r="O92" s="40">
        <v>49.57</v>
      </c>
      <c r="X92">
        <v>7</v>
      </c>
    </row>
    <row r="93" spans="1:24" x14ac:dyDescent="0.2">
      <c r="A93" s="38">
        <v>91</v>
      </c>
      <c r="B93" s="39">
        <f t="shared" si="3"/>
        <v>13628</v>
      </c>
      <c r="C93" s="39">
        <v>13628</v>
      </c>
      <c r="D93" s="39">
        <v>10976</v>
      </c>
      <c r="E93" s="39">
        <v>24.161799999999999</v>
      </c>
      <c r="F93" s="40">
        <v>7200.3496999999998</v>
      </c>
      <c r="G93" s="41">
        <v>13795</v>
      </c>
      <c r="H93" s="42">
        <f t="shared" si="4"/>
        <v>1.2254182565306722</v>
      </c>
      <c r="I93" s="39">
        <v>13884.8</v>
      </c>
      <c r="J93" s="42">
        <f t="shared" si="5"/>
        <v>1.884355738186082</v>
      </c>
      <c r="K93" s="39">
        <v>1016.56</v>
      </c>
      <c r="L93" s="39">
        <v>16058</v>
      </c>
      <c r="M93" s="39">
        <v>38053.64</v>
      </c>
      <c r="N93" s="39">
        <v>499.3</v>
      </c>
      <c r="O93" s="40">
        <v>57.86</v>
      </c>
      <c r="X93">
        <v>4</v>
      </c>
    </row>
    <row r="94" spans="1:24" x14ac:dyDescent="0.2">
      <c r="A94" s="38">
        <v>92</v>
      </c>
      <c r="B94" s="39">
        <f t="shared" si="3"/>
        <v>13172</v>
      </c>
      <c r="C94" s="39">
        <v>13172</v>
      </c>
      <c r="D94" s="39">
        <v>10491</v>
      </c>
      <c r="E94" s="39">
        <v>25.555199999999999</v>
      </c>
      <c r="F94" s="40">
        <v>7200.3027000000002</v>
      </c>
      <c r="G94" s="41">
        <v>13361</v>
      </c>
      <c r="H94" s="42">
        <f t="shared" si="4"/>
        <v>1.4348618281202552</v>
      </c>
      <c r="I94" s="39">
        <v>13424.5</v>
      </c>
      <c r="J94" s="42">
        <f t="shared" si="5"/>
        <v>1.916945034922563</v>
      </c>
      <c r="K94" s="39">
        <v>938.97</v>
      </c>
      <c r="L94" s="39">
        <v>15658</v>
      </c>
      <c r="M94" s="39">
        <v>33011.68</v>
      </c>
      <c r="N94" s="39">
        <v>499.1</v>
      </c>
      <c r="O94" s="40">
        <v>48.74</v>
      </c>
      <c r="X94">
        <v>8</v>
      </c>
    </row>
    <row r="95" spans="1:24" x14ac:dyDescent="0.2">
      <c r="A95" s="38">
        <v>93</v>
      </c>
      <c r="B95" s="39">
        <f t="shared" si="3"/>
        <v>13288</v>
      </c>
      <c r="C95" s="39">
        <v>13288</v>
      </c>
      <c r="D95" s="39">
        <v>10540</v>
      </c>
      <c r="E95" s="39">
        <v>26.072099999999999</v>
      </c>
      <c r="F95" s="40">
        <v>7200.2790000000005</v>
      </c>
      <c r="G95" s="41">
        <v>13400</v>
      </c>
      <c r="H95" s="42">
        <f t="shared" si="4"/>
        <v>0.84286574352799515</v>
      </c>
      <c r="I95" s="39">
        <v>13512.4</v>
      </c>
      <c r="J95" s="42">
        <f t="shared" si="5"/>
        <v>1.6887417218543019</v>
      </c>
      <c r="K95" s="39">
        <v>854.46</v>
      </c>
      <c r="L95" s="39">
        <v>15979</v>
      </c>
      <c r="M95" s="39">
        <v>34244.230000000003</v>
      </c>
      <c r="N95" s="39">
        <v>497.9</v>
      </c>
      <c r="O95" s="40">
        <v>43.85</v>
      </c>
      <c r="X95">
        <v>9</v>
      </c>
    </row>
    <row r="96" spans="1:24" x14ac:dyDescent="0.2">
      <c r="A96" s="38">
        <v>94</v>
      </c>
      <c r="B96" s="39">
        <f t="shared" si="3"/>
        <v>13321</v>
      </c>
      <c r="C96" s="39">
        <v>13321</v>
      </c>
      <c r="D96" s="39">
        <v>10686</v>
      </c>
      <c r="E96" s="39">
        <v>24.6584</v>
      </c>
      <c r="F96" s="40">
        <v>7200.3098</v>
      </c>
      <c r="G96" s="41">
        <v>13541</v>
      </c>
      <c r="H96" s="42">
        <f t="shared" si="4"/>
        <v>1.6515276630883566</v>
      </c>
      <c r="I96" s="39">
        <v>13621.3</v>
      </c>
      <c r="J96" s="42">
        <f t="shared" si="5"/>
        <v>2.2543352601156017</v>
      </c>
      <c r="K96" s="39">
        <v>942.38</v>
      </c>
      <c r="L96" s="39">
        <v>15984</v>
      </c>
      <c r="M96" s="39">
        <v>33779.67</v>
      </c>
      <c r="N96" s="39">
        <v>499.3</v>
      </c>
      <c r="O96" s="40">
        <v>53.72</v>
      </c>
      <c r="X96">
        <v>6</v>
      </c>
    </row>
    <row r="97" spans="1:24" x14ac:dyDescent="0.2">
      <c r="A97" s="38">
        <v>95</v>
      </c>
      <c r="B97" s="39">
        <f t="shared" si="3"/>
        <v>13447</v>
      </c>
      <c r="C97" s="39">
        <v>13447</v>
      </c>
      <c r="D97" s="39">
        <v>10866</v>
      </c>
      <c r="E97" s="39">
        <v>23.753</v>
      </c>
      <c r="F97" s="40">
        <v>7200.3771999999999</v>
      </c>
      <c r="G97" s="41">
        <v>13704</v>
      </c>
      <c r="H97" s="42">
        <f t="shared" si="4"/>
        <v>1.9112069606603703</v>
      </c>
      <c r="I97" s="39">
        <v>13749.3</v>
      </c>
      <c r="J97" s="42">
        <f t="shared" si="5"/>
        <v>2.2480850747378547</v>
      </c>
      <c r="K97" s="39">
        <v>891.21</v>
      </c>
      <c r="L97" s="39">
        <v>16078</v>
      </c>
      <c r="M97" s="39">
        <v>35879.339999999997</v>
      </c>
      <c r="N97" s="39">
        <v>498.2</v>
      </c>
      <c r="O97" s="40">
        <v>45.73</v>
      </c>
      <c r="X97">
        <v>9</v>
      </c>
    </row>
    <row r="98" spans="1:24" x14ac:dyDescent="0.2">
      <c r="A98" s="38">
        <v>96</v>
      </c>
      <c r="B98" s="39">
        <f t="shared" si="3"/>
        <v>13069</v>
      </c>
      <c r="C98" s="39">
        <v>13069</v>
      </c>
      <c r="D98" s="39">
        <v>10424</v>
      </c>
      <c r="E98" s="39">
        <v>25.374099999999999</v>
      </c>
      <c r="F98" s="40">
        <v>7200.3271999999997</v>
      </c>
      <c r="G98" s="41">
        <v>13164</v>
      </c>
      <c r="H98" s="42">
        <f t="shared" si="4"/>
        <v>0.72691101078888976</v>
      </c>
      <c r="I98" s="39">
        <v>13262.1</v>
      </c>
      <c r="J98" s="42">
        <f t="shared" si="5"/>
        <v>1.4775422756140513</v>
      </c>
      <c r="K98" s="39">
        <v>718.93</v>
      </c>
      <c r="L98" s="39">
        <v>15638</v>
      </c>
      <c r="M98" s="39">
        <v>33706.639999999999</v>
      </c>
      <c r="N98" s="39">
        <v>498.3</v>
      </c>
      <c r="O98" s="40">
        <v>40.17</v>
      </c>
      <c r="X98">
        <v>4</v>
      </c>
    </row>
    <row r="99" spans="1:24" x14ac:dyDescent="0.2">
      <c r="A99" s="38">
        <v>97</v>
      </c>
      <c r="B99" s="39">
        <f t="shared" si="3"/>
        <v>12795</v>
      </c>
      <c r="C99" s="39">
        <v>12795</v>
      </c>
      <c r="D99" s="39">
        <v>10115</v>
      </c>
      <c r="E99" s="39">
        <v>26.4953</v>
      </c>
      <c r="F99" s="40">
        <v>7200.5259999999998</v>
      </c>
      <c r="G99" s="41">
        <v>12945</v>
      </c>
      <c r="H99" s="42">
        <f t="shared" si="4"/>
        <v>1.1723329425556859</v>
      </c>
      <c r="I99" s="39">
        <v>13064.8</v>
      </c>
      <c r="J99" s="42">
        <f t="shared" si="5"/>
        <v>2.1086361860101546</v>
      </c>
      <c r="K99" s="39">
        <v>817.84</v>
      </c>
      <c r="L99" s="39">
        <v>15278</v>
      </c>
      <c r="M99" s="39">
        <v>33978.639999999999</v>
      </c>
      <c r="N99" s="39">
        <v>499.3</v>
      </c>
      <c r="O99" s="40">
        <v>47.56</v>
      </c>
      <c r="X99">
        <v>10</v>
      </c>
    </row>
    <row r="100" spans="1:24" x14ac:dyDescent="0.2">
      <c r="A100" s="38">
        <v>98</v>
      </c>
      <c r="B100" s="39">
        <f t="shared" si="3"/>
        <v>13145</v>
      </c>
      <c r="C100" s="39">
        <v>13145</v>
      </c>
      <c r="D100" s="39">
        <v>10564</v>
      </c>
      <c r="E100" s="39">
        <v>24.431999999999999</v>
      </c>
      <c r="F100" s="40">
        <v>7200.3397000000004</v>
      </c>
      <c r="G100" s="41">
        <v>13348</v>
      </c>
      <c r="H100" s="42">
        <f t="shared" si="4"/>
        <v>1.5443134271586154</v>
      </c>
      <c r="I100" s="39">
        <v>13402</v>
      </c>
      <c r="J100" s="42">
        <f t="shared" si="5"/>
        <v>1.9551160136934194</v>
      </c>
      <c r="K100" s="39">
        <v>800.86</v>
      </c>
      <c r="L100" s="39">
        <v>15655</v>
      </c>
      <c r="M100" s="39">
        <v>35448.980000000003</v>
      </c>
      <c r="N100" s="39">
        <v>498.9</v>
      </c>
      <c r="O100" s="40">
        <v>46.29</v>
      </c>
      <c r="X100">
        <v>8</v>
      </c>
    </row>
    <row r="101" spans="1:24" x14ac:dyDescent="0.2">
      <c r="A101" s="38">
        <v>99</v>
      </c>
      <c r="B101" s="39">
        <f t="shared" si="3"/>
        <v>14453</v>
      </c>
      <c r="C101" s="39">
        <v>14453</v>
      </c>
      <c r="D101" s="39">
        <v>11533</v>
      </c>
      <c r="E101" s="39">
        <v>25.3187</v>
      </c>
      <c r="F101" s="40">
        <v>7200.5253000000002</v>
      </c>
      <c r="G101" s="41">
        <v>14757</v>
      </c>
      <c r="H101" s="42">
        <f t="shared" si="4"/>
        <v>2.1033695426555039</v>
      </c>
      <c r="I101" s="39">
        <v>14850.3</v>
      </c>
      <c r="J101" s="42">
        <f t="shared" si="5"/>
        <v>2.7489102608454941</v>
      </c>
      <c r="K101" s="39">
        <v>857.18</v>
      </c>
      <c r="L101" s="39">
        <v>17288</v>
      </c>
      <c r="M101" s="39">
        <v>40777.519999999997</v>
      </c>
      <c r="N101" s="39">
        <v>497.9</v>
      </c>
      <c r="O101" s="40">
        <v>58.48</v>
      </c>
      <c r="X101">
        <v>8</v>
      </c>
    </row>
    <row r="102" spans="1:24" ht="17" thickBot="1" x14ac:dyDescent="0.25">
      <c r="A102" s="43">
        <v>100</v>
      </c>
      <c r="B102" s="39">
        <f t="shared" si="3"/>
        <v>12800</v>
      </c>
      <c r="C102" s="44">
        <v>12800</v>
      </c>
      <c r="D102" s="44">
        <v>10317</v>
      </c>
      <c r="E102" s="44">
        <v>24.0671</v>
      </c>
      <c r="F102" s="45">
        <v>7200.2911000000004</v>
      </c>
      <c r="G102" s="46">
        <v>12959</v>
      </c>
      <c r="H102" s="42">
        <f t="shared" si="4"/>
        <v>1.2421875</v>
      </c>
      <c r="I102" s="44">
        <v>13065.8</v>
      </c>
      <c r="J102" s="42">
        <f t="shared" si="5"/>
        <v>2.0765624999999943</v>
      </c>
      <c r="K102" s="44">
        <v>613.61</v>
      </c>
      <c r="L102" s="44">
        <v>15280</v>
      </c>
      <c r="M102" s="44">
        <v>34505.86</v>
      </c>
      <c r="N102" s="44">
        <v>498.6</v>
      </c>
      <c r="O102" s="45">
        <v>39.01</v>
      </c>
      <c r="X102">
        <v>8</v>
      </c>
    </row>
    <row r="103" spans="1:24" ht="17" thickBot="1" x14ac:dyDescent="0.25">
      <c r="A103" s="47" t="s">
        <v>16</v>
      </c>
      <c r="B103" s="48">
        <f t="shared" ref="B103:G103" si="6">AVERAGE(B3:B102)</f>
        <v>13298.32</v>
      </c>
      <c r="C103" s="48">
        <f t="shared" si="6"/>
        <v>13298.32</v>
      </c>
      <c r="D103" s="48">
        <f t="shared" si="6"/>
        <v>10665.44</v>
      </c>
      <c r="E103" s="48">
        <f t="shared" si="6"/>
        <v>24.694050999999988</v>
      </c>
      <c r="F103" s="49">
        <f t="shared" si="6"/>
        <v>7201.1825009999993</v>
      </c>
      <c r="G103" s="50">
        <f t="shared" si="6"/>
        <v>13493.96</v>
      </c>
      <c r="H103" s="51">
        <f>AVERAGE(H3:H102)</f>
        <v>1.462524680001607</v>
      </c>
      <c r="I103" s="51">
        <f t="shared" ref="I103:O103" si="7">AVERAGE(I3:I102)</f>
        <v>13575.613000000005</v>
      </c>
      <c r="J103" s="51">
        <f>AVERAGE(J3:J102)</f>
        <v>2.0773123904377004</v>
      </c>
      <c r="K103" s="51">
        <f t="shared" si="7"/>
        <v>902.73140000000001</v>
      </c>
      <c r="L103" s="51">
        <f t="shared" si="7"/>
        <v>15855.28</v>
      </c>
      <c r="M103" s="51">
        <f t="shared" si="7"/>
        <v>36426.375699999997</v>
      </c>
      <c r="N103" s="51">
        <f t="shared" si="7"/>
        <v>498.88100000000009</v>
      </c>
      <c r="O103" s="52">
        <f t="shared" si="7"/>
        <v>49.004199999999997</v>
      </c>
      <c r="X103">
        <v>8</v>
      </c>
    </row>
    <row r="104" spans="1:24" x14ac:dyDescent="0.2">
      <c r="X104">
        <v>4</v>
      </c>
    </row>
  </sheetData>
  <sortState xmlns:xlrd2="http://schemas.microsoft.com/office/spreadsheetml/2017/richdata2" ref="R5:X104">
    <sortCondition ref="R5:R104"/>
  </sortState>
  <mergeCells count="2">
    <mergeCell ref="B1:F1"/>
    <mergeCell ref="G1:O1"/>
  </mergeCells>
  <conditionalFormatting sqref="H3:H102">
    <cfRule type="cellIs" dxfId="21" priority="1" operator="greaterThan">
      <formula>2.35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97D4-F339-0443-B1F0-EB374C8B947A}">
  <sheetPr codeName="Hoja7">
    <tabColor theme="9"/>
  </sheetPr>
  <dimension ref="A1:S23"/>
  <sheetViews>
    <sheetView zoomScale="136" workbookViewId="0">
      <selection sqref="A1:R23"/>
    </sheetView>
  </sheetViews>
  <sheetFormatPr baseColWidth="10" defaultRowHeight="16" x14ac:dyDescent="0.2"/>
  <cols>
    <col min="1" max="1" width="10.83203125" style="53"/>
    <col min="2" max="7" width="9" style="53" bestFit="1" customWidth="1"/>
    <col min="8" max="8" width="8" style="53" bestFit="1" customWidth="1"/>
    <col min="9" max="9" width="6.83203125" style="53" bestFit="1" customWidth="1"/>
    <col min="10" max="10" width="9" style="53" bestFit="1" customWidth="1"/>
    <col min="11" max="11" width="7.83203125" style="53" bestFit="1" customWidth="1"/>
    <col min="12" max="12" width="8" style="53" bestFit="1" customWidth="1"/>
    <col min="13" max="13" width="9" style="53" bestFit="1" customWidth="1"/>
    <col min="14" max="14" width="5.6640625" style="53" bestFit="1" customWidth="1"/>
    <col min="15" max="15" width="7.83203125" style="53" bestFit="1" customWidth="1"/>
    <col min="16" max="16" width="9" style="53" bestFit="1" customWidth="1"/>
    <col min="17" max="17" width="5.6640625" style="53" bestFit="1" customWidth="1"/>
    <col min="18" max="18" width="7.83203125" style="53" bestFit="1" customWidth="1"/>
    <col min="19" max="20" width="10.83203125" style="53"/>
    <col min="21" max="21" width="5.5" style="53" bestFit="1" customWidth="1"/>
    <col min="22" max="22" width="4" style="53" bestFit="1" customWidth="1"/>
    <col min="23" max="23" width="9" style="53" bestFit="1" customWidth="1"/>
    <col min="24" max="24" width="7.5" style="53" bestFit="1" customWidth="1"/>
    <col min="25" max="25" width="5" style="53" bestFit="1" customWidth="1"/>
    <col min="26" max="26" width="5.5" style="53" bestFit="1" customWidth="1"/>
    <col min="27" max="27" width="4.1640625" style="53" bestFit="1" customWidth="1"/>
    <col min="28" max="28" width="5" style="53" bestFit="1" customWidth="1"/>
    <col min="29" max="29" width="5.5" style="53" bestFit="1" customWidth="1"/>
    <col min="30" max="30" width="4.1640625" style="53" bestFit="1" customWidth="1"/>
    <col min="31" max="31" width="5" style="53" bestFit="1" customWidth="1"/>
    <col min="32" max="32" width="5.5" style="53" bestFit="1" customWidth="1"/>
    <col min="33" max="33" width="4.1640625" style="53" bestFit="1" customWidth="1"/>
    <col min="34" max="34" width="5" style="53" bestFit="1" customWidth="1"/>
    <col min="35" max="35" width="5.5" style="53" bestFit="1" customWidth="1"/>
    <col min="36" max="36" width="4.1640625" style="53" bestFit="1" customWidth="1"/>
    <col min="37" max="37" width="5" style="53" bestFit="1" customWidth="1"/>
    <col min="38" max="16384" width="10.83203125" style="53"/>
  </cols>
  <sheetData>
    <row r="1" spans="1:19" x14ac:dyDescent="0.2">
      <c r="A1" s="74"/>
      <c r="B1" s="147" t="s">
        <v>52</v>
      </c>
      <c r="C1" s="148"/>
      <c r="D1" s="148"/>
      <c r="E1" s="148"/>
      <c r="F1" s="148"/>
      <c r="G1" s="149"/>
      <c r="H1" s="147" t="s">
        <v>40</v>
      </c>
      <c r="I1" s="148"/>
      <c r="J1" s="148"/>
      <c r="K1" s="148"/>
      <c r="L1" s="148"/>
      <c r="M1" s="149"/>
      <c r="N1" s="147" t="s">
        <v>38</v>
      </c>
      <c r="O1" s="148"/>
      <c r="P1" s="148"/>
      <c r="Q1" s="148"/>
      <c r="R1" s="149"/>
    </row>
    <row r="2" spans="1:19" ht="17" thickBot="1" x14ac:dyDescent="0.25">
      <c r="A2" s="75"/>
      <c r="B2" s="76" t="s">
        <v>35</v>
      </c>
      <c r="C2" s="77" t="s">
        <v>29</v>
      </c>
      <c r="D2" s="77" t="s">
        <v>58</v>
      </c>
      <c r="E2" s="77" t="s">
        <v>59</v>
      </c>
      <c r="F2" s="77" t="s">
        <v>60</v>
      </c>
      <c r="G2" s="78" t="s">
        <v>61</v>
      </c>
      <c r="H2" s="76" t="s">
        <v>3</v>
      </c>
      <c r="I2" s="77" t="s">
        <v>29</v>
      </c>
      <c r="J2" s="77" t="s">
        <v>30</v>
      </c>
      <c r="K2" s="77" t="s">
        <v>31</v>
      </c>
      <c r="L2" s="77" t="s">
        <v>32</v>
      </c>
      <c r="M2" s="78" t="s">
        <v>33</v>
      </c>
      <c r="N2" s="76" t="s">
        <v>29</v>
      </c>
      <c r="O2" s="77" t="s">
        <v>58</v>
      </c>
      <c r="P2" s="77" t="s">
        <v>59</v>
      </c>
      <c r="Q2" s="77" t="s">
        <v>60</v>
      </c>
      <c r="R2" s="78" t="s">
        <v>61</v>
      </c>
    </row>
    <row r="3" spans="1:19" x14ac:dyDescent="0.2">
      <c r="A3" s="38" t="s">
        <v>53</v>
      </c>
      <c r="B3" s="79">
        <f>'3. tsplib'!B13</f>
        <v>3729.79484</v>
      </c>
      <c r="C3" s="42">
        <f>'3. tsplib'!R13</f>
        <v>3792.9580000000001</v>
      </c>
      <c r="D3" s="42">
        <f>'3. tsplib'!W13</f>
        <v>3823.3129999999996</v>
      </c>
      <c r="E3" s="42">
        <f>'3. tsplib'!Z13</f>
        <v>3897.5</v>
      </c>
      <c r="F3" s="42">
        <f>'3. tsplib'!AC13</f>
        <v>3819.607</v>
      </c>
      <c r="G3" s="58">
        <f>'3. tsplib'!AF13</f>
        <v>3838.2239999999997</v>
      </c>
      <c r="H3" s="79">
        <f>'3. tsplib'!I13</f>
        <v>14.51576</v>
      </c>
      <c r="I3" s="42">
        <f>'3. tsplib'!V13</f>
        <v>2.0949999999999998</v>
      </c>
      <c r="J3" s="42">
        <f>'3. tsplib'!Y13</f>
        <v>2.335</v>
      </c>
      <c r="K3" s="42">
        <f>'3. tsplib'!AB13</f>
        <v>2.4460000000000002</v>
      </c>
      <c r="L3" s="42">
        <f>'3. tsplib'!AE13</f>
        <v>3.5090000000000003</v>
      </c>
      <c r="M3" s="58">
        <f>'3. tsplib'!AH13</f>
        <v>4.2620000000000005</v>
      </c>
      <c r="N3" s="80">
        <f>(C3-$B$3)/$B$3*100</f>
        <v>1.6934754513199997</v>
      </c>
      <c r="O3" s="60">
        <f t="shared" ref="O3:R3" si="0">(D3-$B$3)/$B$3*100</f>
        <v>2.507327185856679</v>
      </c>
      <c r="P3" s="60">
        <f t="shared" si="0"/>
        <v>4.4963642021661432</v>
      </c>
      <c r="Q3" s="60">
        <f t="shared" si="0"/>
        <v>2.4079651523138454</v>
      </c>
      <c r="R3" s="81">
        <f t="shared" si="0"/>
        <v>2.9071078880038259</v>
      </c>
      <c r="S3" s="65"/>
    </row>
    <row r="4" spans="1:19" x14ac:dyDescent="0.2">
      <c r="A4" s="38" t="s">
        <v>54</v>
      </c>
      <c r="B4" s="79">
        <f>'3. small'!F103</f>
        <v>279.23</v>
      </c>
      <c r="C4" s="42">
        <f>'3. small'!R103</f>
        <v>285.41000000000003</v>
      </c>
      <c r="D4" s="42">
        <v>289.93</v>
      </c>
      <c r="E4" s="42">
        <f>292.74</f>
        <v>292.74</v>
      </c>
      <c r="F4" s="42">
        <f>289.34</f>
        <v>289.33999999999997</v>
      </c>
      <c r="G4" s="58">
        <v>289.39</v>
      </c>
      <c r="H4" s="79">
        <f>'3. small'!I103</f>
        <v>4.2503699999999984</v>
      </c>
      <c r="I4" s="42">
        <f>'3. small'!V103</f>
        <v>7.6976999999999975</v>
      </c>
      <c r="J4" s="42">
        <v>0.98</v>
      </c>
      <c r="K4" s="42">
        <v>0.97</v>
      </c>
      <c r="L4" s="42">
        <v>1.57</v>
      </c>
      <c r="M4" s="58">
        <v>1.54</v>
      </c>
      <c r="N4" s="79">
        <f>(C4-$B$4)/$B$4*100</f>
        <v>2.2132292375461113</v>
      </c>
      <c r="O4" s="42">
        <f t="shared" ref="O4:R4" si="1">(D4-$B$4)/$B$4*100</f>
        <v>3.8319664792464949</v>
      </c>
      <c r="P4" s="42">
        <f t="shared" si="1"/>
        <v>4.838305339684128</v>
      </c>
      <c r="Q4" s="42">
        <f t="shared" si="1"/>
        <v>3.6206711313254147</v>
      </c>
      <c r="R4" s="58">
        <f t="shared" si="1"/>
        <v>3.6385775167424592</v>
      </c>
      <c r="S4" s="65"/>
    </row>
    <row r="5" spans="1:19" x14ac:dyDescent="0.2">
      <c r="A5" s="38" t="s">
        <v>55</v>
      </c>
      <c r="B5" s="79">
        <f>'3. medium'!B103</f>
        <v>3394.92</v>
      </c>
      <c r="C5" s="42">
        <f>'3. medium'!G103</f>
        <v>3394.92</v>
      </c>
      <c r="D5" s="42">
        <v>3551.98</v>
      </c>
      <c r="E5" s="42">
        <v>3553.12</v>
      </c>
      <c r="F5" s="42">
        <v>3544.75</v>
      </c>
      <c r="G5" s="58">
        <v>3544.88</v>
      </c>
      <c r="H5" s="79">
        <f>'3. medium'!F103</f>
        <v>3600.2871059999998</v>
      </c>
      <c r="I5" s="42">
        <f>'3. medium'!K103</f>
        <v>156.13339999999997</v>
      </c>
      <c r="J5" s="42">
        <v>105.33</v>
      </c>
      <c r="K5" s="42">
        <v>114.88</v>
      </c>
      <c r="L5" s="42">
        <v>208.51</v>
      </c>
      <c r="M5" s="58">
        <v>186.94</v>
      </c>
      <c r="N5" s="79">
        <f>(C5-$B$5)/$B$5*100</f>
        <v>0</v>
      </c>
      <c r="O5" s="42">
        <f>(D5-$B$5)/$B$5*100</f>
        <v>4.6263240370907104</v>
      </c>
      <c r="P5" s="42">
        <f t="shared" ref="P5:R5" si="2">(E5-$B$5)/$B$5*100</f>
        <v>4.6599036207038695</v>
      </c>
      <c r="Q5" s="42">
        <f t="shared" si="2"/>
        <v>4.4133587831230168</v>
      </c>
      <c r="R5" s="58">
        <f t="shared" si="2"/>
        <v>4.4171880338859246</v>
      </c>
      <c r="S5" s="65"/>
    </row>
    <row r="6" spans="1:19" ht="17" thickBot="1" x14ac:dyDescent="0.25">
      <c r="A6" s="43" t="s">
        <v>56</v>
      </c>
      <c r="B6" s="82">
        <f>'3. large'!B103</f>
        <v>13298.32</v>
      </c>
      <c r="C6" s="63">
        <f>'3. large'!G103</f>
        <v>13493.96</v>
      </c>
      <c r="D6" s="63">
        <v>13908.57</v>
      </c>
      <c r="E6" s="63">
        <v>13921.98</v>
      </c>
      <c r="F6" s="63">
        <v>13892.4</v>
      </c>
      <c r="G6" s="64">
        <v>13882.74</v>
      </c>
      <c r="H6" s="82">
        <f>'3. large'!F103</f>
        <v>7201.1825009999993</v>
      </c>
      <c r="I6" s="63">
        <f>'3. large'!K103</f>
        <v>902.73140000000001</v>
      </c>
      <c r="J6" s="63">
        <v>518.38</v>
      </c>
      <c r="K6" s="63">
        <v>575.29999999999995</v>
      </c>
      <c r="L6" s="63">
        <v>1040.25</v>
      </c>
      <c r="M6" s="64">
        <v>957.4</v>
      </c>
      <c r="N6" s="82">
        <f>'3. large'!H103</f>
        <v>1.462524680001607</v>
      </c>
      <c r="O6" s="63">
        <f>(D6-$B$6)/$B$6*100</f>
        <v>4.5889255184113482</v>
      </c>
      <c r="P6" s="63">
        <f>(E6-$B$6)/$B$6*100</f>
        <v>4.6897653237401409</v>
      </c>
      <c r="Q6" s="63">
        <f t="shared" ref="Q6:R6" si="3">(F6-$B$6)/$B$6*100</f>
        <v>4.4673312117620867</v>
      </c>
      <c r="R6" s="64">
        <f t="shared" si="3"/>
        <v>4.3946904571404515</v>
      </c>
    </row>
    <row r="7" spans="1:19" ht="17" thickBot="1" x14ac:dyDescent="0.25">
      <c r="A7" s="47" t="s">
        <v>16</v>
      </c>
      <c r="B7" s="50">
        <f>AVERAGE(B3:B6)</f>
        <v>5175.56621</v>
      </c>
      <c r="C7" s="51">
        <f t="shared" ref="C7:R7" si="4">AVERAGE(C3:C6)</f>
        <v>5241.8119999999999</v>
      </c>
      <c r="D7" s="51">
        <f t="shared" si="4"/>
        <v>5393.4482499999995</v>
      </c>
      <c r="E7" s="51">
        <f t="shared" si="4"/>
        <v>5416.335</v>
      </c>
      <c r="F7" s="51">
        <f t="shared" si="4"/>
        <v>5386.5242500000004</v>
      </c>
      <c r="G7" s="52">
        <f t="shared" si="4"/>
        <v>5388.8085000000001</v>
      </c>
      <c r="H7" s="50">
        <f>AVERAGE(H3:H6)</f>
        <v>2705.0589342499998</v>
      </c>
      <c r="I7" s="51">
        <f t="shared" si="4"/>
        <v>267.16437500000001</v>
      </c>
      <c r="J7" s="51">
        <f t="shared" si="4"/>
        <v>156.75624999999999</v>
      </c>
      <c r="K7" s="51">
        <f t="shared" si="4"/>
        <v>173.399</v>
      </c>
      <c r="L7" s="51">
        <f t="shared" si="4"/>
        <v>313.45974999999999</v>
      </c>
      <c r="M7" s="52">
        <f t="shared" si="4"/>
        <v>287.53550000000001</v>
      </c>
      <c r="N7" s="51">
        <f t="shared" si="4"/>
        <v>1.3423073422169296</v>
      </c>
      <c r="O7" s="51">
        <f t="shared" si="4"/>
        <v>3.8886358051513081</v>
      </c>
      <c r="P7" s="51">
        <f t="shared" si="4"/>
        <v>4.67108462157357</v>
      </c>
      <c r="Q7" s="51">
        <f t="shared" si="4"/>
        <v>3.7273315696310911</v>
      </c>
      <c r="R7" s="52">
        <f t="shared" si="4"/>
        <v>3.8393909739431651</v>
      </c>
    </row>
    <row r="8" spans="1:19" ht="17" thickBot="1" x14ac:dyDescent="0.25"/>
    <row r="9" spans="1:19" x14ac:dyDescent="0.2">
      <c r="A9" s="74"/>
      <c r="B9" s="32" t="s">
        <v>28</v>
      </c>
      <c r="C9" s="147" t="s">
        <v>19</v>
      </c>
      <c r="D9" s="148"/>
      <c r="E9" s="148"/>
      <c r="F9" s="149"/>
      <c r="G9" s="147" t="s">
        <v>14</v>
      </c>
      <c r="H9" s="148"/>
      <c r="I9" s="148"/>
      <c r="J9" s="149"/>
      <c r="K9" s="147" t="s">
        <v>15</v>
      </c>
      <c r="L9" s="148"/>
      <c r="M9" s="148"/>
      <c r="N9" s="149"/>
      <c r="O9" s="148" t="s">
        <v>3</v>
      </c>
      <c r="P9" s="148"/>
      <c r="Q9" s="148"/>
      <c r="R9" s="149"/>
    </row>
    <row r="10" spans="1:19" ht="17" thickBot="1" x14ac:dyDescent="0.25">
      <c r="A10" s="75"/>
      <c r="B10" s="76"/>
      <c r="C10" s="76" t="s">
        <v>24</v>
      </c>
      <c r="D10" s="77" t="s">
        <v>25</v>
      </c>
      <c r="E10" s="77" t="s">
        <v>38</v>
      </c>
      <c r="F10" s="78" t="s">
        <v>40</v>
      </c>
      <c r="G10" s="76" t="s">
        <v>24</v>
      </c>
      <c r="H10" s="77" t="s">
        <v>25</v>
      </c>
      <c r="I10" s="77" t="s">
        <v>38</v>
      </c>
      <c r="J10" s="78" t="s">
        <v>40</v>
      </c>
      <c r="K10" s="76" t="s">
        <v>24</v>
      </c>
      <c r="L10" s="77" t="s">
        <v>25</v>
      </c>
      <c r="M10" s="77" t="s">
        <v>38</v>
      </c>
      <c r="N10" s="78" t="s">
        <v>40</v>
      </c>
      <c r="O10" s="76" t="s">
        <v>24</v>
      </c>
      <c r="P10" s="77" t="s">
        <v>25</v>
      </c>
      <c r="Q10" s="77" t="s">
        <v>38</v>
      </c>
      <c r="R10" s="78" t="s">
        <v>40</v>
      </c>
    </row>
    <row r="11" spans="1:19" x14ac:dyDescent="0.2">
      <c r="A11" s="41" t="s">
        <v>53</v>
      </c>
      <c r="B11" s="79">
        <f>B3</f>
        <v>3729.79484</v>
      </c>
      <c r="C11" s="79">
        <f>'3. tsplib'!B13</f>
        <v>3729.79484</v>
      </c>
      <c r="D11" s="42">
        <f>'3. tsplib'!C13</f>
        <v>3729.79484</v>
      </c>
      <c r="E11" s="42">
        <f>(C11-D11)/D11*100</f>
        <v>0</v>
      </c>
      <c r="F11" s="58">
        <f>'3. tsplib'!E13</f>
        <v>68.210380000000001</v>
      </c>
      <c r="G11" s="79">
        <f>'3. tsplib'!J13</f>
        <v>3729.79484</v>
      </c>
      <c r="H11" s="42">
        <f>'3. tsplib'!K13</f>
        <v>3729.79484</v>
      </c>
      <c r="I11" s="42">
        <f>(G11-H11)/H11*100</f>
        <v>0</v>
      </c>
      <c r="J11" s="58">
        <f>'3. tsplib'!M13</f>
        <v>74.825520000000012</v>
      </c>
      <c r="K11" s="79">
        <f>'3. tsplib'!N13</f>
        <v>3729.79484</v>
      </c>
      <c r="L11" s="42">
        <f>'3. tsplib'!O13</f>
        <v>3729.79484</v>
      </c>
      <c r="M11" s="42">
        <f>(K11-L11)/L11*100</f>
        <v>0</v>
      </c>
      <c r="N11" s="58">
        <f>'3. tsplib'!Q13</f>
        <v>49.210889999999992</v>
      </c>
      <c r="O11" s="42">
        <f>'3. tsplib'!F13</f>
        <v>3729.79484</v>
      </c>
      <c r="P11" s="42">
        <f>'3. tsplib'!G13</f>
        <v>3729.79484</v>
      </c>
      <c r="Q11" s="42">
        <f>(O11-P11)/P11*100</f>
        <v>0</v>
      </c>
      <c r="R11" s="58">
        <f>'3. tsplib'!I13</f>
        <v>14.51576</v>
      </c>
    </row>
    <row r="12" spans="1:19" x14ac:dyDescent="0.2">
      <c r="A12" s="41" t="s">
        <v>54</v>
      </c>
      <c r="B12" s="79">
        <f t="shared" ref="B12:B14" si="5">B4</f>
        <v>279.23</v>
      </c>
      <c r="C12" s="79">
        <f>'3. small'!B103</f>
        <v>279.23</v>
      </c>
      <c r="D12" s="42">
        <f>'3. small'!C103</f>
        <v>279.20999999999998</v>
      </c>
      <c r="E12" s="42">
        <f>(C12-D12)/D12*100</f>
        <v>7.1630672253997548E-3</v>
      </c>
      <c r="F12" s="58">
        <f>'3. small'!E103</f>
        <v>66.311514999999986</v>
      </c>
      <c r="G12" s="79">
        <f>'3. small'!J103</f>
        <v>279.22999799999997</v>
      </c>
      <c r="H12" s="42">
        <f>'3. small'!K103</f>
        <v>279.19601899999998</v>
      </c>
      <c r="I12" s="42">
        <f>(G12-H12)/H12*100</f>
        <v>1.2170302471249776E-2</v>
      </c>
      <c r="J12" s="58">
        <f>'3. small'!M103</f>
        <v>94.044392999999999</v>
      </c>
      <c r="K12" s="79">
        <f>'3. small'!N103</f>
        <v>279.23</v>
      </c>
      <c r="L12" s="42">
        <f>'3. small'!O103</f>
        <v>279.202924</v>
      </c>
      <c r="M12" s="42">
        <f>(K12-L12)/L12*100</f>
        <v>9.6976061755077846E-3</v>
      </c>
      <c r="N12" s="58">
        <f>'3. small'!Q103</f>
        <v>57.644149999999996</v>
      </c>
      <c r="O12" s="42">
        <f>'3. small'!F103</f>
        <v>279.23</v>
      </c>
      <c r="P12" s="42">
        <f>'3. small'!G103</f>
        <v>279.23</v>
      </c>
      <c r="Q12" s="42">
        <f t="shared" ref="Q12:Q13" si="6">(O12-P12)/P12*100</f>
        <v>0</v>
      </c>
      <c r="R12" s="58">
        <f>'3. small'!I103</f>
        <v>4.2503699999999984</v>
      </c>
    </row>
    <row r="13" spans="1:19" x14ac:dyDescent="0.2">
      <c r="A13" s="41" t="s">
        <v>55</v>
      </c>
      <c r="B13" s="79">
        <f t="shared" si="5"/>
        <v>3394.92</v>
      </c>
      <c r="C13" s="41" t="s">
        <v>57</v>
      </c>
      <c r="D13" s="39" t="s">
        <v>57</v>
      </c>
      <c r="E13" s="39" t="s">
        <v>57</v>
      </c>
      <c r="F13" s="40" t="s">
        <v>57</v>
      </c>
      <c r="G13" s="41" t="s">
        <v>57</v>
      </c>
      <c r="H13" s="39" t="s">
        <v>57</v>
      </c>
      <c r="I13" s="39" t="s">
        <v>57</v>
      </c>
      <c r="J13" s="40" t="s">
        <v>57</v>
      </c>
      <c r="K13" s="41" t="s">
        <v>57</v>
      </c>
      <c r="L13" s="39" t="s">
        <v>57</v>
      </c>
      <c r="M13" s="39" t="s">
        <v>57</v>
      </c>
      <c r="N13" s="40" t="s">
        <v>57</v>
      </c>
      <c r="O13" s="39">
        <f>'3. medium'!B103</f>
        <v>3394.92</v>
      </c>
      <c r="P13" s="42">
        <f>'3. medium'!D103</f>
        <v>2733.3468930000004</v>
      </c>
      <c r="Q13" s="42">
        <f t="shared" si="6"/>
        <v>24.203774087155342</v>
      </c>
      <c r="R13" s="58">
        <f>'3. medium'!F103</f>
        <v>3600.2871059999998</v>
      </c>
    </row>
    <row r="14" spans="1:19" ht="17" thickBot="1" x14ac:dyDescent="0.25">
      <c r="A14" s="41" t="s">
        <v>56</v>
      </c>
      <c r="B14" s="79">
        <f t="shared" si="5"/>
        <v>13298.32</v>
      </c>
      <c r="C14" s="41" t="s">
        <v>57</v>
      </c>
      <c r="D14" s="39" t="s">
        <v>57</v>
      </c>
      <c r="E14" s="39" t="s">
        <v>57</v>
      </c>
      <c r="F14" s="40" t="s">
        <v>57</v>
      </c>
      <c r="G14" s="41" t="s">
        <v>57</v>
      </c>
      <c r="H14" s="39" t="s">
        <v>57</v>
      </c>
      <c r="I14" s="39" t="s">
        <v>57</v>
      </c>
      <c r="J14" s="40" t="s">
        <v>57</v>
      </c>
      <c r="K14" s="41" t="s">
        <v>57</v>
      </c>
      <c r="L14" s="39" t="s">
        <v>57</v>
      </c>
      <c r="M14" s="39" t="s">
        <v>57</v>
      </c>
      <c r="N14" s="40" t="s">
        <v>57</v>
      </c>
      <c r="O14" s="39">
        <f>'3. large'!C103</f>
        <v>13298.32</v>
      </c>
      <c r="P14" s="39">
        <f>'3. large'!D103</f>
        <v>10665.44</v>
      </c>
      <c r="Q14" s="39">
        <f>'3. large'!E103</f>
        <v>24.694050999999988</v>
      </c>
      <c r="R14" s="58">
        <f>H6</f>
        <v>7201.1825009999993</v>
      </c>
    </row>
    <row r="15" spans="1:19" ht="17" thickBot="1" x14ac:dyDescent="0.25">
      <c r="A15" s="84" t="s">
        <v>16</v>
      </c>
      <c r="B15" s="50">
        <f>AVERAGE(B11:B14)</f>
        <v>5175.56621</v>
      </c>
      <c r="C15" s="50">
        <f>AVERAGE(C11:C14)</f>
        <v>2004.51242</v>
      </c>
      <c r="D15" s="51">
        <f t="shared" ref="D15:R15" si="7">AVERAGE(D11:D14)</f>
        <v>2004.50242</v>
      </c>
      <c r="E15" s="51">
        <f t="shared" si="7"/>
        <v>3.5815336126998774E-3</v>
      </c>
      <c r="F15" s="52">
        <f t="shared" si="7"/>
        <v>67.260947499999986</v>
      </c>
      <c r="G15" s="50">
        <f t="shared" si="7"/>
        <v>2004.5124189999999</v>
      </c>
      <c r="H15" s="51">
        <f t="shared" si="7"/>
        <v>2004.4954295</v>
      </c>
      <c r="I15" s="51">
        <f t="shared" si="7"/>
        <v>6.0851512356248881E-3</v>
      </c>
      <c r="J15" s="52">
        <f t="shared" si="7"/>
        <v>84.434956499999998</v>
      </c>
      <c r="K15" s="50">
        <f t="shared" si="7"/>
        <v>2004.51242</v>
      </c>
      <c r="L15" s="51">
        <f t="shared" si="7"/>
        <v>2004.4988820000001</v>
      </c>
      <c r="M15" s="51">
        <f t="shared" si="7"/>
        <v>4.8488030877538923E-3</v>
      </c>
      <c r="N15" s="52">
        <f t="shared" si="7"/>
        <v>53.427519999999994</v>
      </c>
      <c r="O15" s="51">
        <f t="shared" si="7"/>
        <v>5175.56621</v>
      </c>
      <c r="P15" s="51">
        <f t="shared" si="7"/>
        <v>4351.9529332500006</v>
      </c>
      <c r="Q15" s="51">
        <f t="shared" si="7"/>
        <v>12.224456271788831</v>
      </c>
      <c r="R15" s="52">
        <f t="shared" si="7"/>
        <v>2705.0589342499998</v>
      </c>
    </row>
    <row r="16" spans="1:19" ht="17" thickBot="1" x14ac:dyDescent="0.25"/>
    <row r="17" spans="1:18" x14ac:dyDescent="0.2">
      <c r="A17" s="83"/>
      <c r="B17" s="147" t="s">
        <v>29</v>
      </c>
      <c r="C17" s="148"/>
      <c r="D17" s="148"/>
      <c r="E17" s="148"/>
      <c r="F17" s="149"/>
      <c r="G17" s="147" t="s">
        <v>58</v>
      </c>
      <c r="H17" s="148"/>
      <c r="I17" s="149"/>
      <c r="J17" s="147" t="s">
        <v>59</v>
      </c>
      <c r="K17" s="148"/>
      <c r="L17" s="149"/>
      <c r="M17" s="147" t="s">
        <v>60</v>
      </c>
      <c r="N17" s="148"/>
      <c r="O17" s="149"/>
      <c r="P17" s="148" t="s">
        <v>61</v>
      </c>
      <c r="Q17" s="148"/>
      <c r="R17" s="149"/>
    </row>
    <row r="18" spans="1:18" ht="17" thickBot="1" x14ac:dyDescent="0.25">
      <c r="A18" s="76"/>
      <c r="B18" s="76" t="s">
        <v>37</v>
      </c>
      <c r="C18" s="77" t="s">
        <v>39</v>
      </c>
      <c r="D18" s="77" t="s">
        <v>48</v>
      </c>
      <c r="E18" s="77" t="s">
        <v>46</v>
      </c>
      <c r="F18" s="78" t="s">
        <v>40</v>
      </c>
      <c r="G18" s="76" t="s">
        <v>37</v>
      </c>
      <c r="H18" s="77" t="s">
        <v>38</v>
      </c>
      <c r="I18" s="78" t="s">
        <v>40</v>
      </c>
      <c r="J18" s="76" t="s">
        <v>37</v>
      </c>
      <c r="K18" s="77" t="s">
        <v>38</v>
      </c>
      <c r="L18" s="78" t="s">
        <v>40</v>
      </c>
      <c r="M18" s="76" t="s">
        <v>37</v>
      </c>
      <c r="N18" s="77" t="s">
        <v>38</v>
      </c>
      <c r="O18" s="78" t="s">
        <v>40</v>
      </c>
      <c r="P18" s="76" t="s">
        <v>37</v>
      </c>
      <c r="Q18" s="77" t="s">
        <v>38</v>
      </c>
      <c r="R18" s="78" t="s">
        <v>40</v>
      </c>
    </row>
    <row r="19" spans="1:18" x14ac:dyDescent="0.2">
      <c r="A19" s="85" t="s">
        <v>53</v>
      </c>
      <c r="B19" s="79">
        <f>C3</f>
        <v>3792.9580000000001</v>
      </c>
      <c r="C19" s="42">
        <f>'3. tsplib'!S13</f>
        <v>3834.75</v>
      </c>
      <c r="D19" s="42">
        <f>'3. tsplib'!T13</f>
        <v>1.7386148343123105</v>
      </c>
      <c r="E19" s="42">
        <f>'3. tsplib'!U13</f>
        <v>2.3749749571405578</v>
      </c>
      <c r="F19" s="58">
        <f>I3</f>
        <v>2.0949999999999998</v>
      </c>
      <c r="G19" s="79">
        <f>D3</f>
        <v>3823.3129999999996</v>
      </c>
      <c r="H19" s="42">
        <f>O3</f>
        <v>2.507327185856679</v>
      </c>
      <c r="I19" s="58">
        <f>J3</f>
        <v>2.335</v>
      </c>
      <c r="J19" s="79">
        <f>E3</f>
        <v>3897.5</v>
      </c>
      <c r="K19" s="42">
        <f>P3</f>
        <v>4.4963642021661432</v>
      </c>
      <c r="L19" s="58">
        <f>K3</f>
        <v>2.4460000000000002</v>
      </c>
      <c r="M19" s="79">
        <f>F3</f>
        <v>3819.607</v>
      </c>
      <c r="N19" s="42">
        <f>Q3</f>
        <v>2.4079651523138454</v>
      </c>
      <c r="O19" s="58">
        <f>L3</f>
        <v>3.5090000000000003</v>
      </c>
      <c r="P19" s="42">
        <f>G3</f>
        <v>3838.2239999999997</v>
      </c>
      <c r="Q19" s="42">
        <f>R3</f>
        <v>2.9071078880038259</v>
      </c>
      <c r="R19" s="58">
        <f>M3</f>
        <v>4.2620000000000005</v>
      </c>
    </row>
    <row r="20" spans="1:18" x14ac:dyDescent="0.2">
      <c r="A20" s="85" t="s">
        <v>54</v>
      </c>
      <c r="B20" s="79">
        <f t="shared" ref="B20:B22" si="8">C4</f>
        <v>285.41000000000003</v>
      </c>
      <c r="C20" s="42">
        <f>'3. small'!T103</f>
        <v>285.68599999999998</v>
      </c>
      <c r="D20" s="42">
        <f>'3. small'!S103</f>
        <v>2.2158569476021137</v>
      </c>
      <c r="E20" s="42">
        <f>'3. small'!U103</f>
        <v>2.3116169802754363</v>
      </c>
      <c r="F20" s="58">
        <f t="shared" ref="F20:F22" si="9">I4</f>
        <v>7.6976999999999975</v>
      </c>
      <c r="G20" s="79">
        <f t="shared" ref="G20:G22" si="10">D4</f>
        <v>289.93</v>
      </c>
      <c r="H20" s="42">
        <f t="shared" ref="H20:H22" si="11">O4</f>
        <v>3.8319664792464949</v>
      </c>
      <c r="I20" s="58">
        <f t="shared" ref="I20:I22" si="12">J4</f>
        <v>0.98</v>
      </c>
      <c r="J20" s="79">
        <f t="shared" ref="J20:J21" si="13">E4</f>
        <v>292.74</v>
      </c>
      <c r="K20" s="42">
        <f t="shared" ref="K20:K22" si="14">P4</f>
        <v>4.838305339684128</v>
      </c>
      <c r="L20" s="58">
        <f t="shared" ref="L20:L22" si="15">K4</f>
        <v>0.97</v>
      </c>
      <c r="M20" s="79">
        <f t="shared" ref="M20:M21" si="16">F4</f>
        <v>289.33999999999997</v>
      </c>
      <c r="N20" s="42">
        <f t="shared" ref="N20:N22" si="17">Q4</f>
        <v>3.6206711313254147</v>
      </c>
      <c r="O20" s="58">
        <f t="shared" ref="O20:O22" si="18">L4</f>
        <v>1.57</v>
      </c>
      <c r="P20" s="42">
        <f t="shared" ref="P20:P22" si="19">G4</f>
        <v>289.39</v>
      </c>
      <c r="Q20" s="42">
        <f t="shared" ref="Q20:Q22" si="20">R4</f>
        <v>3.6385775167424592</v>
      </c>
      <c r="R20" s="58">
        <f t="shared" ref="R20:R22" si="21">M4</f>
        <v>1.54</v>
      </c>
    </row>
    <row r="21" spans="1:18" x14ac:dyDescent="0.2">
      <c r="A21" s="85" t="s">
        <v>55</v>
      </c>
      <c r="B21" s="79">
        <f t="shared" si="8"/>
        <v>3394.92</v>
      </c>
      <c r="C21" s="42">
        <f>'3. medium'!I103</f>
        <v>3395.1509999999998</v>
      </c>
      <c r="D21" s="42">
        <f>'3. medium'!H103</f>
        <v>0</v>
      </c>
      <c r="E21" s="42">
        <f>'3. medium'!J103</f>
        <v>6.7920374282446402E-3</v>
      </c>
      <c r="F21" s="58">
        <f t="shared" si="9"/>
        <v>156.13339999999997</v>
      </c>
      <c r="G21" s="79">
        <f t="shared" si="10"/>
        <v>3551.98</v>
      </c>
      <c r="H21" s="42">
        <f t="shared" si="11"/>
        <v>4.6263240370907104</v>
      </c>
      <c r="I21" s="58">
        <f t="shared" si="12"/>
        <v>105.33</v>
      </c>
      <c r="J21" s="79">
        <f t="shared" si="13"/>
        <v>3553.12</v>
      </c>
      <c r="K21" s="42">
        <f t="shared" si="14"/>
        <v>4.6599036207038695</v>
      </c>
      <c r="L21" s="58">
        <f t="shared" si="15"/>
        <v>114.88</v>
      </c>
      <c r="M21" s="79">
        <f t="shared" si="16"/>
        <v>3544.75</v>
      </c>
      <c r="N21" s="42">
        <f t="shared" si="17"/>
        <v>4.4133587831230168</v>
      </c>
      <c r="O21" s="58">
        <f t="shared" si="18"/>
        <v>208.51</v>
      </c>
      <c r="P21" s="42">
        <f t="shared" si="19"/>
        <v>3544.88</v>
      </c>
      <c r="Q21" s="42">
        <f t="shared" si="20"/>
        <v>4.4171880338859246</v>
      </c>
      <c r="R21" s="58">
        <f t="shared" si="21"/>
        <v>186.94</v>
      </c>
    </row>
    <row r="22" spans="1:18" ht="17" thickBot="1" x14ac:dyDescent="0.25">
      <c r="A22" s="86" t="s">
        <v>56</v>
      </c>
      <c r="B22" s="79">
        <f t="shared" si="8"/>
        <v>13493.96</v>
      </c>
      <c r="C22" s="42">
        <f>'3. large'!I103</f>
        <v>13575.613000000005</v>
      </c>
      <c r="D22" s="42">
        <f>'3. large'!H103</f>
        <v>1.462524680001607</v>
      </c>
      <c r="E22" s="42">
        <f>'3. large'!J103</f>
        <v>2.0773123904377004</v>
      </c>
      <c r="F22" s="58">
        <f t="shared" si="9"/>
        <v>902.73140000000001</v>
      </c>
      <c r="G22" s="79">
        <f t="shared" si="10"/>
        <v>13908.57</v>
      </c>
      <c r="H22" s="42">
        <f t="shared" si="11"/>
        <v>4.5889255184113482</v>
      </c>
      <c r="I22" s="58">
        <f t="shared" si="12"/>
        <v>518.38</v>
      </c>
      <c r="J22" s="79">
        <f>E6</f>
        <v>13921.98</v>
      </c>
      <c r="K22" s="42">
        <f t="shared" si="14"/>
        <v>4.6897653237401409</v>
      </c>
      <c r="L22" s="58">
        <f t="shared" si="15"/>
        <v>575.29999999999995</v>
      </c>
      <c r="M22" s="79">
        <f>F6</f>
        <v>13892.4</v>
      </c>
      <c r="N22" s="42">
        <f t="shared" si="17"/>
        <v>4.4673312117620867</v>
      </c>
      <c r="O22" s="58">
        <f t="shared" si="18"/>
        <v>1040.25</v>
      </c>
      <c r="P22" s="42">
        <f t="shared" si="19"/>
        <v>13882.74</v>
      </c>
      <c r="Q22" s="42">
        <f t="shared" si="20"/>
        <v>4.3946904571404515</v>
      </c>
      <c r="R22" s="58">
        <f t="shared" si="21"/>
        <v>957.4</v>
      </c>
    </row>
    <row r="23" spans="1:18" ht="17" thickBot="1" x14ac:dyDescent="0.25">
      <c r="A23" s="86" t="s">
        <v>16</v>
      </c>
      <c r="B23" s="50">
        <f>AVERAGE(B19:B22)</f>
        <v>5241.8119999999999</v>
      </c>
      <c r="C23" s="51">
        <f t="shared" ref="C23:R23" si="22">AVERAGE(C19:C22)</f>
        <v>5272.8000000000011</v>
      </c>
      <c r="D23" s="51">
        <f t="shared" si="22"/>
        <v>1.3542491154790077</v>
      </c>
      <c r="E23" s="51">
        <f t="shared" si="22"/>
        <v>1.6926740913204847</v>
      </c>
      <c r="F23" s="52">
        <f t="shared" si="22"/>
        <v>267.16437500000001</v>
      </c>
      <c r="G23" s="50">
        <f t="shared" si="22"/>
        <v>5393.4482499999995</v>
      </c>
      <c r="H23" s="51">
        <f t="shared" si="22"/>
        <v>3.8886358051513081</v>
      </c>
      <c r="I23" s="52">
        <f t="shared" si="22"/>
        <v>156.75624999999999</v>
      </c>
      <c r="J23" s="50">
        <f t="shared" si="22"/>
        <v>5416.335</v>
      </c>
      <c r="K23" s="51">
        <f t="shared" si="22"/>
        <v>4.67108462157357</v>
      </c>
      <c r="L23" s="52">
        <f t="shared" si="22"/>
        <v>173.399</v>
      </c>
      <c r="M23" s="50">
        <f t="shared" si="22"/>
        <v>5386.5242500000004</v>
      </c>
      <c r="N23" s="51">
        <f t="shared" si="22"/>
        <v>3.7273315696310911</v>
      </c>
      <c r="O23" s="52">
        <f t="shared" si="22"/>
        <v>313.45974999999999</v>
      </c>
      <c r="P23" s="51">
        <f t="shared" si="22"/>
        <v>5388.8085000000001</v>
      </c>
      <c r="Q23" s="51">
        <f t="shared" si="22"/>
        <v>3.8393909739431651</v>
      </c>
      <c r="R23" s="52">
        <f t="shared" si="22"/>
        <v>287.53550000000001</v>
      </c>
    </row>
  </sheetData>
  <mergeCells count="12">
    <mergeCell ref="B17:F17"/>
    <mergeCell ref="G17:I17"/>
    <mergeCell ref="J17:L17"/>
    <mergeCell ref="M17:O17"/>
    <mergeCell ref="P17:R17"/>
    <mergeCell ref="B1:G1"/>
    <mergeCell ref="H1:M1"/>
    <mergeCell ref="N1:R1"/>
    <mergeCell ref="C9:F9"/>
    <mergeCell ref="G9:J9"/>
    <mergeCell ref="K9:N9"/>
    <mergeCell ref="O9:R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H26"/>
  <sheetViews>
    <sheetView tabSelected="1" zoomScaleNormal="100" workbookViewId="0">
      <selection activeCell="O20" sqref="O20"/>
    </sheetView>
  </sheetViews>
  <sheetFormatPr baseColWidth="10" defaultRowHeight="16" x14ac:dyDescent="0.2"/>
  <cols>
    <col min="22" max="22" width="19.5" bestFit="1" customWidth="1"/>
  </cols>
  <sheetData>
    <row r="1" spans="1:34" ht="17" thickBot="1" x14ac:dyDescent="0.25">
      <c r="A1" s="73"/>
      <c r="B1" s="136" t="s">
        <v>19</v>
      </c>
      <c r="C1" s="136"/>
      <c r="D1" s="136"/>
      <c r="E1" s="137"/>
      <c r="F1" s="135" t="s">
        <v>3</v>
      </c>
      <c r="G1" s="136"/>
      <c r="H1" s="136"/>
      <c r="I1" s="137"/>
      <c r="J1" s="135" t="s">
        <v>14</v>
      </c>
      <c r="K1" s="136"/>
      <c r="L1" s="136"/>
      <c r="M1" s="137"/>
      <c r="N1" s="136" t="s">
        <v>15</v>
      </c>
      <c r="O1" s="136"/>
      <c r="P1" s="136"/>
      <c r="Q1" s="137"/>
      <c r="R1" s="132" t="s">
        <v>92</v>
      </c>
      <c r="S1" s="133"/>
      <c r="T1" s="133"/>
      <c r="U1" s="133"/>
      <c r="V1" s="134"/>
      <c r="W1" s="132" t="s">
        <v>58</v>
      </c>
      <c r="X1" s="133"/>
      <c r="Y1" s="133"/>
      <c r="Z1" s="132" t="s">
        <v>59</v>
      </c>
      <c r="AA1" s="133"/>
      <c r="AB1" s="133"/>
      <c r="AC1" s="132" t="s">
        <v>60</v>
      </c>
      <c r="AD1" s="133"/>
      <c r="AE1" s="133"/>
      <c r="AF1" s="132" t="s">
        <v>61</v>
      </c>
      <c r="AG1" s="133"/>
      <c r="AH1" s="134"/>
    </row>
    <row r="2" spans="1:34" ht="17" thickBot="1" x14ac:dyDescent="0.25">
      <c r="A2" s="66"/>
      <c r="B2" s="37" t="s">
        <v>20</v>
      </c>
      <c r="C2" s="35" t="s">
        <v>21</v>
      </c>
      <c r="D2" s="35" t="s">
        <v>22</v>
      </c>
      <c r="E2" s="36" t="s">
        <v>23</v>
      </c>
      <c r="F2" s="37" t="s">
        <v>20</v>
      </c>
      <c r="G2" s="35" t="s">
        <v>21</v>
      </c>
      <c r="H2" s="35" t="s">
        <v>22</v>
      </c>
      <c r="I2" s="36" t="s">
        <v>23</v>
      </c>
      <c r="J2" s="37" t="s">
        <v>20</v>
      </c>
      <c r="K2" s="35" t="s">
        <v>21</v>
      </c>
      <c r="L2" s="35" t="s">
        <v>22</v>
      </c>
      <c r="M2" s="36" t="s">
        <v>23</v>
      </c>
      <c r="N2" s="35" t="s">
        <v>20</v>
      </c>
      <c r="O2" s="35" t="s">
        <v>21</v>
      </c>
      <c r="P2" s="35" t="s">
        <v>22</v>
      </c>
      <c r="Q2" s="36" t="s">
        <v>23</v>
      </c>
      <c r="R2" s="37" t="s">
        <v>37</v>
      </c>
      <c r="S2" s="35" t="s">
        <v>39</v>
      </c>
      <c r="T2" s="35" t="s">
        <v>45</v>
      </c>
      <c r="U2" s="35" t="s">
        <v>46</v>
      </c>
      <c r="V2" s="36" t="s">
        <v>40</v>
      </c>
      <c r="W2" s="37" t="s">
        <v>37</v>
      </c>
      <c r="X2" s="35" t="s">
        <v>38</v>
      </c>
      <c r="Y2" s="36" t="s">
        <v>40</v>
      </c>
      <c r="Z2" s="37" t="s">
        <v>37</v>
      </c>
      <c r="AA2" s="35" t="s">
        <v>38</v>
      </c>
      <c r="AB2" s="36" t="s">
        <v>40</v>
      </c>
      <c r="AC2" s="37" t="s">
        <v>37</v>
      </c>
      <c r="AD2" s="35" t="s">
        <v>38</v>
      </c>
      <c r="AE2" s="36" t="s">
        <v>40</v>
      </c>
      <c r="AF2" s="37" t="s">
        <v>37</v>
      </c>
      <c r="AG2" s="35" t="s">
        <v>38</v>
      </c>
      <c r="AH2" s="36" t="s">
        <v>40</v>
      </c>
    </row>
    <row r="3" spans="1:34" x14ac:dyDescent="0.2">
      <c r="A3" s="38" t="s">
        <v>4</v>
      </c>
      <c r="B3" s="67">
        <v>2760</v>
      </c>
      <c r="C3" s="67">
        <v>2760</v>
      </c>
      <c r="D3" s="39">
        <v>0</v>
      </c>
      <c r="E3" s="40">
        <v>0.25609999999999999</v>
      </c>
      <c r="F3" s="41">
        <v>2760</v>
      </c>
      <c r="G3" s="39">
        <v>2760</v>
      </c>
      <c r="H3" s="39">
        <v>0</v>
      </c>
      <c r="I3" s="40">
        <v>0.13150000000000001</v>
      </c>
      <c r="J3" s="41">
        <v>2760</v>
      </c>
      <c r="K3" s="39">
        <v>2760</v>
      </c>
      <c r="L3" s="39">
        <v>0</v>
      </c>
      <c r="M3" s="40">
        <v>0.24629999999999999</v>
      </c>
      <c r="N3" s="39">
        <v>2760</v>
      </c>
      <c r="O3" s="39">
        <v>2760</v>
      </c>
      <c r="P3" s="39">
        <v>0</v>
      </c>
      <c r="Q3" s="40">
        <v>0.19259999999999999</v>
      </c>
      <c r="R3" s="59">
        <v>2760</v>
      </c>
      <c r="S3" s="61">
        <v>2899.6</v>
      </c>
      <c r="T3" s="60">
        <f t="shared" ref="T3:T11" si="0">(R3-N3)/N3*100</f>
        <v>0</v>
      </c>
      <c r="U3" s="60">
        <f t="shared" ref="U3:U12" si="1">(S3-N3)/N3*100</f>
        <v>5.0579710144927503</v>
      </c>
      <c r="V3" s="62">
        <v>5.2</v>
      </c>
      <c r="W3" s="59">
        <v>2760</v>
      </c>
      <c r="X3" s="60">
        <f>(W3-N3)/N3*100</f>
        <v>0</v>
      </c>
      <c r="Y3" s="62">
        <v>0.03</v>
      </c>
      <c r="Z3" s="59">
        <v>3000</v>
      </c>
      <c r="AA3" s="60">
        <f>(Z3-N3)/N3*100</f>
        <v>8.695652173913043</v>
      </c>
      <c r="AB3" s="62">
        <v>0.03</v>
      </c>
      <c r="AC3" s="59">
        <v>2760</v>
      </c>
      <c r="AD3" s="60">
        <f>(AC3-N3)/N3*100</f>
        <v>0</v>
      </c>
      <c r="AE3" s="62">
        <v>0.05</v>
      </c>
      <c r="AF3" s="59">
        <v>2760</v>
      </c>
      <c r="AG3" s="60">
        <f>(AF3-N3)/N3*100</f>
        <v>0</v>
      </c>
      <c r="AH3" s="62">
        <v>0.04</v>
      </c>
    </row>
    <row r="4" spans="1:34" x14ac:dyDescent="0.2">
      <c r="A4" s="38" t="s">
        <v>5</v>
      </c>
      <c r="B4" s="67">
        <v>7788</v>
      </c>
      <c r="C4" s="67">
        <v>7788</v>
      </c>
      <c r="D4" s="39">
        <v>0</v>
      </c>
      <c r="E4" s="40">
        <v>0.51590000000000003</v>
      </c>
      <c r="F4" s="41">
        <v>7788</v>
      </c>
      <c r="G4" s="39">
        <v>7788</v>
      </c>
      <c r="H4" s="39">
        <v>0</v>
      </c>
      <c r="I4" s="40">
        <v>0.20569999999999999</v>
      </c>
      <c r="J4" s="41">
        <v>7788</v>
      </c>
      <c r="K4" s="39">
        <v>7788</v>
      </c>
      <c r="L4" s="39">
        <v>0</v>
      </c>
      <c r="M4" s="40">
        <v>0.752</v>
      </c>
      <c r="N4" s="39">
        <v>7788</v>
      </c>
      <c r="O4" s="39">
        <v>7788</v>
      </c>
      <c r="P4" s="39">
        <v>0</v>
      </c>
      <c r="Q4" s="40">
        <v>0.17499999999999999</v>
      </c>
      <c r="R4" s="41">
        <v>7788</v>
      </c>
      <c r="S4" s="39">
        <v>8162.9</v>
      </c>
      <c r="T4" s="42">
        <f t="shared" si="0"/>
        <v>0</v>
      </c>
      <c r="U4" s="42">
        <f t="shared" si="1"/>
        <v>4.8138161273754445</v>
      </c>
      <c r="V4" s="40">
        <v>5.8</v>
      </c>
      <c r="W4" s="41">
        <v>7956</v>
      </c>
      <c r="X4" s="42">
        <f t="shared" ref="X4:X12" si="2">(W4-N4)/N4*100</f>
        <v>2.157164869029276</v>
      </c>
      <c r="Y4" s="40">
        <v>0.05</v>
      </c>
      <c r="Z4" s="41">
        <v>8541</v>
      </c>
      <c r="AA4" s="42">
        <f t="shared" ref="AA4:AA12" si="3">(Z4-N4)/N4*100</f>
        <v>9.6687211093990761</v>
      </c>
      <c r="AB4" s="40">
        <v>0.06</v>
      </c>
      <c r="AC4" s="41">
        <v>7962</v>
      </c>
      <c r="AD4" s="42">
        <f t="shared" ref="AD4:AD12" si="4">(AC4-N4)/N4*100</f>
        <v>2.2342064714946068</v>
      </c>
      <c r="AE4" s="40">
        <v>0.06</v>
      </c>
      <c r="AF4" s="41">
        <v>7962</v>
      </c>
      <c r="AG4" s="42">
        <f t="shared" ref="AG4:AG12" si="5">(AF4-N4)/N4*100</f>
        <v>2.2342064714946068</v>
      </c>
      <c r="AH4" s="40">
        <v>0.05</v>
      </c>
    </row>
    <row r="5" spans="1:34" x14ac:dyDescent="0.2">
      <c r="A5" s="38" t="s">
        <v>6</v>
      </c>
      <c r="B5" s="67">
        <v>1806</v>
      </c>
      <c r="C5" s="67">
        <v>1806</v>
      </c>
      <c r="D5" s="39">
        <v>0</v>
      </c>
      <c r="E5" s="40">
        <v>0.34860000000000002</v>
      </c>
      <c r="F5" s="41">
        <v>1806</v>
      </c>
      <c r="G5" s="39">
        <v>1806</v>
      </c>
      <c r="H5" s="39">
        <v>0</v>
      </c>
      <c r="I5" s="40">
        <v>0.48430000000000001</v>
      </c>
      <c r="J5" s="41">
        <v>1806</v>
      </c>
      <c r="K5" s="39">
        <v>1806</v>
      </c>
      <c r="L5" s="39">
        <v>0</v>
      </c>
      <c r="M5" s="40">
        <v>2.1455000000000002</v>
      </c>
      <c r="N5" s="39">
        <v>1806</v>
      </c>
      <c r="O5" s="39">
        <v>1806</v>
      </c>
      <c r="P5" s="39">
        <v>0</v>
      </c>
      <c r="Q5" s="40">
        <v>0.48759999999999998</v>
      </c>
      <c r="R5" s="41">
        <v>1850</v>
      </c>
      <c r="S5" s="39">
        <v>1861.9</v>
      </c>
      <c r="T5" s="42">
        <f t="shared" si="0"/>
        <v>2.436323366555925</v>
      </c>
      <c r="U5" s="42">
        <f t="shared" si="1"/>
        <v>3.0952380952381002</v>
      </c>
      <c r="V5" s="40">
        <v>6.2</v>
      </c>
      <c r="W5" s="41">
        <v>1818</v>
      </c>
      <c r="X5" s="42">
        <f t="shared" si="2"/>
        <v>0.66445182724252494</v>
      </c>
      <c r="Y5" s="40">
        <v>0.09</v>
      </c>
      <c r="Z5" s="41">
        <v>1941</v>
      </c>
      <c r="AA5" s="42">
        <f t="shared" si="3"/>
        <v>7.4750830564784057</v>
      </c>
      <c r="AB5" s="40">
        <v>0.05</v>
      </c>
      <c r="AC5" s="41">
        <v>1818</v>
      </c>
      <c r="AD5" s="42">
        <f t="shared" si="4"/>
        <v>0.66445182724252494</v>
      </c>
      <c r="AE5" s="40">
        <v>0.12</v>
      </c>
      <c r="AF5" s="41">
        <v>1853</v>
      </c>
      <c r="AG5" s="42">
        <f t="shared" si="5"/>
        <v>2.6024363233665562</v>
      </c>
      <c r="AH5" s="40">
        <v>0.08</v>
      </c>
    </row>
    <row r="6" spans="1:34" x14ac:dyDescent="0.2">
      <c r="A6" s="38" t="s">
        <v>7</v>
      </c>
      <c r="B6" s="67">
        <v>1283</v>
      </c>
      <c r="C6" s="67">
        <v>1283</v>
      </c>
      <c r="D6" s="39">
        <v>0</v>
      </c>
      <c r="E6" s="40">
        <v>1.4621</v>
      </c>
      <c r="F6" s="41">
        <v>1283</v>
      </c>
      <c r="G6" s="39">
        <v>1283</v>
      </c>
      <c r="H6" s="39">
        <v>0</v>
      </c>
      <c r="I6" s="40">
        <v>0.41299999999999998</v>
      </c>
      <c r="J6" s="41">
        <v>1283</v>
      </c>
      <c r="K6" s="39">
        <v>1283</v>
      </c>
      <c r="L6" s="39">
        <v>0</v>
      </c>
      <c r="M6" s="40">
        <v>3.1438000000000001</v>
      </c>
      <c r="N6" s="39">
        <v>1283</v>
      </c>
      <c r="O6" s="39">
        <v>1283</v>
      </c>
      <c r="P6" s="39">
        <v>0</v>
      </c>
      <c r="Q6" s="40">
        <v>1.4399</v>
      </c>
      <c r="R6" s="41">
        <v>1302</v>
      </c>
      <c r="S6" s="39">
        <v>1302</v>
      </c>
      <c r="T6" s="42">
        <f t="shared" si="0"/>
        <v>1.4809041309431021</v>
      </c>
      <c r="U6" s="42">
        <f t="shared" si="1"/>
        <v>1.4809041309431021</v>
      </c>
      <c r="V6" s="40">
        <v>6.4</v>
      </c>
      <c r="W6" s="41">
        <v>1326</v>
      </c>
      <c r="X6" s="42">
        <f t="shared" si="2"/>
        <v>3.3515198752922837</v>
      </c>
      <c r="Y6" s="40">
        <v>0.05</v>
      </c>
      <c r="Z6" s="41">
        <v>1326</v>
      </c>
      <c r="AA6" s="42">
        <f t="shared" si="3"/>
        <v>3.3515198752922837</v>
      </c>
      <c r="AB6" s="40">
        <v>7.0000000000000007E-2</v>
      </c>
      <c r="AC6" s="41">
        <v>1326</v>
      </c>
      <c r="AD6" s="42">
        <f t="shared" si="4"/>
        <v>3.3515198752922837</v>
      </c>
      <c r="AE6" s="40">
        <v>0.09</v>
      </c>
      <c r="AF6" s="41">
        <v>1326</v>
      </c>
      <c r="AG6" s="42">
        <f t="shared" si="5"/>
        <v>3.3515198752922837</v>
      </c>
      <c r="AH6" s="40">
        <v>0.11</v>
      </c>
    </row>
    <row r="7" spans="1:34" x14ac:dyDescent="0.2">
      <c r="A7" s="38" t="s">
        <v>8</v>
      </c>
      <c r="B7" s="67">
        <v>2916</v>
      </c>
      <c r="C7" s="67">
        <v>2916</v>
      </c>
      <c r="D7" s="39">
        <v>0</v>
      </c>
      <c r="E7" s="40">
        <v>8.8569999999999993</v>
      </c>
      <c r="F7" s="41">
        <v>2916</v>
      </c>
      <c r="G7" s="39">
        <v>2916</v>
      </c>
      <c r="H7" s="39">
        <v>0</v>
      </c>
      <c r="I7" s="40">
        <v>1.7423</v>
      </c>
      <c r="J7" s="41">
        <v>2916</v>
      </c>
      <c r="K7" s="39">
        <v>2916</v>
      </c>
      <c r="L7" s="39">
        <v>0</v>
      </c>
      <c r="M7" s="40">
        <v>12.9978</v>
      </c>
      <c r="N7" s="39">
        <v>2916</v>
      </c>
      <c r="O7" s="39">
        <v>2916</v>
      </c>
      <c r="P7" s="39">
        <v>0</v>
      </c>
      <c r="Q7" s="40">
        <v>4.2976000000000001</v>
      </c>
      <c r="R7" s="41">
        <v>2991</v>
      </c>
      <c r="S7" s="39">
        <v>2991</v>
      </c>
      <c r="T7" s="42">
        <f t="shared" si="0"/>
        <v>2.57201646090535</v>
      </c>
      <c r="U7" s="42">
        <f t="shared" si="1"/>
        <v>2.57201646090535</v>
      </c>
      <c r="V7" s="40">
        <v>6.4</v>
      </c>
      <c r="W7" s="41">
        <v>2978</v>
      </c>
      <c r="X7" s="42">
        <f t="shared" si="2"/>
        <v>2.1262002743484225</v>
      </c>
      <c r="Y7" s="40">
        <v>7.0000000000000007E-2</v>
      </c>
      <c r="Z7" s="41">
        <v>2978</v>
      </c>
      <c r="AA7" s="42">
        <f t="shared" si="3"/>
        <v>2.1262002743484225</v>
      </c>
      <c r="AB7" s="40">
        <v>0.09</v>
      </c>
      <c r="AC7" s="41">
        <v>2940</v>
      </c>
      <c r="AD7" s="42">
        <f t="shared" si="4"/>
        <v>0.82304526748971196</v>
      </c>
      <c r="AE7" s="40">
        <v>0.14000000000000001</v>
      </c>
      <c r="AF7" s="41">
        <v>2962</v>
      </c>
      <c r="AG7" s="42">
        <f t="shared" si="5"/>
        <v>1.577503429355281</v>
      </c>
      <c r="AH7" s="40">
        <v>0.15</v>
      </c>
    </row>
    <row r="8" spans="1:34" x14ac:dyDescent="0.2">
      <c r="A8" s="38" t="s">
        <v>9</v>
      </c>
      <c r="B8" s="67">
        <v>7282</v>
      </c>
      <c r="C8" s="67">
        <v>7282</v>
      </c>
      <c r="D8" s="39">
        <v>0</v>
      </c>
      <c r="E8" s="40">
        <v>56.974200000000003</v>
      </c>
      <c r="F8" s="41">
        <v>7282</v>
      </c>
      <c r="G8" s="39">
        <v>7282</v>
      </c>
      <c r="H8" s="39">
        <v>0</v>
      </c>
      <c r="I8" s="40">
        <v>22.732800000000001</v>
      </c>
      <c r="J8" s="41">
        <v>7282</v>
      </c>
      <c r="K8" s="39">
        <v>7282</v>
      </c>
      <c r="L8" s="39">
        <v>0</v>
      </c>
      <c r="M8" s="40">
        <v>72.528899999999993</v>
      </c>
      <c r="N8" s="39">
        <v>7282</v>
      </c>
      <c r="O8" s="39">
        <v>7282</v>
      </c>
      <c r="P8" s="39">
        <v>0</v>
      </c>
      <c r="Q8" s="40">
        <v>56.822899999999997</v>
      </c>
      <c r="R8" s="41">
        <v>7583</v>
      </c>
      <c r="S8" s="39">
        <v>7592.9</v>
      </c>
      <c r="T8" s="42">
        <f t="shared" si="0"/>
        <v>4.1334798132381216</v>
      </c>
      <c r="U8" s="42">
        <f t="shared" si="1"/>
        <v>4.2694314748695366</v>
      </c>
      <c r="V8" s="40">
        <v>8.8000000000000007</v>
      </c>
      <c r="W8" s="41">
        <v>7692</v>
      </c>
      <c r="X8" s="42">
        <f t="shared" si="2"/>
        <v>5.630321340291129</v>
      </c>
      <c r="Y8" s="40">
        <v>0.22</v>
      </c>
      <c r="Z8" s="41">
        <v>7817</v>
      </c>
      <c r="AA8" s="42">
        <f t="shared" si="3"/>
        <v>7.34688272452623</v>
      </c>
      <c r="AB8" s="40">
        <v>0.67</v>
      </c>
      <c r="AC8" s="41">
        <v>7692</v>
      </c>
      <c r="AD8" s="42">
        <f t="shared" si="4"/>
        <v>5.630321340291129</v>
      </c>
      <c r="AE8" s="40">
        <v>0.37</v>
      </c>
      <c r="AF8" s="41">
        <v>7630</v>
      </c>
      <c r="AG8" s="42">
        <f t="shared" si="5"/>
        <v>4.778906893710519</v>
      </c>
      <c r="AH8" s="40">
        <v>0.31</v>
      </c>
    </row>
    <row r="9" spans="1:34" x14ac:dyDescent="0.2">
      <c r="A9" s="38" t="s">
        <v>10</v>
      </c>
      <c r="B9" s="67">
        <v>628.51</v>
      </c>
      <c r="C9" s="67">
        <v>628.51</v>
      </c>
      <c r="D9" s="39">
        <v>0</v>
      </c>
      <c r="E9" s="40">
        <v>15.544700000000001</v>
      </c>
      <c r="F9" s="41">
        <v>628.51</v>
      </c>
      <c r="G9" s="39">
        <v>628.51</v>
      </c>
      <c r="H9" s="39">
        <v>0</v>
      </c>
      <c r="I9" s="40">
        <v>2.8845999999999998</v>
      </c>
      <c r="J9" s="41">
        <v>628.51</v>
      </c>
      <c r="K9" s="39">
        <v>628.51</v>
      </c>
      <c r="L9" s="39">
        <v>0</v>
      </c>
      <c r="M9" s="40">
        <v>15.515000000000001</v>
      </c>
      <c r="N9" s="39">
        <v>628.51</v>
      </c>
      <c r="O9" s="39">
        <v>628.51</v>
      </c>
      <c r="P9" s="39">
        <v>0</v>
      </c>
      <c r="Q9" s="40">
        <v>13.2193</v>
      </c>
      <c r="R9" s="41">
        <v>639.79999999999995</v>
      </c>
      <c r="S9" s="39">
        <v>639.79999999999995</v>
      </c>
      <c r="T9" s="42">
        <f t="shared" si="0"/>
        <v>1.7963119123005145</v>
      </c>
      <c r="U9" s="42">
        <f t="shared" si="1"/>
        <v>1.7963119123005145</v>
      </c>
      <c r="V9" s="40">
        <v>9.5</v>
      </c>
      <c r="W9" s="41">
        <v>648.71</v>
      </c>
      <c r="X9" s="42">
        <f t="shared" si="2"/>
        <v>3.2139504542489457</v>
      </c>
      <c r="Y9" s="40">
        <v>0.28000000000000003</v>
      </c>
      <c r="Z9" s="41">
        <v>651.89</v>
      </c>
      <c r="AA9" s="42">
        <f t="shared" si="3"/>
        <v>3.7199089911059482</v>
      </c>
      <c r="AB9" s="40">
        <v>0.24</v>
      </c>
      <c r="AC9" s="41">
        <v>648.71</v>
      </c>
      <c r="AD9" s="42">
        <f t="shared" si="4"/>
        <v>3.2139504542489457</v>
      </c>
      <c r="AE9" s="40">
        <v>0.43</v>
      </c>
      <c r="AF9" s="41">
        <v>640.20000000000005</v>
      </c>
      <c r="AG9" s="42">
        <f t="shared" si="5"/>
        <v>1.8599544955529832</v>
      </c>
      <c r="AH9" s="40">
        <v>0.4</v>
      </c>
    </row>
    <row r="10" spans="1:34" x14ac:dyDescent="0.2">
      <c r="A10" s="38" t="s">
        <v>11</v>
      </c>
      <c r="B10" s="67">
        <v>11087.21</v>
      </c>
      <c r="C10" s="67">
        <v>11087.21</v>
      </c>
      <c r="D10" s="39">
        <v>0</v>
      </c>
      <c r="E10" s="40">
        <v>18.346399999999999</v>
      </c>
      <c r="F10" s="41">
        <v>11087.21</v>
      </c>
      <c r="G10" s="39">
        <v>11087.21</v>
      </c>
      <c r="H10" s="39">
        <v>0</v>
      </c>
      <c r="I10" s="40">
        <v>5.2869999999999999</v>
      </c>
      <c r="J10" s="41">
        <v>11087.21</v>
      </c>
      <c r="K10" s="39">
        <v>11087.21</v>
      </c>
      <c r="L10" s="39">
        <v>0</v>
      </c>
      <c r="M10" s="40">
        <v>16.778199999999998</v>
      </c>
      <c r="N10" s="39">
        <v>11087.21</v>
      </c>
      <c r="O10" s="39">
        <v>11087.21</v>
      </c>
      <c r="P10" s="39">
        <v>0</v>
      </c>
      <c r="Q10" s="40">
        <v>10.606400000000001</v>
      </c>
      <c r="R10" s="41">
        <v>11218.1</v>
      </c>
      <c r="S10" s="39">
        <v>11255</v>
      </c>
      <c r="T10" s="42">
        <f t="shared" si="0"/>
        <v>1.18054947998641</v>
      </c>
      <c r="U10" s="42">
        <f t="shared" si="1"/>
        <v>1.5133654003126205</v>
      </c>
      <c r="V10" s="40">
        <v>9</v>
      </c>
      <c r="W10" s="41">
        <v>11230.49</v>
      </c>
      <c r="X10" s="42">
        <f t="shared" si="2"/>
        <v>1.2922998662422798</v>
      </c>
      <c r="Y10" s="40">
        <v>0.26</v>
      </c>
      <c r="Z10" s="41">
        <v>11455.74</v>
      </c>
      <c r="AA10" s="42">
        <f t="shared" si="3"/>
        <v>3.3239200844937611</v>
      </c>
      <c r="AB10" s="40">
        <v>0.28000000000000003</v>
      </c>
      <c r="AC10" s="41">
        <v>11225.77</v>
      </c>
      <c r="AD10" s="42">
        <f t="shared" si="4"/>
        <v>1.2497282905257618</v>
      </c>
      <c r="AE10" s="40">
        <v>0.39</v>
      </c>
      <c r="AF10" s="41">
        <v>11427.66</v>
      </c>
      <c r="AG10" s="42">
        <f t="shared" si="5"/>
        <v>3.0706552865869838</v>
      </c>
      <c r="AH10" s="40">
        <v>0.62</v>
      </c>
    </row>
    <row r="11" spans="1:34" x14ac:dyDescent="0.2">
      <c r="A11" s="38" t="s">
        <v>12</v>
      </c>
      <c r="B11" s="67">
        <v>801.91</v>
      </c>
      <c r="C11" s="67">
        <v>801.91</v>
      </c>
      <c r="D11" s="39">
        <v>0</v>
      </c>
      <c r="E11" s="40">
        <v>131.63239999999999</v>
      </c>
      <c r="F11" s="41">
        <v>801.91</v>
      </c>
      <c r="G11" s="39">
        <v>801.91</v>
      </c>
      <c r="H11" s="39">
        <v>0</v>
      </c>
      <c r="I11" s="40">
        <v>30.731300000000001</v>
      </c>
      <c r="J11" s="41">
        <v>801.91</v>
      </c>
      <c r="K11" s="39">
        <v>801.91</v>
      </c>
      <c r="L11" s="39">
        <v>0</v>
      </c>
      <c r="M11" s="40">
        <v>162.43190000000001</v>
      </c>
      <c r="N11" s="39">
        <v>801.91</v>
      </c>
      <c r="O11" s="39">
        <v>801.91</v>
      </c>
      <c r="P11" s="39">
        <v>0</v>
      </c>
      <c r="Q11" s="40">
        <v>66.911199999999994</v>
      </c>
      <c r="R11" s="41">
        <v>818.9</v>
      </c>
      <c r="S11" s="39">
        <v>818.9</v>
      </c>
      <c r="T11" s="42">
        <f t="shared" si="0"/>
        <v>2.1186916237483024</v>
      </c>
      <c r="U11" s="42">
        <f t="shared" si="1"/>
        <v>2.1186916237483024</v>
      </c>
      <c r="V11" s="40">
        <v>12.2</v>
      </c>
      <c r="W11" s="41">
        <v>847.99</v>
      </c>
      <c r="X11" s="42">
        <f t="shared" si="2"/>
        <v>5.746280754698164</v>
      </c>
      <c r="Y11" s="40">
        <v>0.46</v>
      </c>
      <c r="Z11" s="41">
        <v>852.73</v>
      </c>
      <c r="AA11" s="42">
        <f t="shared" si="3"/>
        <v>6.3373695302465434</v>
      </c>
      <c r="AB11" s="40">
        <v>0.71</v>
      </c>
      <c r="AC11" s="41">
        <v>847.65</v>
      </c>
      <c r="AD11" s="42">
        <f t="shared" si="4"/>
        <v>5.7038819817685296</v>
      </c>
      <c r="AE11" s="40">
        <v>0.57999999999999996</v>
      </c>
      <c r="AF11" s="41">
        <v>822.46</v>
      </c>
      <c r="AG11" s="42">
        <f t="shared" si="5"/>
        <v>2.5626317167762052</v>
      </c>
      <c r="AH11" s="40">
        <v>0.89</v>
      </c>
    </row>
    <row r="12" spans="1:34" ht="17" thickBot="1" x14ac:dyDescent="0.25">
      <c r="A12" s="38" t="s">
        <v>13</v>
      </c>
      <c r="B12" s="67">
        <v>945.3184</v>
      </c>
      <c r="C12" s="67">
        <v>945.3184</v>
      </c>
      <c r="D12" s="39">
        <v>0</v>
      </c>
      <c r="E12" s="40">
        <v>448.16640000000001</v>
      </c>
      <c r="F12" s="68">
        <v>945.3184</v>
      </c>
      <c r="G12" s="69">
        <v>945.3184</v>
      </c>
      <c r="H12" s="39">
        <v>0</v>
      </c>
      <c r="I12" s="40">
        <v>80.545100000000005</v>
      </c>
      <c r="J12" s="68">
        <v>945.3184</v>
      </c>
      <c r="K12" s="69">
        <v>945.3184</v>
      </c>
      <c r="L12" s="39">
        <v>0</v>
      </c>
      <c r="M12" s="40">
        <v>461.7158</v>
      </c>
      <c r="N12" s="69">
        <v>945.3184</v>
      </c>
      <c r="O12" s="69">
        <v>945.3184</v>
      </c>
      <c r="P12" s="39">
        <v>0</v>
      </c>
      <c r="Q12" s="40">
        <v>337.95639999999997</v>
      </c>
      <c r="R12" s="41">
        <v>950.7</v>
      </c>
      <c r="S12" s="39">
        <v>950.7</v>
      </c>
      <c r="T12" s="42">
        <f>(R12-N12)/N12*100</f>
        <v>0.56928967002018038</v>
      </c>
      <c r="U12" s="42">
        <f t="shared" si="1"/>
        <v>0.56928967002018038</v>
      </c>
      <c r="V12" s="40">
        <v>16.399999999999999</v>
      </c>
      <c r="W12" s="41">
        <v>976.01</v>
      </c>
      <c r="X12" s="42">
        <f t="shared" si="2"/>
        <v>3.2466944470773016</v>
      </c>
      <c r="Y12" s="40">
        <v>1</v>
      </c>
      <c r="Z12" s="41">
        <v>990.14</v>
      </c>
      <c r="AA12" s="42">
        <f t="shared" si="3"/>
        <v>4.741428919610577</v>
      </c>
      <c r="AB12" s="40">
        <v>1.03</v>
      </c>
      <c r="AC12" s="41">
        <v>976.01</v>
      </c>
      <c r="AD12" s="42">
        <f t="shared" si="4"/>
        <v>3.2466944470773016</v>
      </c>
      <c r="AE12" s="40">
        <v>1.59</v>
      </c>
      <c r="AF12" s="41">
        <v>998.98</v>
      </c>
      <c r="AG12" s="42">
        <f t="shared" si="5"/>
        <v>5.6765635790015327</v>
      </c>
      <c r="AH12" s="40">
        <v>1.96</v>
      </c>
    </row>
    <row r="13" spans="1:34" ht="17" thickBot="1" x14ac:dyDescent="0.25">
      <c r="A13" s="47" t="s">
        <v>16</v>
      </c>
      <c r="B13" s="51">
        <f>AVERAGE(B3:B12)</f>
        <v>3729.79484</v>
      </c>
      <c r="C13" s="51">
        <f t="shared" ref="C13:Q13" si="6">AVERAGE(C3:C12)</f>
        <v>3729.79484</v>
      </c>
      <c r="D13" s="51">
        <f t="shared" si="6"/>
        <v>0</v>
      </c>
      <c r="E13" s="52">
        <f t="shared" si="6"/>
        <v>68.210380000000001</v>
      </c>
      <c r="F13" s="70">
        <f t="shared" si="6"/>
        <v>3729.79484</v>
      </c>
      <c r="G13" s="51">
        <f t="shared" si="6"/>
        <v>3729.79484</v>
      </c>
      <c r="H13" s="51">
        <f t="shared" si="6"/>
        <v>0</v>
      </c>
      <c r="I13" s="52">
        <f t="shared" si="6"/>
        <v>14.51576</v>
      </c>
      <c r="J13" s="50">
        <f>AVERAGE(J3:J12)</f>
        <v>3729.79484</v>
      </c>
      <c r="K13" s="51">
        <f t="shared" si="6"/>
        <v>3729.79484</v>
      </c>
      <c r="L13" s="51">
        <f t="shared" si="6"/>
        <v>0</v>
      </c>
      <c r="M13" s="52">
        <f t="shared" si="6"/>
        <v>74.825520000000012</v>
      </c>
      <c r="N13" s="51">
        <f t="shared" si="6"/>
        <v>3729.79484</v>
      </c>
      <c r="O13" s="51">
        <f t="shared" si="6"/>
        <v>3729.79484</v>
      </c>
      <c r="P13" s="51">
        <f t="shared" si="6"/>
        <v>0</v>
      </c>
      <c r="Q13" s="52">
        <f t="shared" si="6"/>
        <v>49.210889999999992</v>
      </c>
      <c r="R13" s="70">
        <f>AVERAGE(R3:R12)</f>
        <v>3790.15</v>
      </c>
      <c r="S13" s="51">
        <f t="shared" ref="S13:U13" si="7">AVERAGE(S3:S12)</f>
        <v>3847.4700000000003</v>
      </c>
      <c r="T13" s="71">
        <f t="shared" si="7"/>
        <v>1.6287566457697906</v>
      </c>
      <c r="U13" s="51">
        <f t="shared" si="7"/>
        <v>2.7287035910205892</v>
      </c>
      <c r="V13" s="72">
        <f>AVERAGE(V3:V12)</f>
        <v>8.59</v>
      </c>
      <c r="W13" s="70">
        <f>AVERAGE(W3:W12)</f>
        <v>3823.3199999999997</v>
      </c>
      <c r="X13" s="71">
        <f t="shared" ref="X13:AH13" si="8">AVERAGE(X3:X12)</f>
        <v>2.7428883708470329</v>
      </c>
      <c r="Y13" s="72">
        <f t="shared" si="8"/>
        <v>0.251</v>
      </c>
      <c r="Z13" s="70">
        <f t="shared" si="8"/>
        <v>3955.35</v>
      </c>
      <c r="AA13" s="71">
        <f t="shared" si="8"/>
        <v>5.6786686739414289</v>
      </c>
      <c r="AB13" s="72">
        <f t="shared" si="8"/>
        <v>0.32300000000000006</v>
      </c>
      <c r="AC13" s="70">
        <f t="shared" si="8"/>
        <v>3819.614</v>
      </c>
      <c r="AD13" s="71">
        <f t="shared" si="8"/>
        <v>2.6117799955430794</v>
      </c>
      <c r="AE13" s="72">
        <f t="shared" si="8"/>
        <v>0.38200000000000001</v>
      </c>
      <c r="AF13" s="70">
        <f t="shared" si="8"/>
        <v>3838.2300000000005</v>
      </c>
      <c r="AG13" s="71">
        <f t="shared" si="8"/>
        <v>2.7714378071136947</v>
      </c>
      <c r="AH13" s="72">
        <f t="shared" si="8"/>
        <v>0.46100000000000002</v>
      </c>
    </row>
    <row r="14" spans="1:34" ht="17" thickBot="1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65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</row>
    <row r="15" spans="1:34" ht="17" thickBot="1" x14ac:dyDescent="0.25">
      <c r="A15" s="113" t="s">
        <v>79</v>
      </c>
      <c r="B15" s="114" t="s">
        <v>80</v>
      </c>
      <c r="C15" s="114" t="s">
        <v>37</v>
      </c>
      <c r="D15" s="114" t="s">
        <v>39</v>
      </c>
      <c r="E15" s="114" t="s">
        <v>40</v>
      </c>
      <c r="F15" s="114" t="s">
        <v>41</v>
      </c>
      <c r="G15" s="114" t="s">
        <v>49</v>
      </c>
      <c r="H15" s="114" t="s">
        <v>50</v>
      </c>
      <c r="I15" s="115" t="s">
        <v>43</v>
      </c>
    </row>
    <row r="16" spans="1:34" x14ac:dyDescent="0.2">
      <c r="A16" s="116" t="s">
        <v>81</v>
      </c>
      <c r="B16" s="89">
        <v>2760</v>
      </c>
      <c r="C16" s="89">
        <v>2760</v>
      </c>
      <c r="D16" s="89">
        <v>2899.6</v>
      </c>
      <c r="E16" s="89">
        <v>5.2</v>
      </c>
      <c r="F16" s="89">
        <v>2995</v>
      </c>
      <c r="G16" s="89">
        <v>3854.8</v>
      </c>
      <c r="H16" s="89">
        <v>113.6</v>
      </c>
      <c r="I16" s="112">
        <v>0</v>
      </c>
    </row>
    <row r="17" spans="1:9" x14ac:dyDescent="0.2">
      <c r="A17" s="23" t="s">
        <v>82</v>
      </c>
      <c r="B17" s="8">
        <v>7788</v>
      </c>
      <c r="C17" s="8">
        <v>7788</v>
      </c>
      <c r="D17" s="8">
        <v>8162.9</v>
      </c>
      <c r="E17" s="8">
        <v>5.8</v>
      </c>
      <c r="F17" s="8">
        <v>9067</v>
      </c>
      <c r="G17" s="8">
        <v>11398.8</v>
      </c>
      <c r="H17" s="8">
        <v>124.9</v>
      </c>
      <c r="I17" s="9">
        <v>0</v>
      </c>
    </row>
    <row r="18" spans="1:9" x14ac:dyDescent="0.2">
      <c r="A18" s="23" t="s">
        <v>83</v>
      </c>
      <c r="B18" s="8">
        <v>1806</v>
      </c>
      <c r="C18" s="8">
        <v>1850</v>
      </c>
      <c r="D18" s="8">
        <v>1861.9</v>
      </c>
      <c r="E18" s="8">
        <v>6.2</v>
      </c>
      <c r="F18" s="8">
        <v>1867</v>
      </c>
      <c r="G18" s="8">
        <v>2550.8000000000002</v>
      </c>
      <c r="H18" s="8">
        <v>71.900000000000006</v>
      </c>
      <c r="I18" s="9">
        <v>0</v>
      </c>
    </row>
    <row r="19" spans="1:9" x14ac:dyDescent="0.2">
      <c r="A19" s="23" t="s">
        <v>84</v>
      </c>
      <c r="B19" s="8">
        <v>1283</v>
      </c>
      <c r="C19" s="8">
        <v>1302</v>
      </c>
      <c r="D19" s="8">
        <v>1302</v>
      </c>
      <c r="E19" s="8">
        <v>6.4</v>
      </c>
      <c r="F19" s="8">
        <v>1302</v>
      </c>
      <c r="G19" s="8">
        <v>1834</v>
      </c>
      <c r="H19" s="8">
        <v>1.4</v>
      </c>
      <c r="I19" s="9">
        <v>0</v>
      </c>
    </row>
    <row r="20" spans="1:9" x14ac:dyDescent="0.2">
      <c r="A20" s="23" t="s">
        <v>85</v>
      </c>
      <c r="B20" s="8">
        <v>2937</v>
      </c>
      <c r="C20" s="8">
        <v>2991</v>
      </c>
      <c r="D20" s="8">
        <v>2991</v>
      </c>
      <c r="E20" s="8">
        <v>6.4</v>
      </c>
      <c r="F20" s="8">
        <v>3090</v>
      </c>
      <c r="G20" s="8">
        <v>4367.6000000000004</v>
      </c>
      <c r="H20" s="8">
        <v>5.3</v>
      </c>
      <c r="I20" s="9">
        <v>0</v>
      </c>
    </row>
    <row r="21" spans="1:9" x14ac:dyDescent="0.2">
      <c r="A21" s="23" t="s">
        <v>86</v>
      </c>
      <c r="B21" s="8">
        <v>7288</v>
      </c>
      <c r="C21" s="8">
        <v>7583</v>
      </c>
      <c r="D21" s="8">
        <v>7592.9</v>
      </c>
      <c r="E21" s="8">
        <v>8.8000000000000007</v>
      </c>
      <c r="F21" s="8">
        <v>8132</v>
      </c>
      <c r="G21" s="8">
        <v>12577</v>
      </c>
      <c r="H21" s="8">
        <v>38.200000000000003</v>
      </c>
      <c r="I21" s="9">
        <v>0.1</v>
      </c>
    </row>
    <row r="22" spans="1:9" x14ac:dyDescent="0.2">
      <c r="A22" s="23" t="s">
        <v>87</v>
      </c>
      <c r="B22" s="8">
        <v>630</v>
      </c>
      <c r="C22" s="8">
        <v>639.79999999999995</v>
      </c>
      <c r="D22" s="8">
        <v>639.79999999999995</v>
      </c>
      <c r="E22" s="8">
        <v>9.5</v>
      </c>
      <c r="F22" s="8">
        <v>680.6</v>
      </c>
      <c r="G22" s="8">
        <v>1038.7</v>
      </c>
      <c r="H22" s="8">
        <v>12.8</v>
      </c>
      <c r="I22" s="9">
        <v>0.1</v>
      </c>
    </row>
    <row r="23" spans="1:9" x14ac:dyDescent="0.2">
      <c r="A23" s="23" t="s">
        <v>88</v>
      </c>
      <c r="B23" s="8">
        <v>11087</v>
      </c>
      <c r="C23" s="8">
        <v>11218.1</v>
      </c>
      <c r="D23" s="8">
        <v>11255</v>
      </c>
      <c r="E23" s="8">
        <v>9</v>
      </c>
      <c r="F23" s="8">
        <v>12133.1</v>
      </c>
      <c r="G23" s="8">
        <v>18390.2</v>
      </c>
      <c r="H23" s="8">
        <v>16.7</v>
      </c>
      <c r="I23" s="9">
        <v>0.1</v>
      </c>
    </row>
    <row r="24" spans="1:9" x14ac:dyDescent="0.2">
      <c r="A24" s="23" t="s">
        <v>89</v>
      </c>
      <c r="B24" s="8">
        <v>802</v>
      </c>
      <c r="C24" s="8">
        <v>818.9</v>
      </c>
      <c r="D24" s="8">
        <v>818.9</v>
      </c>
      <c r="E24" s="8">
        <v>12.2</v>
      </c>
      <c r="F24" s="8">
        <v>872.6</v>
      </c>
      <c r="G24" s="8">
        <v>1458</v>
      </c>
      <c r="H24" s="8">
        <v>12.5</v>
      </c>
      <c r="I24" s="9">
        <v>0.1</v>
      </c>
    </row>
    <row r="25" spans="1:9" ht="17" thickBot="1" x14ac:dyDescent="0.25">
      <c r="A25" s="23" t="s">
        <v>90</v>
      </c>
      <c r="B25" s="8">
        <v>947.4</v>
      </c>
      <c r="C25" s="8">
        <v>950.7</v>
      </c>
      <c r="D25" s="8">
        <v>950.7</v>
      </c>
      <c r="E25" s="8">
        <v>16.399999999999999</v>
      </c>
      <c r="F25" s="8">
        <v>1031</v>
      </c>
      <c r="G25" s="8">
        <v>1784.5</v>
      </c>
      <c r="H25" s="8">
        <v>24</v>
      </c>
      <c r="I25" s="9">
        <v>0.3</v>
      </c>
    </row>
    <row r="26" spans="1:9" ht="17" thickBot="1" x14ac:dyDescent="0.25">
      <c r="A26" s="27" t="s">
        <v>91</v>
      </c>
      <c r="B26" s="29">
        <v>3732.84</v>
      </c>
      <c r="C26" s="29">
        <v>3790.15</v>
      </c>
      <c r="D26" s="29">
        <v>3847.47</v>
      </c>
      <c r="E26" s="29">
        <v>8.59</v>
      </c>
      <c r="F26" s="29">
        <v>4117.03</v>
      </c>
      <c r="G26" s="29">
        <v>5925.44</v>
      </c>
      <c r="H26" s="29">
        <v>42.13</v>
      </c>
      <c r="I26" s="30">
        <v>7.0000000000000007E-2</v>
      </c>
    </row>
  </sheetData>
  <mergeCells count="9">
    <mergeCell ref="W1:Y1"/>
    <mergeCell ref="Z1:AB1"/>
    <mergeCell ref="AC1:AE1"/>
    <mergeCell ref="AF1:AH1"/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AR110"/>
  <sheetViews>
    <sheetView zoomScaleNormal="100" workbookViewId="0">
      <pane ySplit="2" topLeftCell="A3" activePane="bottomLeft" state="frozen"/>
      <selection activeCell="Q1" sqref="Q1"/>
      <selection pane="bottomLeft" activeCell="W41" sqref="W41"/>
    </sheetView>
  </sheetViews>
  <sheetFormatPr baseColWidth="10" defaultRowHeight="16" x14ac:dyDescent="0.2"/>
  <cols>
    <col min="40" max="40" width="17.83203125" bestFit="1" customWidth="1"/>
    <col min="41" max="43" width="19" bestFit="1" customWidth="1"/>
    <col min="44" max="44" width="17.83203125" bestFit="1" customWidth="1"/>
  </cols>
  <sheetData>
    <row r="1" spans="1:44" ht="17" thickBot="1" x14ac:dyDescent="0.25">
      <c r="A1" s="47"/>
      <c r="B1" s="145" t="s">
        <v>19</v>
      </c>
      <c r="C1" s="145"/>
      <c r="D1" s="145"/>
      <c r="E1" s="146"/>
      <c r="F1" s="144" t="s">
        <v>3</v>
      </c>
      <c r="G1" s="145"/>
      <c r="H1" s="145"/>
      <c r="I1" s="146"/>
      <c r="J1" s="144" t="s">
        <v>14</v>
      </c>
      <c r="K1" s="145"/>
      <c r="L1" s="145"/>
      <c r="M1" s="146"/>
      <c r="N1" s="144" t="s">
        <v>15</v>
      </c>
      <c r="O1" s="145"/>
      <c r="P1" s="145"/>
      <c r="Q1" s="146"/>
      <c r="R1" s="144" t="s">
        <v>76</v>
      </c>
      <c r="S1" s="145"/>
      <c r="T1" s="145"/>
      <c r="U1" s="145"/>
      <c r="V1" s="145"/>
      <c r="W1" s="145"/>
      <c r="X1" s="145"/>
      <c r="Y1" s="145"/>
      <c r="Z1" s="145"/>
      <c r="AA1" s="132" t="s">
        <v>58</v>
      </c>
      <c r="AB1" s="133"/>
      <c r="AC1" s="134"/>
      <c r="AD1" s="132" t="s">
        <v>59</v>
      </c>
      <c r="AE1" s="133"/>
      <c r="AF1" s="134"/>
      <c r="AG1" s="132" t="s">
        <v>60</v>
      </c>
      <c r="AH1" s="133"/>
      <c r="AI1" s="133"/>
      <c r="AJ1" s="132" t="s">
        <v>61</v>
      </c>
      <c r="AK1" s="133"/>
      <c r="AL1" s="134"/>
    </row>
    <row r="2" spans="1:44" ht="17" thickBot="1" x14ac:dyDescent="0.25">
      <c r="A2" s="43" t="s">
        <v>34</v>
      </c>
      <c r="B2" s="55" t="s">
        <v>35</v>
      </c>
      <c r="C2" s="55" t="s">
        <v>36</v>
      </c>
      <c r="D2" s="55" t="s">
        <v>22</v>
      </c>
      <c r="E2" s="56" t="s">
        <v>23</v>
      </c>
      <c r="F2" s="57" t="s">
        <v>35</v>
      </c>
      <c r="G2" s="55" t="s">
        <v>36</v>
      </c>
      <c r="H2" s="55" t="s">
        <v>22</v>
      </c>
      <c r="I2" s="56" t="s">
        <v>23</v>
      </c>
      <c r="J2" s="57" t="s">
        <v>35</v>
      </c>
      <c r="K2" s="55" t="s">
        <v>36</v>
      </c>
      <c r="L2" s="55" t="s">
        <v>22</v>
      </c>
      <c r="M2" s="56" t="s">
        <v>23</v>
      </c>
      <c r="N2" s="57" t="s">
        <v>35</v>
      </c>
      <c r="O2" s="55" t="s">
        <v>36</v>
      </c>
      <c r="P2" s="55" t="s">
        <v>22</v>
      </c>
      <c r="Q2" s="56" t="s">
        <v>23</v>
      </c>
      <c r="R2" s="57" t="s">
        <v>37</v>
      </c>
      <c r="S2" s="55" t="s">
        <v>48</v>
      </c>
      <c r="T2" s="55" t="s">
        <v>39</v>
      </c>
      <c r="U2" s="55" t="s">
        <v>46</v>
      </c>
      <c r="V2" s="55" t="s">
        <v>40</v>
      </c>
      <c r="W2" s="55" t="s">
        <v>41</v>
      </c>
      <c r="X2" s="55" t="s">
        <v>49</v>
      </c>
      <c r="Y2" s="55" t="s">
        <v>42</v>
      </c>
      <c r="Z2" s="55" t="s">
        <v>43</v>
      </c>
      <c r="AA2" s="57" t="s">
        <v>37</v>
      </c>
      <c r="AB2" s="55" t="s">
        <v>40</v>
      </c>
      <c r="AC2" s="56" t="s">
        <v>38</v>
      </c>
      <c r="AD2" s="57" t="s">
        <v>37</v>
      </c>
      <c r="AE2" s="55" t="s">
        <v>40</v>
      </c>
      <c r="AF2" s="56" t="s">
        <v>38</v>
      </c>
      <c r="AG2" s="57" t="s">
        <v>37</v>
      </c>
      <c r="AH2" s="55" t="s">
        <v>40</v>
      </c>
      <c r="AI2" s="55" t="s">
        <v>38</v>
      </c>
      <c r="AJ2" s="57" t="s">
        <v>37</v>
      </c>
      <c r="AK2" s="55" t="s">
        <v>40</v>
      </c>
      <c r="AL2" s="56" t="s">
        <v>38</v>
      </c>
    </row>
    <row r="3" spans="1:44" x14ac:dyDescent="0.2">
      <c r="A3" s="38">
        <v>1</v>
      </c>
      <c r="B3" s="39">
        <v>298</v>
      </c>
      <c r="C3" s="39">
        <v>298</v>
      </c>
      <c r="D3" s="42">
        <v>0</v>
      </c>
      <c r="E3" s="58">
        <v>20.0305</v>
      </c>
      <c r="F3" s="41">
        <v>298</v>
      </c>
      <c r="G3" s="39">
        <v>298</v>
      </c>
      <c r="H3" s="42">
        <v>0</v>
      </c>
      <c r="I3" s="58">
        <v>7.0663999999999998</v>
      </c>
      <c r="J3" s="41">
        <v>298</v>
      </c>
      <c r="K3" s="39">
        <v>298</v>
      </c>
      <c r="L3" s="42">
        <v>0</v>
      </c>
      <c r="M3" s="58">
        <v>30.158000000000001</v>
      </c>
      <c r="N3" s="41">
        <v>298</v>
      </c>
      <c r="O3" s="39">
        <v>298</v>
      </c>
      <c r="P3" s="42">
        <v>0</v>
      </c>
      <c r="Q3" s="58">
        <v>15.297000000000001</v>
      </c>
      <c r="R3" s="59">
        <v>308</v>
      </c>
      <c r="S3" s="60">
        <f t="shared" ref="S3:S34" si="0">(R3-F3)/F3*100</f>
        <v>3.3557046979865772</v>
      </c>
      <c r="T3" s="61">
        <v>308</v>
      </c>
      <c r="U3" s="60">
        <f>(T3-F3)/F3*100</f>
        <v>3.3557046979865772</v>
      </c>
      <c r="V3" s="61">
        <v>8.9499999999999993</v>
      </c>
      <c r="W3" s="61">
        <v>333</v>
      </c>
      <c r="X3" s="61">
        <v>525.96</v>
      </c>
      <c r="Y3" s="61">
        <v>15.2</v>
      </c>
      <c r="Z3" s="61">
        <v>0.06</v>
      </c>
      <c r="AA3" s="19">
        <v>302</v>
      </c>
      <c r="AB3" s="8">
        <v>0.27</v>
      </c>
      <c r="AC3" s="118">
        <f>(AA3-$F3)/$F3*100</f>
        <v>1.3422818791946309</v>
      </c>
      <c r="AD3" s="19">
        <v>333</v>
      </c>
      <c r="AE3" s="8">
        <v>0.19</v>
      </c>
      <c r="AF3" s="118">
        <f>(AD3-$F3)/$F3*100</f>
        <v>11.74496644295302</v>
      </c>
      <c r="AG3" s="19">
        <v>302</v>
      </c>
      <c r="AH3" s="8">
        <v>0.39</v>
      </c>
      <c r="AI3" s="118">
        <f>(AG3-$F3)/$F3*100</f>
        <v>1.3422818791946309</v>
      </c>
      <c r="AJ3" s="19">
        <v>319</v>
      </c>
      <c r="AK3" s="8">
        <v>0.26</v>
      </c>
      <c r="AL3" s="117">
        <f>(AJ3-$F3)/$F3*100</f>
        <v>7.0469798657718119</v>
      </c>
      <c r="AN3" s="97"/>
      <c r="AO3" s="97"/>
      <c r="AP3" s="97"/>
      <c r="AQ3" s="97"/>
      <c r="AR3" s="97"/>
    </row>
    <row r="4" spans="1:44" x14ac:dyDescent="0.2">
      <c r="A4" s="38">
        <v>2</v>
      </c>
      <c r="B4" s="39">
        <v>267</v>
      </c>
      <c r="C4" s="39">
        <v>267</v>
      </c>
      <c r="D4" s="42">
        <v>0</v>
      </c>
      <c r="E4" s="58">
        <v>5.4310999999999998</v>
      </c>
      <c r="F4" s="41">
        <v>267</v>
      </c>
      <c r="G4" s="39">
        <v>267</v>
      </c>
      <c r="H4" s="42">
        <v>0</v>
      </c>
      <c r="I4" s="58">
        <v>2.6097000000000001</v>
      </c>
      <c r="J4" s="41">
        <v>267</v>
      </c>
      <c r="K4" s="39">
        <v>267</v>
      </c>
      <c r="L4" s="42">
        <v>0</v>
      </c>
      <c r="M4" s="58">
        <v>12.607699999999999</v>
      </c>
      <c r="N4" s="41">
        <v>267</v>
      </c>
      <c r="O4" s="39">
        <v>267</v>
      </c>
      <c r="P4" s="42">
        <v>0</v>
      </c>
      <c r="Q4" s="58">
        <v>10.619300000000001</v>
      </c>
      <c r="R4" s="41">
        <v>277</v>
      </c>
      <c r="S4" s="42">
        <f t="shared" si="0"/>
        <v>3.7453183520599254</v>
      </c>
      <c r="T4" s="39">
        <v>277</v>
      </c>
      <c r="U4" s="42">
        <f t="shared" ref="U4:U67" si="1">(T4-F4)/F4*100</f>
        <v>3.7453183520599254</v>
      </c>
      <c r="V4" s="39">
        <v>8.57</v>
      </c>
      <c r="W4" s="39">
        <v>291</v>
      </c>
      <c r="X4" s="39">
        <v>477.67</v>
      </c>
      <c r="Y4" s="39">
        <v>8.4</v>
      </c>
      <c r="Z4" s="39">
        <v>0.05</v>
      </c>
      <c r="AA4" s="19">
        <v>282</v>
      </c>
      <c r="AB4" s="8">
        <v>0.18</v>
      </c>
      <c r="AC4" s="118">
        <f t="shared" ref="AC4:AC67" si="2">(AA4-$F4)/$F4*100</f>
        <v>5.6179775280898872</v>
      </c>
      <c r="AD4" s="19">
        <v>282</v>
      </c>
      <c r="AE4" s="8">
        <v>0.26</v>
      </c>
      <c r="AF4" s="118">
        <f t="shared" ref="AF4:AF67" si="3">(AD4-$F4)/$F4*100</f>
        <v>5.6179775280898872</v>
      </c>
      <c r="AG4" s="19">
        <v>282</v>
      </c>
      <c r="AH4" s="8">
        <v>0.28999999999999998</v>
      </c>
      <c r="AI4" s="118">
        <f t="shared" ref="AI4:AI67" si="4">(AG4-$F4)/$F4*100</f>
        <v>5.6179775280898872</v>
      </c>
      <c r="AJ4" s="19">
        <v>276</v>
      </c>
      <c r="AK4" s="8">
        <v>0.37</v>
      </c>
      <c r="AL4" s="118">
        <f t="shared" ref="AL4:AL67" si="5">(AJ4-$F4)/$F4*100</f>
        <v>3.3707865168539324</v>
      </c>
      <c r="AN4" s="97"/>
      <c r="AO4" s="97"/>
      <c r="AP4" s="97"/>
      <c r="AQ4" s="97"/>
      <c r="AR4" s="97"/>
    </row>
    <row r="5" spans="1:44" x14ac:dyDescent="0.2">
      <c r="A5" s="38">
        <v>3</v>
      </c>
      <c r="B5" s="39">
        <v>280</v>
      </c>
      <c r="C5" s="39">
        <v>280</v>
      </c>
      <c r="D5" s="42">
        <v>0</v>
      </c>
      <c r="E5" s="58">
        <v>19.4068</v>
      </c>
      <c r="F5" s="41">
        <v>280</v>
      </c>
      <c r="G5" s="39">
        <v>280</v>
      </c>
      <c r="H5" s="42">
        <v>0</v>
      </c>
      <c r="I5" s="58">
        <v>3.6223000000000001</v>
      </c>
      <c r="J5" s="41">
        <v>280</v>
      </c>
      <c r="K5" s="39">
        <v>280</v>
      </c>
      <c r="L5" s="42">
        <v>0</v>
      </c>
      <c r="M5" s="58">
        <v>23.426100000000002</v>
      </c>
      <c r="N5" s="41">
        <v>280</v>
      </c>
      <c r="O5" s="39">
        <v>280</v>
      </c>
      <c r="P5" s="42">
        <v>0</v>
      </c>
      <c r="Q5" s="58">
        <v>14.213900000000001</v>
      </c>
      <c r="R5" s="41">
        <v>285</v>
      </c>
      <c r="S5" s="42">
        <f t="shared" si="0"/>
        <v>1.7857142857142856</v>
      </c>
      <c r="T5" s="39">
        <v>285</v>
      </c>
      <c r="U5" s="42">
        <f t="shared" si="1"/>
        <v>1.7857142857142856</v>
      </c>
      <c r="V5" s="39">
        <v>9.7799999999999994</v>
      </c>
      <c r="W5" s="39">
        <v>303</v>
      </c>
      <c r="X5" s="39">
        <v>496.77</v>
      </c>
      <c r="Y5" s="39">
        <v>7.8</v>
      </c>
      <c r="Z5" s="39">
        <v>7.0000000000000007E-2</v>
      </c>
      <c r="AA5" s="19">
        <v>295</v>
      </c>
      <c r="AB5" s="8">
        <v>0.21</v>
      </c>
      <c r="AC5" s="118">
        <f t="shared" si="2"/>
        <v>5.3571428571428568</v>
      </c>
      <c r="AD5" s="19">
        <v>296</v>
      </c>
      <c r="AE5" s="8">
        <v>0.33</v>
      </c>
      <c r="AF5" s="118">
        <f t="shared" si="3"/>
        <v>5.7142857142857144</v>
      </c>
      <c r="AG5" s="19">
        <v>295</v>
      </c>
      <c r="AH5" s="8">
        <v>0.32</v>
      </c>
      <c r="AI5" s="118">
        <f t="shared" si="4"/>
        <v>5.3571428571428568</v>
      </c>
      <c r="AJ5" s="19">
        <v>297</v>
      </c>
      <c r="AK5" s="8">
        <v>0.54</v>
      </c>
      <c r="AL5" s="118">
        <f t="shared" si="5"/>
        <v>6.0714285714285712</v>
      </c>
      <c r="AN5" s="97"/>
      <c r="AO5" s="97"/>
      <c r="AP5" s="97"/>
      <c r="AQ5" s="97"/>
      <c r="AR5" s="97"/>
    </row>
    <row r="6" spans="1:44" x14ac:dyDescent="0.2">
      <c r="A6" s="38">
        <v>4</v>
      </c>
      <c r="B6" s="39">
        <v>283</v>
      </c>
      <c r="C6" s="39">
        <v>283</v>
      </c>
      <c r="D6" s="42">
        <v>0</v>
      </c>
      <c r="E6" s="58">
        <v>65.364800000000002</v>
      </c>
      <c r="F6" s="41">
        <v>283</v>
      </c>
      <c r="G6" s="39">
        <v>283</v>
      </c>
      <c r="H6" s="42">
        <v>0</v>
      </c>
      <c r="I6" s="58">
        <v>4.0464000000000002</v>
      </c>
      <c r="J6" s="41">
        <v>283</v>
      </c>
      <c r="K6" s="39">
        <v>283</v>
      </c>
      <c r="L6" s="42">
        <v>0</v>
      </c>
      <c r="M6" s="58">
        <v>83.543599999999998</v>
      </c>
      <c r="N6" s="41">
        <v>283</v>
      </c>
      <c r="O6" s="39">
        <v>283</v>
      </c>
      <c r="P6" s="42">
        <v>0</v>
      </c>
      <c r="Q6" s="58">
        <v>81.846299999999999</v>
      </c>
      <c r="R6" s="41">
        <v>288</v>
      </c>
      <c r="S6" s="42">
        <f t="shared" si="0"/>
        <v>1.7667844522968199</v>
      </c>
      <c r="T6" s="39">
        <v>288</v>
      </c>
      <c r="U6" s="42">
        <f t="shared" si="1"/>
        <v>1.7667844522968199</v>
      </c>
      <c r="V6" s="39">
        <v>10.02</v>
      </c>
      <c r="W6" s="39">
        <v>310</v>
      </c>
      <c r="X6" s="39">
        <v>518.20000000000005</v>
      </c>
      <c r="Y6" s="39">
        <v>9.6999999999999993</v>
      </c>
      <c r="Z6" s="39">
        <v>7.0000000000000007E-2</v>
      </c>
      <c r="AA6" s="19">
        <v>289</v>
      </c>
      <c r="AB6" s="8">
        <v>0.26</v>
      </c>
      <c r="AC6" s="118">
        <f t="shared" si="2"/>
        <v>2.1201413427561837</v>
      </c>
      <c r="AD6" s="19">
        <v>297</v>
      </c>
      <c r="AE6" s="8">
        <v>0.11</v>
      </c>
      <c r="AF6" s="118">
        <f t="shared" si="3"/>
        <v>4.946996466431095</v>
      </c>
      <c r="AG6" s="19">
        <v>284</v>
      </c>
      <c r="AH6" s="8">
        <v>0.53</v>
      </c>
      <c r="AI6" s="118">
        <f t="shared" si="4"/>
        <v>0.35335689045936397</v>
      </c>
      <c r="AJ6" s="19">
        <v>289</v>
      </c>
      <c r="AK6" s="8">
        <v>0.3</v>
      </c>
      <c r="AL6" s="118">
        <f t="shared" si="5"/>
        <v>2.1201413427561837</v>
      </c>
      <c r="AN6" s="97"/>
      <c r="AO6" s="97"/>
      <c r="AP6" s="97"/>
      <c r="AQ6" s="97"/>
      <c r="AR6" s="97"/>
    </row>
    <row r="7" spans="1:44" x14ac:dyDescent="0.2">
      <c r="A7" s="38">
        <v>5</v>
      </c>
      <c r="B7" s="39">
        <v>275</v>
      </c>
      <c r="C7" s="39">
        <v>275</v>
      </c>
      <c r="D7" s="42">
        <v>0</v>
      </c>
      <c r="E7" s="58">
        <v>16.874400000000001</v>
      </c>
      <c r="F7" s="41">
        <v>275</v>
      </c>
      <c r="G7" s="39">
        <v>275</v>
      </c>
      <c r="H7" s="42">
        <v>0</v>
      </c>
      <c r="I7" s="58">
        <v>4.2729999999999997</v>
      </c>
      <c r="J7" s="41">
        <v>275</v>
      </c>
      <c r="K7" s="39">
        <v>275</v>
      </c>
      <c r="L7" s="42">
        <v>0</v>
      </c>
      <c r="M7" s="58">
        <v>21.4253</v>
      </c>
      <c r="N7" s="41">
        <v>275</v>
      </c>
      <c r="O7" s="39">
        <v>275</v>
      </c>
      <c r="P7" s="42">
        <v>0</v>
      </c>
      <c r="Q7" s="58">
        <v>19.165400000000002</v>
      </c>
      <c r="R7" s="41">
        <v>282</v>
      </c>
      <c r="S7" s="42">
        <f t="shared" si="0"/>
        <v>2.5454545454545454</v>
      </c>
      <c r="T7" s="39">
        <v>282.89999999999998</v>
      </c>
      <c r="U7" s="42">
        <f t="shared" si="1"/>
        <v>2.8727272727272641</v>
      </c>
      <c r="V7" s="39">
        <v>10.56</v>
      </c>
      <c r="W7" s="39">
        <v>306</v>
      </c>
      <c r="X7" s="39">
        <v>509.97</v>
      </c>
      <c r="Y7" s="39">
        <v>13.8</v>
      </c>
      <c r="Z7" s="39">
        <v>0.12</v>
      </c>
      <c r="AA7" s="19">
        <v>286</v>
      </c>
      <c r="AB7" s="8">
        <v>0.34</v>
      </c>
      <c r="AC7" s="118">
        <f t="shared" si="2"/>
        <v>4</v>
      </c>
      <c r="AD7" s="19">
        <v>297</v>
      </c>
      <c r="AE7" s="8">
        <v>0.25</v>
      </c>
      <c r="AF7" s="118">
        <f t="shared" si="3"/>
        <v>8</v>
      </c>
      <c r="AG7" s="19">
        <v>286</v>
      </c>
      <c r="AH7" s="8">
        <v>0.34</v>
      </c>
      <c r="AI7" s="118">
        <f t="shared" si="4"/>
        <v>4</v>
      </c>
      <c r="AJ7" s="19">
        <v>286</v>
      </c>
      <c r="AK7" s="8">
        <v>0.32</v>
      </c>
      <c r="AL7" s="118">
        <f t="shared" si="5"/>
        <v>4</v>
      </c>
      <c r="AN7" s="97"/>
      <c r="AO7" s="97"/>
      <c r="AP7" s="97"/>
      <c r="AQ7" s="97"/>
      <c r="AR7" s="97"/>
    </row>
    <row r="8" spans="1:44" x14ac:dyDescent="0.2">
      <c r="A8" s="38">
        <v>6</v>
      </c>
      <c r="B8" s="39">
        <v>298</v>
      </c>
      <c r="C8" s="39">
        <v>298</v>
      </c>
      <c r="D8" s="42">
        <v>0</v>
      </c>
      <c r="E8" s="58">
        <v>1.2181</v>
      </c>
      <c r="F8" s="41">
        <v>298</v>
      </c>
      <c r="G8" s="39">
        <v>298</v>
      </c>
      <c r="H8" s="42">
        <v>0</v>
      </c>
      <c r="I8" s="58">
        <v>2.2930999999999999</v>
      </c>
      <c r="J8" s="41">
        <v>298</v>
      </c>
      <c r="K8" s="39">
        <v>298</v>
      </c>
      <c r="L8" s="42">
        <v>0</v>
      </c>
      <c r="M8" s="58">
        <v>2.2726000000000002</v>
      </c>
      <c r="N8" s="41">
        <v>298</v>
      </c>
      <c r="O8" s="39">
        <v>298</v>
      </c>
      <c r="P8" s="42">
        <v>0</v>
      </c>
      <c r="Q8" s="58">
        <v>1.1923999999999999</v>
      </c>
      <c r="R8" s="41">
        <v>305</v>
      </c>
      <c r="S8" s="42">
        <f t="shared" si="0"/>
        <v>2.348993288590604</v>
      </c>
      <c r="T8" s="39">
        <v>305</v>
      </c>
      <c r="U8" s="42">
        <f t="shared" si="1"/>
        <v>2.348993288590604</v>
      </c>
      <c r="V8" s="39">
        <v>8.56</v>
      </c>
      <c r="W8" s="39">
        <v>317</v>
      </c>
      <c r="X8" s="39">
        <v>500.65</v>
      </c>
      <c r="Y8" s="39">
        <v>9.3000000000000007</v>
      </c>
      <c r="Z8" s="39">
        <v>7.0000000000000007E-2</v>
      </c>
      <c r="AA8" s="19">
        <v>309</v>
      </c>
      <c r="AB8" s="8">
        <v>0.2</v>
      </c>
      <c r="AC8" s="118">
        <f t="shared" si="2"/>
        <v>3.6912751677852351</v>
      </c>
      <c r="AD8" s="19">
        <v>322</v>
      </c>
      <c r="AE8" s="8">
        <v>0.24</v>
      </c>
      <c r="AF8" s="118">
        <f t="shared" si="3"/>
        <v>8.0536912751677843</v>
      </c>
      <c r="AG8" s="19">
        <v>309</v>
      </c>
      <c r="AH8" s="8">
        <v>0.28999999999999998</v>
      </c>
      <c r="AI8" s="118">
        <f t="shared" si="4"/>
        <v>3.6912751677852351</v>
      </c>
      <c r="AJ8" s="19">
        <v>303</v>
      </c>
      <c r="AK8" s="8">
        <v>0.34</v>
      </c>
      <c r="AL8" s="118">
        <f t="shared" si="5"/>
        <v>1.6778523489932886</v>
      </c>
      <c r="AN8" s="97"/>
      <c r="AO8" s="97"/>
      <c r="AP8" s="97"/>
      <c r="AQ8" s="97"/>
      <c r="AR8" s="97"/>
    </row>
    <row r="9" spans="1:44" x14ac:dyDescent="0.2">
      <c r="A9" s="38">
        <v>7</v>
      </c>
      <c r="B9" s="39">
        <v>281</v>
      </c>
      <c r="C9" s="39">
        <v>281</v>
      </c>
      <c r="D9" s="42">
        <v>0</v>
      </c>
      <c r="E9" s="58">
        <v>40.964599999999997</v>
      </c>
      <c r="F9" s="41">
        <v>281</v>
      </c>
      <c r="G9" s="39">
        <v>281</v>
      </c>
      <c r="H9" s="42">
        <v>0</v>
      </c>
      <c r="I9" s="58">
        <v>15.95</v>
      </c>
      <c r="J9" s="41">
        <v>281</v>
      </c>
      <c r="K9" s="39">
        <v>281</v>
      </c>
      <c r="L9" s="42">
        <v>0</v>
      </c>
      <c r="M9" s="58">
        <v>94.756600000000006</v>
      </c>
      <c r="N9" s="41">
        <v>281</v>
      </c>
      <c r="O9" s="39">
        <v>281</v>
      </c>
      <c r="P9" s="42">
        <v>0</v>
      </c>
      <c r="Q9" s="58">
        <v>49.006700000000002</v>
      </c>
      <c r="R9" s="41">
        <v>288</v>
      </c>
      <c r="S9" s="42">
        <f t="shared" si="0"/>
        <v>2.4911032028469751</v>
      </c>
      <c r="T9" s="39">
        <v>288</v>
      </c>
      <c r="U9" s="42">
        <f t="shared" si="1"/>
        <v>2.4911032028469751</v>
      </c>
      <c r="V9" s="39">
        <v>10.01</v>
      </c>
      <c r="W9" s="39">
        <v>305</v>
      </c>
      <c r="X9" s="39">
        <v>519.49</v>
      </c>
      <c r="Y9" s="39">
        <v>7.1</v>
      </c>
      <c r="Z9" s="39">
        <v>0.08</v>
      </c>
      <c r="AA9" s="19">
        <v>288</v>
      </c>
      <c r="AB9" s="8">
        <v>0.24</v>
      </c>
      <c r="AC9" s="118">
        <f t="shared" si="2"/>
        <v>2.4911032028469751</v>
      </c>
      <c r="AD9" s="19">
        <v>291</v>
      </c>
      <c r="AE9" s="8">
        <v>0.22</v>
      </c>
      <c r="AF9" s="118">
        <f t="shared" si="3"/>
        <v>3.5587188612099649</v>
      </c>
      <c r="AG9" s="19">
        <v>288</v>
      </c>
      <c r="AH9" s="8">
        <v>0.4</v>
      </c>
      <c r="AI9" s="118">
        <f t="shared" si="4"/>
        <v>2.4911032028469751</v>
      </c>
      <c r="AJ9" s="19">
        <v>307</v>
      </c>
      <c r="AK9" s="8">
        <v>0.54</v>
      </c>
      <c r="AL9" s="118">
        <f t="shared" si="5"/>
        <v>9.252669039145907</v>
      </c>
      <c r="AN9" s="97"/>
      <c r="AO9" s="97"/>
      <c r="AP9" s="97"/>
      <c r="AQ9" s="97"/>
      <c r="AR9" s="97"/>
    </row>
    <row r="10" spans="1:44" x14ac:dyDescent="0.2">
      <c r="A10" s="38">
        <v>8</v>
      </c>
      <c r="B10" s="39">
        <v>250</v>
      </c>
      <c r="C10" s="39">
        <v>250</v>
      </c>
      <c r="D10" s="42">
        <v>0</v>
      </c>
      <c r="E10" s="58">
        <v>5.2778999999999998</v>
      </c>
      <c r="F10" s="41">
        <v>250</v>
      </c>
      <c r="G10" s="39">
        <v>250</v>
      </c>
      <c r="H10" s="42">
        <v>0</v>
      </c>
      <c r="I10" s="58">
        <v>1.2951999999999999</v>
      </c>
      <c r="J10" s="41">
        <v>250</v>
      </c>
      <c r="K10" s="39">
        <v>250</v>
      </c>
      <c r="L10" s="42">
        <v>0</v>
      </c>
      <c r="M10" s="58">
        <v>4.3323999999999998</v>
      </c>
      <c r="N10" s="41">
        <v>250</v>
      </c>
      <c r="O10" s="39">
        <v>250</v>
      </c>
      <c r="P10" s="42">
        <v>0</v>
      </c>
      <c r="Q10" s="58">
        <v>4.7755000000000001</v>
      </c>
      <c r="R10" s="41">
        <v>256</v>
      </c>
      <c r="S10" s="42">
        <f t="shared" si="0"/>
        <v>2.4</v>
      </c>
      <c r="T10" s="39">
        <v>256</v>
      </c>
      <c r="U10" s="42">
        <f t="shared" si="1"/>
        <v>2.4</v>
      </c>
      <c r="V10" s="39">
        <v>9.15</v>
      </c>
      <c r="W10" s="39">
        <v>264</v>
      </c>
      <c r="X10" s="39">
        <v>451.45</v>
      </c>
      <c r="Y10" s="39">
        <v>4</v>
      </c>
      <c r="Z10" s="39">
        <v>7.0000000000000007E-2</v>
      </c>
      <c r="AA10" s="19">
        <v>268</v>
      </c>
      <c r="AB10" s="8">
        <v>0.15</v>
      </c>
      <c r="AC10" s="118">
        <f t="shared" si="2"/>
        <v>7.1999999999999993</v>
      </c>
      <c r="AD10" s="19">
        <v>268</v>
      </c>
      <c r="AE10" s="8">
        <v>0.27</v>
      </c>
      <c r="AF10" s="118">
        <f t="shared" si="3"/>
        <v>7.1999999999999993</v>
      </c>
      <c r="AG10" s="19">
        <v>251</v>
      </c>
      <c r="AH10" s="8">
        <v>0.44</v>
      </c>
      <c r="AI10" s="118">
        <f t="shared" si="4"/>
        <v>0.4</v>
      </c>
      <c r="AJ10" s="19">
        <v>264</v>
      </c>
      <c r="AK10" s="8">
        <v>0.28000000000000003</v>
      </c>
      <c r="AL10" s="118">
        <f t="shared" si="5"/>
        <v>5.6000000000000005</v>
      </c>
      <c r="AN10" s="97"/>
      <c r="AO10" s="97"/>
      <c r="AP10" s="97"/>
      <c r="AQ10" s="97"/>
      <c r="AR10" s="97"/>
    </row>
    <row r="11" spans="1:44" x14ac:dyDescent="0.2">
      <c r="A11" s="38">
        <v>9</v>
      </c>
      <c r="B11" s="39">
        <v>277</v>
      </c>
      <c r="C11" s="39">
        <v>277</v>
      </c>
      <c r="D11" s="42">
        <v>0</v>
      </c>
      <c r="E11" s="58">
        <v>0.39479999999999998</v>
      </c>
      <c r="F11" s="41">
        <v>277</v>
      </c>
      <c r="G11" s="39">
        <v>277</v>
      </c>
      <c r="H11" s="42">
        <v>0</v>
      </c>
      <c r="I11" s="58">
        <v>0.51149999999999995</v>
      </c>
      <c r="J11" s="41">
        <v>277</v>
      </c>
      <c r="K11" s="39">
        <v>277</v>
      </c>
      <c r="L11" s="42">
        <v>0</v>
      </c>
      <c r="M11" s="58">
        <v>0.68879999999999997</v>
      </c>
      <c r="N11" s="41">
        <v>277</v>
      </c>
      <c r="O11" s="39">
        <v>277</v>
      </c>
      <c r="P11" s="42">
        <v>0</v>
      </c>
      <c r="Q11" s="58">
        <v>0.32119999999999999</v>
      </c>
      <c r="R11" s="41">
        <v>277</v>
      </c>
      <c r="S11" s="42">
        <f t="shared" si="0"/>
        <v>0</v>
      </c>
      <c r="T11" s="39">
        <v>277</v>
      </c>
      <c r="U11" s="42">
        <f t="shared" si="1"/>
        <v>0</v>
      </c>
      <c r="V11" s="39">
        <v>9.01</v>
      </c>
      <c r="W11" s="39">
        <v>286</v>
      </c>
      <c r="X11" s="39">
        <v>466.87</v>
      </c>
      <c r="Y11" s="39">
        <v>6.5</v>
      </c>
      <c r="Z11" s="39">
        <v>0.05</v>
      </c>
      <c r="AA11" s="19">
        <v>285</v>
      </c>
      <c r="AB11" s="8">
        <v>0.15</v>
      </c>
      <c r="AC11" s="118">
        <f t="shared" si="2"/>
        <v>2.8880866425992782</v>
      </c>
      <c r="AD11" s="19">
        <v>285</v>
      </c>
      <c r="AE11" s="8">
        <v>0.15</v>
      </c>
      <c r="AF11" s="118">
        <f t="shared" si="3"/>
        <v>2.8880866425992782</v>
      </c>
      <c r="AG11" s="19">
        <v>285</v>
      </c>
      <c r="AH11" s="8">
        <v>0.24</v>
      </c>
      <c r="AI11" s="118">
        <f t="shared" si="4"/>
        <v>2.8880866425992782</v>
      </c>
      <c r="AJ11" s="19">
        <v>302</v>
      </c>
      <c r="AK11" s="8">
        <v>0.23</v>
      </c>
      <c r="AL11" s="118">
        <f t="shared" si="5"/>
        <v>9.025270758122744</v>
      </c>
      <c r="AN11" s="97"/>
      <c r="AO11" s="97"/>
      <c r="AP11" s="97"/>
      <c r="AQ11" s="97"/>
      <c r="AR11" s="97"/>
    </row>
    <row r="12" spans="1:44" x14ac:dyDescent="0.2">
      <c r="A12" s="38">
        <v>10</v>
      </c>
      <c r="B12" s="39">
        <v>308</v>
      </c>
      <c r="C12" s="39">
        <v>308</v>
      </c>
      <c r="D12" s="42">
        <v>0</v>
      </c>
      <c r="E12" s="58">
        <v>96.462299999999999</v>
      </c>
      <c r="F12" s="41">
        <v>308</v>
      </c>
      <c r="G12" s="39">
        <v>308</v>
      </c>
      <c r="H12" s="42">
        <v>0</v>
      </c>
      <c r="I12" s="58">
        <v>12.8139</v>
      </c>
      <c r="J12" s="41">
        <v>308</v>
      </c>
      <c r="K12" s="39">
        <v>308</v>
      </c>
      <c r="L12" s="42">
        <v>0</v>
      </c>
      <c r="M12" s="58">
        <v>133.62520000000001</v>
      </c>
      <c r="N12" s="41">
        <v>308</v>
      </c>
      <c r="O12" s="39">
        <v>308</v>
      </c>
      <c r="P12" s="42">
        <v>0</v>
      </c>
      <c r="Q12" s="58">
        <v>115.8729</v>
      </c>
      <c r="R12" s="41">
        <v>316</v>
      </c>
      <c r="S12" s="42">
        <f t="shared" si="0"/>
        <v>2.5974025974025974</v>
      </c>
      <c r="T12" s="39">
        <v>316</v>
      </c>
      <c r="U12" s="42">
        <f t="shared" si="1"/>
        <v>2.5974025974025974</v>
      </c>
      <c r="V12" s="39">
        <v>9.8699999999999992</v>
      </c>
      <c r="W12" s="39">
        <v>337</v>
      </c>
      <c r="X12" s="39">
        <v>553.73</v>
      </c>
      <c r="Y12" s="39">
        <v>12.3</v>
      </c>
      <c r="Z12" s="39">
        <v>7.0000000000000007E-2</v>
      </c>
      <c r="AA12" s="19">
        <v>316</v>
      </c>
      <c r="AB12" s="8">
        <v>0.27</v>
      </c>
      <c r="AC12" s="118">
        <f t="shared" si="2"/>
        <v>2.5974025974025974</v>
      </c>
      <c r="AD12" s="19">
        <v>327</v>
      </c>
      <c r="AE12" s="8">
        <v>0.11</v>
      </c>
      <c r="AF12" s="118">
        <f t="shared" si="3"/>
        <v>6.1688311688311686</v>
      </c>
      <c r="AG12" s="19">
        <v>316</v>
      </c>
      <c r="AH12" s="8">
        <v>0.36</v>
      </c>
      <c r="AI12" s="118">
        <f t="shared" si="4"/>
        <v>2.5974025974025974</v>
      </c>
      <c r="AJ12" s="19">
        <v>319</v>
      </c>
      <c r="AK12" s="8">
        <v>0.33</v>
      </c>
      <c r="AL12" s="118">
        <f t="shared" si="5"/>
        <v>3.5714285714285712</v>
      </c>
      <c r="AN12" s="97"/>
      <c r="AO12" s="97"/>
      <c r="AP12" s="97"/>
      <c r="AQ12" s="97"/>
      <c r="AR12" s="97"/>
    </row>
    <row r="13" spans="1:44" x14ac:dyDescent="0.2">
      <c r="A13" s="38">
        <v>11</v>
      </c>
      <c r="B13" s="39">
        <v>297</v>
      </c>
      <c r="C13" s="39">
        <v>297</v>
      </c>
      <c r="D13" s="42">
        <v>0</v>
      </c>
      <c r="E13" s="58">
        <v>5.8689999999999998</v>
      </c>
      <c r="F13" s="41">
        <v>297</v>
      </c>
      <c r="G13" s="39">
        <v>297</v>
      </c>
      <c r="H13" s="42">
        <v>0</v>
      </c>
      <c r="I13" s="58">
        <v>1.9157999999999999</v>
      </c>
      <c r="J13" s="41">
        <v>297</v>
      </c>
      <c r="K13" s="39">
        <v>297</v>
      </c>
      <c r="L13" s="42">
        <v>0</v>
      </c>
      <c r="M13" s="58">
        <v>12.216799999999999</v>
      </c>
      <c r="N13" s="41">
        <v>297</v>
      </c>
      <c r="O13" s="39">
        <v>297</v>
      </c>
      <c r="P13" s="42">
        <v>0</v>
      </c>
      <c r="Q13" s="58">
        <v>5.5536000000000003</v>
      </c>
      <c r="R13" s="41">
        <v>304</v>
      </c>
      <c r="S13" s="42">
        <f t="shared" si="0"/>
        <v>2.3569023569023568</v>
      </c>
      <c r="T13" s="39">
        <v>304</v>
      </c>
      <c r="U13" s="42">
        <f t="shared" si="1"/>
        <v>2.3569023569023568</v>
      </c>
      <c r="V13" s="39">
        <v>10.17</v>
      </c>
      <c r="W13" s="39">
        <v>325</v>
      </c>
      <c r="X13" s="39">
        <v>531.28</v>
      </c>
      <c r="Y13" s="39">
        <v>12.4</v>
      </c>
      <c r="Z13" s="39">
        <v>7.0000000000000007E-2</v>
      </c>
      <c r="AA13" s="19">
        <v>305</v>
      </c>
      <c r="AB13" s="8">
        <v>0.23</v>
      </c>
      <c r="AC13" s="118">
        <f t="shared" si="2"/>
        <v>2.6936026936026933</v>
      </c>
      <c r="AD13" s="19">
        <v>309</v>
      </c>
      <c r="AE13" s="8">
        <v>0.28999999999999998</v>
      </c>
      <c r="AF13" s="118">
        <f t="shared" si="3"/>
        <v>4.0404040404040407</v>
      </c>
      <c r="AG13" s="19">
        <v>305</v>
      </c>
      <c r="AH13" s="8">
        <v>0.24</v>
      </c>
      <c r="AI13" s="118">
        <f t="shared" si="4"/>
        <v>2.6936026936026933</v>
      </c>
      <c r="AJ13" s="19">
        <v>310</v>
      </c>
      <c r="AK13" s="8">
        <v>0.46</v>
      </c>
      <c r="AL13" s="118">
        <f t="shared" si="5"/>
        <v>4.3771043771043772</v>
      </c>
      <c r="AN13" s="97"/>
      <c r="AO13" s="97"/>
      <c r="AP13" s="97"/>
      <c r="AQ13" s="97"/>
      <c r="AR13" s="97"/>
    </row>
    <row r="14" spans="1:44" x14ac:dyDescent="0.2">
      <c r="A14" s="38">
        <v>12</v>
      </c>
      <c r="B14" s="39">
        <v>280</v>
      </c>
      <c r="C14" s="39">
        <v>280</v>
      </c>
      <c r="D14" s="42">
        <v>0</v>
      </c>
      <c r="E14" s="58">
        <v>7.5347999999999997</v>
      </c>
      <c r="F14" s="41">
        <v>280</v>
      </c>
      <c r="G14" s="39">
        <v>280</v>
      </c>
      <c r="H14" s="42">
        <v>0</v>
      </c>
      <c r="I14" s="58">
        <v>2.1796000000000002</v>
      </c>
      <c r="J14" s="41">
        <v>280</v>
      </c>
      <c r="K14" s="39">
        <v>280</v>
      </c>
      <c r="L14" s="42">
        <v>0</v>
      </c>
      <c r="M14" s="58">
        <v>7.6863000000000001</v>
      </c>
      <c r="N14" s="41">
        <v>280</v>
      </c>
      <c r="O14" s="39">
        <v>280</v>
      </c>
      <c r="P14" s="42">
        <v>0</v>
      </c>
      <c r="Q14" s="58">
        <v>1.7259</v>
      </c>
      <c r="R14" s="41">
        <v>286</v>
      </c>
      <c r="S14" s="42">
        <f t="shared" si="0"/>
        <v>2.1428571428571428</v>
      </c>
      <c r="T14" s="39">
        <v>286</v>
      </c>
      <c r="U14" s="42">
        <f t="shared" si="1"/>
        <v>2.1428571428571428</v>
      </c>
      <c r="V14" s="39">
        <v>10.16</v>
      </c>
      <c r="W14" s="39">
        <v>309</v>
      </c>
      <c r="X14" s="39">
        <v>482.83</v>
      </c>
      <c r="Y14" s="39">
        <v>11.8</v>
      </c>
      <c r="Z14" s="39">
        <v>0.06</v>
      </c>
      <c r="AA14" s="19">
        <v>292</v>
      </c>
      <c r="AB14" s="8">
        <v>0.44</v>
      </c>
      <c r="AC14" s="118">
        <f t="shared" si="2"/>
        <v>4.2857142857142856</v>
      </c>
      <c r="AD14" s="19">
        <v>306</v>
      </c>
      <c r="AE14" s="8">
        <v>0.22</v>
      </c>
      <c r="AF14" s="118">
        <f t="shared" si="3"/>
        <v>9.2857142857142865</v>
      </c>
      <c r="AG14" s="19">
        <v>292</v>
      </c>
      <c r="AH14" s="8">
        <v>0.57999999999999996</v>
      </c>
      <c r="AI14" s="118">
        <f t="shared" si="4"/>
        <v>4.2857142857142856</v>
      </c>
      <c r="AJ14" s="19">
        <v>286</v>
      </c>
      <c r="AK14" s="8">
        <v>0.36</v>
      </c>
      <c r="AL14" s="118">
        <f t="shared" si="5"/>
        <v>2.1428571428571428</v>
      </c>
      <c r="AN14" s="97"/>
      <c r="AO14" s="97"/>
      <c r="AP14" s="97"/>
      <c r="AQ14" s="97"/>
      <c r="AR14" s="97"/>
    </row>
    <row r="15" spans="1:44" x14ac:dyDescent="0.2">
      <c r="A15" s="38">
        <v>13</v>
      </c>
      <c r="B15" s="39">
        <v>263</v>
      </c>
      <c r="C15" s="39">
        <v>263</v>
      </c>
      <c r="D15" s="42">
        <v>0</v>
      </c>
      <c r="E15" s="58">
        <v>15.2036</v>
      </c>
      <c r="F15" s="41">
        <v>263</v>
      </c>
      <c r="G15" s="39">
        <v>263</v>
      </c>
      <c r="H15" s="42">
        <v>0</v>
      </c>
      <c r="I15" s="58">
        <v>6.1329000000000002</v>
      </c>
      <c r="J15" s="41">
        <v>263</v>
      </c>
      <c r="K15" s="39">
        <v>263</v>
      </c>
      <c r="L15" s="42">
        <v>0</v>
      </c>
      <c r="M15" s="58">
        <v>23.210599999999999</v>
      </c>
      <c r="N15" s="41">
        <v>263</v>
      </c>
      <c r="O15" s="39">
        <v>263</v>
      </c>
      <c r="P15" s="42">
        <v>0</v>
      </c>
      <c r="Q15" s="58">
        <v>12.0076</v>
      </c>
      <c r="R15" s="41">
        <v>266</v>
      </c>
      <c r="S15" s="42">
        <f t="shared" si="0"/>
        <v>1.1406844106463878</v>
      </c>
      <c r="T15" s="39">
        <v>266</v>
      </c>
      <c r="U15" s="42">
        <f t="shared" si="1"/>
        <v>1.1406844106463878</v>
      </c>
      <c r="V15" s="39">
        <v>11.12</v>
      </c>
      <c r="W15" s="39">
        <v>281</v>
      </c>
      <c r="X15" s="39">
        <v>483.84</v>
      </c>
      <c r="Y15" s="39">
        <v>11.5</v>
      </c>
      <c r="Z15" s="39">
        <v>0.08</v>
      </c>
      <c r="AA15" s="19">
        <v>269</v>
      </c>
      <c r="AB15" s="8">
        <v>0.22</v>
      </c>
      <c r="AC15" s="118">
        <f t="shared" si="2"/>
        <v>2.2813688212927756</v>
      </c>
      <c r="AD15" s="19">
        <v>275</v>
      </c>
      <c r="AE15" s="8">
        <v>0.23</v>
      </c>
      <c r="AF15" s="118">
        <f t="shared" si="3"/>
        <v>4.5627376425855513</v>
      </c>
      <c r="AG15" s="19">
        <v>274</v>
      </c>
      <c r="AH15" s="8">
        <v>0.48</v>
      </c>
      <c r="AI15" s="118">
        <f t="shared" si="4"/>
        <v>4.1825095057034218</v>
      </c>
      <c r="AJ15" s="19">
        <v>274</v>
      </c>
      <c r="AK15" s="8">
        <v>0.25</v>
      </c>
      <c r="AL15" s="118">
        <f t="shared" si="5"/>
        <v>4.1825095057034218</v>
      </c>
      <c r="AN15" s="97"/>
      <c r="AO15" s="97"/>
      <c r="AP15" s="97"/>
      <c r="AQ15" s="97"/>
      <c r="AR15" s="97"/>
    </row>
    <row r="16" spans="1:44" x14ac:dyDescent="0.2">
      <c r="A16" s="38">
        <v>14</v>
      </c>
      <c r="B16" s="39">
        <v>266</v>
      </c>
      <c r="C16" s="39">
        <v>266</v>
      </c>
      <c r="D16" s="42">
        <v>0</v>
      </c>
      <c r="E16" s="58">
        <v>6.2571000000000003</v>
      </c>
      <c r="F16" s="41">
        <v>266</v>
      </c>
      <c r="G16" s="39">
        <v>266</v>
      </c>
      <c r="H16" s="42">
        <v>0</v>
      </c>
      <c r="I16" s="58">
        <v>1.2038</v>
      </c>
      <c r="J16" s="41">
        <v>266</v>
      </c>
      <c r="K16" s="39">
        <v>266</v>
      </c>
      <c r="L16" s="42">
        <v>0</v>
      </c>
      <c r="M16" s="58">
        <v>3.4506999999999999</v>
      </c>
      <c r="N16" s="41">
        <v>266</v>
      </c>
      <c r="O16" s="39">
        <v>266</v>
      </c>
      <c r="P16" s="42">
        <v>0</v>
      </c>
      <c r="Q16" s="58">
        <v>6.7378</v>
      </c>
      <c r="R16" s="41">
        <v>269</v>
      </c>
      <c r="S16" s="42">
        <f t="shared" si="0"/>
        <v>1.1278195488721803</v>
      </c>
      <c r="T16" s="39">
        <v>269</v>
      </c>
      <c r="U16" s="42">
        <f t="shared" si="1"/>
        <v>1.1278195488721803</v>
      </c>
      <c r="V16" s="39">
        <v>9.41</v>
      </c>
      <c r="W16" s="39">
        <v>278</v>
      </c>
      <c r="X16" s="39">
        <v>477.62</v>
      </c>
      <c r="Y16" s="39">
        <v>8.6</v>
      </c>
      <c r="Z16" s="39">
        <v>0.08</v>
      </c>
      <c r="AA16" s="19">
        <v>271</v>
      </c>
      <c r="AB16" s="8">
        <v>0.14000000000000001</v>
      </c>
      <c r="AC16" s="118">
        <f t="shared" si="2"/>
        <v>1.8796992481203008</v>
      </c>
      <c r="AD16" s="19">
        <v>271</v>
      </c>
      <c r="AE16" s="8">
        <v>0.08</v>
      </c>
      <c r="AF16" s="118">
        <f t="shared" si="3"/>
        <v>1.8796992481203008</v>
      </c>
      <c r="AG16" s="19">
        <v>271</v>
      </c>
      <c r="AH16" s="8">
        <v>0.15</v>
      </c>
      <c r="AI16" s="118">
        <f t="shared" si="4"/>
        <v>1.8796992481203008</v>
      </c>
      <c r="AJ16" s="19">
        <v>270</v>
      </c>
      <c r="AK16" s="8">
        <v>0.23</v>
      </c>
      <c r="AL16" s="118">
        <f t="shared" si="5"/>
        <v>1.5037593984962405</v>
      </c>
      <c r="AN16" s="97"/>
      <c r="AO16" s="97"/>
      <c r="AP16" s="97"/>
      <c r="AQ16" s="97"/>
      <c r="AR16" s="97"/>
    </row>
    <row r="17" spans="1:44" x14ac:dyDescent="0.2">
      <c r="A17" s="38">
        <v>15</v>
      </c>
      <c r="B17" s="39">
        <v>269</v>
      </c>
      <c r="C17" s="39">
        <v>269</v>
      </c>
      <c r="D17" s="42">
        <v>0</v>
      </c>
      <c r="E17" s="58">
        <v>1.4584999999999999</v>
      </c>
      <c r="F17" s="41">
        <v>269</v>
      </c>
      <c r="G17" s="39">
        <v>269</v>
      </c>
      <c r="H17" s="42">
        <v>0</v>
      </c>
      <c r="I17" s="58">
        <v>1.0474000000000001</v>
      </c>
      <c r="J17" s="41">
        <v>269</v>
      </c>
      <c r="K17" s="39">
        <v>269</v>
      </c>
      <c r="L17" s="42">
        <v>0</v>
      </c>
      <c r="M17" s="58">
        <v>2.2418</v>
      </c>
      <c r="N17" s="41">
        <v>269</v>
      </c>
      <c r="O17" s="39">
        <v>269</v>
      </c>
      <c r="P17" s="42">
        <v>0</v>
      </c>
      <c r="Q17" s="58">
        <v>1.4058999999999999</v>
      </c>
      <c r="R17" s="41">
        <v>275</v>
      </c>
      <c r="S17" s="42">
        <f t="shared" si="0"/>
        <v>2.2304832713754648</v>
      </c>
      <c r="T17" s="39">
        <v>275</v>
      </c>
      <c r="U17" s="42">
        <f t="shared" si="1"/>
        <v>2.2304832713754648</v>
      </c>
      <c r="V17" s="39">
        <v>9.33</v>
      </c>
      <c r="W17" s="39">
        <v>289</v>
      </c>
      <c r="X17" s="39">
        <v>490.93</v>
      </c>
      <c r="Y17" s="39">
        <v>8.9</v>
      </c>
      <c r="Z17" s="39">
        <v>7.0000000000000007E-2</v>
      </c>
      <c r="AA17" s="19">
        <v>281</v>
      </c>
      <c r="AB17" s="8">
        <v>0.17</v>
      </c>
      <c r="AC17" s="118">
        <f t="shared" si="2"/>
        <v>4.4609665427509295</v>
      </c>
      <c r="AD17" s="19">
        <v>282</v>
      </c>
      <c r="AE17" s="8">
        <v>0.26</v>
      </c>
      <c r="AF17" s="118">
        <f t="shared" si="3"/>
        <v>4.8327137546468402</v>
      </c>
      <c r="AG17" s="19">
        <v>281</v>
      </c>
      <c r="AH17" s="8">
        <v>0.27</v>
      </c>
      <c r="AI17" s="118">
        <f t="shared" si="4"/>
        <v>4.4609665427509295</v>
      </c>
      <c r="AJ17" s="19">
        <v>274</v>
      </c>
      <c r="AK17" s="8">
        <v>0.28999999999999998</v>
      </c>
      <c r="AL17" s="118">
        <f t="shared" si="5"/>
        <v>1.8587360594795539</v>
      </c>
      <c r="AN17" s="97"/>
      <c r="AO17" s="97"/>
      <c r="AP17" s="97"/>
      <c r="AQ17" s="97"/>
      <c r="AR17" s="97"/>
    </row>
    <row r="18" spans="1:44" x14ac:dyDescent="0.2">
      <c r="A18" s="38">
        <v>16</v>
      </c>
      <c r="B18" s="39">
        <v>291</v>
      </c>
      <c r="C18" s="39">
        <v>291</v>
      </c>
      <c r="D18" s="42">
        <v>0</v>
      </c>
      <c r="E18" s="58">
        <v>97.818700000000007</v>
      </c>
      <c r="F18" s="41">
        <v>291</v>
      </c>
      <c r="G18" s="39">
        <v>291</v>
      </c>
      <c r="H18" s="42">
        <v>0</v>
      </c>
      <c r="I18" s="58">
        <v>12.205</v>
      </c>
      <c r="J18" s="41">
        <v>291</v>
      </c>
      <c r="K18" s="39">
        <v>291</v>
      </c>
      <c r="L18" s="42">
        <v>0</v>
      </c>
      <c r="M18" s="58">
        <v>110.2458</v>
      </c>
      <c r="N18" s="41">
        <v>291</v>
      </c>
      <c r="O18" s="39">
        <v>291</v>
      </c>
      <c r="P18" s="42">
        <v>0</v>
      </c>
      <c r="Q18" s="58">
        <v>51.252800000000001</v>
      </c>
      <c r="R18" s="41">
        <v>295</v>
      </c>
      <c r="S18" s="42">
        <f t="shared" si="0"/>
        <v>1.3745704467353952</v>
      </c>
      <c r="T18" s="39">
        <v>295</v>
      </c>
      <c r="U18" s="42">
        <f t="shared" si="1"/>
        <v>1.3745704467353952</v>
      </c>
      <c r="V18" s="39">
        <v>10.65</v>
      </c>
      <c r="W18" s="39">
        <v>318</v>
      </c>
      <c r="X18" s="39">
        <v>533.9</v>
      </c>
      <c r="Y18" s="39">
        <v>15.7</v>
      </c>
      <c r="Z18" s="39">
        <v>0.08</v>
      </c>
      <c r="AA18" s="19">
        <v>305</v>
      </c>
      <c r="AB18" s="8">
        <v>0.3</v>
      </c>
      <c r="AC18" s="118">
        <f t="shared" si="2"/>
        <v>4.8109965635738838</v>
      </c>
      <c r="AD18" s="19">
        <v>314</v>
      </c>
      <c r="AE18" s="8">
        <v>0.23</v>
      </c>
      <c r="AF18" s="118">
        <f t="shared" si="3"/>
        <v>7.9037800687285218</v>
      </c>
      <c r="AG18" s="19">
        <v>305</v>
      </c>
      <c r="AH18" s="8">
        <v>0.42</v>
      </c>
      <c r="AI18" s="118">
        <f t="shared" si="4"/>
        <v>4.8109965635738838</v>
      </c>
      <c r="AJ18" s="19">
        <v>302</v>
      </c>
      <c r="AK18" s="8">
        <v>0.47</v>
      </c>
      <c r="AL18" s="118">
        <f t="shared" si="5"/>
        <v>3.7800687285223367</v>
      </c>
      <c r="AN18" s="97"/>
      <c r="AO18" s="97"/>
      <c r="AP18" s="97"/>
      <c r="AQ18" s="97"/>
      <c r="AR18" s="97"/>
    </row>
    <row r="19" spans="1:44" x14ac:dyDescent="0.2">
      <c r="A19" s="38">
        <v>17</v>
      </c>
      <c r="B19" s="39">
        <v>260</v>
      </c>
      <c r="C19" s="39">
        <v>260</v>
      </c>
      <c r="D19" s="42">
        <v>0</v>
      </c>
      <c r="E19" s="58">
        <v>23.111999999999998</v>
      </c>
      <c r="F19" s="41">
        <v>260</v>
      </c>
      <c r="G19" s="39">
        <v>260</v>
      </c>
      <c r="H19" s="42">
        <v>0</v>
      </c>
      <c r="I19" s="58">
        <v>1.7875000000000001</v>
      </c>
      <c r="J19" s="41">
        <v>260</v>
      </c>
      <c r="K19" s="39">
        <v>260</v>
      </c>
      <c r="L19" s="42">
        <v>0</v>
      </c>
      <c r="M19" s="58">
        <v>35.454099999999997</v>
      </c>
      <c r="N19" s="41">
        <v>260</v>
      </c>
      <c r="O19" s="39">
        <v>260</v>
      </c>
      <c r="P19" s="42">
        <v>0</v>
      </c>
      <c r="Q19" s="58">
        <v>11.2096</v>
      </c>
      <c r="R19" s="41">
        <v>262</v>
      </c>
      <c r="S19" s="42">
        <f t="shared" si="0"/>
        <v>0.76923076923076927</v>
      </c>
      <c r="T19" s="39">
        <v>262</v>
      </c>
      <c r="U19" s="42">
        <f t="shared" si="1"/>
        <v>0.76923076923076927</v>
      </c>
      <c r="V19" s="39">
        <v>10.37</v>
      </c>
      <c r="W19" s="39">
        <v>284</v>
      </c>
      <c r="X19" s="39">
        <v>465.28</v>
      </c>
      <c r="Y19" s="39">
        <v>16.399999999999999</v>
      </c>
      <c r="Z19" s="39">
        <v>0.09</v>
      </c>
      <c r="AA19" s="19">
        <v>265</v>
      </c>
      <c r="AB19" s="8">
        <v>0.28000000000000003</v>
      </c>
      <c r="AC19" s="118">
        <f t="shared" si="2"/>
        <v>1.9230769230769231</v>
      </c>
      <c r="AD19" s="19">
        <v>281</v>
      </c>
      <c r="AE19" s="8">
        <v>0.19</v>
      </c>
      <c r="AF19" s="118">
        <f t="shared" si="3"/>
        <v>8.0769230769230766</v>
      </c>
      <c r="AG19" s="19">
        <v>265</v>
      </c>
      <c r="AH19" s="8">
        <v>0.26</v>
      </c>
      <c r="AI19" s="118">
        <f t="shared" si="4"/>
        <v>1.9230769230769231</v>
      </c>
      <c r="AJ19" s="19">
        <v>271</v>
      </c>
      <c r="AK19" s="8">
        <v>0.34</v>
      </c>
      <c r="AL19" s="118">
        <f t="shared" si="5"/>
        <v>4.2307692307692308</v>
      </c>
      <c r="AN19" s="97"/>
      <c r="AO19" s="97"/>
      <c r="AP19" s="97"/>
      <c r="AQ19" s="97"/>
      <c r="AR19" s="97"/>
    </row>
    <row r="20" spans="1:44" x14ac:dyDescent="0.2">
      <c r="A20" s="38">
        <v>18</v>
      </c>
      <c r="B20" s="39">
        <v>252</v>
      </c>
      <c r="C20" s="39">
        <v>252</v>
      </c>
      <c r="D20" s="42">
        <v>0</v>
      </c>
      <c r="E20" s="58">
        <v>1.6</v>
      </c>
      <c r="F20" s="41">
        <v>252</v>
      </c>
      <c r="G20" s="39">
        <v>252</v>
      </c>
      <c r="H20" s="42">
        <v>0</v>
      </c>
      <c r="I20" s="58">
        <v>1.0310999999999999</v>
      </c>
      <c r="J20" s="41">
        <v>252</v>
      </c>
      <c r="K20" s="39">
        <v>252</v>
      </c>
      <c r="L20" s="42">
        <v>0</v>
      </c>
      <c r="M20" s="58">
        <v>1.7895000000000001</v>
      </c>
      <c r="N20" s="41">
        <v>252</v>
      </c>
      <c r="O20" s="39">
        <v>252</v>
      </c>
      <c r="P20" s="42">
        <v>0</v>
      </c>
      <c r="Q20" s="58">
        <v>1.591</v>
      </c>
      <c r="R20" s="41">
        <v>253</v>
      </c>
      <c r="S20" s="42">
        <f t="shared" si="0"/>
        <v>0.3968253968253968</v>
      </c>
      <c r="T20" s="39">
        <v>253</v>
      </c>
      <c r="U20" s="42">
        <f t="shared" si="1"/>
        <v>0.3968253968253968</v>
      </c>
      <c r="V20" s="39">
        <v>9.59</v>
      </c>
      <c r="W20" s="39">
        <v>273</v>
      </c>
      <c r="X20" s="39">
        <v>439.25</v>
      </c>
      <c r="Y20" s="39">
        <v>10.199999999999999</v>
      </c>
      <c r="Z20" s="39">
        <v>0.05</v>
      </c>
      <c r="AA20" s="19">
        <v>258</v>
      </c>
      <c r="AB20" s="8">
        <v>0.16</v>
      </c>
      <c r="AC20" s="118">
        <f t="shared" si="2"/>
        <v>2.3809523809523809</v>
      </c>
      <c r="AD20" s="19">
        <v>258</v>
      </c>
      <c r="AE20" s="8">
        <v>0.16</v>
      </c>
      <c r="AF20" s="118">
        <f t="shared" si="3"/>
        <v>2.3809523809523809</v>
      </c>
      <c r="AG20" s="19">
        <v>258</v>
      </c>
      <c r="AH20" s="8">
        <v>0.23</v>
      </c>
      <c r="AI20" s="118">
        <f t="shared" si="4"/>
        <v>2.3809523809523809</v>
      </c>
      <c r="AJ20" s="19">
        <v>262</v>
      </c>
      <c r="AK20" s="8">
        <v>0.36</v>
      </c>
      <c r="AL20" s="118">
        <f t="shared" si="5"/>
        <v>3.9682539682539679</v>
      </c>
      <c r="AN20" s="97"/>
      <c r="AO20" s="97"/>
      <c r="AP20" s="97"/>
      <c r="AQ20" s="97"/>
      <c r="AR20" s="97"/>
    </row>
    <row r="21" spans="1:44" x14ac:dyDescent="0.2">
      <c r="A21" s="38">
        <v>19</v>
      </c>
      <c r="B21" s="39">
        <v>239</v>
      </c>
      <c r="C21" s="39">
        <v>239</v>
      </c>
      <c r="D21" s="42">
        <v>0</v>
      </c>
      <c r="E21" s="58">
        <v>24.836099999999998</v>
      </c>
      <c r="F21" s="41">
        <v>239</v>
      </c>
      <c r="G21" s="39">
        <v>239</v>
      </c>
      <c r="H21" s="42">
        <v>0</v>
      </c>
      <c r="I21" s="58">
        <v>2.3711000000000002</v>
      </c>
      <c r="J21" s="41">
        <v>239</v>
      </c>
      <c r="K21" s="39">
        <v>239</v>
      </c>
      <c r="L21" s="42">
        <v>0</v>
      </c>
      <c r="M21" s="58">
        <v>24.916</v>
      </c>
      <c r="N21" s="41">
        <v>239</v>
      </c>
      <c r="O21" s="39">
        <v>239</v>
      </c>
      <c r="P21" s="42">
        <v>0</v>
      </c>
      <c r="Q21" s="58">
        <v>32.7194</v>
      </c>
      <c r="R21" s="41">
        <v>244</v>
      </c>
      <c r="S21" s="42">
        <f t="shared" si="0"/>
        <v>2.0920502092050208</v>
      </c>
      <c r="T21" s="39">
        <v>244</v>
      </c>
      <c r="U21" s="42">
        <f t="shared" si="1"/>
        <v>2.0920502092050208</v>
      </c>
      <c r="V21" s="39">
        <v>9.61</v>
      </c>
      <c r="W21" s="39">
        <v>265</v>
      </c>
      <c r="X21" s="39">
        <v>442.61</v>
      </c>
      <c r="Y21" s="39">
        <v>12.3</v>
      </c>
      <c r="Z21" s="39">
        <v>7.0000000000000007E-2</v>
      </c>
      <c r="AA21" s="19">
        <v>253</v>
      </c>
      <c r="AB21" s="8">
        <v>0.15</v>
      </c>
      <c r="AC21" s="118">
        <f t="shared" si="2"/>
        <v>5.8577405857740583</v>
      </c>
      <c r="AD21" s="19">
        <v>251</v>
      </c>
      <c r="AE21" s="8">
        <v>0.08</v>
      </c>
      <c r="AF21" s="118">
        <f t="shared" si="3"/>
        <v>5.02092050209205</v>
      </c>
      <c r="AG21" s="19">
        <v>246</v>
      </c>
      <c r="AH21" s="8">
        <v>0.28999999999999998</v>
      </c>
      <c r="AI21" s="118">
        <f t="shared" si="4"/>
        <v>2.9288702928870292</v>
      </c>
      <c r="AJ21" s="19">
        <v>249</v>
      </c>
      <c r="AK21" s="8">
        <v>0.18</v>
      </c>
      <c r="AL21" s="118">
        <f t="shared" si="5"/>
        <v>4.1841004184100417</v>
      </c>
      <c r="AN21" s="97"/>
      <c r="AO21" s="97"/>
      <c r="AP21" s="97"/>
      <c r="AQ21" s="97"/>
      <c r="AR21" s="97"/>
    </row>
    <row r="22" spans="1:44" x14ac:dyDescent="0.2">
      <c r="A22" s="38">
        <v>20</v>
      </c>
      <c r="B22" s="39">
        <v>281</v>
      </c>
      <c r="C22" s="39">
        <v>281</v>
      </c>
      <c r="D22" s="42">
        <v>0</v>
      </c>
      <c r="E22" s="58">
        <v>19.0517</v>
      </c>
      <c r="F22" s="41">
        <v>281</v>
      </c>
      <c r="G22" s="39">
        <v>281</v>
      </c>
      <c r="H22" s="42">
        <v>0</v>
      </c>
      <c r="I22" s="58">
        <v>11.773199999999999</v>
      </c>
      <c r="J22" s="41">
        <v>281</v>
      </c>
      <c r="K22" s="39">
        <v>281</v>
      </c>
      <c r="L22" s="42">
        <v>0</v>
      </c>
      <c r="M22" s="58">
        <v>58.418599999999998</v>
      </c>
      <c r="N22" s="41">
        <v>281</v>
      </c>
      <c r="O22" s="39">
        <v>281</v>
      </c>
      <c r="P22" s="42">
        <v>0</v>
      </c>
      <c r="Q22" s="58">
        <v>42.498800000000003</v>
      </c>
      <c r="R22" s="41">
        <v>286</v>
      </c>
      <c r="S22" s="42">
        <f t="shared" si="0"/>
        <v>1.7793594306049825</v>
      </c>
      <c r="T22" s="39">
        <v>286</v>
      </c>
      <c r="U22" s="42">
        <f t="shared" si="1"/>
        <v>1.7793594306049825</v>
      </c>
      <c r="V22" s="39">
        <v>10.35</v>
      </c>
      <c r="W22" s="39">
        <v>308</v>
      </c>
      <c r="X22" s="39">
        <v>504.12</v>
      </c>
      <c r="Y22" s="39">
        <v>12.4</v>
      </c>
      <c r="Z22" s="39">
        <v>7.0000000000000007E-2</v>
      </c>
      <c r="AA22" s="19">
        <v>299</v>
      </c>
      <c r="AB22" s="8">
        <v>0.21</v>
      </c>
      <c r="AC22" s="118">
        <f t="shared" si="2"/>
        <v>6.4056939501779357</v>
      </c>
      <c r="AD22" s="19">
        <v>306</v>
      </c>
      <c r="AE22" s="8">
        <v>0.23</v>
      </c>
      <c r="AF22" s="118">
        <f t="shared" si="3"/>
        <v>8.8967971530249113</v>
      </c>
      <c r="AG22" s="19">
        <v>299</v>
      </c>
      <c r="AH22" s="8">
        <v>0.34</v>
      </c>
      <c r="AI22" s="118">
        <f t="shared" si="4"/>
        <v>6.4056939501779357</v>
      </c>
      <c r="AJ22" s="19">
        <v>284</v>
      </c>
      <c r="AK22" s="8">
        <v>0.47</v>
      </c>
      <c r="AL22" s="118">
        <f t="shared" si="5"/>
        <v>1.0676156583629894</v>
      </c>
      <c r="AN22" s="97"/>
      <c r="AO22" s="97"/>
      <c r="AP22" s="97"/>
      <c r="AQ22" s="97"/>
      <c r="AR22" s="97"/>
    </row>
    <row r="23" spans="1:44" x14ac:dyDescent="0.2">
      <c r="A23" s="38">
        <v>21</v>
      </c>
      <c r="B23" s="39">
        <v>284</v>
      </c>
      <c r="C23" s="39">
        <v>284</v>
      </c>
      <c r="D23" s="42">
        <v>0</v>
      </c>
      <c r="E23" s="58">
        <v>3.5251000000000001</v>
      </c>
      <c r="F23" s="41">
        <v>284</v>
      </c>
      <c r="G23" s="39">
        <v>284</v>
      </c>
      <c r="H23" s="42">
        <v>0</v>
      </c>
      <c r="I23" s="58">
        <v>1.7959000000000001</v>
      </c>
      <c r="J23" s="41">
        <v>284</v>
      </c>
      <c r="K23" s="39">
        <v>284</v>
      </c>
      <c r="L23" s="42">
        <v>0</v>
      </c>
      <c r="M23" s="58">
        <v>6.6010999999999997</v>
      </c>
      <c r="N23" s="41">
        <v>284</v>
      </c>
      <c r="O23" s="39">
        <v>284</v>
      </c>
      <c r="P23" s="42">
        <v>0</v>
      </c>
      <c r="Q23" s="58">
        <v>2.7793999999999999</v>
      </c>
      <c r="R23" s="41">
        <v>292</v>
      </c>
      <c r="S23" s="42">
        <f t="shared" si="0"/>
        <v>2.8169014084507045</v>
      </c>
      <c r="T23" s="39">
        <v>292</v>
      </c>
      <c r="U23" s="42">
        <f t="shared" si="1"/>
        <v>2.8169014084507045</v>
      </c>
      <c r="V23" s="39">
        <v>10.199999999999999</v>
      </c>
      <c r="W23" s="39">
        <v>306</v>
      </c>
      <c r="X23" s="39">
        <v>517.88</v>
      </c>
      <c r="Y23" s="39">
        <v>8.1</v>
      </c>
      <c r="Z23" s="39">
        <v>0.08</v>
      </c>
      <c r="AA23" s="19">
        <v>291</v>
      </c>
      <c r="AB23" s="8">
        <v>0.2</v>
      </c>
      <c r="AC23" s="118">
        <f t="shared" si="2"/>
        <v>2.464788732394366</v>
      </c>
      <c r="AD23" s="19">
        <v>292</v>
      </c>
      <c r="AE23" s="8">
        <v>0.18</v>
      </c>
      <c r="AF23" s="118">
        <f t="shared" si="3"/>
        <v>2.8169014084507045</v>
      </c>
      <c r="AG23" s="19">
        <v>291</v>
      </c>
      <c r="AH23" s="8">
        <v>0.28999999999999998</v>
      </c>
      <c r="AI23" s="118">
        <f t="shared" si="4"/>
        <v>2.464788732394366</v>
      </c>
      <c r="AJ23" s="19">
        <v>293</v>
      </c>
      <c r="AK23" s="8">
        <v>0.26</v>
      </c>
      <c r="AL23" s="118">
        <f t="shared" si="5"/>
        <v>3.169014084507042</v>
      </c>
      <c r="AN23" s="97"/>
      <c r="AO23" s="97"/>
      <c r="AP23" s="97"/>
      <c r="AQ23" s="97"/>
      <c r="AR23" s="97"/>
    </row>
    <row r="24" spans="1:44" x14ac:dyDescent="0.2">
      <c r="A24" s="38">
        <v>22</v>
      </c>
      <c r="B24" s="39">
        <v>236</v>
      </c>
      <c r="C24" s="39">
        <v>236</v>
      </c>
      <c r="D24" s="42">
        <v>0</v>
      </c>
      <c r="E24" s="58">
        <v>1.6305000000000001</v>
      </c>
      <c r="F24" s="41">
        <v>236</v>
      </c>
      <c r="G24" s="39">
        <v>236</v>
      </c>
      <c r="H24" s="42">
        <v>0</v>
      </c>
      <c r="I24" s="58">
        <v>0.84079999999999999</v>
      </c>
      <c r="J24" s="41">
        <v>236</v>
      </c>
      <c r="K24" s="39">
        <v>236</v>
      </c>
      <c r="L24" s="42">
        <v>0</v>
      </c>
      <c r="M24" s="58">
        <v>2.6114999999999999</v>
      </c>
      <c r="N24" s="41">
        <v>236</v>
      </c>
      <c r="O24" s="39">
        <v>236</v>
      </c>
      <c r="P24" s="42">
        <v>0</v>
      </c>
      <c r="Q24" s="58">
        <v>1.4814000000000001</v>
      </c>
      <c r="R24" s="41">
        <v>237</v>
      </c>
      <c r="S24" s="42">
        <f t="shared" si="0"/>
        <v>0.42372881355932202</v>
      </c>
      <c r="T24" s="39">
        <v>237</v>
      </c>
      <c r="U24" s="42">
        <f t="shared" si="1"/>
        <v>0.42372881355932202</v>
      </c>
      <c r="V24" s="39">
        <v>9.17</v>
      </c>
      <c r="W24" s="39">
        <v>250</v>
      </c>
      <c r="X24" s="39">
        <v>404.94</v>
      </c>
      <c r="Y24" s="39">
        <v>6</v>
      </c>
      <c r="Z24" s="39">
        <v>7.0000000000000007E-2</v>
      </c>
      <c r="AA24" s="19">
        <v>247</v>
      </c>
      <c r="AB24" s="8">
        <v>0.15</v>
      </c>
      <c r="AC24" s="118">
        <f t="shared" si="2"/>
        <v>4.6610169491525424</v>
      </c>
      <c r="AD24" s="19">
        <v>247</v>
      </c>
      <c r="AE24" s="8">
        <v>0.23</v>
      </c>
      <c r="AF24" s="118">
        <f t="shared" si="3"/>
        <v>4.6610169491525424</v>
      </c>
      <c r="AG24" s="19">
        <v>247</v>
      </c>
      <c r="AH24" s="8">
        <v>0.23</v>
      </c>
      <c r="AI24" s="118">
        <f t="shared" si="4"/>
        <v>4.6610169491525424</v>
      </c>
      <c r="AJ24" s="19">
        <v>243</v>
      </c>
      <c r="AK24" s="8">
        <v>0.21</v>
      </c>
      <c r="AL24" s="118">
        <f t="shared" si="5"/>
        <v>2.9661016949152543</v>
      </c>
      <c r="AN24" s="97"/>
      <c r="AO24" s="97"/>
      <c r="AP24" s="97"/>
      <c r="AQ24" s="97"/>
      <c r="AR24" s="97"/>
    </row>
    <row r="25" spans="1:44" x14ac:dyDescent="0.2">
      <c r="A25" s="38">
        <v>23</v>
      </c>
      <c r="B25" s="39">
        <v>274</v>
      </c>
      <c r="C25" s="39">
        <v>274</v>
      </c>
      <c r="D25" s="42">
        <v>0</v>
      </c>
      <c r="E25" s="58">
        <v>15.029400000000001</v>
      </c>
      <c r="F25" s="41">
        <v>274</v>
      </c>
      <c r="G25" s="39">
        <v>274</v>
      </c>
      <c r="H25" s="42">
        <v>0</v>
      </c>
      <c r="I25" s="58">
        <v>3.8553000000000002</v>
      </c>
      <c r="J25" s="41">
        <v>274</v>
      </c>
      <c r="K25" s="39">
        <v>274</v>
      </c>
      <c r="L25" s="42">
        <v>0</v>
      </c>
      <c r="M25" s="58">
        <v>25.375599999999999</v>
      </c>
      <c r="N25" s="41">
        <v>274</v>
      </c>
      <c r="O25" s="39">
        <v>274</v>
      </c>
      <c r="P25" s="42">
        <v>0</v>
      </c>
      <c r="Q25" s="58">
        <v>25.561199999999999</v>
      </c>
      <c r="R25" s="41">
        <v>276</v>
      </c>
      <c r="S25" s="42">
        <f t="shared" si="0"/>
        <v>0.72992700729927007</v>
      </c>
      <c r="T25" s="39">
        <v>276</v>
      </c>
      <c r="U25" s="42">
        <f t="shared" si="1"/>
        <v>0.72992700729927007</v>
      </c>
      <c r="V25" s="39">
        <v>9.44</v>
      </c>
      <c r="W25" s="39">
        <v>286</v>
      </c>
      <c r="X25" s="39">
        <v>454.92</v>
      </c>
      <c r="Y25" s="39">
        <v>5.2</v>
      </c>
      <c r="Z25" s="39">
        <v>0.04</v>
      </c>
      <c r="AA25" s="19">
        <v>281</v>
      </c>
      <c r="AB25" s="8">
        <v>0.13</v>
      </c>
      <c r="AC25" s="118">
        <f t="shared" si="2"/>
        <v>2.5547445255474455</v>
      </c>
      <c r="AD25" s="19">
        <v>283</v>
      </c>
      <c r="AE25" s="8">
        <v>0.15</v>
      </c>
      <c r="AF25" s="118">
        <f t="shared" si="3"/>
        <v>3.2846715328467155</v>
      </c>
      <c r="AG25" s="19">
        <v>281</v>
      </c>
      <c r="AH25" s="8">
        <v>0.22</v>
      </c>
      <c r="AI25" s="118">
        <f t="shared" si="4"/>
        <v>2.5547445255474455</v>
      </c>
      <c r="AJ25" s="19">
        <v>282</v>
      </c>
      <c r="AK25" s="8">
        <v>0.25</v>
      </c>
      <c r="AL25" s="118">
        <f t="shared" si="5"/>
        <v>2.9197080291970803</v>
      </c>
      <c r="AN25" s="97"/>
      <c r="AO25" s="97"/>
      <c r="AP25" s="97"/>
      <c r="AQ25" s="97"/>
      <c r="AR25" s="97"/>
    </row>
    <row r="26" spans="1:44" x14ac:dyDescent="0.2">
      <c r="A26" s="38">
        <v>24</v>
      </c>
      <c r="B26" s="39">
        <v>290</v>
      </c>
      <c r="C26" s="39">
        <v>290</v>
      </c>
      <c r="D26" s="42">
        <v>0</v>
      </c>
      <c r="E26" s="58">
        <v>224.0309</v>
      </c>
      <c r="F26" s="41">
        <v>290</v>
      </c>
      <c r="G26" s="39">
        <v>290</v>
      </c>
      <c r="H26" s="42">
        <v>0</v>
      </c>
      <c r="I26" s="58">
        <v>10.8375</v>
      </c>
      <c r="J26" s="41">
        <v>290</v>
      </c>
      <c r="K26" s="39">
        <v>290</v>
      </c>
      <c r="L26" s="42">
        <v>0</v>
      </c>
      <c r="M26" s="58">
        <v>185.41370000000001</v>
      </c>
      <c r="N26" s="41">
        <v>290</v>
      </c>
      <c r="O26" s="39">
        <v>290</v>
      </c>
      <c r="P26" s="42">
        <v>0</v>
      </c>
      <c r="Q26" s="58">
        <v>123.8139</v>
      </c>
      <c r="R26" s="41">
        <v>294</v>
      </c>
      <c r="S26" s="42">
        <f t="shared" si="0"/>
        <v>1.3793103448275863</v>
      </c>
      <c r="T26" s="39">
        <v>294</v>
      </c>
      <c r="U26" s="42">
        <f t="shared" si="1"/>
        <v>1.3793103448275863</v>
      </c>
      <c r="V26" s="39">
        <v>10.82</v>
      </c>
      <c r="W26" s="39">
        <v>302</v>
      </c>
      <c r="X26" s="39">
        <v>530.80999999999995</v>
      </c>
      <c r="Y26" s="39">
        <v>6.2</v>
      </c>
      <c r="Z26" s="39">
        <v>7.0000000000000007E-2</v>
      </c>
      <c r="AA26" s="19">
        <v>297</v>
      </c>
      <c r="AB26" s="8">
        <v>0.22</v>
      </c>
      <c r="AC26" s="118">
        <f t="shared" si="2"/>
        <v>2.4137931034482758</v>
      </c>
      <c r="AD26" s="19">
        <v>301</v>
      </c>
      <c r="AE26" s="8">
        <v>0.23</v>
      </c>
      <c r="AF26" s="118">
        <f t="shared" si="3"/>
        <v>3.7931034482758621</v>
      </c>
      <c r="AG26" s="19">
        <v>311</v>
      </c>
      <c r="AH26" s="8">
        <v>0.45</v>
      </c>
      <c r="AI26" s="118">
        <f t="shared" si="4"/>
        <v>7.2413793103448283</v>
      </c>
      <c r="AJ26" s="19">
        <v>299</v>
      </c>
      <c r="AK26" s="8">
        <v>0.39</v>
      </c>
      <c r="AL26" s="118">
        <f t="shared" si="5"/>
        <v>3.103448275862069</v>
      </c>
      <c r="AN26" s="97"/>
      <c r="AO26" s="97"/>
      <c r="AP26" s="97"/>
      <c r="AQ26" s="97"/>
      <c r="AR26" s="97"/>
    </row>
    <row r="27" spans="1:44" x14ac:dyDescent="0.2">
      <c r="A27" s="38">
        <v>25</v>
      </c>
      <c r="B27" s="39">
        <v>238</v>
      </c>
      <c r="C27" s="39">
        <v>238</v>
      </c>
      <c r="D27" s="42">
        <v>0</v>
      </c>
      <c r="E27" s="58">
        <v>1.0376000000000001</v>
      </c>
      <c r="F27" s="41">
        <v>238</v>
      </c>
      <c r="G27" s="39">
        <v>238</v>
      </c>
      <c r="H27" s="42">
        <v>0</v>
      </c>
      <c r="I27" s="58">
        <v>0.89810000000000001</v>
      </c>
      <c r="J27" s="41">
        <v>238</v>
      </c>
      <c r="K27" s="39">
        <v>238</v>
      </c>
      <c r="L27" s="42">
        <v>0</v>
      </c>
      <c r="M27" s="58">
        <v>1.7739</v>
      </c>
      <c r="N27" s="41">
        <v>238</v>
      </c>
      <c r="O27" s="39">
        <v>238</v>
      </c>
      <c r="P27" s="42">
        <v>0</v>
      </c>
      <c r="Q27" s="58">
        <v>1.5412999999999999</v>
      </c>
      <c r="R27" s="41">
        <v>238</v>
      </c>
      <c r="S27" s="42">
        <f t="shared" si="0"/>
        <v>0</v>
      </c>
      <c r="T27" s="39">
        <v>238</v>
      </c>
      <c r="U27" s="42">
        <f t="shared" si="1"/>
        <v>0</v>
      </c>
      <c r="V27" s="39">
        <v>9.42</v>
      </c>
      <c r="W27" s="39">
        <v>248</v>
      </c>
      <c r="X27" s="39">
        <v>417.52</v>
      </c>
      <c r="Y27" s="39">
        <v>8.9</v>
      </c>
      <c r="Z27" s="39">
        <v>0.06</v>
      </c>
      <c r="AA27" s="19">
        <v>238</v>
      </c>
      <c r="AB27" s="8">
        <v>0.13</v>
      </c>
      <c r="AC27" s="118">
        <f t="shared" si="2"/>
        <v>0</v>
      </c>
      <c r="AD27" s="19">
        <v>253</v>
      </c>
      <c r="AE27" s="8">
        <v>0.16</v>
      </c>
      <c r="AF27" s="118">
        <f t="shared" si="3"/>
        <v>6.3025210084033612</v>
      </c>
      <c r="AG27" s="19">
        <v>247</v>
      </c>
      <c r="AH27" s="8">
        <v>0.23</v>
      </c>
      <c r="AI27" s="118">
        <f t="shared" si="4"/>
        <v>3.7815126050420167</v>
      </c>
      <c r="AJ27" s="19">
        <v>251</v>
      </c>
      <c r="AK27" s="8">
        <v>0.32</v>
      </c>
      <c r="AL27" s="118">
        <f t="shared" si="5"/>
        <v>5.46218487394958</v>
      </c>
      <c r="AN27" s="97"/>
      <c r="AO27" s="97"/>
      <c r="AP27" s="97"/>
      <c r="AQ27" s="97"/>
      <c r="AR27" s="97"/>
    </row>
    <row r="28" spans="1:44" x14ac:dyDescent="0.2">
      <c r="A28" s="38">
        <v>26</v>
      </c>
      <c r="B28" s="39">
        <v>289</v>
      </c>
      <c r="C28" s="39">
        <v>289</v>
      </c>
      <c r="D28" s="42">
        <v>0</v>
      </c>
      <c r="E28" s="58">
        <v>6.0092999999999996</v>
      </c>
      <c r="F28" s="41">
        <v>289</v>
      </c>
      <c r="G28" s="39">
        <v>289</v>
      </c>
      <c r="H28" s="42">
        <v>0</v>
      </c>
      <c r="I28" s="58">
        <v>1.8805000000000001</v>
      </c>
      <c r="J28" s="41">
        <v>289</v>
      </c>
      <c r="K28" s="39">
        <v>289</v>
      </c>
      <c r="L28" s="42">
        <v>0</v>
      </c>
      <c r="M28" s="58">
        <v>7.3346</v>
      </c>
      <c r="N28" s="41">
        <v>289</v>
      </c>
      <c r="O28" s="39">
        <v>289</v>
      </c>
      <c r="P28" s="42">
        <v>0</v>
      </c>
      <c r="Q28" s="58">
        <v>3.9213</v>
      </c>
      <c r="R28" s="41">
        <v>295</v>
      </c>
      <c r="S28" s="42">
        <f t="shared" si="0"/>
        <v>2.0761245674740483</v>
      </c>
      <c r="T28" s="39">
        <v>295</v>
      </c>
      <c r="U28" s="42">
        <f t="shared" si="1"/>
        <v>2.0761245674740483</v>
      </c>
      <c r="V28" s="39">
        <v>9.34</v>
      </c>
      <c r="W28" s="39">
        <v>315</v>
      </c>
      <c r="X28" s="39">
        <v>493.81</v>
      </c>
      <c r="Y28" s="39">
        <v>9.1999999999999993</v>
      </c>
      <c r="Z28" s="39">
        <v>0.06</v>
      </c>
      <c r="AA28" s="19">
        <v>297</v>
      </c>
      <c r="AB28" s="8">
        <v>0.17</v>
      </c>
      <c r="AC28" s="118">
        <f t="shared" si="2"/>
        <v>2.7681660899653981</v>
      </c>
      <c r="AD28" s="19">
        <v>316</v>
      </c>
      <c r="AE28" s="8">
        <v>0.08</v>
      </c>
      <c r="AF28" s="118">
        <f t="shared" si="3"/>
        <v>9.3425605536332181</v>
      </c>
      <c r="AG28" s="19">
        <v>294</v>
      </c>
      <c r="AH28" s="8">
        <v>0.19</v>
      </c>
      <c r="AI28" s="118">
        <f t="shared" si="4"/>
        <v>1.7301038062283738</v>
      </c>
      <c r="AJ28" s="19">
        <v>306</v>
      </c>
      <c r="AK28" s="8">
        <v>0.26</v>
      </c>
      <c r="AL28" s="118">
        <f t="shared" si="5"/>
        <v>5.8823529411764701</v>
      </c>
      <c r="AN28" s="97"/>
      <c r="AO28" s="97"/>
      <c r="AP28" s="97"/>
      <c r="AQ28" s="97"/>
      <c r="AR28" s="97"/>
    </row>
    <row r="29" spans="1:44" x14ac:dyDescent="0.2">
      <c r="A29" s="38">
        <v>27</v>
      </c>
      <c r="B29" s="39">
        <v>296</v>
      </c>
      <c r="C29" s="39">
        <v>296</v>
      </c>
      <c r="D29" s="42">
        <v>0</v>
      </c>
      <c r="E29" s="58">
        <v>7.4467999999999996</v>
      </c>
      <c r="F29" s="41">
        <v>296</v>
      </c>
      <c r="G29" s="39">
        <v>296</v>
      </c>
      <c r="H29" s="42">
        <v>0</v>
      </c>
      <c r="I29" s="58">
        <v>2.2067000000000001</v>
      </c>
      <c r="J29" s="41">
        <v>296</v>
      </c>
      <c r="K29" s="39">
        <v>296</v>
      </c>
      <c r="L29" s="42">
        <v>0</v>
      </c>
      <c r="M29" s="58">
        <v>12.984400000000001</v>
      </c>
      <c r="N29" s="41">
        <v>296</v>
      </c>
      <c r="O29" s="39">
        <v>296</v>
      </c>
      <c r="P29" s="42">
        <v>0</v>
      </c>
      <c r="Q29" s="58">
        <v>8.9166000000000007</v>
      </c>
      <c r="R29" s="41">
        <v>302</v>
      </c>
      <c r="S29" s="42">
        <f t="shared" si="0"/>
        <v>2.0270270270270272</v>
      </c>
      <c r="T29" s="39">
        <v>302</v>
      </c>
      <c r="U29" s="42">
        <f t="shared" si="1"/>
        <v>2.0270270270270272</v>
      </c>
      <c r="V29" s="39">
        <v>10.83</v>
      </c>
      <c r="W29" s="39">
        <v>317</v>
      </c>
      <c r="X29" s="39">
        <v>565.11</v>
      </c>
      <c r="Y29" s="39">
        <v>8.1999999999999993</v>
      </c>
      <c r="Z29" s="39">
        <v>7.0000000000000007E-2</v>
      </c>
      <c r="AA29" s="19">
        <v>297</v>
      </c>
      <c r="AB29" s="8">
        <v>0.26</v>
      </c>
      <c r="AC29" s="118">
        <f t="shared" si="2"/>
        <v>0.33783783783783783</v>
      </c>
      <c r="AD29" s="19">
        <v>312</v>
      </c>
      <c r="AE29" s="8">
        <v>0.25</v>
      </c>
      <c r="AF29" s="118">
        <f t="shared" si="3"/>
        <v>5.4054054054054053</v>
      </c>
      <c r="AG29" s="19">
        <v>297</v>
      </c>
      <c r="AH29" s="8">
        <v>0.41</v>
      </c>
      <c r="AI29" s="118">
        <f t="shared" si="4"/>
        <v>0.33783783783783783</v>
      </c>
      <c r="AJ29" s="19">
        <v>297</v>
      </c>
      <c r="AK29" s="8">
        <v>0.31</v>
      </c>
      <c r="AL29" s="118">
        <f t="shared" si="5"/>
        <v>0.33783783783783783</v>
      </c>
      <c r="AN29" s="97"/>
      <c r="AO29" s="97"/>
      <c r="AP29" s="97"/>
      <c r="AQ29" s="97"/>
      <c r="AR29" s="97"/>
    </row>
    <row r="30" spans="1:44" x14ac:dyDescent="0.2">
      <c r="A30" s="38">
        <v>28</v>
      </c>
      <c r="B30" s="39">
        <v>280</v>
      </c>
      <c r="C30" s="39">
        <v>280</v>
      </c>
      <c r="D30" s="42">
        <v>0</v>
      </c>
      <c r="E30" s="58">
        <v>21.106000000000002</v>
      </c>
      <c r="F30" s="41">
        <v>280</v>
      </c>
      <c r="G30" s="39">
        <v>280</v>
      </c>
      <c r="H30" s="42">
        <v>0</v>
      </c>
      <c r="I30" s="58">
        <v>2.8277000000000001</v>
      </c>
      <c r="J30" s="41">
        <v>280</v>
      </c>
      <c r="K30" s="39">
        <v>280</v>
      </c>
      <c r="L30" s="42">
        <v>0</v>
      </c>
      <c r="M30" s="58">
        <v>34.5199</v>
      </c>
      <c r="N30" s="41">
        <v>280</v>
      </c>
      <c r="O30" s="39">
        <v>280</v>
      </c>
      <c r="P30" s="42">
        <v>0</v>
      </c>
      <c r="Q30" s="58">
        <v>21.8903</v>
      </c>
      <c r="R30" s="41">
        <v>288</v>
      </c>
      <c r="S30" s="42">
        <f t="shared" si="0"/>
        <v>2.8571428571428572</v>
      </c>
      <c r="T30" s="39">
        <v>288</v>
      </c>
      <c r="U30" s="42">
        <f t="shared" si="1"/>
        <v>2.8571428571428572</v>
      </c>
      <c r="V30" s="39">
        <v>10.64</v>
      </c>
      <c r="W30" s="39">
        <v>317</v>
      </c>
      <c r="X30" s="39">
        <v>519.51</v>
      </c>
      <c r="Y30" s="39">
        <v>13.8</v>
      </c>
      <c r="Z30" s="39">
        <v>0.08</v>
      </c>
      <c r="AA30" s="19">
        <v>292</v>
      </c>
      <c r="AB30" s="8">
        <v>0.22</v>
      </c>
      <c r="AC30" s="118">
        <f t="shared" si="2"/>
        <v>4.2857142857142856</v>
      </c>
      <c r="AD30" s="19">
        <v>303</v>
      </c>
      <c r="AE30" s="8">
        <v>0.23</v>
      </c>
      <c r="AF30" s="118">
        <f t="shared" si="3"/>
        <v>8.2142857142857135</v>
      </c>
      <c r="AG30" s="19">
        <v>292</v>
      </c>
      <c r="AH30" s="8">
        <v>0.36</v>
      </c>
      <c r="AI30" s="118">
        <f t="shared" si="4"/>
        <v>4.2857142857142856</v>
      </c>
      <c r="AJ30" s="19">
        <v>295</v>
      </c>
      <c r="AK30" s="8">
        <v>0.4</v>
      </c>
      <c r="AL30" s="118">
        <f t="shared" si="5"/>
        <v>5.3571428571428568</v>
      </c>
      <c r="AN30" s="97"/>
      <c r="AO30" s="97"/>
      <c r="AP30" s="97"/>
      <c r="AQ30" s="97"/>
      <c r="AR30" s="97"/>
    </row>
    <row r="31" spans="1:44" x14ac:dyDescent="0.2">
      <c r="A31" s="38">
        <v>29</v>
      </c>
      <c r="B31" s="39">
        <v>294</v>
      </c>
      <c r="C31" s="39">
        <v>294</v>
      </c>
      <c r="D31" s="42">
        <v>0</v>
      </c>
      <c r="E31" s="58">
        <v>19.8062</v>
      </c>
      <c r="F31" s="41">
        <v>294</v>
      </c>
      <c r="G31" s="39">
        <v>294</v>
      </c>
      <c r="H31" s="42">
        <v>0</v>
      </c>
      <c r="I31" s="58">
        <v>11.400700000000001</v>
      </c>
      <c r="J31" s="41">
        <v>294</v>
      </c>
      <c r="K31" s="39">
        <v>294</v>
      </c>
      <c r="L31" s="42">
        <v>0</v>
      </c>
      <c r="M31" s="58">
        <v>25.215800000000002</v>
      </c>
      <c r="N31" s="41">
        <v>294</v>
      </c>
      <c r="O31" s="39">
        <v>294</v>
      </c>
      <c r="P31" s="42">
        <v>0</v>
      </c>
      <c r="Q31" s="58">
        <v>9.6777999999999995</v>
      </c>
      <c r="R31" s="41">
        <v>298</v>
      </c>
      <c r="S31" s="42">
        <f t="shared" si="0"/>
        <v>1.3605442176870748</v>
      </c>
      <c r="T31" s="39">
        <v>298</v>
      </c>
      <c r="U31" s="42">
        <f t="shared" si="1"/>
        <v>1.3605442176870748</v>
      </c>
      <c r="V31" s="39">
        <v>10.44</v>
      </c>
      <c r="W31" s="39">
        <v>322</v>
      </c>
      <c r="X31" s="39">
        <v>548.62</v>
      </c>
      <c r="Y31" s="39">
        <v>11.4</v>
      </c>
      <c r="Z31" s="39">
        <v>0.08</v>
      </c>
      <c r="AA31" s="19">
        <v>314</v>
      </c>
      <c r="AB31" s="8">
        <v>0.23</v>
      </c>
      <c r="AC31" s="118">
        <f t="shared" si="2"/>
        <v>6.8027210884353746</v>
      </c>
      <c r="AD31" s="19">
        <v>303</v>
      </c>
      <c r="AE31" s="8">
        <v>0.23</v>
      </c>
      <c r="AF31" s="118">
        <f t="shared" si="3"/>
        <v>3.0612244897959182</v>
      </c>
      <c r="AG31" s="19">
        <v>300</v>
      </c>
      <c r="AH31" s="8">
        <v>0.38</v>
      </c>
      <c r="AI31" s="118">
        <f t="shared" si="4"/>
        <v>2.0408163265306123</v>
      </c>
      <c r="AJ31" s="19">
        <v>304</v>
      </c>
      <c r="AK31" s="8">
        <v>0.18</v>
      </c>
      <c r="AL31" s="118">
        <f t="shared" si="5"/>
        <v>3.4013605442176873</v>
      </c>
      <c r="AN31" s="97"/>
      <c r="AO31" s="97"/>
      <c r="AP31" s="97"/>
      <c r="AQ31" s="97"/>
      <c r="AR31" s="97"/>
    </row>
    <row r="32" spans="1:44" x14ac:dyDescent="0.2">
      <c r="A32" s="38">
        <v>30</v>
      </c>
      <c r="B32" s="39">
        <v>296</v>
      </c>
      <c r="C32" s="39">
        <v>296</v>
      </c>
      <c r="D32" s="42">
        <v>0</v>
      </c>
      <c r="E32" s="58">
        <v>2.286</v>
      </c>
      <c r="F32" s="41">
        <v>296</v>
      </c>
      <c r="G32" s="39">
        <v>296</v>
      </c>
      <c r="H32" s="42">
        <v>0</v>
      </c>
      <c r="I32" s="58">
        <v>1.9184000000000001</v>
      </c>
      <c r="J32" s="41">
        <v>296</v>
      </c>
      <c r="K32" s="39">
        <v>296</v>
      </c>
      <c r="L32" s="42">
        <v>0</v>
      </c>
      <c r="M32" s="58">
        <v>2.7946</v>
      </c>
      <c r="N32" s="41">
        <v>296</v>
      </c>
      <c r="O32" s="39">
        <v>296</v>
      </c>
      <c r="P32" s="42">
        <v>0</v>
      </c>
      <c r="Q32" s="58">
        <v>1.7319</v>
      </c>
      <c r="R32" s="41">
        <v>299</v>
      </c>
      <c r="S32" s="42">
        <f t="shared" si="0"/>
        <v>1.0135135135135136</v>
      </c>
      <c r="T32" s="39">
        <v>299</v>
      </c>
      <c r="U32" s="42">
        <f t="shared" si="1"/>
        <v>1.0135135135135136</v>
      </c>
      <c r="V32" s="39">
        <v>10.85</v>
      </c>
      <c r="W32" s="39">
        <v>331</v>
      </c>
      <c r="X32" s="39">
        <v>527.46</v>
      </c>
      <c r="Y32" s="39">
        <v>20</v>
      </c>
      <c r="Z32" s="39">
        <v>7.0000000000000007E-2</v>
      </c>
      <c r="AA32" s="19">
        <v>307</v>
      </c>
      <c r="AB32" s="8">
        <v>0.3</v>
      </c>
      <c r="AC32" s="118">
        <f t="shared" si="2"/>
        <v>3.7162162162162162</v>
      </c>
      <c r="AD32" s="19">
        <v>318</v>
      </c>
      <c r="AE32" s="8">
        <v>0.13</v>
      </c>
      <c r="AF32" s="118">
        <f t="shared" si="3"/>
        <v>7.4324324324324325</v>
      </c>
      <c r="AG32" s="19">
        <v>307</v>
      </c>
      <c r="AH32" s="8">
        <v>0.42</v>
      </c>
      <c r="AI32" s="118">
        <f t="shared" si="4"/>
        <v>3.7162162162162162</v>
      </c>
      <c r="AJ32" s="19">
        <v>309</v>
      </c>
      <c r="AK32" s="8">
        <v>0.31</v>
      </c>
      <c r="AL32" s="118">
        <f t="shared" si="5"/>
        <v>4.3918918918918921</v>
      </c>
      <c r="AN32" s="97"/>
      <c r="AO32" s="97"/>
      <c r="AP32" s="97"/>
      <c r="AQ32" s="97"/>
      <c r="AR32" s="97"/>
    </row>
    <row r="33" spans="1:44" x14ac:dyDescent="0.2">
      <c r="A33" s="38">
        <v>31</v>
      </c>
      <c r="B33" s="39">
        <v>258</v>
      </c>
      <c r="C33" s="39">
        <v>258</v>
      </c>
      <c r="D33" s="42">
        <v>0</v>
      </c>
      <c r="E33" s="58">
        <v>20.1874</v>
      </c>
      <c r="F33" s="41">
        <v>258</v>
      </c>
      <c r="G33" s="39">
        <v>258</v>
      </c>
      <c r="H33" s="42">
        <v>0</v>
      </c>
      <c r="I33" s="58">
        <v>4.1201999999999996</v>
      </c>
      <c r="J33" s="41">
        <v>258</v>
      </c>
      <c r="K33" s="39">
        <v>258</v>
      </c>
      <c r="L33" s="42">
        <v>0</v>
      </c>
      <c r="M33" s="58">
        <v>44.123199999999997</v>
      </c>
      <c r="N33" s="41">
        <v>258</v>
      </c>
      <c r="O33" s="39">
        <v>258</v>
      </c>
      <c r="P33" s="42">
        <v>0</v>
      </c>
      <c r="Q33" s="58">
        <v>16.7821</v>
      </c>
      <c r="R33" s="41">
        <v>265</v>
      </c>
      <c r="S33" s="42">
        <f t="shared" si="0"/>
        <v>2.7131782945736433</v>
      </c>
      <c r="T33" s="39">
        <v>265</v>
      </c>
      <c r="U33" s="42">
        <f t="shared" si="1"/>
        <v>2.7131782945736433</v>
      </c>
      <c r="V33" s="39">
        <v>9.7799999999999994</v>
      </c>
      <c r="W33" s="39">
        <v>285</v>
      </c>
      <c r="X33" s="39">
        <v>460.8</v>
      </c>
      <c r="Y33" s="39">
        <v>16.8</v>
      </c>
      <c r="Z33" s="39">
        <v>0.05</v>
      </c>
      <c r="AA33" s="19">
        <v>268</v>
      </c>
      <c r="AB33" s="8">
        <v>0.2</v>
      </c>
      <c r="AC33" s="118">
        <f t="shared" si="2"/>
        <v>3.8759689922480618</v>
      </c>
      <c r="AD33" s="19">
        <v>272</v>
      </c>
      <c r="AE33" s="8">
        <v>0.11</v>
      </c>
      <c r="AF33" s="118">
        <f t="shared" si="3"/>
        <v>5.4263565891472867</v>
      </c>
      <c r="AG33" s="19">
        <v>267</v>
      </c>
      <c r="AH33" s="8">
        <v>0.25</v>
      </c>
      <c r="AI33" s="118">
        <f t="shared" si="4"/>
        <v>3.4883720930232558</v>
      </c>
      <c r="AJ33" s="19">
        <v>263</v>
      </c>
      <c r="AK33" s="8">
        <v>0.21</v>
      </c>
      <c r="AL33" s="118">
        <f t="shared" si="5"/>
        <v>1.9379844961240309</v>
      </c>
      <c r="AN33" s="97"/>
      <c r="AO33" s="97"/>
      <c r="AP33" s="97"/>
      <c r="AQ33" s="97"/>
      <c r="AR33" s="97"/>
    </row>
    <row r="34" spans="1:44" x14ac:dyDescent="0.2">
      <c r="A34" s="38">
        <v>32</v>
      </c>
      <c r="B34" s="39">
        <v>318</v>
      </c>
      <c r="C34" s="39">
        <v>318</v>
      </c>
      <c r="D34" s="42">
        <v>0</v>
      </c>
      <c r="E34" s="58">
        <v>5.0339</v>
      </c>
      <c r="F34" s="41">
        <v>318</v>
      </c>
      <c r="G34" s="39">
        <v>318</v>
      </c>
      <c r="H34" s="42">
        <v>0</v>
      </c>
      <c r="I34" s="58">
        <v>4.3529</v>
      </c>
      <c r="J34" s="41">
        <v>318</v>
      </c>
      <c r="K34" s="39">
        <v>318</v>
      </c>
      <c r="L34" s="42">
        <v>0</v>
      </c>
      <c r="M34" s="58">
        <v>4.1288</v>
      </c>
      <c r="N34" s="41">
        <v>318</v>
      </c>
      <c r="O34" s="39">
        <v>318</v>
      </c>
      <c r="P34" s="42">
        <v>0</v>
      </c>
      <c r="Q34" s="58">
        <v>2.1981000000000002</v>
      </c>
      <c r="R34" s="41">
        <v>329</v>
      </c>
      <c r="S34" s="42">
        <f t="shared" si="0"/>
        <v>3.459119496855346</v>
      </c>
      <c r="T34" s="39">
        <v>329</v>
      </c>
      <c r="U34" s="42">
        <f t="shared" si="1"/>
        <v>3.459119496855346</v>
      </c>
      <c r="V34" s="39">
        <v>9.73</v>
      </c>
      <c r="W34" s="39">
        <v>335</v>
      </c>
      <c r="X34" s="39">
        <v>510.85</v>
      </c>
      <c r="Y34" s="39">
        <v>6.9</v>
      </c>
      <c r="Z34" s="39">
        <v>0.06</v>
      </c>
      <c r="AA34" s="19">
        <v>327</v>
      </c>
      <c r="AB34" s="8">
        <v>0.17</v>
      </c>
      <c r="AC34" s="118">
        <f t="shared" si="2"/>
        <v>2.8301886792452833</v>
      </c>
      <c r="AD34" s="19">
        <v>329</v>
      </c>
      <c r="AE34" s="8">
        <v>0.08</v>
      </c>
      <c r="AF34" s="118">
        <f t="shared" si="3"/>
        <v>3.459119496855346</v>
      </c>
      <c r="AG34" s="19">
        <v>327</v>
      </c>
      <c r="AH34" s="8">
        <v>0.19</v>
      </c>
      <c r="AI34" s="118">
        <f t="shared" si="4"/>
        <v>2.8301886792452833</v>
      </c>
      <c r="AJ34" s="19">
        <v>326</v>
      </c>
      <c r="AK34" s="8">
        <v>0.25</v>
      </c>
      <c r="AL34" s="118">
        <f t="shared" si="5"/>
        <v>2.5157232704402519</v>
      </c>
      <c r="AN34" s="97"/>
      <c r="AO34" s="97"/>
      <c r="AP34" s="97"/>
      <c r="AQ34" s="97"/>
      <c r="AR34" s="97"/>
    </row>
    <row r="35" spans="1:44" x14ac:dyDescent="0.2">
      <c r="A35" s="38">
        <v>33</v>
      </c>
      <c r="B35" s="39">
        <v>304</v>
      </c>
      <c r="C35" s="39">
        <v>304</v>
      </c>
      <c r="D35" s="42">
        <v>0</v>
      </c>
      <c r="E35" s="58">
        <v>8.1140000000000008</v>
      </c>
      <c r="F35" s="41">
        <v>304</v>
      </c>
      <c r="G35" s="39">
        <v>304</v>
      </c>
      <c r="H35" s="42">
        <v>0</v>
      </c>
      <c r="I35" s="58">
        <v>2.9727000000000001</v>
      </c>
      <c r="J35" s="41">
        <v>304</v>
      </c>
      <c r="K35" s="39">
        <v>304</v>
      </c>
      <c r="L35" s="42">
        <v>0</v>
      </c>
      <c r="M35" s="58">
        <v>12.1839</v>
      </c>
      <c r="N35" s="41">
        <v>304</v>
      </c>
      <c r="O35" s="39">
        <v>304</v>
      </c>
      <c r="P35" s="42">
        <v>0</v>
      </c>
      <c r="Q35" s="58">
        <v>6.6082000000000001</v>
      </c>
      <c r="R35" s="41">
        <v>309</v>
      </c>
      <c r="S35" s="42">
        <f t="shared" ref="S35:S66" si="6">(R35-F35)/F35*100</f>
        <v>1.6447368421052631</v>
      </c>
      <c r="T35" s="39">
        <v>309</v>
      </c>
      <c r="U35" s="42">
        <f t="shared" si="1"/>
        <v>1.6447368421052631</v>
      </c>
      <c r="V35" s="39">
        <v>11.03</v>
      </c>
      <c r="W35" s="39">
        <v>335</v>
      </c>
      <c r="X35" s="39">
        <v>550.65</v>
      </c>
      <c r="Y35" s="39">
        <v>15.5</v>
      </c>
      <c r="Z35" s="39">
        <v>0.1</v>
      </c>
      <c r="AA35" s="19">
        <v>315</v>
      </c>
      <c r="AB35" s="8">
        <v>0.19</v>
      </c>
      <c r="AC35" s="118">
        <f t="shared" si="2"/>
        <v>3.6184210526315792</v>
      </c>
      <c r="AD35" s="19">
        <v>318</v>
      </c>
      <c r="AE35" s="8">
        <v>0.23</v>
      </c>
      <c r="AF35" s="118">
        <f t="shared" si="3"/>
        <v>4.6052631578947363</v>
      </c>
      <c r="AG35" s="19">
        <v>315</v>
      </c>
      <c r="AH35" s="8">
        <v>0.32</v>
      </c>
      <c r="AI35" s="118">
        <f t="shared" si="4"/>
        <v>3.6184210526315792</v>
      </c>
      <c r="AJ35" s="19">
        <v>317</v>
      </c>
      <c r="AK35" s="8">
        <v>0.66</v>
      </c>
      <c r="AL35" s="118">
        <f t="shared" si="5"/>
        <v>4.2763157894736841</v>
      </c>
      <c r="AN35" s="97"/>
      <c r="AO35" s="97"/>
      <c r="AP35" s="97"/>
      <c r="AQ35" s="97"/>
      <c r="AR35" s="97"/>
    </row>
    <row r="36" spans="1:44" x14ac:dyDescent="0.2">
      <c r="A36" s="38">
        <v>34</v>
      </c>
      <c r="B36" s="39">
        <v>293</v>
      </c>
      <c r="C36" s="39">
        <v>293</v>
      </c>
      <c r="D36" s="42">
        <v>0</v>
      </c>
      <c r="E36" s="58">
        <v>3.6602000000000001</v>
      </c>
      <c r="F36" s="41">
        <v>293</v>
      </c>
      <c r="G36" s="39">
        <v>293</v>
      </c>
      <c r="H36" s="42">
        <v>0</v>
      </c>
      <c r="I36" s="58">
        <v>1.3053999999999999</v>
      </c>
      <c r="J36" s="41">
        <v>293</v>
      </c>
      <c r="K36" s="39">
        <v>293</v>
      </c>
      <c r="L36" s="42">
        <v>0</v>
      </c>
      <c r="M36" s="58">
        <v>2.5821999999999998</v>
      </c>
      <c r="N36" s="41">
        <v>293</v>
      </c>
      <c r="O36" s="39">
        <v>293</v>
      </c>
      <c r="P36" s="42">
        <v>0</v>
      </c>
      <c r="Q36" s="58">
        <v>2.6255999999999999</v>
      </c>
      <c r="R36" s="41">
        <v>312</v>
      </c>
      <c r="S36" s="42">
        <f t="shared" si="6"/>
        <v>6.4846416382252556</v>
      </c>
      <c r="T36" s="39">
        <v>312</v>
      </c>
      <c r="U36" s="42">
        <f t="shared" si="1"/>
        <v>6.4846416382252556</v>
      </c>
      <c r="V36" s="39">
        <v>10.68</v>
      </c>
      <c r="W36" s="39">
        <v>334</v>
      </c>
      <c r="X36" s="39">
        <v>567.20000000000005</v>
      </c>
      <c r="Y36" s="39">
        <v>11.2</v>
      </c>
      <c r="Z36" s="39">
        <v>0.09</v>
      </c>
      <c r="AA36" s="19">
        <v>294</v>
      </c>
      <c r="AB36" s="8">
        <v>0.3</v>
      </c>
      <c r="AC36" s="118">
        <f t="shared" si="2"/>
        <v>0.34129692832764508</v>
      </c>
      <c r="AD36" s="19">
        <v>313</v>
      </c>
      <c r="AE36" s="8">
        <v>0.17</v>
      </c>
      <c r="AF36" s="118">
        <f t="shared" si="3"/>
        <v>6.8259385665529013</v>
      </c>
      <c r="AG36" s="19">
        <v>294</v>
      </c>
      <c r="AH36" s="8">
        <v>0.32</v>
      </c>
      <c r="AI36" s="118">
        <f t="shared" si="4"/>
        <v>0.34129692832764508</v>
      </c>
      <c r="AJ36" s="19">
        <v>315</v>
      </c>
      <c r="AK36" s="8">
        <v>0.22</v>
      </c>
      <c r="AL36" s="118">
        <f t="shared" si="5"/>
        <v>7.5085324232081918</v>
      </c>
      <c r="AN36" s="97"/>
      <c r="AO36" s="97"/>
      <c r="AP36" s="97"/>
      <c r="AQ36" s="97"/>
      <c r="AR36" s="97"/>
    </row>
    <row r="37" spans="1:44" x14ac:dyDescent="0.2">
      <c r="A37" s="38">
        <v>35</v>
      </c>
      <c r="B37" s="39">
        <v>280</v>
      </c>
      <c r="C37" s="39">
        <v>280</v>
      </c>
      <c r="D37" s="42">
        <v>0</v>
      </c>
      <c r="E37" s="58">
        <v>17.060300000000002</v>
      </c>
      <c r="F37" s="41">
        <v>280</v>
      </c>
      <c r="G37" s="39">
        <v>280</v>
      </c>
      <c r="H37" s="42">
        <v>0</v>
      </c>
      <c r="I37" s="58">
        <v>1.9904999999999999</v>
      </c>
      <c r="J37" s="41">
        <v>280</v>
      </c>
      <c r="K37" s="39">
        <v>280</v>
      </c>
      <c r="L37" s="42">
        <v>0</v>
      </c>
      <c r="M37" s="58">
        <v>43.781700000000001</v>
      </c>
      <c r="N37" s="41">
        <v>280</v>
      </c>
      <c r="O37" s="39">
        <v>280</v>
      </c>
      <c r="P37" s="42">
        <v>0</v>
      </c>
      <c r="Q37" s="58">
        <v>26.925699999999999</v>
      </c>
      <c r="R37" s="41">
        <v>285</v>
      </c>
      <c r="S37" s="42">
        <f t="shared" si="6"/>
        <v>1.7857142857142856</v>
      </c>
      <c r="T37" s="39">
        <v>285</v>
      </c>
      <c r="U37" s="42">
        <f t="shared" si="1"/>
        <v>1.7857142857142856</v>
      </c>
      <c r="V37" s="39">
        <v>10.77</v>
      </c>
      <c r="W37" s="39">
        <v>306</v>
      </c>
      <c r="X37" s="39">
        <v>511.67</v>
      </c>
      <c r="Y37" s="39">
        <v>12.6</v>
      </c>
      <c r="Z37" s="39">
        <v>7.0000000000000007E-2</v>
      </c>
      <c r="AA37" s="19">
        <v>299</v>
      </c>
      <c r="AB37" s="8">
        <v>0.24</v>
      </c>
      <c r="AC37" s="118">
        <f t="shared" si="2"/>
        <v>6.7857142857142856</v>
      </c>
      <c r="AD37" s="19">
        <v>299</v>
      </c>
      <c r="AE37" s="8">
        <v>0.24</v>
      </c>
      <c r="AF37" s="118">
        <f t="shared" si="3"/>
        <v>6.7857142857142856</v>
      </c>
      <c r="AG37" s="19">
        <v>293</v>
      </c>
      <c r="AH37" s="8">
        <v>0.53</v>
      </c>
      <c r="AI37" s="118">
        <f t="shared" si="4"/>
        <v>4.6428571428571432</v>
      </c>
      <c r="AJ37" s="19">
        <v>292</v>
      </c>
      <c r="AK37" s="8">
        <v>0.55000000000000004</v>
      </c>
      <c r="AL37" s="118">
        <f t="shared" si="5"/>
        <v>4.2857142857142856</v>
      </c>
      <c r="AN37" s="97"/>
      <c r="AO37" s="97"/>
      <c r="AP37" s="97"/>
      <c r="AQ37" s="97"/>
      <c r="AR37" s="97"/>
    </row>
    <row r="38" spans="1:44" x14ac:dyDescent="0.2">
      <c r="A38" s="38">
        <v>36</v>
      </c>
      <c r="B38" s="39">
        <v>263</v>
      </c>
      <c r="C38" s="39">
        <v>263</v>
      </c>
      <c r="D38" s="42">
        <v>0</v>
      </c>
      <c r="E38" s="58">
        <v>15.3629</v>
      </c>
      <c r="F38" s="41">
        <v>263</v>
      </c>
      <c r="G38" s="39">
        <v>263</v>
      </c>
      <c r="H38" s="42">
        <v>0</v>
      </c>
      <c r="I38" s="58">
        <v>8.2398000000000007</v>
      </c>
      <c r="J38" s="41">
        <v>263</v>
      </c>
      <c r="K38" s="39">
        <v>263</v>
      </c>
      <c r="L38" s="42">
        <v>0</v>
      </c>
      <c r="M38" s="58">
        <v>33.110399999999998</v>
      </c>
      <c r="N38" s="41">
        <v>263</v>
      </c>
      <c r="O38" s="39">
        <v>263</v>
      </c>
      <c r="P38" s="42">
        <v>0</v>
      </c>
      <c r="Q38" s="58">
        <v>11.570399999999999</v>
      </c>
      <c r="R38" s="41">
        <v>265</v>
      </c>
      <c r="S38" s="42">
        <f t="shared" si="6"/>
        <v>0.76045627376425851</v>
      </c>
      <c r="T38" s="39">
        <v>265</v>
      </c>
      <c r="U38" s="42">
        <f t="shared" si="1"/>
        <v>0.76045627376425851</v>
      </c>
      <c r="V38" s="39">
        <v>9.7899999999999991</v>
      </c>
      <c r="W38" s="39">
        <v>281</v>
      </c>
      <c r="X38" s="39">
        <v>461.33</v>
      </c>
      <c r="Y38" s="39">
        <v>8</v>
      </c>
      <c r="Z38" s="39">
        <v>7.0000000000000007E-2</v>
      </c>
      <c r="AA38" s="19">
        <v>263</v>
      </c>
      <c r="AB38" s="8">
        <v>0.35</v>
      </c>
      <c r="AC38" s="118">
        <f t="shared" si="2"/>
        <v>0</v>
      </c>
      <c r="AD38" s="19">
        <v>280</v>
      </c>
      <c r="AE38" s="8">
        <v>0.31</v>
      </c>
      <c r="AF38" s="118">
        <f t="shared" si="3"/>
        <v>6.4638783269961975</v>
      </c>
      <c r="AG38" s="19">
        <v>263</v>
      </c>
      <c r="AH38" s="8">
        <v>0.44</v>
      </c>
      <c r="AI38" s="118">
        <f t="shared" si="4"/>
        <v>0</v>
      </c>
      <c r="AJ38" s="19">
        <v>263</v>
      </c>
      <c r="AK38" s="8">
        <v>0.38</v>
      </c>
      <c r="AL38" s="118">
        <f t="shared" si="5"/>
        <v>0</v>
      </c>
      <c r="AN38" s="97"/>
      <c r="AO38" s="97"/>
      <c r="AP38" s="97"/>
      <c r="AQ38" s="97"/>
      <c r="AR38" s="97"/>
    </row>
    <row r="39" spans="1:44" x14ac:dyDescent="0.2">
      <c r="A39" s="38">
        <v>37</v>
      </c>
      <c r="B39" s="39">
        <v>269</v>
      </c>
      <c r="C39" s="39">
        <v>269</v>
      </c>
      <c r="D39" s="42">
        <v>0</v>
      </c>
      <c r="E39" s="58">
        <v>8.2187000000000001</v>
      </c>
      <c r="F39" s="41">
        <v>269</v>
      </c>
      <c r="G39" s="39">
        <v>269</v>
      </c>
      <c r="H39" s="42">
        <v>0</v>
      </c>
      <c r="I39" s="58">
        <v>11.909000000000001</v>
      </c>
      <c r="J39" s="41">
        <v>269</v>
      </c>
      <c r="K39" s="39">
        <v>269</v>
      </c>
      <c r="L39" s="42">
        <v>0</v>
      </c>
      <c r="M39" s="58">
        <v>24.262499999999999</v>
      </c>
      <c r="N39" s="41">
        <v>269</v>
      </c>
      <c r="O39" s="39">
        <v>269</v>
      </c>
      <c r="P39" s="42">
        <v>0</v>
      </c>
      <c r="Q39" s="58">
        <v>9.7719000000000005</v>
      </c>
      <c r="R39" s="41">
        <v>276</v>
      </c>
      <c r="S39" s="42">
        <f t="shared" si="6"/>
        <v>2.6022304832713754</v>
      </c>
      <c r="T39" s="39">
        <v>276</v>
      </c>
      <c r="U39" s="42">
        <f t="shared" si="1"/>
        <v>2.6022304832713754</v>
      </c>
      <c r="V39" s="39">
        <v>10.66</v>
      </c>
      <c r="W39" s="39">
        <v>294</v>
      </c>
      <c r="X39" s="39">
        <v>500.16</v>
      </c>
      <c r="Y39" s="39">
        <v>15.6</v>
      </c>
      <c r="Z39" s="39">
        <v>7.0000000000000007E-2</v>
      </c>
      <c r="AA39" s="19">
        <v>283</v>
      </c>
      <c r="AB39" s="8">
        <v>0.18</v>
      </c>
      <c r="AC39" s="118">
        <f t="shared" si="2"/>
        <v>5.2044609665427508</v>
      </c>
      <c r="AD39" s="19">
        <v>285</v>
      </c>
      <c r="AE39" s="8">
        <v>0.27</v>
      </c>
      <c r="AF39" s="118">
        <f t="shared" si="3"/>
        <v>5.9479553903345721</v>
      </c>
      <c r="AG39" s="19">
        <v>283</v>
      </c>
      <c r="AH39" s="8">
        <v>0.28999999999999998</v>
      </c>
      <c r="AI39" s="118">
        <f t="shared" si="4"/>
        <v>5.2044609665427508</v>
      </c>
      <c r="AJ39" s="19">
        <v>273</v>
      </c>
      <c r="AK39" s="8">
        <v>0.31</v>
      </c>
      <c r="AL39" s="118">
        <f t="shared" si="5"/>
        <v>1.486988847583643</v>
      </c>
      <c r="AN39" s="97"/>
      <c r="AO39" s="97"/>
      <c r="AP39" s="97"/>
      <c r="AQ39" s="97"/>
      <c r="AR39" s="97"/>
    </row>
    <row r="40" spans="1:44" x14ac:dyDescent="0.2">
      <c r="A40" s="38">
        <v>38</v>
      </c>
      <c r="B40" s="39">
        <v>247</v>
      </c>
      <c r="C40" s="39">
        <v>247</v>
      </c>
      <c r="D40" s="42">
        <v>0</v>
      </c>
      <c r="E40" s="58">
        <v>3.6568999999999998</v>
      </c>
      <c r="F40" s="41">
        <v>247</v>
      </c>
      <c r="G40" s="39">
        <v>247</v>
      </c>
      <c r="H40" s="42">
        <v>0</v>
      </c>
      <c r="I40" s="58">
        <v>1.7116</v>
      </c>
      <c r="J40" s="41">
        <v>247</v>
      </c>
      <c r="K40" s="39">
        <v>247</v>
      </c>
      <c r="L40" s="42">
        <v>0</v>
      </c>
      <c r="M40" s="58">
        <v>14.8062</v>
      </c>
      <c r="N40" s="41">
        <v>247</v>
      </c>
      <c r="O40" s="39">
        <v>247</v>
      </c>
      <c r="P40" s="42">
        <v>0</v>
      </c>
      <c r="Q40" s="58">
        <v>2.9135</v>
      </c>
      <c r="R40" s="41">
        <v>249</v>
      </c>
      <c r="S40" s="42">
        <f t="shared" si="6"/>
        <v>0.80971659919028338</v>
      </c>
      <c r="T40" s="39">
        <v>249</v>
      </c>
      <c r="U40" s="42">
        <f t="shared" si="1"/>
        <v>0.80971659919028338</v>
      </c>
      <c r="V40" s="39">
        <v>9.58</v>
      </c>
      <c r="W40" s="39">
        <v>263</v>
      </c>
      <c r="X40" s="39">
        <v>421.1</v>
      </c>
      <c r="Y40" s="39">
        <v>6.4</v>
      </c>
      <c r="Z40" s="39">
        <v>0.05</v>
      </c>
      <c r="AA40" s="19">
        <v>254</v>
      </c>
      <c r="AB40" s="8">
        <v>0.14000000000000001</v>
      </c>
      <c r="AC40" s="118">
        <f t="shared" si="2"/>
        <v>2.834008097165992</v>
      </c>
      <c r="AD40" s="19">
        <v>254</v>
      </c>
      <c r="AE40" s="8">
        <v>0.15</v>
      </c>
      <c r="AF40" s="118">
        <f t="shared" si="3"/>
        <v>2.834008097165992</v>
      </c>
      <c r="AG40" s="19">
        <v>254</v>
      </c>
      <c r="AH40" s="8">
        <v>0.22</v>
      </c>
      <c r="AI40" s="118">
        <f t="shared" si="4"/>
        <v>2.834008097165992</v>
      </c>
      <c r="AJ40" s="19">
        <v>261</v>
      </c>
      <c r="AK40" s="8">
        <v>0.26</v>
      </c>
      <c r="AL40" s="118">
        <f t="shared" si="5"/>
        <v>5.668016194331984</v>
      </c>
      <c r="AN40" s="97"/>
      <c r="AO40" s="97"/>
      <c r="AP40" s="97"/>
      <c r="AQ40" s="97"/>
      <c r="AR40" s="97"/>
    </row>
    <row r="41" spans="1:44" x14ac:dyDescent="0.2">
      <c r="A41" s="38">
        <v>39</v>
      </c>
      <c r="B41" s="39">
        <v>274</v>
      </c>
      <c r="C41" s="39">
        <v>274</v>
      </c>
      <c r="D41" s="42">
        <v>0</v>
      </c>
      <c r="E41" s="58">
        <v>5.7750000000000004</v>
      </c>
      <c r="F41" s="41">
        <v>274</v>
      </c>
      <c r="G41" s="39">
        <v>274</v>
      </c>
      <c r="H41" s="42">
        <v>0</v>
      </c>
      <c r="I41" s="58">
        <v>1.6657999999999999</v>
      </c>
      <c r="J41" s="41">
        <v>274</v>
      </c>
      <c r="K41" s="39">
        <v>274</v>
      </c>
      <c r="L41" s="42">
        <v>0</v>
      </c>
      <c r="M41" s="58">
        <v>7.7554999999999996</v>
      </c>
      <c r="N41" s="41">
        <v>274</v>
      </c>
      <c r="O41" s="39">
        <v>274</v>
      </c>
      <c r="P41" s="42">
        <v>0</v>
      </c>
      <c r="Q41" s="58">
        <v>4.0716000000000001</v>
      </c>
      <c r="R41" s="41">
        <v>277</v>
      </c>
      <c r="S41" s="42">
        <f t="shared" si="6"/>
        <v>1.0948905109489051</v>
      </c>
      <c r="T41" s="39">
        <v>277</v>
      </c>
      <c r="U41" s="42">
        <f t="shared" si="1"/>
        <v>1.0948905109489051</v>
      </c>
      <c r="V41" s="39">
        <v>9.44</v>
      </c>
      <c r="W41" s="39">
        <v>306</v>
      </c>
      <c r="X41" s="39">
        <v>491.28</v>
      </c>
      <c r="Y41" s="39">
        <v>10.1</v>
      </c>
      <c r="Z41" s="39">
        <v>0.06</v>
      </c>
      <c r="AA41" s="19">
        <v>282</v>
      </c>
      <c r="AB41" s="8">
        <v>0.22</v>
      </c>
      <c r="AC41" s="118">
        <f t="shared" si="2"/>
        <v>2.9197080291970803</v>
      </c>
      <c r="AD41" s="19">
        <v>277</v>
      </c>
      <c r="AE41" s="8">
        <v>0.18</v>
      </c>
      <c r="AF41" s="118">
        <f t="shared" si="3"/>
        <v>1.0948905109489051</v>
      </c>
      <c r="AG41" s="19">
        <v>282</v>
      </c>
      <c r="AH41" s="8">
        <v>0.33</v>
      </c>
      <c r="AI41" s="118">
        <f t="shared" si="4"/>
        <v>2.9197080291970803</v>
      </c>
      <c r="AJ41" s="19">
        <v>280</v>
      </c>
      <c r="AK41" s="8">
        <v>0.23</v>
      </c>
      <c r="AL41" s="118">
        <f t="shared" si="5"/>
        <v>2.1897810218978102</v>
      </c>
      <c r="AN41" s="97"/>
      <c r="AO41" s="97"/>
      <c r="AP41" s="97"/>
      <c r="AQ41" s="97"/>
      <c r="AR41" s="97"/>
    </row>
    <row r="42" spans="1:44" x14ac:dyDescent="0.2">
      <c r="A42" s="38">
        <v>40</v>
      </c>
      <c r="B42" s="39">
        <v>254</v>
      </c>
      <c r="C42" s="39">
        <v>254</v>
      </c>
      <c r="D42" s="42">
        <v>0</v>
      </c>
      <c r="E42" s="58">
        <v>34.2087</v>
      </c>
      <c r="F42" s="41">
        <v>254</v>
      </c>
      <c r="G42" s="39">
        <v>254</v>
      </c>
      <c r="H42" s="42">
        <v>0</v>
      </c>
      <c r="I42" s="58">
        <v>12.5589</v>
      </c>
      <c r="J42" s="41">
        <v>254</v>
      </c>
      <c r="K42" s="39">
        <v>254</v>
      </c>
      <c r="L42" s="42">
        <v>0</v>
      </c>
      <c r="M42" s="58">
        <v>86.945700000000002</v>
      </c>
      <c r="N42" s="41">
        <v>254</v>
      </c>
      <c r="O42" s="39">
        <v>254</v>
      </c>
      <c r="P42" s="42">
        <v>0</v>
      </c>
      <c r="Q42" s="58">
        <v>49.7376</v>
      </c>
      <c r="R42" s="41">
        <v>260</v>
      </c>
      <c r="S42" s="42">
        <f t="shared" si="6"/>
        <v>2.3622047244094486</v>
      </c>
      <c r="T42" s="39">
        <v>260.89999999999998</v>
      </c>
      <c r="U42" s="42">
        <f t="shared" si="1"/>
        <v>2.7165354330708569</v>
      </c>
      <c r="V42" s="39">
        <v>10.84</v>
      </c>
      <c r="W42" s="39">
        <v>279</v>
      </c>
      <c r="X42" s="39">
        <v>470.56</v>
      </c>
      <c r="Y42" s="39">
        <v>28.8</v>
      </c>
      <c r="Z42" s="39">
        <v>0.1</v>
      </c>
      <c r="AA42" s="19">
        <v>270</v>
      </c>
      <c r="AB42" s="8">
        <v>0.24</v>
      </c>
      <c r="AC42" s="118">
        <f t="shared" si="2"/>
        <v>6.2992125984251963</v>
      </c>
      <c r="AD42" s="19">
        <v>271</v>
      </c>
      <c r="AE42" s="8">
        <v>0.11</v>
      </c>
      <c r="AF42" s="118">
        <f t="shared" si="3"/>
        <v>6.6929133858267722</v>
      </c>
      <c r="AG42" s="19">
        <v>270</v>
      </c>
      <c r="AH42" s="8">
        <v>0.23</v>
      </c>
      <c r="AI42" s="118">
        <f t="shared" si="4"/>
        <v>6.2992125984251963</v>
      </c>
      <c r="AJ42" s="19">
        <v>261</v>
      </c>
      <c r="AK42" s="8">
        <v>0.49</v>
      </c>
      <c r="AL42" s="118">
        <f t="shared" si="5"/>
        <v>2.7559055118110236</v>
      </c>
      <c r="AN42" s="97"/>
      <c r="AO42" s="97"/>
      <c r="AP42" s="97"/>
      <c r="AQ42" s="97"/>
      <c r="AR42" s="97"/>
    </row>
    <row r="43" spans="1:44" x14ac:dyDescent="0.2">
      <c r="A43" s="38">
        <v>41</v>
      </c>
      <c r="B43" s="39">
        <v>282</v>
      </c>
      <c r="C43" s="39">
        <v>282</v>
      </c>
      <c r="D43" s="42">
        <v>0</v>
      </c>
      <c r="E43" s="58">
        <v>1.3348</v>
      </c>
      <c r="F43" s="41">
        <v>282</v>
      </c>
      <c r="G43" s="39">
        <v>282</v>
      </c>
      <c r="H43" s="42">
        <v>0</v>
      </c>
      <c r="I43" s="58">
        <v>0.63949999999999996</v>
      </c>
      <c r="J43" s="41">
        <v>282</v>
      </c>
      <c r="K43" s="39">
        <v>282</v>
      </c>
      <c r="L43" s="42">
        <v>0</v>
      </c>
      <c r="M43" s="58">
        <v>5.8197000000000001</v>
      </c>
      <c r="N43" s="41">
        <v>282</v>
      </c>
      <c r="O43" s="39">
        <v>282</v>
      </c>
      <c r="P43" s="42">
        <v>0</v>
      </c>
      <c r="Q43" s="58">
        <v>3.2641</v>
      </c>
      <c r="R43" s="41">
        <v>289</v>
      </c>
      <c r="S43" s="42">
        <f t="shared" si="6"/>
        <v>2.4822695035460995</v>
      </c>
      <c r="T43" s="39">
        <v>289</v>
      </c>
      <c r="U43" s="42">
        <f t="shared" si="1"/>
        <v>2.4822695035460995</v>
      </c>
      <c r="V43" s="39">
        <v>9.48</v>
      </c>
      <c r="W43" s="39">
        <v>305</v>
      </c>
      <c r="X43" s="39">
        <v>469.27</v>
      </c>
      <c r="Y43" s="39">
        <v>10</v>
      </c>
      <c r="Z43" s="39">
        <v>0.05</v>
      </c>
      <c r="AA43" s="19">
        <v>289</v>
      </c>
      <c r="AB43" s="8">
        <v>0.13</v>
      </c>
      <c r="AC43" s="118">
        <f t="shared" si="2"/>
        <v>2.4822695035460995</v>
      </c>
      <c r="AD43" s="19">
        <v>289</v>
      </c>
      <c r="AE43" s="8">
        <v>0.15</v>
      </c>
      <c r="AF43" s="118">
        <f t="shared" si="3"/>
        <v>2.4822695035460995</v>
      </c>
      <c r="AG43" s="19">
        <v>289</v>
      </c>
      <c r="AH43" s="8">
        <v>0.21</v>
      </c>
      <c r="AI43" s="118">
        <f t="shared" si="4"/>
        <v>2.4822695035460995</v>
      </c>
      <c r="AJ43" s="19">
        <v>292</v>
      </c>
      <c r="AK43" s="8">
        <v>0.25</v>
      </c>
      <c r="AL43" s="118">
        <f t="shared" si="5"/>
        <v>3.5460992907801421</v>
      </c>
      <c r="AN43" s="97"/>
      <c r="AO43" s="97"/>
      <c r="AP43" s="97"/>
      <c r="AQ43" s="97"/>
      <c r="AR43" s="97"/>
    </row>
    <row r="44" spans="1:44" x14ac:dyDescent="0.2">
      <c r="A44" s="38">
        <v>42</v>
      </c>
      <c r="B44" s="39">
        <v>292</v>
      </c>
      <c r="C44" s="39">
        <v>292</v>
      </c>
      <c r="D44" s="42">
        <v>0</v>
      </c>
      <c r="E44" s="58">
        <v>2.4205999999999999</v>
      </c>
      <c r="F44" s="41">
        <v>292</v>
      </c>
      <c r="G44" s="39">
        <v>292</v>
      </c>
      <c r="H44" s="42">
        <v>0</v>
      </c>
      <c r="I44" s="58">
        <v>3.6070000000000002</v>
      </c>
      <c r="J44" s="41">
        <v>292</v>
      </c>
      <c r="K44" s="39">
        <v>292</v>
      </c>
      <c r="L44" s="42">
        <v>0</v>
      </c>
      <c r="M44" s="58">
        <v>13.7523</v>
      </c>
      <c r="N44" s="41">
        <v>292</v>
      </c>
      <c r="O44" s="39">
        <v>292</v>
      </c>
      <c r="P44" s="42">
        <v>0</v>
      </c>
      <c r="Q44" s="58">
        <v>7.6696</v>
      </c>
      <c r="R44" s="41">
        <v>297</v>
      </c>
      <c r="S44" s="42">
        <f t="shared" si="6"/>
        <v>1.7123287671232876</v>
      </c>
      <c r="T44" s="39">
        <v>297</v>
      </c>
      <c r="U44" s="42">
        <f t="shared" si="1"/>
        <v>1.7123287671232876</v>
      </c>
      <c r="V44" s="39">
        <v>10.28</v>
      </c>
      <c r="W44" s="39">
        <v>321</v>
      </c>
      <c r="X44" s="39">
        <v>517.62</v>
      </c>
      <c r="Y44" s="39">
        <v>9.3000000000000007</v>
      </c>
      <c r="Z44" s="39">
        <v>0.06</v>
      </c>
      <c r="AA44" s="19">
        <v>296</v>
      </c>
      <c r="AB44" s="8">
        <v>0.18</v>
      </c>
      <c r="AC44" s="118">
        <f t="shared" si="2"/>
        <v>1.3698630136986301</v>
      </c>
      <c r="AD44" s="19">
        <v>296</v>
      </c>
      <c r="AE44" s="8">
        <v>0.19</v>
      </c>
      <c r="AF44" s="118">
        <f t="shared" si="3"/>
        <v>1.3698630136986301</v>
      </c>
      <c r="AG44" s="19">
        <v>295</v>
      </c>
      <c r="AH44" s="8">
        <v>0.37</v>
      </c>
      <c r="AI44" s="118">
        <f t="shared" si="4"/>
        <v>1.0273972602739725</v>
      </c>
      <c r="AJ44" s="19">
        <v>297</v>
      </c>
      <c r="AK44" s="8">
        <v>0.39</v>
      </c>
      <c r="AL44" s="118">
        <f t="shared" si="5"/>
        <v>1.7123287671232876</v>
      </c>
      <c r="AN44" s="97"/>
      <c r="AO44" s="97"/>
      <c r="AP44" s="97"/>
      <c r="AQ44" s="97"/>
      <c r="AR44" s="97"/>
    </row>
    <row r="45" spans="1:44" x14ac:dyDescent="0.2">
      <c r="A45" s="38">
        <v>43</v>
      </c>
      <c r="B45" s="39">
        <v>291</v>
      </c>
      <c r="C45" s="39">
        <v>291</v>
      </c>
      <c r="D45" s="42">
        <v>0</v>
      </c>
      <c r="E45" s="58">
        <v>1275.4058</v>
      </c>
      <c r="F45" s="41">
        <v>291</v>
      </c>
      <c r="G45" s="39">
        <v>291</v>
      </c>
      <c r="H45" s="42">
        <v>0</v>
      </c>
      <c r="I45" s="58">
        <v>12.6317</v>
      </c>
      <c r="J45" s="41">
        <v>291</v>
      </c>
      <c r="K45" s="39">
        <v>291</v>
      </c>
      <c r="L45" s="42">
        <v>0</v>
      </c>
      <c r="M45" s="58">
        <v>2927.2855</v>
      </c>
      <c r="N45" s="41">
        <v>291</v>
      </c>
      <c r="O45" s="39">
        <v>291</v>
      </c>
      <c r="P45" s="42">
        <v>0</v>
      </c>
      <c r="Q45" s="58">
        <v>405.31319999999999</v>
      </c>
      <c r="R45" s="41">
        <v>297</v>
      </c>
      <c r="S45" s="42">
        <f t="shared" si="6"/>
        <v>2.0618556701030926</v>
      </c>
      <c r="T45" s="39">
        <v>297</v>
      </c>
      <c r="U45" s="42">
        <f t="shared" si="1"/>
        <v>2.0618556701030926</v>
      </c>
      <c r="V45" s="39">
        <v>10.95</v>
      </c>
      <c r="W45" s="39">
        <v>318</v>
      </c>
      <c r="X45" s="39">
        <v>552.83000000000004</v>
      </c>
      <c r="Y45" s="39">
        <v>10.4</v>
      </c>
      <c r="Z45" s="39">
        <v>0.08</v>
      </c>
      <c r="AA45" s="19">
        <v>310</v>
      </c>
      <c r="AB45" s="8">
        <v>0.2</v>
      </c>
      <c r="AC45" s="118">
        <f t="shared" si="2"/>
        <v>6.5292096219931279</v>
      </c>
      <c r="AD45" s="19">
        <v>310</v>
      </c>
      <c r="AE45" s="8">
        <v>0.22</v>
      </c>
      <c r="AF45" s="118">
        <f t="shared" si="3"/>
        <v>6.5292096219931279</v>
      </c>
      <c r="AG45" s="19">
        <v>298</v>
      </c>
      <c r="AH45" s="8">
        <v>0.48</v>
      </c>
      <c r="AI45" s="118">
        <f t="shared" si="4"/>
        <v>2.4054982817869419</v>
      </c>
      <c r="AJ45" s="19">
        <v>299</v>
      </c>
      <c r="AK45" s="8">
        <v>0.34</v>
      </c>
      <c r="AL45" s="118">
        <f t="shared" si="5"/>
        <v>2.7491408934707904</v>
      </c>
      <c r="AN45" s="97"/>
      <c r="AO45" s="97"/>
      <c r="AP45" s="97"/>
      <c r="AQ45" s="97"/>
      <c r="AR45" s="97"/>
    </row>
    <row r="46" spans="1:44" x14ac:dyDescent="0.2">
      <c r="A46" s="38">
        <v>44</v>
      </c>
      <c r="B46" s="39">
        <v>264</v>
      </c>
      <c r="C46" s="39">
        <v>264</v>
      </c>
      <c r="D46" s="42">
        <v>0</v>
      </c>
      <c r="E46" s="58">
        <v>18.259</v>
      </c>
      <c r="F46" s="41">
        <v>264</v>
      </c>
      <c r="G46" s="39">
        <v>264</v>
      </c>
      <c r="H46" s="42">
        <v>0</v>
      </c>
      <c r="I46" s="58">
        <v>9.3140999999999998</v>
      </c>
      <c r="J46" s="41">
        <v>264</v>
      </c>
      <c r="K46" s="39">
        <v>264</v>
      </c>
      <c r="L46" s="42">
        <v>0</v>
      </c>
      <c r="M46" s="58">
        <v>27.538799999999998</v>
      </c>
      <c r="N46" s="41">
        <v>264</v>
      </c>
      <c r="O46" s="39">
        <v>264</v>
      </c>
      <c r="P46" s="42">
        <v>0</v>
      </c>
      <c r="Q46" s="58">
        <v>15.8558</v>
      </c>
      <c r="R46" s="41">
        <v>270</v>
      </c>
      <c r="S46" s="42">
        <f t="shared" si="6"/>
        <v>2.2727272727272729</v>
      </c>
      <c r="T46" s="39">
        <v>270</v>
      </c>
      <c r="U46" s="42">
        <f t="shared" si="1"/>
        <v>2.2727272727272729</v>
      </c>
      <c r="V46" s="39">
        <v>9.89</v>
      </c>
      <c r="W46" s="39">
        <v>281</v>
      </c>
      <c r="X46" s="39">
        <v>491.92</v>
      </c>
      <c r="Y46" s="39">
        <v>6.3</v>
      </c>
      <c r="Z46" s="39">
        <v>0.08</v>
      </c>
      <c r="AA46" s="19">
        <v>271</v>
      </c>
      <c r="AB46" s="8">
        <v>0.28000000000000003</v>
      </c>
      <c r="AC46" s="118">
        <f t="shared" si="2"/>
        <v>2.6515151515151514</v>
      </c>
      <c r="AD46" s="19">
        <v>286</v>
      </c>
      <c r="AE46" s="8">
        <v>0.19</v>
      </c>
      <c r="AF46" s="118">
        <f t="shared" si="3"/>
        <v>8.3333333333333321</v>
      </c>
      <c r="AG46" s="19">
        <v>271</v>
      </c>
      <c r="AH46" s="8">
        <v>0.36</v>
      </c>
      <c r="AI46" s="118">
        <f t="shared" si="4"/>
        <v>2.6515151515151514</v>
      </c>
      <c r="AJ46" s="19">
        <v>271</v>
      </c>
      <c r="AK46" s="8">
        <v>0.33</v>
      </c>
      <c r="AL46" s="118">
        <f t="shared" si="5"/>
        <v>2.6515151515151514</v>
      </c>
      <c r="AN46" s="97"/>
      <c r="AO46" s="97"/>
      <c r="AP46" s="97"/>
      <c r="AQ46" s="97"/>
      <c r="AR46" s="97"/>
    </row>
    <row r="47" spans="1:44" x14ac:dyDescent="0.2">
      <c r="A47" s="38">
        <v>45</v>
      </c>
      <c r="B47" s="39">
        <v>317</v>
      </c>
      <c r="C47" s="39">
        <v>317</v>
      </c>
      <c r="D47" s="42">
        <v>0</v>
      </c>
      <c r="E47" s="58">
        <v>26.069199999999999</v>
      </c>
      <c r="F47" s="41">
        <v>317</v>
      </c>
      <c r="G47" s="39">
        <v>317</v>
      </c>
      <c r="H47" s="42">
        <v>0</v>
      </c>
      <c r="I47" s="58">
        <v>2.4544000000000001</v>
      </c>
      <c r="J47" s="41">
        <v>317</v>
      </c>
      <c r="K47" s="39">
        <v>317</v>
      </c>
      <c r="L47" s="42">
        <v>0</v>
      </c>
      <c r="M47" s="58">
        <v>38.084899999999998</v>
      </c>
      <c r="N47" s="41">
        <v>317</v>
      </c>
      <c r="O47" s="39">
        <v>317</v>
      </c>
      <c r="P47" s="42">
        <v>0</v>
      </c>
      <c r="Q47" s="58">
        <v>44.718899999999998</v>
      </c>
      <c r="R47" s="41">
        <v>322</v>
      </c>
      <c r="S47" s="42">
        <f t="shared" si="6"/>
        <v>1.5772870662460567</v>
      </c>
      <c r="T47" s="39">
        <v>322</v>
      </c>
      <c r="U47" s="42">
        <f t="shared" si="1"/>
        <v>1.5772870662460567</v>
      </c>
      <c r="V47" s="39">
        <v>11.26</v>
      </c>
      <c r="W47" s="39">
        <v>345</v>
      </c>
      <c r="X47" s="39">
        <v>572.65</v>
      </c>
      <c r="Y47" s="39">
        <v>12.6</v>
      </c>
      <c r="Z47" s="39">
        <v>0.09</v>
      </c>
      <c r="AA47" s="19">
        <v>328</v>
      </c>
      <c r="AB47" s="8">
        <v>0.25</v>
      </c>
      <c r="AC47" s="118">
        <f t="shared" si="2"/>
        <v>3.4700315457413247</v>
      </c>
      <c r="AD47" s="19">
        <v>328</v>
      </c>
      <c r="AE47" s="8">
        <v>0.25</v>
      </c>
      <c r="AF47" s="118">
        <f t="shared" si="3"/>
        <v>3.4700315457413247</v>
      </c>
      <c r="AG47" s="19">
        <v>328</v>
      </c>
      <c r="AH47" s="8">
        <v>0.38</v>
      </c>
      <c r="AI47" s="118">
        <f t="shared" si="4"/>
        <v>3.4700315457413247</v>
      </c>
      <c r="AJ47" s="19">
        <v>332</v>
      </c>
      <c r="AK47" s="8">
        <v>0.36</v>
      </c>
      <c r="AL47" s="118">
        <f t="shared" si="5"/>
        <v>4.7318611987381702</v>
      </c>
      <c r="AN47" s="97"/>
      <c r="AO47" s="97"/>
      <c r="AP47" s="97"/>
      <c r="AQ47" s="97"/>
      <c r="AR47" s="97"/>
    </row>
    <row r="48" spans="1:44" x14ac:dyDescent="0.2">
      <c r="A48" s="38">
        <v>46</v>
      </c>
      <c r="B48" s="39">
        <v>242</v>
      </c>
      <c r="C48" s="39">
        <v>242</v>
      </c>
      <c r="D48" s="42">
        <v>0</v>
      </c>
      <c r="E48" s="58">
        <v>0.90039999999999998</v>
      </c>
      <c r="F48" s="41">
        <v>242</v>
      </c>
      <c r="G48" s="39">
        <v>242</v>
      </c>
      <c r="H48" s="42">
        <v>0</v>
      </c>
      <c r="I48" s="58">
        <v>1.1282000000000001</v>
      </c>
      <c r="J48" s="41">
        <v>242</v>
      </c>
      <c r="K48" s="39">
        <v>242</v>
      </c>
      <c r="L48" s="42">
        <v>0</v>
      </c>
      <c r="M48" s="58">
        <v>1.8340000000000001</v>
      </c>
      <c r="N48" s="41">
        <v>242</v>
      </c>
      <c r="O48" s="39">
        <v>242</v>
      </c>
      <c r="P48" s="42">
        <v>0</v>
      </c>
      <c r="Q48" s="58">
        <v>1.0581</v>
      </c>
      <c r="R48" s="41">
        <v>243</v>
      </c>
      <c r="S48" s="42">
        <f t="shared" si="6"/>
        <v>0.41322314049586778</v>
      </c>
      <c r="T48" s="39">
        <v>243</v>
      </c>
      <c r="U48" s="42">
        <f t="shared" si="1"/>
        <v>0.41322314049586778</v>
      </c>
      <c r="V48" s="39">
        <v>9.6999999999999993</v>
      </c>
      <c r="W48" s="39">
        <v>250</v>
      </c>
      <c r="X48" s="39">
        <v>438.66</v>
      </c>
      <c r="Y48" s="39">
        <v>8.1999999999999993</v>
      </c>
      <c r="Z48" s="39">
        <v>0.05</v>
      </c>
      <c r="AA48" s="19">
        <v>252</v>
      </c>
      <c r="AB48" s="8">
        <v>0.24</v>
      </c>
      <c r="AC48" s="118">
        <f t="shared" si="2"/>
        <v>4.1322314049586781</v>
      </c>
      <c r="AD48" s="19">
        <v>261</v>
      </c>
      <c r="AE48" s="8">
        <v>7.0000000000000007E-2</v>
      </c>
      <c r="AF48" s="118">
        <f t="shared" si="3"/>
        <v>7.8512396694214877</v>
      </c>
      <c r="AG48" s="19">
        <v>252</v>
      </c>
      <c r="AH48" s="8">
        <v>0.32</v>
      </c>
      <c r="AI48" s="118">
        <f t="shared" si="4"/>
        <v>4.1322314049586781</v>
      </c>
      <c r="AJ48" s="19">
        <v>253</v>
      </c>
      <c r="AK48" s="8">
        <v>0.32</v>
      </c>
      <c r="AL48" s="118">
        <f t="shared" si="5"/>
        <v>4.5454545454545459</v>
      </c>
      <c r="AN48" s="97"/>
      <c r="AO48" s="97"/>
      <c r="AP48" s="97"/>
      <c r="AQ48" s="97"/>
      <c r="AR48" s="97"/>
    </row>
    <row r="49" spans="1:44" x14ac:dyDescent="0.2">
      <c r="A49" s="38">
        <v>47</v>
      </c>
      <c r="B49" s="39">
        <v>314</v>
      </c>
      <c r="C49" s="39">
        <v>314</v>
      </c>
      <c r="D49" s="42">
        <v>0</v>
      </c>
      <c r="E49" s="58">
        <v>31.936599999999999</v>
      </c>
      <c r="F49" s="41">
        <v>314</v>
      </c>
      <c r="G49" s="39">
        <v>314</v>
      </c>
      <c r="H49" s="42">
        <v>0</v>
      </c>
      <c r="I49" s="58">
        <v>10.1448</v>
      </c>
      <c r="J49" s="41">
        <v>314</v>
      </c>
      <c r="K49" s="39">
        <v>314</v>
      </c>
      <c r="L49" s="42">
        <v>0</v>
      </c>
      <c r="M49" s="58">
        <v>52.686900000000001</v>
      </c>
      <c r="N49" s="41">
        <v>314</v>
      </c>
      <c r="O49" s="39">
        <v>314</v>
      </c>
      <c r="P49" s="42">
        <v>0</v>
      </c>
      <c r="Q49" s="58">
        <v>31.991299999999999</v>
      </c>
      <c r="R49" s="41">
        <v>323</v>
      </c>
      <c r="S49" s="42">
        <f t="shared" si="6"/>
        <v>2.8662420382165608</v>
      </c>
      <c r="T49" s="39">
        <v>323</v>
      </c>
      <c r="U49" s="42">
        <f t="shared" si="1"/>
        <v>2.8662420382165608</v>
      </c>
      <c r="V49" s="39">
        <v>10.16</v>
      </c>
      <c r="W49" s="39">
        <v>345</v>
      </c>
      <c r="X49" s="39">
        <v>534.86</v>
      </c>
      <c r="Y49" s="39">
        <v>11.3</v>
      </c>
      <c r="Z49" s="39">
        <v>7.0000000000000007E-2</v>
      </c>
      <c r="AA49" s="19">
        <v>330</v>
      </c>
      <c r="AB49" s="8">
        <v>0.27</v>
      </c>
      <c r="AC49" s="118">
        <f t="shared" si="2"/>
        <v>5.095541401273886</v>
      </c>
      <c r="AD49" s="19">
        <v>336</v>
      </c>
      <c r="AE49" s="8">
        <v>0.09</v>
      </c>
      <c r="AF49" s="118">
        <f t="shared" si="3"/>
        <v>7.0063694267515926</v>
      </c>
      <c r="AG49" s="19">
        <v>330</v>
      </c>
      <c r="AH49" s="8">
        <v>0.38</v>
      </c>
      <c r="AI49" s="118">
        <f t="shared" si="4"/>
        <v>5.095541401273886</v>
      </c>
      <c r="AJ49" s="19">
        <v>339</v>
      </c>
      <c r="AK49" s="8">
        <v>0.34</v>
      </c>
      <c r="AL49" s="118">
        <f t="shared" si="5"/>
        <v>7.9617834394904454</v>
      </c>
      <c r="AN49" s="97"/>
      <c r="AO49" s="97"/>
      <c r="AP49" s="97"/>
      <c r="AQ49" s="97"/>
      <c r="AR49" s="97"/>
    </row>
    <row r="50" spans="1:44" x14ac:dyDescent="0.2">
      <c r="A50" s="38">
        <v>48</v>
      </c>
      <c r="B50" s="39">
        <v>294</v>
      </c>
      <c r="C50" s="39">
        <v>294</v>
      </c>
      <c r="D50" s="42">
        <v>0</v>
      </c>
      <c r="E50" s="58">
        <v>4.9923000000000002</v>
      </c>
      <c r="F50" s="41">
        <v>294</v>
      </c>
      <c r="G50" s="39">
        <v>294</v>
      </c>
      <c r="H50" s="42">
        <v>0</v>
      </c>
      <c r="I50" s="58">
        <v>2.4277000000000002</v>
      </c>
      <c r="J50" s="41">
        <v>294</v>
      </c>
      <c r="K50" s="39">
        <v>294</v>
      </c>
      <c r="L50" s="42">
        <v>0</v>
      </c>
      <c r="M50" s="58">
        <v>12.3523</v>
      </c>
      <c r="N50" s="41">
        <v>294</v>
      </c>
      <c r="O50" s="39">
        <v>294</v>
      </c>
      <c r="P50" s="42">
        <v>0</v>
      </c>
      <c r="Q50" s="58">
        <v>5.9794</v>
      </c>
      <c r="R50" s="41">
        <v>297</v>
      </c>
      <c r="S50" s="42">
        <f t="shared" si="6"/>
        <v>1.0204081632653061</v>
      </c>
      <c r="T50" s="39">
        <v>302.39999999999998</v>
      </c>
      <c r="U50" s="42">
        <f t="shared" si="1"/>
        <v>2.8571428571428492</v>
      </c>
      <c r="V50" s="39">
        <v>10.95</v>
      </c>
      <c r="W50" s="39">
        <v>329</v>
      </c>
      <c r="X50" s="39">
        <v>547.32000000000005</v>
      </c>
      <c r="Y50" s="39">
        <v>59.7</v>
      </c>
      <c r="Z50" s="39">
        <v>0.08</v>
      </c>
      <c r="AA50" s="19">
        <v>315</v>
      </c>
      <c r="AB50" s="8">
        <v>0.2</v>
      </c>
      <c r="AC50" s="118">
        <f t="shared" si="2"/>
        <v>7.1428571428571423</v>
      </c>
      <c r="AD50" s="19">
        <v>316</v>
      </c>
      <c r="AE50" s="8">
        <v>0.22</v>
      </c>
      <c r="AF50" s="118">
        <f t="shared" si="3"/>
        <v>7.4829931972789119</v>
      </c>
      <c r="AG50" s="19">
        <v>315</v>
      </c>
      <c r="AH50" s="8">
        <v>0.36</v>
      </c>
      <c r="AI50" s="118">
        <f t="shared" si="4"/>
        <v>7.1428571428571423</v>
      </c>
      <c r="AJ50" s="19">
        <v>301</v>
      </c>
      <c r="AK50" s="8">
        <v>0.43</v>
      </c>
      <c r="AL50" s="118">
        <f t="shared" si="5"/>
        <v>2.3809523809523809</v>
      </c>
      <c r="AN50" s="97"/>
      <c r="AO50" s="97"/>
      <c r="AP50" s="97"/>
      <c r="AQ50" s="97"/>
      <c r="AR50" s="97"/>
    </row>
    <row r="51" spans="1:44" x14ac:dyDescent="0.2">
      <c r="A51" s="38">
        <v>49</v>
      </c>
      <c r="B51" s="39">
        <v>264</v>
      </c>
      <c r="C51" s="39">
        <v>264</v>
      </c>
      <c r="D51" s="42">
        <v>0</v>
      </c>
      <c r="E51" s="58">
        <v>21.192299999999999</v>
      </c>
      <c r="F51" s="41">
        <v>264</v>
      </c>
      <c r="G51" s="39">
        <v>264</v>
      </c>
      <c r="H51" s="42">
        <v>0</v>
      </c>
      <c r="I51" s="58">
        <v>3.8807</v>
      </c>
      <c r="J51" s="41">
        <v>264</v>
      </c>
      <c r="K51" s="39">
        <v>264</v>
      </c>
      <c r="L51" s="42">
        <v>0</v>
      </c>
      <c r="M51" s="58">
        <v>35.453099999999999</v>
      </c>
      <c r="N51" s="41">
        <v>264</v>
      </c>
      <c r="O51" s="39">
        <v>264</v>
      </c>
      <c r="P51" s="42">
        <v>0</v>
      </c>
      <c r="Q51" s="58">
        <v>11.267300000000001</v>
      </c>
      <c r="R51" s="41">
        <v>268</v>
      </c>
      <c r="S51" s="42">
        <f t="shared" si="6"/>
        <v>1.5151515151515151</v>
      </c>
      <c r="T51" s="39">
        <v>268</v>
      </c>
      <c r="U51" s="42">
        <f t="shared" si="1"/>
        <v>1.5151515151515151</v>
      </c>
      <c r="V51" s="39">
        <v>10.32</v>
      </c>
      <c r="W51" s="39">
        <v>288</v>
      </c>
      <c r="X51" s="39">
        <v>479.24</v>
      </c>
      <c r="Y51" s="39">
        <v>10.199999999999999</v>
      </c>
      <c r="Z51" s="39">
        <v>0.06</v>
      </c>
      <c r="AA51" s="19">
        <v>269</v>
      </c>
      <c r="AB51" s="8">
        <v>0.21</v>
      </c>
      <c r="AC51" s="118">
        <f t="shared" si="2"/>
        <v>1.893939393939394</v>
      </c>
      <c r="AD51" s="19">
        <v>271</v>
      </c>
      <c r="AE51" s="8">
        <v>0.23</v>
      </c>
      <c r="AF51" s="118">
        <f t="shared" si="3"/>
        <v>2.6515151515151514</v>
      </c>
      <c r="AG51" s="19">
        <v>269</v>
      </c>
      <c r="AH51" s="8">
        <v>0.23</v>
      </c>
      <c r="AI51" s="118">
        <f t="shared" si="4"/>
        <v>1.893939393939394</v>
      </c>
      <c r="AJ51" s="19">
        <v>265</v>
      </c>
      <c r="AK51" s="8">
        <v>0.22</v>
      </c>
      <c r="AL51" s="118">
        <f t="shared" si="5"/>
        <v>0.37878787878787878</v>
      </c>
      <c r="AN51" s="97"/>
      <c r="AO51" s="97"/>
      <c r="AP51" s="97"/>
      <c r="AQ51" s="97"/>
      <c r="AR51" s="97"/>
    </row>
    <row r="52" spans="1:44" x14ac:dyDescent="0.2">
      <c r="A52" s="38">
        <v>50</v>
      </c>
      <c r="B52" s="39">
        <v>286</v>
      </c>
      <c r="C52" s="39">
        <v>286</v>
      </c>
      <c r="D52" s="42">
        <v>0</v>
      </c>
      <c r="E52" s="58">
        <v>5.8414000000000001</v>
      </c>
      <c r="F52" s="41">
        <v>286</v>
      </c>
      <c r="G52" s="39">
        <v>286</v>
      </c>
      <c r="H52" s="42">
        <v>0</v>
      </c>
      <c r="I52" s="58">
        <v>2.5442</v>
      </c>
      <c r="J52" s="41">
        <v>286</v>
      </c>
      <c r="K52" s="39">
        <v>286</v>
      </c>
      <c r="L52" s="42">
        <v>0</v>
      </c>
      <c r="M52" s="58">
        <v>7.5659000000000001</v>
      </c>
      <c r="N52" s="41">
        <v>286</v>
      </c>
      <c r="O52" s="39">
        <v>286</v>
      </c>
      <c r="P52" s="42">
        <v>0</v>
      </c>
      <c r="Q52" s="58">
        <v>1.8387</v>
      </c>
      <c r="R52" s="41">
        <v>295</v>
      </c>
      <c r="S52" s="42">
        <f>(R52-F52)/F52*100</f>
        <v>3.1468531468531471</v>
      </c>
      <c r="T52" s="39">
        <v>295</v>
      </c>
      <c r="U52" s="42">
        <f t="shared" si="1"/>
        <v>3.1468531468531471</v>
      </c>
      <c r="V52" s="39">
        <v>10.5</v>
      </c>
      <c r="W52" s="39">
        <v>319</v>
      </c>
      <c r="X52" s="39">
        <v>500.25</v>
      </c>
      <c r="Y52" s="39">
        <v>12.1</v>
      </c>
      <c r="Z52" s="39">
        <v>0.06</v>
      </c>
      <c r="AA52" s="19">
        <v>300</v>
      </c>
      <c r="AB52" s="8">
        <v>0.22</v>
      </c>
      <c r="AC52" s="118">
        <f t="shared" si="2"/>
        <v>4.895104895104895</v>
      </c>
      <c r="AD52" s="19">
        <v>303</v>
      </c>
      <c r="AE52" s="8">
        <v>0.2</v>
      </c>
      <c r="AF52" s="118">
        <f t="shared" si="3"/>
        <v>5.9440559440559442</v>
      </c>
      <c r="AG52" s="19">
        <v>300</v>
      </c>
      <c r="AH52" s="8">
        <v>0.34</v>
      </c>
      <c r="AI52" s="118">
        <f t="shared" si="4"/>
        <v>4.895104895104895</v>
      </c>
      <c r="AJ52" s="19">
        <v>295</v>
      </c>
      <c r="AK52" s="8">
        <v>0.43</v>
      </c>
      <c r="AL52" s="118">
        <f t="shared" si="5"/>
        <v>3.1468531468531471</v>
      </c>
      <c r="AN52" s="97"/>
      <c r="AO52" s="97"/>
      <c r="AP52" s="97"/>
      <c r="AQ52" s="97"/>
      <c r="AR52" s="97"/>
    </row>
    <row r="53" spans="1:44" x14ac:dyDescent="0.2">
      <c r="A53" s="38">
        <v>51</v>
      </c>
      <c r="B53" s="39">
        <v>273</v>
      </c>
      <c r="C53" s="39">
        <v>273</v>
      </c>
      <c r="D53" s="42">
        <v>0</v>
      </c>
      <c r="E53" s="58">
        <v>44.551499999999997</v>
      </c>
      <c r="F53" s="41">
        <v>273</v>
      </c>
      <c r="G53" s="39">
        <v>273</v>
      </c>
      <c r="H53" s="42">
        <v>0</v>
      </c>
      <c r="I53" s="58">
        <v>4.3484999999999996</v>
      </c>
      <c r="J53" s="41">
        <v>272.99979999999999</v>
      </c>
      <c r="K53" s="39">
        <v>272.99979999999999</v>
      </c>
      <c r="L53" s="42">
        <v>0</v>
      </c>
      <c r="M53" s="58">
        <v>106.9893</v>
      </c>
      <c r="N53" s="41">
        <v>273</v>
      </c>
      <c r="O53" s="39">
        <v>273</v>
      </c>
      <c r="P53" s="42">
        <v>0</v>
      </c>
      <c r="Q53" s="58">
        <v>23.338699999999999</v>
      </c>
      <c r="R53" s="41">
        <v>280</v>
      </c>
      <c r="S53" s="42">
        <f t="shared" si="6"/>
        <v>2.5641025641025639</v>
      </c>
      <c r="T53" s="39">
        <v>280</v>
      </c>
      <c r="U53" s="42">
        <f t="shared" si="1"/>
        <v>2.5641025641025639</v>
      </c>
      <c r="V53" s="39">
        <v>10.25</v>
      </c>
      <c r="W53" s="39">
        <v>306</v>
      </c>
      <c r="X53" s="39">
        <v>496.38</v>
      </c>
      <c r="Y53" s="39">
        <v>14.9</v>
      </c>
      <c r="Z53" s="39">
        <v>0.06</v>
      </c>
      <c r="AA53" s="19">
        <v>285</v>
      </c>
      <c r="AB53" s="8">
        <v>0.21</v>
      </c>
      <c r="AC53" s="118">
        <f t="shared" si="2"/>
        <v>4.395604395604396</v>
      </c>
      <c r="AD53" s="19">
        <v>295</v>
      </c>
      <c r="AE53" s="8">
        <v>0.22</v>
      </c>
      <c r="AF53" s="118">
        <f t="shared" si="3"/>
        <v>8.0586080586080584</v>
      </c>
      <c r="AG53" s="19">
        <v>285</v>
      </c>
      <c r="AH53" s="8">
        <v>0.32</v>
      </c>
      <c r="AI53" s="118">
        <f t="shared" si="4"/>
        <v>4.395604395604396</v>
      </c>
      <c r="AJ53" s="19">
        <v>282</v>
      </c>
      <c r="AK53" s="8">
        <v>0.32</v>
      </c>
      <c r="AL53" s="118">
        <f t="shared" si="5"/>
        <v>3.296703296703297</v>
      </c>
      <c r="AN53" s="97"/>
      <c r="AO53" s="97"/>
      <c r="AP53" s="97"/>
      <c r="AQ53" s="97"/>
      <c r="AR53" s="97"/>
    </row>
    <row r="54" spans="1:44" x14ac:dyDescent="0.2">
      <c r="A54" s="38">
        <v>52</v>
      </c>
      <c r="B54" s="39">
        <v>334</v>
      </c>
      <c r="C54" s="39">
        <v>334</v>
      </c>
      <c r="D54" s="42">
        <v>0</v>
      </c>
      <c r="E54" s="58">
        <v>15.4321</v>
      </c>
      <c r="F54" s="41">
        <v>334</v>
      </c>
      <c r="G54" s="39">
        <v>334</v>
      </c>
      <c r="H54" s="42">
        <v>0</v>
      </c>
      <c r="I54" s="58">
        <v>3.2324000000000002</v>
      </c>
      <c r="J54" s="41">
        <v>334</v>
      </c>
      <c r="K54" s="39">
        <v>334</v>
      </c>
      <c r="L54" s="42">
        <v>0</v>
      </c>
      <c r="M54" s="58">
        <v>24.443899999999999</v>
      </c>
      <c r="N54" s="41">
        <v>334</v>
      </c>
      <c r="O54" s="39">
        <v>334</v>
      </c>
      <c r="P54" s="42">
        <v>0</v>
      </c>
      <c r="Q54" s="58">
        <v>51.060499999999998</v>
      </c>
      <c r="R54" s="41">
        <v>344</v>
      </c>
      <c r="S54" s="42">
        <f t="shared" si="6"/>
        <v>2.9940119760479043</v>
      </c>
      <c r="T54" s="39">
        <v>344</v>
      </c>
      <c r="U54" s="42">
        <f t="shared" si="1"/>
        <v>2.9940119760479043</v>
      </c>
      <c r="V54" s="39">
        <v>11.03</v>
      </c>
      <c r="W54" s="39">
        <v>360</v>
      </c>
      <c r="X54" s="39">
        <v>591.65</v>
      </c>
      <c r="Y54" s="39">
        <v>9.6999999999999993</v>
      </c>
      <c r="Z54" s="39">
        <v>0.13</v>
      </c>
      <c r="AA54" s="19">
        <v>341</v>
      </c>
      <c r="AB54" s="8">
        <v>0.23</v>
      </c>
      <c r="AC54" s="118">
        <f t="shared" si="2"/>
        <v>2.0958083832335328</v>
      </c>
      <c r="AD54" s="19">
        <v>363</v>
      </c>
      <c r="AE54" s="8">
        <v>0.23</v>
      </c>
      <c r="AF54" s="118">
        <f t="shared" si="3"/>
        <v>8.682634730538922</v>
      </c>
      <c r="AG54" s="19">
        <v>341</v>
      </c>
      <c r="AH54" s="8">
        <v>0.37</v>
      </c>
      <c r="AI54" s="118">
        <f t="shared" si="4"/>
        <v>2.0958083832335328</v>
      </c>
      <c r="AJ54" s="19">
        <v>341</v>
      </c>
      <c r="AK54" s="8">
        <v>0.34</v>
      </c>
      <c r="AL54" s="118">
        <f t="shared" si="5"/>
        <v>2.0958083832335328</v>
      </c>
      <c r="AN54" s="97"/>
      <c r="AO54" s="97"/>
      <c r="AP54" s="97"/>
      <c r="AQ54" s="97"/>
      <c r="AR54" s="97"/>
    </row>
    <row r="55" spans="1:44" x14ac:dyDescent="0.2">
      <c r="A55" s="38">
        <v>53</v>
      </c>
      <c r="B55" s="39">
        <v>281</v>
      </c>
      <c r="C55" s="39">
        <v>281</v>
      </c>
      <c r="D55" s="42">
        <v>0</v>
      </c>
      <c r="E55" s="58">
        <v>64.658600000000007</v>
      </c>
      <c r="F55" s="41">
        <v>281</v>
      </c>
      <c r="G55" s="39">
        <v>281</v>
      </c>
      <c r="H55" s="42">
        <v>0</v>
      </c>
      <c r="I55" s="58">
        <v>3.7987000000000002</v>
      </c>
      <c r="J55" s="41">
        <v>281</v>
      </c>
      <c r="K55" s="39">
        <v>281</v>
      </c>
      <c r="L55" s="42">
        <v>0</v>
      </c>
      <c r="M55" s="58">
        <v>111.7436</v>
      </c>
      <c r="N55" s="41">
        <v>281</v>
      </c>
      <c r="O55" s="39">
        <v>281</v>
      </c>
      <c r="P55" s="42">
        <v>0</v>
      </c>
      <c r="Q55" s="58">
        <v>88.607100000000003</v>
      </c>
      <c r="R55" s="41">
        <v>282</v>
      </c>
      <c r="S55" s="42">
        <f t="shared" si="6"/>
        <v>0.35587188612099641</v>
      </c>
      <c r="T55" s="39">
        <v>282</v>
      </c>
      <c r="U55" s="42">
        <f t="shared" si="1"/>
        <v>0.35587188612099641</v>
      </c>
      <c r="V55" s="39">
        <v>10.86</v>
      </c>
      <c r="W55" s="39">
        <v>307</v>
      </c>
      <c r="X55" s="39">
        <v>529.94000000000005</v>
      </c>
      <c r="Y55" s="39">
        <v>15.1</v>
      </c>
      <c r="Z55" s="39">
        <v>7.0000000000000007E-2</v>
      </c>
      <c r="AA55" s="19">
        <v>288</v>
      </c>
      <c r="AB55" s="8">
        <v>0.28000000000000003</v>
      </c>
      <c r="AC55" s="118">
        <f t="shared" si="2"/>
        <v>2.4911032028469751</v>
      </c>
      <c r="AD55" s="19">
        <v>282</v>
      </c>
      <c r="AE55" s="8">
        <v>0.23</v>
      </c>
      <c r="AF55" s="118">
        <f t="shared" si="3"/>
        <v>0.35587188612099641</v>
      </c>
      <c r="AG55" s="19">
        <v>288</v>
      </c>
      <c r="AH55" s="8">
        <v>0.4</v>
      </c>
      <c r="AI55" s="118">
        <f t="shared" si="4"/>
        <v>2.4911032028469751</v>
      </c>
      <c r="AJ55" s="19">
        <v>289</v>
      </c>
      <c r="AK55" s="8">
        <v>0.31</v>
      </c>
      <c r="AL55" s="118">
        <f t="shared" si="5"/>
        <v>2.8469750889679712</v>
      </c>
      <c r="AN55" s="97"/>
      <c r="AO55" s="97"/>
      <c r="AP55" s="97"/>
      <c r="AQ55" s="97"/>
      <c r="AR55" s="97"/>
    </row>
    <row r="56" spans="1:44" x14ac:dyDescent="0.2">
      <c r="A56" s="38">
        <v>54</v>
      </c>
      <c r="B56" s="39">
        <v>262</v>
      </c>
      <c r="C56" s="39">
        <v>262</v>
      </c>
      <c r="D56" s="42">
        <v>0</v>
      </c>
      <c r="E56" s="58">
        <v>2.3923999999999999</v>
      </c>
      <c r="F56" s="41">
        <v>262</v>
      </c>
      <c r="G56" s="39">
        <v>262</v>
      </c>
      <c r="H56" s="42">
        <v>0</v>
      </c>
      <c r="I56" s="58">
        <v>1.2001999999999999</v>
      </c>
      <c r="J56" s="41">
        <v>262</v>
      </c>
      <c r="K56" s="39">
        <v>262</v>
      </c>
      <c r="L56" s="42">
        <v>0</v>
      </c>
      <c r="M56" s="58">
        <v>1.8779999999999999</v>
      </c>
      <c r="N56" s="41">
        <v>262</v>
      </c>
      <c r="O56" s="39">
        <v>262</v>
      </c>
      <c r="P56" s="42">
        <v>0</v>
      </c>
      <c r="Q56" s="58">
        <v>1.4000999999999999</v>
      </c>
      <c r="R56" s="41">
        <v>272</v>
      </c>
      <c r="S56" s="42">
        <f t="shared" si="6"/>
        <v>3.8167938931297711</v>
      </c>
      <c r="T56" s="39">
        <v>272</v>
      </c>
      <c r="U56" s="42">
        <f t="shared" si="1"/>
        <v>3.8167938931297711</v>
      </c>
      <c r="V56" s="39">
        <v>9.2799999999999994</v>
      </c>
      <c r="W56" s="39">
        <v>291</v>
      </c>
      <c r="X56" s="39">
        <v>445.05</v>
      </c>
      <c r="Y56" s="39">
        <v>8.6</v>
      </c>
      <c r="Z56" s="39">
        <v>0.06</v>
      </c>
      <c r="AA56" s="19">
        <v>285</v>
      </c>
      <c r="AB56" s="8">
        <v>0.13</v>
      </c>
      <c r="AC56" s="118">
        <f t="shared" si="2"/>
        <v>8.778625954198473</v>
      </c>
      <c r="AD56" s="19">
        <v>288</v>
      </c>
      <c r="AE56" s="8">
        <v>0.14000000000000001</v>
      </c>
      <c r="AF56" s="118">
        <f t="shared" si="3"/>
        <v>9.9236641221374047</v>
      </c>
      <c r="AG56" s="19">
        <v>290</v>
      </c>
      <c r="AH56" s="8">
        <v>0.23</v>
      </c>
      <c r="AI56" s="118">
        <f t="shared" si="4"/>
        <v>10.687022900763358</v>
      </c>
      <c r="AJ56" s="19">
        <v>288</v>
      </c>
      <c r="AK56" s="8">
        <v>0.26</v>
      </c>
      <c r="AL56" s="118">
        <f t="shared" si="5"/>
        <v>9.9236641221374047</v>
      </c>
      <c r="AN56" s="97"/>
      <c r="AO56" s="97"/>
      <c r="AP56" s="97"/>
      <c r="AQ56" s="97"/>
      <c r="AR56" s="97"/>
    </row>
    <row r="57" spans="1:44" x14ac:dyDescent="0.2">
      <c r="A57" s="38">
        <v>55</v>
      </c>
      <c r="B57" s="39">
        <v>299</v>
      </c>
      <c r="C57" s="39">
        <v>299</v>
      </c>
      <c r="D57" s="42">
        <v>0</v>
      </c>
      <c r="E57" s="58">
        <v>8.7302</v>
      </c>
      <c r="F57" s="41">
        <v>299</v>
      </c>
      <c r="G57" s="39">
        <v>299</v>
      </c>
      <c r="H57" s="42">
        <v>0</v>
      </c>
      <c r="I57" s="58">
        <v>2.6745000000000001</v>
      </c>
      <c r="J57" s="41">
        <v>299</v>
      </c>
      <c r="K57" s="39">
        <v>299</v>
      </c>
      <c r="L57" s="42">
        <v>0</v>
      </c>
      <c r="M57" s="58">
        <v>11.5327</v>
      </c>
      <c r="N57" s="41">
        <v>299</v>
      </c>
      <c r="O57" s="39">
        <v>299</v>
      </c>
      <c r="P57" s="42">
        <v>0</v>
      </c>
      <c r="Q57" s="58">
        <v>7.7614000000000001</v>
      </c>
      <c r="R57" s="41">
        <v>304</v>
      </c>
      <c r="S57" s="42">
        <f t="shared" si="6"/>
        <v>1.6722408026755853</v>
      </c>
      <c r="T57" s="39">
        <v>304</v>
      </c>
      <c r="U57" s="42">
        <f t="shared" si="1"/>
        <v>1.6722408026755853</v>
      </c>
      <c r="V57" s="39">
        <v>9.57</v>
      </c>
      <c r="W57" s="39">
        <v>316</v>
      </c>
      <c r="X57" s="39">
        <v>493.62</v>
      </c>
      <c r="Y57" s="39">
        <v>13</v>
      </c>
      <c r="Z57" s="39">
        <v>0.05</v>
      </c>
      <c r="AA57" s="19">
        <v>314</v>
      </c>
      <c r="AB57" s="8">
        <v>0.21</v>
      </c>
      <c r="AC57" s="118">
        <f t="shared" si="2"/>
        <v>5.0167224080267561</v>
      </c>
      <c r="AD57" s="19">
        <v>319</v>
      </c>
      <c r="AE57" s="8">
        <v>0.16</v>
      </c>
      <c r="AF57" s="118">
        <f t="shared" si="3"/>
        <v>6.6889632107023411</v>
      </c>
      <c r="AG57" s="19">
        <v>314</v>
      </c>
      <c r="AH57" s="8">
        <v>0.28000000000000003</v>
      </c>
      <c r="AI57" s="118">
        <f t="shared" si="4"/>
        <v>5.0167224080267561</v>
      </c>
      <c r="AJ57" s="19">
        <v>306</v>
      </c>
      <c r="AK57" s="8">
        <v>0.24</v>
      </c>
      <c r="AL57" s="118">
        <f t="shared" si="5"/>
        <v>2.3411371237458192</v>
      </c>
      <c r="AN57" s="97"/>
      <c r="AO57" s="97"/>
      <c r="AP57" s="97"/>
      <c r="AQ57" s="97"/>
      <c r="AR57" s="97"/>
    </row>
    <row r="58" spans="1:44" x14ac:dyDescent="0.2">
      <c r="A58" s="38">
        <v>56</v>
      </c>
      <c r="B58" s="39">
        <v>288</v>
      </c>
      <c r="C58" s="39">
        <v>288</v>
      </c>
      <c r="D58" s="42">
        <v>0</v>
      </c>
      <c r="E58" s="58">
        <v>0.93230000000000002</v>
      </c>
      <c r="F58" s="41">
        <v>288</v>
      </c>
      <c r="G58" s="39">
        <v>288</v>
      </c>
      <c r="H58" s="42">
        <v>0</v>
      </c>
      <c r="I58" s="58">
        <v>0.68989999999999996</v>
      </c>
      <c r="J58" s="41">
        <v>288</v>
      </c>
      <c r="K58" s="39">
        <v>288</v>
      </c>
      <c r="L58" s="42">
        <v>0</v>
      </c>
      <c r="M58" s="58">
        <v>1.7838000000000001</v>
      </c>
      <c r="N58" s="41">
        <v>288</v>
      </c>
      <c r="O58" s="39">
        <v>288</v>
      </c>
      <c r="P58" s="42">
        <v>0</v>
      </c>
      <c r="Q58" s="58">
        <v>0.92059999999999997</v>
      </c>
      <c r="R58" s="41">
        <v>288</v>
      </c>
      <c r="S58" s="42">
        <f t="shared" si="6"/>
        <v>0</v>
      </c>
      <c r="T58" s="39">
        <v>288</v>
      </c>
      <c r="U58" s="42">
        <f t="shared" si="1"/>
        <v>0</v>
      </c>
      <c r="V58" s="39">
        <v>9.39</v>
      </c>
      <c r="W58" s="39">
        <v>305</v>
      </c>
      <c r="X58" s="39">
        <v>497.94</v>
      </c>
      <c r="Y58" s="39">
        <v>9.4</v>
      </c>
      <c r="Z58" s="39">
        <v>0.06</v>
      </c>
      <c r="AA58" s="19">
        <v>307</v>
      </c>
      <c r="AB58" s="8">
        <v>0.17</v>
      </c>
      <c r="AC58" s="118">
        <f t="shared" si="2"/>
        <v>6.5972222222222223</v>
      </c>
      <c r="AD58" s="19">
        <v>293</v>
      </c>
      <c r="AE58" s="8">
        <v>0.16</v>
      </c>
      <c r="AF58" s="118">
        <f t="shared" si="3"/>
        <v>1.7361111111111112</v>
      </c>
      <c r="AG58" s="19">
        <v>307</v>
      </c>
      <c r="AH58" s="8">
        <v>0.25</v>
      </c>
      <c r="AI58" s="118">
        <f t="shared" si="4"/>
        <v>6.5972222222222223</v>
      </c>
      <c r="AJ58" s="19">
        <v>308</v>
      </c>
      <c r="AK58" s="8">
        <v>0.28000000000000003</v>
      </c>
      <c r="AL58" s="118">
        <f t="shared" si="5"/>
        <v>6.9444444444444446</v>
      </c>
      <c r="AN58" s="97"/>
      <c r="AO58" s="97"/>
      <c r="AP58" s="97"/>
      <c r="AQ58" s="97"/>
      <c r="AR58" s="97"/>
    </row>
    <row r="59" spans="1:44" x14ac:dyDescent="0.2">
      <c r="A59" s="38">
        <v>57</v>
      </c>
      <c r="B59" s="39">
        <v>254</v>
      </c>
      <c r="C59" s="39">
        <v>254</v>
      </c>
      <c r="D59" s="42">
        <v>0</v>
      </c>
      <c r="E59" s="58">
        <v>13.7959</v>
      </c>
      <c r="F59" s="41">
        <v>254</v>
      </c>
      <c r="G59" s="39">
        <v>254</v>
      </c>
      <c r="H59" s="42">
        <v>0</v>
      </c>
      <c r="I59" s="58">
        <v>2.2086000000000001</v>
      </c>
      <c r="J59" s="41">
        <v>254</v>
      </c>
      <c r="K59" s="39">
        <v>254</v>
      </c>
      <c r="L59" s="42">
        <v>0</v>
      </c>
      <c r="M59" s="58">
        <v>15.5806</v>
      </c>
      <c r="N59" s="41">
        <v>254</v>
      </c>
      <c r="O59" s="39">
        <v>254</v>
      </c>
      <c r="P59" s="42">
        <v>0</v>
      </c>
      <c r="Q59" s="58">
        <v>7.3334000000000001</v>
      </c>
      <c r="R59" s="41">
        <v>259</v>
      </c>
      <c r="S59" s="42">
        <f t="shared" si="6"/>
        <v>1.9685039370078741</v>
      </c>
      <c r="T59" s="39">
        <v>259</v>
      </c>
      <c r="U59" s="42">
        <f t="shared" si="1"/>
        <v>1.9685039370078741</v>
      </c>
      <c r="V59" s="39">
        <v>10.48</v>
      </c>
      <c r="W59" s="39">
        <v>277</v>
      </c>
      <c r="X59" s="39">
        <v>484.05</v>
      </c>
      <c r="Y59" s="39">
        <v>10.4</v>
      </c>
      <c r="Z59" s="39">
        <v>0.08</v>
      </c>
      <c r="AA59" s="19">
        <v>266</v>
      </c>
      <c r="AB59" s="8">
        <v>0.3</v>
      </c>
      <c r="AC59" s="118">
        <f t="shared" si="2"/>
        <v>4.7244094488188972</v>
      </c>
      <c r="AD59" s="19">
        <v>269</v>
      </c>
      <c r="AE59" s="8">
        <v>0.1</v>
      </c>
      <c r="AF59" s="118">
        <f t="shared" si="3"/>
        <v>5.9055118110236222</v>
      </c>
      <c r="AG59" s="19">
        <v>266</v>
      </c>
      <c r="AH59" s="8">
        <v>0.44</v>
      </c>
      <c r="AI59" s="118">
        <f t="shared" si="4"/>
        <v>4.7244094488188972</v>
      </c>
      <c r="AJ59" s="19">
        <v>268</v>
      </c>
      <c r="AK59" s="8">
        <v>0.24</v>
      </c>
      <c r="AL59" s="118">
        <f t="shared" si="5"/>
        <v>5.5118110236220472</v>
      </c>
      <c r="AN59" s="97"/>
      <c r="AO59" s="97"/>
      <c r="AP59" s="97"/>
      <c r="AQ59" s="97"/>
      <c r="AR59" s="97"/>
    </row>
    <row r="60" spans="1:44" x14ac:dyDescent="0.2">
      <c r="A60" s="38">
        <v>58</v>
      </c>
      <c r="B60" s="39">
        <v>331</v>
      </c>
      <c r="C60" s="39">
        <v>331</v>
      </c>
      <c r="D60" s="42">
        <v>0</v>
      </c>
      <c r="E60" s="58">
        <v>1.25</v>
      </c>
      <c r="F60" s="41">
        <v>331</v>
      </c>
      <c r="G60" s="39">
        <v>331</v>
      </c>
      <c r="H60" s="42">
        <v>0</v>
      </c>
      <c r="I60" s="58">
        <v>0.83199999999999996</v>
      </c>
      <c r="J60" s="41">
        <v>331</v>
      </c>
      <c r="K60" s="39">
        <v>331</v>
      </c>
      <c r="L60" s="42">
        <v>0</v>
      </c>
      <c r="M60" s="58">
        <v>1.7572000000000001</v>
      </c>
      <c r="N60" s="41">
        <v>331</v>
      </c>
      <c r="O60" s="39">
        <v>331</v>
      </c>
      <c r="P60" s="42">
        <v>0</v>
      </c>
      <c r="Q60" s="58">
        <v>1.0169999999999999</v>
      </c>
      <c r="R60" s="41">
        <v>336</v>
      </c>
      <c r="S60" s="42">
        <f t="shared" si="6"/>
        <v>1.5105740181268883</v>
      </c>
      <c r="T60" s="39">
        <v>336</v>
      </c>
      <c r="U60" s="42">
        <f t="shared" si="1"/>
        <v>1.5105740181268883</v>
      </c>
      <c r="V60" s="39">
        <v>9.8800000000000008</v>
      </c>
      <c r="W60" s="39">
        <v>359</v>
      </c>
      <c r="X60" s="39">
        <v>576.1</v>
      </c>
      <c r="Y60" s="39">
        <v>12.1</v>
      </c>
      <c r="Z60" s="39">
        <v>7.0000000000000007E-2</v>
      </c>
      <c r="AA60" s="19">
        <v>352</v>
      </c>
      <c r="AB60" s="8">
        <v>0.2</v>
      </c>
      <c r="AC60" s="118">
        <f t="shared" si="2"/>
        <v>6.3444108761329305</v>
      </c>
      <c r="AD60" s="19">
        <v>352</v>
      </c>
      <c r="AE60" s="8">
        <v>0.19</v>
      </c>
      <c r="AF60" s="118">
        <f t="shared" si="3"/>
        <v>6.3444108761329305</v>
      </c>
      <c r="AG60" s="19">
        <v>348</v>
      </c>
      <c r="AH60" s="8">
        <v>0.44</v>
      </c>
      <c r="AI60" s="118">
        <f t="shared" si="4"/>
        <v>5.1359516616314203</v>
      </c>
      <c r="AJ60" s="19">
        <v>345</v>
      </c>
      <c r="AK60" s="8">
        <v>0.38</v>
      </c>
      <c r="AL60" s="118">
        <f t="shared" si="5"/>
        <v>4.2296072507552873</v>
      </c>
      <c r="AN60" s="97"/>
      <c r="AO60" s="97"/>
      <c r="AP60" s="97"/>
      <c r="AQ60" s="97"/>
      <c r="AR60" s="97"/>
    </row>
    <row r="61" spans="1:44" x14ac:dyDescent="0.2">
      <c r="A61" s="38">
        <v>59</v>
      </c>
      <c r="B61" s="39">
        <v>283</v>
      </c>
      <c r="C61" s="39">
        <v>283</v>
      </c>
      <c r="D61" s="42">
        <v>0</v>
      </c>
      <c r="E61" s="58">
        <v>17.124700000000001</v>
      </c>
      <c r="F61" s="41">
        <v>283</v>
      </c>
      <c r="G61" s="39">
        <v>283</v>
      </c>
      <c r="H61" s="42">
        <v>0</v>
      </c>
      <c r="I61" s="58">
        <v>3.5672000000000001</v>
      </c>
      <c r="J61" s="41">
        <v>283</v>
      </c>
      <c r="K61" s="39">
        <v>283</v>
      </c>
      <c r="L61" s="42">
        <v>0</v>
      </c>
      <c r="M61" s="58">
        <v>29.235399999999998</v>
      </c>
      <c r="N61" s="41">
        <v>283</v>
      </c>
      <c r="O61" s="39">
        <v>283</v>
      </c>
      <c r="P61" s="42">
        <v>0</v>
      </c>
      <c r="Q61" s="58">
        <v>12.6995</v>
      </c>
      <c r="R61" s="41">
        <v>284</v>
      </c>
      <c r="S61" s="42">
        <f t="shared" si="6"/>
        <v>0.35335689045936397</v>
      </c>
      <c r="T61" s="39">
        <v>284</v>
      </c>
      <c r="U61" s="42">
        <f t="shared" si="1"/>
        <v>0.35335689045936397</v>
      </c>
      <c r="V61" s="39">
        <v>10.69</v>
      </c>
      <c r="W61" s="39">
        <v>294</v>
      </c>
      <c r="X61" s="39">
        <v>483.06</v>
      </c>
      <c r="Y61" s="39">
        <v>6.3</v>
      </c>
      <c r="Z61" s="39">
        <v>7.0000000000000007E-2</v>
      </c>
      <c r="AA61" s="19">
        <v>293</v>
      </c>
      <c r="AB61" s="8">
        <v>0.32</v>
      </c>
      <c r="AC61" s="118">
        <f t="shared" si="2"/>
        <v>3.5335689045936398</v>
      </c>
      <c r="AD61" s="19">
        <v>300</v>
      </c>
      <c r="AE61" s="8">
        <v>0.37</v>
      </c>
      <c r="AF61" s="118">
        <f t="shared" si="3"/>
        <v>6.0070671378091873</v>
      </c>
      <c r="AG61" s="19">
        <v>293</v>
      </c>
      <c r="AH61" s="8">
        <v>0.44</v>
      </c>
      <c r="AI61" s="118">
        <f t="shared" si="4"/>
        <v>3.5335689045936398</v>
      </c>
      <c r="AJ61" s="19">
        <v>295</v>
      </c>
      <c r="AK61" s="8">
        <v>0.41</v>
      </c>
      <c r="AL61" s="118">
        <f t="shared" si="5"/>
        <v>4.2402826855123674</v>
      </c>
      <c r="AN61" s="97"/>
      <c r="AO61" s="97"/>
      <c r="AP61" s="97"/>
      <c r="AQ61" s="97"/>
      <c r="AR61" s="97"/>
    </row>
    <row r="62" spans="1:44" x14ac:dyDescent="0.2">
      <c r="A62" s="38">
        <v>60</v>
      </c>
      <c r="B62" s="39">
        <v>254</v>
      </c>
      <c r="C62" s="39">
        <v>254</v>
      </c>
      <c r="D62" s="42">
        <v>0</v>
      </c>
      <c r="E62" s="58">
        <v>86.152699999999996</v>
      </c>
      <c r="F62" s="41">
        <v>254</v>
      </c>
      <c r="G62" s="39">
        <v>254</v>
      </c>
      <c r="H62" s="42">
        <v>0</v>
      </c>
      <c r="I62" s="58">
        <v>2.4965999999999999</v>
      </c>
      <c r="J62" s="41">
        <v>254</v>
      </c>
      <c r="K62" s="39">
        <v>254</v>
      </c>
      <c r="L62" s="42">
        <v>0</v>
      </c>
      <c r="M62" s="58">
        <v>187.21350000000001</v>
      </c>
      <c r="N62" s="41">
        <v>254</v>
      </c>
      <c r="O62" s="39">
        <v>254</v>
      </c>
      <c r="P62" s="42">
        <v>0</v>
      </c>
      <c r="Q62" s="58">
        <v>82.463700000000003</v>
      </c>
      <c r="R62" s="41">
        <v>256</v>
      </c>
      <c r="S62" s="42">
        <f t="shared" si="6"/>
        <v>0.78740157480314954</v>
      </c>
      <c r="T62" s="39">
        <v>256</v>
      </c>
      <c r="U62" s="42">
        <f t="shared" si="1"/>
        <v>0.78740157480314954</v>
      </c>
      <c r="V62" s="39">
        <v>10.64</v>
      </c>
      <c r="W62" s="39">
        <v>265</v>
      </c>
      <c r="X62" s="39">
        <v>473.9</v>
      </c>
      <c r="Y62" s="39">
        <v>10.9</v>
      </c>
      <c r="Z62" s="39">
        <v>0.06</v>
      </c>
      <c r="AA62" s="19">
        <v>254</v>
      </c>
      <c r="AB62" s="8">
        <v>0.17</v>
      </c>
      <c r="AC62" s="118">
        <f t="shared" si="2"/>
        <v>0</v>
      </c>
      <c r="AD62" s="19">
        <v>259</v>
      </c>
      <c r="AE62" s="8">
        <v>0.19</v>
      </c>
      <c r="AF62" s="118">
        <f t="shared" si="3"/>
        <v>1.9685039370078741</v>
      </c>
      <c r="AG62" s="19">
        <v>254</v>
      </c>
      <c r="AH62" s="8">
        <v>0.27</v>
      </c>
      <c r="AI62" s="118">
        <f t="shared" si="4"/>
        <v>0</v>
      </c>
      <c r="AJ62" s="19">
        <v>272</v>
      </c>
      <c r="AK62" s="8">
        <v>0.41</v>
      </c>
      <c r="AL62" s="118">
        <f t="shared" si="5"/>
        <v>7.0866141732283463</v>
      </c>
      <c r="AN62" s="97"/>
      <c r="AO62" s="97"/>
      <c r="AP62" s="97"/>
      <c r="AQ62" s="97"/>
      <c r="AR62" s="97"/>
    </row>
    <row r="63" spans="1:44" x14ac:dyDescent="0.2">
      <c r="A63" s="38">
        <v>61</v>
      </c>
      <c r="B63" s="39">
        <v>305</v>
      </c>
      <c r="C63" s="39">
        <v>305</v>
      </c>
      <c r="D63" s="42">
        <v>0</v>
      </c>
      <c r="E63" s="58">
        <v>12.001799999999999</v>
      </c>
      <c r="F63" s="41">
        <v>305</v>
      </c>
      <c r="G63" s="39">
        <v>305</v>
      </c>
      <c r="H63" s="42">
        <v>0</v>
      </c>
      <c r="I63" s="58">
        <v>2.0939999999999999</v>
      </c>
      <c r="J63" s="41">
        <v>305</v>
      </c>
      <c r="K63" s="39">
        <v>305</v>
      </c>
      <c r="L63" s="42">
        <v>0</v>
      </c>
      <c r="M63" s="58">
        <v>18.7959</v>
      </c>
      <c r="N63" s="41">
        <v>305</v>
      </c>
      <c r="O63" s="39">
        <v>305</v>
      </c>
      <c r="P63" s="42">
        <v>0</v>
      </c>
      <c r="Q63" s="58">
        <v>18.039300000000001</v>
      </c>
      <c r="R63" s="41">
        <v>308</v>
      </c>
      <c r="S63" s="42">
        <f t="shared" si="6"/>
        <v>0.98360655737704927</v>
      </c>
      <c r="T63" s="39">
        <v>308</v>
      </c>
      <c r="U63" s="42">
        <f t="shared" si="1"/>
        <v>0.98360655737704927</v>
      </c>
      <c r="V63" s="39">
        <v>10.06</v>
      </c>
      <c r="W63" s="39">
        <v>333</v>
      </c>
      <c r="X63" s="39">
        <v>528.77</v>
      </c>
      <c r="Y63" s="39">
        <v>13.3</v>
      </c>
      <c r="Z63" s="39">
        <v>7.0000000000000007E-2</v>
      </c>
      <c r="AA63" s="19">
        <v>319</v>
      </c>
      <c r="AB63" s="8">
        <v>0.17</v>
      </c>
      <c r="AC63" s="118">
        <f t="shared" si="2"/>
        <v>4.5901639344262293</v>
      </c>
      <c r="AD63" s="19">
        <v>324</v>
      </c>
      <c r="AE63" s="8">
        <v>0.1</v>
      </c>
      <c r="AF63" s="118">
        <f t="shared" si="3"/>
        <v>6.2295081967213122</v>
      </c>
      <c r="AG63" s="19">
        <v>319</v>
      </c>
      <c r="AH63" s="8">
        <v>0.18</v>
      </c>
      <c r="AI63" s="118">
        <f t="shared" si="4"/>
        <v>4.5901639344262293</v>
      </c>
      <c r="AJ63" s="19">
        <v>314</v>
      </c>
      <c r="AK63" s="8">
        <v>0.35</v>
      </c>
      <c r="AL63" s="118">
        <f t="shared" si="5"/>
        <v>2.9508196721311477</v>
      </c>
      <c r="AN63" s="97"/>
      <c r="AO63" s="97"/>
      <c r="AP63" s="97"/>
      <c r="AQ63" s="97"/>
      <c r="AR63" s="97"/>
    </row>
    <row r="64" spans="1:44" x14ac:dyDescent="0.2">
      <c r="A64" s="38">
        <v>62</v>
      </c>
      <c r="B64" s="39">
        <v>289</v>
      </c>
      <c r="C64" s="39">
        <v>289</v>
      </c>
      <c r="D64" s="42">
        <v>0</v>
      </c>
      <c r="E64" s="58">
        <v>4.6452</v>
      </c>
      <c r="F64" s="41">
        <v>289</v>
      </c>
      <c r="G64" s="39">
        <v>289</v>
      </c>
      <c r="H64" s="42">
        <v>0</v>
      </c>
      <c r="I64" s="58">
        <v>1.4456</v>
      </c>
      <c r="J64" s="41">
        <v>289</v>
      </c>
      <c r="K64" s="39">
        <v>289</v>
      </c>
      <c r="L64" s="42">
        <v>0</v>
      </c>
      <c r="M64" s="58">
        <v>8.7510999999999992</v>
      </c>
      <c r="N64" s="41">
        <v>289</v>
      </c>
      <c r="O64" s="39">
        <v>289</v>
      </c>
      <c r="P64" s="42">
        <v>0</v>
      </c>
      <c r="Q64" s="58">
        <v>2.8544</v>
      </c>
      <c r="R64" s="41">
        <v>300</v>
      </c>
      <c r="S64" s="42">
        <f t="shared" si="6"/>
        <v>3.8062283737024223</v>
      </c>
      <c r="T64" s="39">
        <v>300</v>
      </c>
      <c r="U64" s="42">
        <f t="shared" si="1"/>
        <v>3.8062283737024223</v>
      </c>
      <c r="V64" s="39">
        <v>10.130000000000001</v>
      </c>
      <c r="W64" s="39">
        <v>316</v>
      </c>
      <c r="X64" s="39">
        <v>528.87</v>
      </c>
      <c r="Y64" s="39">
        <v>10.5</v>
      </c>
      <c r="Z64" s="39">
        <v>7.0000000000000007E-2</v>
      </c>
      <c r="AA64" s="19">
        <v>289</v>
      </c>
      <c r="AB64" s="8">
        <v>0.26</v>
      </c>
      <c r="AC64" s="118">
        <f t="shared" si="2"/>
        <v>0</v>
      </c>
      <c r="AD64" s="19">
        <v>308</v>
      </c>
      <c r="AE64" s="8">
        <v>0.2</v>
      </c>
      <c r="AF64" s="118">
        <f t="shared" si="3"/>
        <v>6.5743944636678195</v>
      </c>
      <c r="AG64" s="19">
        <v>289</v>
      </c>
      <c r="AH64" s="8">
        <v>0.38</v>
      </c>
      <c r="AI64" s="118">
        <f t="shared" si="4"/>
        <v>0</v>
      </c>
      <c r="AJ64" s="19">
        <v>289</v>
      </c>
      <c r="AK64" s="8">
        <v>0.34</v>
      </c>
      <c r="AL64" s="118">
        <f t="shared" si="5"/>
        <v>0</v>
      </c>
      <c r="AN64" s="97"/>
      <c r="AO64" s="97"/>
      <c r="AP64" s="97"/>
      <c r="AQ64" s="97"/>
      <c r="AR64" s="97"/>
    </row>
    <row r="65" spans="1:44" x14ac:dyDescent="0.2">
      <c r="A65" s="38">
        <v>63</v>
      </c>
      <c r="B65" s="39">
        <v>272</v>
      </c>
      <c r="C65" s="39">
        <v>272</v>
      </c>
      <c r="D65" s="42">
        <v>0</v>
      </c>
      <c r="E65" s="58">
        <v>38.228200000000001</v>
      </c>
      <c r="F65" s="41">
        <v>272</v>
      </c>
      <c r="G65" s="39">
        <v>272</v>
      </c>
      <c r="H65" s="42">
        <v>0</v>
      </c>
      <c r="I65" s="58">
        <v>10.443199999999999</v>
      </c>
      <c r="J65" s="41">
        <v>272</v>
      </c>
      <c r="K65" s="39">
        <v>272</v>
      </c>
      <c r="L65" s="42">
        <v>0</v>
      </c>
      <c r="M65" s="58">
        <v>88.285899999999998</v>
      </c>
      <c r="N65" s="41">
        <v>272</v>
      </c>
      <c r="O65" s="39">
        <v>272</v>
      </c>
      <c r="P65" s="42">
        <v>0</v>
      </c>
      <c r="Q65" s="58">
        <v>42.836100000000002</v>
      </c>
      <c r="R65" s="41">
        <v>279</v>
      </c>
      <c r="S65" s="42">
        <f t="shared" si="6"/>
        <v>2.5735294117647056</v>
      </c>
      <c r="T65" s="39">
        <v>279</v>
      </c>
      <c r="U65" s="42">
        <f t="shared" si="1"/>
        <v>2.5735294117647056</v>
      </c>
      <c r="V65" s="39">
        <v>10.6</v>
      </c>
      <c r="W65" s="39">
        <v>298</v>
      </c>
      <c r="X65" s="39">
        <v>496.79</v>
      </c>
      <c r="Y65" s="39">
        <v>9.4</v>
      </c>
      <c r="Z65" s="39">
        <v>0.06</v>
      </c>
      <c r="AA65" s="19">
        <v>274</v>
      </c>
      <c r="AB65" s="8">
        <v>0.28000000000000003</v>
      </c>
      <c r="AC65" s="118">
        <f t="shared" si="2"/>
        <v>0.73529411764705876</v>
      </c>
      <c r="AD65" s="19">
        <v>287</v>
      </c>
      <c r="AE65" s="8">
        <v>0.21</v>
      </c>
      <c r="AF65" s="118">
        <f t="shared" si="3"/>
        <v>5.5147058823529411</v>
      </c>
      <c r="AG65" s="19">
        <v>274</v>
      </c>
      <c r="AH65" s="8">
        <v>0.43</v>
      </c>
      <c r="AI65" s="118">
        <f t="shared" si="4"/>
        <v>0.73529411764705876</v>
      </c>
      <c r="AJ65" s="19">
        <v>273</v>
      </c>
      <c r="AK65" s="8">
        <v>0.34</v>
      </c>
      <c r="AL65" s="118">
        <f t="shared" si="5"/>
        <v>0.36764705882352938</v>
      </c>
      <c r="AN65" s="97"/>
      <c r="AO65" s="97"/>
      <c r="AP65" s="97"/>
      <c r="AQ65" s="97"/>
      <c r="AR65" s="97"/>
    </row>
    <row r="66" spans="1:44" x14ac:dyDescent="0.2">
      <c r="A66" s="38">
        <v>64</v>
      </c>
      <c r="B66" s="39">
        <v>283</v>
      </c>
      <c r="C66" s="39">
        <v>283</v>
      </c>
      <c r="D66" s="42">
        <v>0</v>
      </c>
      <c r="E66" s="58">
        <v>1.0528</v>
      </c>
      <c r="F66" s="41">
        <v>283</v>
      </c>
      <c r="G66" s="39">
        <v>283</v>
      </c>
      <c r="H66" s="42">
        <v>0</v>
      </c>
      <c r="I66" s="58">
        <v>0.82940000000000003</v>
      </c>
      <c r="J66" s="41">
        <v>283</v>
      </c>
      <c r="K66" s="39">
        <v>283</v>
      </c>
      <c r="L66" s="42">
        <v>0</v>
      </c>
      <c r="M66" s="58">
        <v>2.8235999999999999</v>
      </c>
      <c r="N66" s="41">
        <v>283</v>
      </c>
      <c r="O66" s="39">
        <v>283</v>
      </c>
      <c r="P66" s="42">
        <v>0</v>
      </c>
      <c r="Q66" s="58">
        <v>0.74119999999999997</v>
      </c>
      <c r="R66" s="41">
        <v>290</v>
      </c>
      <c r="S66" s="42">
        <f t="shared" si="6"/>
        <v>2.4734982332155475</v>
      </c>
      <c r="T66" s="39">
        <v>290</v>
      </c>
      <c r="U66" s="42">
        <f t="shared" si="1"/>
        <v>2.4734982332155475</v>
      </c>
      <c r="V66" s="39">
        <v>10.49</v>
      </c>
      <c r="W66" s="39">
        <v>308</v>
      </c>
      <c r="X66" s="39">
        <v>495.63</v>
      </c>
      <c r="Y66" s="39">
        <v>8.4</v>
      </c>
      <c r="Z66" s="39">
        <v>7.0000000000000007E-2</v>
      </c>
      <c r="AA66" s="19">
        <v>284</v>
      </c>
      <c r="AB66" s="8">
        <v>0.21</v>
      </c>
      <c r="AC66" s="118">
        <f t="shared" si="2"/>
        <v>0.35335689045936397</v>
      </c>
      <c r="AD66" s="19">
        <v>294</v>
      </c>
      <c r="AE66" s="8">
        <v>0.2</v>
      </c>
      <c r="AF66" s="118">
        <f t="shared" si="3"/>
        <v>3.8869257950530036</v>
      </c>
      <c r="AG66" s="19">
        <v>284</v>
      </c>
      <c r="AH66" s="8">
        <v>0.24</v>
      </c>
      <c r="AI66" s="118">
        <f t="shared" si="4"/>
        <v>0.35335689045936397</v>
      </c>
      <c r="AJ66" s="19">
        <v>307</v>
      </c>
      <c r="AK66" s="8">
        <v>0.5</v>
      </c>
      <c r="AL66" s="118">
        <f t="shared" si="5"/>
        <v>8.4805653710247348</v>
      </c>
      <c r="AN66" s="97"/>
      <c r="AO66" s="97"/>
      <c r="AP66" s="97"/>
      <c r="AQ66" s="97"/>
      <c r="AR66" s="97"/>
    </row>
    <row r="67" spans="1:44" x14ac:dyDescent="0.2">
      <c r="A67" s="38">
        <v>65</v>
      </c>
      <c r="B67" s="39">
        <v>266</v>
      </c>
      <c r="C67" s="39">
        <v>266</v>
      </c>
      <c r="D67" s="42">
        <v>0</v>
      </c>
      <c r="E67" s="58">
        <v>8.6550999999999991</v>
      </c>
      <c r="F67" s="41">
        <v>266</v>
      </c>
      <c r="G67" s="39">
        <v>266</v>
      </c>
      <c r="H67" s="42">
        <v>0</v>
      </c>
      <c r="I67" s="58">
        <v>9.3847000000000005</v>
      </c>
      <c r="J67" s="41">
        <v>266</v>
      </c>
      <c r="K67" s="39">
        <v>266</v>
      </c>
      <c r="L67" s="42">
        <v>0</v>
      </c>
      <c r="M67" s="58">
        <v>31.630700000000001</v>
      </c>
      <c r="N67" s="41">
        <v>266</v>
      </c>
      <c r="O67" s="39">
        <v>266</v>
      </c>
      <c r="P67" s="42">
        <v>0</v>
      </c>
      <c r="Q67" s="58">
        <v>8.0954999999999995</v>
      </c>
      <c r="R67" s="41">
        <v>277</v>
      </c>
      <c r="S67" s="42">
        <f t="shared" ref="S67:S98" si="7">(R67-F67)/F67*100</f>
        <v>4.1353383458646613</v>
      </c>
      <c r="T67" s="39">
        <v>277</v>
      </c>
      <c r="U67" s="42">
        <f t="shared" si="1"/>
        <v>4.1353383458646613</v>
      </c>
      <c r="V67" s="39">
        <v>9.75</v>
      </c>
      <c r="W67" s="39">
        <v>297</v>
      </c>
      <c r="X67" s="39">
        <v>473.67</v>
      </c>
      <c r="Y67" s="39">
        <v>10.199999999999999</v>
      </c>
      <c r="Z67" s="39">
        <v>0.09</v>
      </c>
      <c r="AA67" s="19">
        <v>271</v>
      </c>
      <c r="AB67" s="8">
        <v>0.16</v>
      </c>
      <c r="AC67" s="118">
        <f t="shared" si="2"/>
        <v>1.8796992481203008</v>
      </c>
      <c r="AD67" s="19">
        <v>285</v>
      </c>
      <c r="AE67" s="8">
        <v>0.18</v>
      </c>
      <c r="AF67" s="118">
        <f t="shared" si="3"/>
        <v>7.1428571428571423</v>
      </c>
      <c r="AG67" s="19">
        <v>271</v>
      </c>
      <c r="AH67" s="8">
        <v>0.25</v>
      </c>
      <c r="AI67" s="118">
        <f t="shared" si="4"/>
        <v>1.8796992481203008</v>
      </c>
      <c r="AJ67" s="19">
        <v>276</v>
      </c>
      <c r="AK67" s="8">
        <v>0.2</v>
      </c>
      <c r="AL67" s="118">
        <f t="shared" si="5"/>
        <v>3.7593984962406015</v>
      </c>
      <c r="AN67" s="97"/>
      <c r="AO67" s="97"/>
      <c r="AP67" s="97"/>
      <c r="AQ67" s="97"/>
      <c r="AR67" s="97"/>
    </row>
    <row r="68" spans="1:44" x14ac:dyDescent="0.2">
      <c r="A68" s="38">
        <v>66</v>
      </c>
      <c r="B68" s="39">
        <v>284</v>
      </c>
      <c r="C68" s="39">
        <v>284</v>
      </c>
      <c r="D68" s="42">
        <v>0</v>
      </c>
      <c r="E68" s="58">
        <v>10.7403</v>
      </c>
      <c r="F68" s="41">
        <v>284</v>
      </c>
      <c r="G68" s="39">
        <v>284</v>
      </c>
      <c r="H68" s="42">
        <v>0</v>
      </c>
      <c r="I68" s="58">
        <v>4.7278000000000002</v>
      </c>
      <c r="J68" s="41">
        <v>284</v>
      </c>
      <c r="K68" s="39">
        <v>284</v>
      </c>
      <c r="L68" s="42">
        <v>0</v>
      </c>
      <c r="M68" s="58">
        <v>23.946999999999999</v>
      </c>
      <c r="N68" s="41">
        <v>284</v>
      </c>
      <c r="O68" s="39">
        <v>284</v>
      </c>
      <c r="P68" s="42">
        <v>0</v>
      </c>
      <c r="Q68" s="58">
        <v>3.7671999999999999</v>
      </c>
      <c r="R68" s="41">
        <v>290</v>
      </c>
      <c r="S68" s="42">
        <f t="shared" si="7"/>
        <v>2.112676056338028</v>
      </c>
      <c r="T68" s="39">
        <v>290</v>
      </c>
      <c r="U68" s="42">
        <f t="shared" ref="U68:U102" si="8">(T68-F68)/F68*100</f>
        <v>2.112676056338028</v>
      </c>
      <c r="V68" s="39">
        <v>10.77</v>
      </c>
      <c r="W68" s="39">
        <v>305</v>
      </c>
      <c r="X68" s="39">
        <v>522.69000000000005</v>
      </c>
      <c r="Y68" s="39">
        <v>12.3</v>
      </c>
      <c r="Z68" s="39">
        <v>7.0000000000000007E-2</v>
      </c>
      <c r="AA68" s="19">
        <v>301</v>
      </c>
      <c r="AB68" s="8">
        <v>0.2</v>
      </c>
      <c r="AC68" s="118">
        <f t="shared" ref="AC68:AC102" si="9">(AA68-$F68)/$F68*100</f>
        <v>5.9859154929577461</v>
      </c>
      <c r="AD68" s="19">
        <v>301</v>
      </c>
      <c r="AE68" s="8">
        <v>0.37</v>
      </c>
      <c r="AF68" s="118">
        <f t="shared" ref="AF68:AF102" si="10">(AD68-$F68)/$F68*100</f>
        <v>5.9859154929577461</v>
      </c>
      <c r="AG68" s="19">
        <v>301</v>
      </c>
      <c r="AH68" s="8">
        <v>0.61</v>
      </c>
      <c r="AI68" s="118">
        <f t="shared" ref="AI68:AI102" si="11">(AG68-$F68)/$F68*100</f>
        <v>5.9859154929577461</v>
      </c>
      <c r="AJ68" s="19">
        <v>295</v>
      </c>
      <c r="AK68" s="8">
        <v>0.44</v>
      </c>
      <c r="AL68" s="118">
        <f t="shared" ref="AL68:AL102" si="12">(AJ68-$F68)/$F68*100</f>
        <v>3.873239436619718</v>
      </c>
      <c r="AN68" s="97"/>
      <c r="AO68" s="97"/>
      <c r="AP68" s="97"/>
      <c r="AQ68" s="97"/>
      <c r="AR68" s="97"/>
    </row>
    <row r="69" spans="1:44" x14ac:dyDescent="0.2">
      <c r="A69" s="38">
        <v>67</v>
      </c>
      <c r="B69" s="39">
        <v>318</v>
      </c>
      <c r="C69" s="39">
        <v>318</v>
      </c>
      <c r="D69" s="42">
        <v>0</v>
      </c>
      <c r="E69" s="58">
        <v>1.3166</v>
      </c>
      <c r="F69" s="41">
        <v>318</v>
      </c>
      <c r="G69" s="39">
        <v>318</v>
      </c>
      <c r="H69" s="42">
        <v>0</v>
      </c>
      <c r="I69" s="58">
        <v>1.1515</v>
      </c>
      <c r="J69" s="41">
        <v>318</v>
      </c>
      <c r="K69" s="39">
        <v>318</v>
      </c>
      <c r="L69" s="42">
        <v>0</v>
      </c>
      <c r="M69" s="58">
        <v>3.5055999999999998</v>
      </c>
      <c r="N69" s="41">
        <v>318</v>
      </c>
      <c r="O69" s="39">
        <v>318</v>
      </c>
      <c r="P69" s="42">
        <v>0</v>
      </c>
      <c r="Q69" s="58">
        <v>1.3883000000000001</v>
      </c>
      <c r="R69" s="41">
        <v>325</v>
      </c>
      <c r="S69" s="42">
        <f t="shared" si="7"/>
        <v>2.2012578616352201</v>
      </c>
      <c r="T69" s="39">
        <v>331.2</v>
      </c>
      <c r="U69" s="42">
        <f t="shared" si="8"/>
        <v>4.1509433962264115</v>
      </c>
      <c r="V69" s="39">
        <v>11.13</v>
      </c>
      <c r="W69" s="39">
        <v>353</v>
      </c>
      <c r="X69" s="39">
        <v>575.34</v>
      </c>
      <c r="Y69" s="39">
        <v>33.700000000000003</v>
      </c>
      <c r="Z69" s="39">
        <v>0.08</v>
      </c>
      <c r="AA69" s="19">
        <v>325</v>
      </c>
      <c r="AB69" s="8">
        <v>0.25</v>
      </c>
      <c r="AC69" s="118">
        <f t="shared" si="9"/>
        <v>2.2012578616352201</v>
      </c>
      <c r="AD69" s="19">
        <v>339</v>
      </c>
      <c r="AE69" s="8">
        <v>0.36</v>
      </c>
      <c r="AF69" s="118">
        <f t="shared" si="10"/>
        <v>6.6037735849056602</v>
      </c>
      <c r="AG69" s="19">
        <v>325</v>
      </c>
      <c r="AH69" s="8">
        <v>0.39</v>
      </c>
      <c r="AI69" s="118">
        <f t="shared" si="11"/>
        <v>2.2012578616352201</v>
      </c>
      <c r="AJ69" s="19">
        <v>325</v>
      </c>
      <c r="AK69" s="8">
        <v>0.28999999999999998</v>
      </c>
      <c r="AL69" s="118">
        <f t="shared" si="12"/>
        <v>2.2012578616352201</v>
      </c>
      <c r="AN69" s="97"/>
      <c r="AO69" s="97"/>
      <c r="AP69" s="97"/>
      <c r="AQ69" s="97"/>
      <c r="AR69" s="97"/>
    </row>
    <row r="70" spans="1:44" x14ac:dyDescent="0.2">
      <c r="A70" s="38">
        <v>68</v>
      </c>
      <c r="B70" s="39">
        <v>295</v>
      </c>
      <c r="C70" s="39">
        <v>295</v>
      </c>
      <c r="D70" s="42">
        <v>0</v>
      </c>
      <c r="E70" s="58">
        <v>12.0534</v>
      </c>
      <c r="F70" s="41">
        <v>295</v>
      </c>
      <c r="G70" s="39">
        <v>295</v>
      </c>
      <c r="H70" s="42">
        <v>0</v>
      </c>
      <c r="I70" s="58">
        <v>3.597</v>
      </c>
      <c r="J70" s="41">
        <v>295</v>
      </c>
      <c r="K70" s="39">
        <v>295</v>
      </c>
      <c r="L70" s="42">
        <v>0</v>
      </c>
      <c r="M70" s="58">
        <v>21.177199999999999</v>
      </c>
      <c r="N70" s="41">
        <v>295</v>
      </c>
      <c r="O70" s="39">
        <v>295</v>
      </c>
      <c r="P70" s="42">
        <v>0</v>
      </c>
      <c r="Q70" s="58">
        <v>10.5716</v>
      </c>
      <c r="R70" s="41">
        <v>298</v>
      </c>
      <c r="S70" s="42">
        <f t="shared" si="7"/>
        <v>1.0169491525423728</v>
      </c>
      <c r="T70" s="39">
        <v>298</v>
      </c>
      <c r="U70" s="42">
        <f t="shared" si="8"/>
        <v>1.0169491525423728</v>
      </c>
      <c r="V70" s="39">
        <v>10.8</v>
      </c>
      <c r="W70" s="39">
        <v>314</v>
      </c>
      <c r="X70" s="39">
        <v>528.41999999999996</v>
      </c>
      <c r="Y70" s="39">
        <v>11</v>
      </c>
      <c r="Z70" s="39">
        <v>7.0000000000000007E-2</v>
      </c>
      <c r="AA70" s="19">
        <v>306</v>
      </c>
      <c r="AB70" s="8">
        <v>0.38</v>
      </c>
      <c r="AC70" s="118">
        <f t="shared" si="9"/>
        <v>3.7288135593220342</v>
      </c>
      <c r="AD70" s="19">
        <v>301</v>
      </c>
      <c r="AE70" s="8">
        <v>0.36</v>
      </c>
      <c r="AF70" s="118">
        <f t="shared" si="10"/>
        <v>2.0338983050847457</v>
      </c>
      <c r="AG70" s="19">
        <v>306</v>
      </c>
      <c r="AH70" s="8">
        <v>0.52</v>
      </c>
      <c r="AI70" s="118">
        <f t="shared" si="11"/>
        <v>3.7288135593220342</v>
      </c>
      <c r="AJ70" s="19">
        <v>306</v>
      </c>
      <c r="AK70" s="8">
        <v>0.6</v>
      </c>
      <c r="AL70" s="118">
        <f t="shared" si="12"/>
        <v>3.7288135593220342</v>
      </c>
      <c r="AN70" s="97"/>
      <c r="AO70" s="97"/>
      <c r="AP70" s="97"/>
      <c r="AQ70" s="97"/>
      <c r="AR70" s="97"/>
    </row>
    <row r="71" spans="1:44" x14ac:dyDescent="0.2">
      <c r="A71" s="38">
        <v>69</v>
      </c>
      <c r="B71" s="39">
        <v>297</v>
      </c>
      <c r="C71" s="39">
        <v>297</v>
      </c>
      <c r="D71" s="42">
        <v>0</v>
      </c>
      <c r="E71" s="58">
        <v>23.108000000000001</v>
      </c>
      <c r="F71" s="41">
        <v>297</v>
      </c>
      <c r="G71" s="39">
        <v>297</v>
      </c>
      <c r="H71" s="42">
        <v>0</v>
      </c>
      <c r="I71" s="58">
        <v>3.3111000000000002</v>
      </c>
      <c r="J71" s="41">
        <v>297</v>
      </c>
      <c r="K71" s="39">
        <v>297</v>
      </c>
      <c r="L71" s="42">
        <v>0</v>
      </c>
      <c r="M71" s="58">
        <v>59.343800000000002</v>
      </c>
      <c r="N71" s="41">
        <v>297</v>
      </c>
      <c r="O71" s="39">
        <v>297</v>
      </c>
      <c r="P71" s="42">
        <v>0</v>
      </c>
      <c r="Q71" s="58">
        <v>52.939399999999999</v>
      </c>
      <c r="R71" s="41">
        <v>307</v>
      </c>
      <c r="S71" s="42">
        <f t="shared" si="7"/>
        <v>3.3670033670033668</v>
      </c>
      <c r="T71" s="39">
        <v>307</v>
      </c>
      <c r="U71" s="42">
        <f t="shared" si="8"/>
        <v>3.3670033670033668</v>
      </c>
      <c r="V71" s="39">
        <v>10.97</v>
      </c>
      <c r="W71" s="39">
        <v>323</v>
      </c>
      <c r="X71" s="39">
        <v>557.02</v>
      </c>
      <c r="Y71" s="39">
        <v>12.1</v>
      </c>
      <c r="Z71" s="39">
        <v>7.0000000000000007E-2</v>
      </c>
      <c r="AA71" s="19">
        <v>314</v>
      </c>
      <c r="AB71" s="8">
        <v>0.22</v>
      </c>
      <c r="AC71" s="118">
        <f t="shared" si="9"/>
        <v>5.7239057239057241</v>
      </c>
      <c r="AD71" s="19">
        <v>313</v>
      </c>
      <c r="AE71" s="8">
        <v>0.25</v>
      </c>
      <c r="AF71" s="118">
        <f t="shared" si="10"/>
        <v>5.3872053872053867</v>
      </c>
      <c r="AG71" s="19">
        <v>308</v>
      </c>
      <c r="AH71" s="8">
        <v>0.56000000000000005</v>
      </c>
      <c r="AI71" s="118">
        <f t="shared" si="11"/>
        <v>3.7037037037037033</v>
      </c>
      <c r="AJ71" s="19">
        <v>303</v>
      </c>
      <c r="AK71" s="8">
        <v>0.53</v>
      </c>
      <c r="AL71" s="118">
        <f t="shared" si="12"/>
        <v>2.0202020202020203</v>
      </c>
      <c r="AN71" s="97"/>
      <c r="AO71" s="97"/>
      <c r="AP71" s="97"/>
      <c r="AQ71" s="97"/>
      <c r="AR71" s="97"/>
    </row>
    <row r="72" spans="1:44" x14ac:dyDescent="0.2">
      <c r="A72" s="38">
        <v>70</v>
      </c>
      <c r="B72" s="39">
        <v>273</v>
      </c>
      <c r="C72" s="39">
        <v>273</v>
      </c>
      <c r="D72" s="42">
        <v>0</v>
      </c>
      <c r="E72" s="58">
        <v>14.144500000000001</v>
      </c>
      <c r="F72" s="41">
        <v>273</v>
      </c>
      <c r="G72" s="39">
        <v>273</v>
      </c>
      <c r="H72" s="42">
        <v>0</v>
      </c>
      <c r="I72" s="58">
        <v>4.1999000000000004</v>
      </c>
      <c r="J72" s="41">
        <v>273</v>
      </c>
      <c r="K72" s="39">
        <v>273</v>
      </c>
      <c r="L72" s="42">
        <v>0</v>
      </c>
      <c r="M72" s="58">
        <v>13.0893</v>
      </c>
      <c r="N72" s="41">
        <v>273</v>
      </c>
      <c r="O72" s="39">
        <v>273</v>
      </c>
      <c r="P72" s="42">
        <v>0</v>
      </c>
      <c r="Q72" s="58">
        <v>13.4277</v>
      </c>
      <c r="R72" s="41">
        <v>277</v>
      </c>
      <c r="S72" s="42">
        <f t="shared" si="7"/>
        <v>1.4652014652014651</v>
      </c>
      <c r="T72" s="39">
        <v>277</v>
      </c>
      <c r="U72" s="42">
        <f t="shared" si="8"/>
        <v>1.4652014652014651</v>
      </c>
      <c r="V72" s="39">
        <v>9.8699999999999992</v>
      </c>
      <c r="W72" s="39">
        <v>286</v>
      </c>
      <c r="X72" s="39">
        <v>470.86</v>
      </c>
      <c r="Y72" s="39">
        <v>7.3</v>
      </c>
      <c r="Z72" s="39">
        <v>7.0000000000000007E-2</v>
      </c>
      <c r="AA72" s="19">
        <v>273</v>
      </c>
      <c r="AB72" s="8">
        <v>0.28999999999999998</v>
      </c>
      <c r="AC72" s="118">
        <f t="shared" si="9"/>
        <v>0</v>
      </c>
      <c r="AD72" s="19">
        <v>281</v>
      </c>
      <c r="AE72" s="8">
        <v>0.18</v>
      </c>
      <c r="AF72" s="118">
        <f t="shared" si="10"/>
        <v>2.9304029304029302</v>
      </c>
      <c r="AG72" s="19">
        <v>273</v>
      </c>
      <c r="AH72" s="8">
        <v>0.39</v>
      </c>
      <c r="AI72" s="118">
        <f t="shared" si="11"/>
        <v>0</v>
      </c>
      <c r="AJ72" s="19">
        <v>283</v>
      </c>
      <c r="AK72" s="8">
        <v>0.37</v>
      </c>
      <c r="AL72" s="118">
        <f t="shared" si="12"/>
        <v>3.6630036630036633</v>
      </c>
      <c r="AN72" s="97"/>
      <c r="AO72" s="97"/>
      <c r="AP72" s="97"/>
      <c r="AQ72" s="97"/>
      <c r="AR72" s="97"/>
    </row>
    <row r="73" spans="1:44" x14ac:dyDescent="0.2">
      <c r="A73" s="38">
        <v>71</v>
      </c>
      <c r="B73" s="39">
        <v>292</v>
      </c>
      <c r="C73" s="39">
        <v>292</v>
      </c>
      <c r="D73" s="42">
        <v>0</v>
      </c>
      <c r="E73" s="58">
        <v>5.8320999999999996</v>
      </c>
      <c r="F73" s="41">
        <v>292</v>
      </c>
      <c r="G73" s="39">
        <v>292</v>
      </c>
      <c r="H73" s="42">
        <v>0</v>
      </c>
      <c r="I73" s="58">
        <v>7.9954000000000001</v>
      </c>
      <c r="J73" s="41">
        <v>292</v>
      </c>
      <c r="K73" s="39">
        <v>292</v>
      </c>
      <c r="L73" s="42">
        <v>0</v>
      </c>
      <c r="M73" s="58">
        <v>4.5823</v>
      </c>
      <c r="N73" s="41">
        <v>292</v>
      </c>
      <c r="O73" s="39">
        <v>292</v>
      </c>
      <c r="P73" s="42">
        <v>0</v>
      </c>
      <c r="Q73" s="58">
        <v>5.3014999999999999</v>
      </c>
      <c r="R73" s="41">
        <v>298</v>
      </c>
      <c r="S73" s="42">
        <f t="shared" si="7"/>
        <v>2.054794520547945</v>
      </c>
      <c r="T73" s="39">
        <v>298.89999999999998</v>
      </c>
      <c r="U73" s="42">
        <f t="shared" si="8"/>
        <v>2.3630136986301293</v>
      </c>
      <c r="V73" s="39">
        <v>10.37</v>
      </c>
      <c r="W73" s="39">
        <v>319</v>
      </c>
      <c r="X73" s="39">
        <v>523.12</v>
      </c>
      <c r="Y73" s="39">
        <v>44.7</v>
      </c>
      <c r="Z73" s="39">
        <v>7.0000000000000007E-2</v>
      </c>
      <c r="AA73" s="19">
        <v>295</v>
      </c>
      <c r="AB73" s="8">
        <v>0.21</v>
      </c>
      <c r="AC73" s="118">
        <f t="shared" si="9"/>
        <v>1.0273972602739725</v>
      </c>
      <c r="AD73" s="19">
        <v>299</v>
      </c>
      <c r="AE73" s="8">
        <v>0.2</v>
      </c>
      <c r="AF73" s="118">
        <f t="shared" si="10"/>
        <v>2.3972602739726026</v>
      </c>
      <c r="AG73" s="19">
        <v>295</v>
      </c>
      <c r="AH73" s="8">
        <v>0.32</v>
      </c>
      <c r="AI73" s="118">
        <f t="shared" si="11"/>
        <v>1.0273972602739725</v>
      </c>
      <c r="AJ73" s="19">
        <v>296</v>
      </c>
      <c r="AK73" s="8">
        <v>0.31</v>
      </c>
      <c r="AL73" s="118">
        <f t="shared" si="12"/>
        <v>1.3698630136986301</v>
      </c>
      <c r="AN73" s="97"/>
      <c r="AO73" s="97"/>
      <c r="AP73" s="97"/>
      <c r="AQ73" s="97"/>
      <c r="AR73" s="97"/>
    </row>
    <row r="74" spans="1:44" x14ac:dyDescent="0.2">
      <c r="A74" s="38">
        <v>72</v>
      </c>
      <c r="B74" s="39">
        <v>254</v>
      </c>
      <c r="C74" s="39">
        <v>252</v>
      </c>
      <c r="D74" s="42">
        <v>0.79369999999999996</v>
      </c>
      <c r="E74" s="58">
        <v>3600.002</v>
      </c>
      <c r="F74" s="41">
        <v>254</v>
      </c>
      <c r="G74" s="39">
        <v>254</v>
      </c>
      <c r="H74" s="42">
        <v>0</v>
      </c>
      <c r="I74" s="58">
        <v>4.6181999999999999</v>
      </c>
      <c r="J74" s="41">
        <v>254</v>
      </c>
      <c r="K74" s="39">
        <v>250.60210000000001</v>
      </c>
      <c r="L74" s="42">
        <v>1.3559000000000001</v>
      </c>
      <c r="M74" s="58">
        <v>3600.0023999999999</v>
      </c>
      <c r="N74" s="41">
        <v>254</v>
      </c>
      <c r="O74" s="39">
        <v>251.29239999999999</v>
      </c>
      <c r="P74" s="42">
        <v>1.0774999999999999</v>
      </c>
      <c r="Q74" s="58">
        <v>3600.0021999999999</v>
      </c>
      <c r="R74" s="41">
        <v>257</v>
      </c>
      <c r="S74" s="42">
        <f t="shared" si="7"/>
        <v>1.1811023622047243</v>
      </c>
      <c r="T74" s="39">
        <v>261.3</v>
      </c>
      <c r="U74" s="42">
        <f t="shared" si="8"/>
        <v>2.8740157480315007</v>
      </c>
      <c r="V74" s="39">
        <v>10.17</v>
      </c>
      <c r="W74" s="39">
        <v>268</v>
      </c>
      <c r="X74" s="39">
        <v>438.34</v>
      </c>
      <c r="Y74" s="39">
        <v>51</v>
      </c>
      <c r="Z74" s="39">
        <v>7.0000000000000007E-2</v>
      </c>
      <c r="AA74" s="19">
        <v>257</v>
      </c>
      <c r="AB74" s="8">
        <v>0.19</v>
      </c>
      <c r="AC74" s="118">
        <f t="shared" si="9"/>
        <v>1.1811023622047243</v>
      </c>
      <c r="AD74" s="19">
        <v>266</v>
      </c>
      <c r="AE74" s="8">
        <v>0.19</v>
      </c>
      <c r="AF74" s="118">
        <f t="shared" si="10"/>
        <v>4.7244094488188972</v>
      </c>
      <c r="AG74" s="19">
        <v>257</v>
      </c>
      <c r="AH74" s="8">
        <v>0.28999999999999998</v>
      </c>
      <c r="AI74" s="118">
        <f t="shared" si="11"/>
        <v>1.1811023622047243</v>
      </c>
      <c r="AJ74" s="19">
        <v>261</v>
      </c>
      <c r="AK74" s="8">
        <v>0.38</v>
      </c>
      <c r="AL74" s="118">
        <f t="shared" si="12"/>
        <v>2.7559055118110236</v>
      </c>
      <c r="AN74" s="97"/>
      <c r="AO74" s="97"/>
      <c r="AP74" s="97"/>
      <c r="AQ74" s="97"/>
      <c r="AR74" s="97"/>
    </row>
    <row r="75" spans="1:44" x14ac:dyDescent="0.2">
      <c r="A75" s="38">
        <v>73</v>
      </c>
      <c r="B75" s="39">
        <v>273</v>
      </c>
      <c r="C75" s="39">
        <v>273</v>
      </c>
      <c r="D75" s="42">
        <v>0</v>
      </c>
      <c r="E75" s="58">
        <v>7.2436999999999996</v>
      </c>
      <c r="F75" s="41">
        <v>273</v>
      </c>
      <c r="G75" s="39">
        <v>273</v>
      </c>
      <c r="H75" s="42">
        <v>0</v>
      </c>
      <c r="I75" s="58">
        <v>2.6088</v>
      </c>
      <c r="J75" s="41">
        <v>273</v>
      </c>
      <c r="K75" s="39">
        <v>273</v>
      </c>
      <c r="L75" s="42">
        <v>0</v>
      </c>
      <c r="M75" s="58">
        <v>9.6466999999999992</v>
      </c>
      <c r="N75" s="41">
        <v>273</v>
      </c>
      <c r="O75" s="39">
        <v>273</v>
      </c>
      <c r="P75" s="42">
        <v>0</v>
      </c>
      <c r="Q75" s="58">
        <v>5.3495999999999997</v>
      </c>
      <c r="R75" s="41">
        <v>277</v>
      </c>
      <c r="S75" s="42">
        <f t="shared" si="7"/>
        <v>1.4652014652014651</v>
      </c>
      <c r="T75" s="39">
        <v>277</v>
      </c>
      <c r="U75" s="42">
        <f t="shared" si="8"/>
        <v>1.4652014652014651</v>
      </c>
      <c r="V75" s="39">
        <v>9.59</v>
      </c>
      <c r="W75" s="39">
        <v>294</v>
      </c>
      <c r="X75" s="39">
        <v>452.45</v>
      </c>
      <c r="Y75" s="39">
        <v>8.3000000000000007</v>
      </c>
      <c r="Z75" s="39">
        <v>0.05</v>
      </c>
      <c r="AA75" s="19">
        <v>286</v>
      </c>
      <c r="AB75" s="8">
        <v>0.28000000000000003</v>
      </c>
      <c r="AC75" s="118">
        <f t="shared" si="9"/>
        <v>4.7619047619047619</v>
      </c>
      <c r="AD75" s="19">
        <v>285</v>
      </c>
      <c r="AE75" s="8">
        <v>0.15</v>
      </c>
      <c r="AF75" s="118">
        <f t="shared" si="10"/>
        <v>4.395604395604396</v>
      </c>
      <c r="AG75" s="19">
        <v>286</v>
      </c>
      <c r="AH75" s="8">
        <v>0.38</v>
      </c>
      <c r="AI75" s="118">
        <f t="shared" si="11"/>
        <v>4.7619047619047619</v>
      </c>
      <c r="AJ75" s="19">
        <v>277</v>
      </c>
      <c r="AK75" s="8">
        <v>0.26</v>
      </c>
      <c r="AL75" s="118">
        <f t="shared" si="12"/>
        <v>1.4652014652014651</v>
      </c>
      <c r="AN75" s="97"/>
      <c r="AO75" s="97"/>
      <c r="AP75" s="97"/>
      <c r="AQ75" s="97"/>
      <c r="AR75" s="97"/>
    </row>
    <row r="76" spans="1:44" x14ac:dyDescent="0.2">
      <c r="A76" s="38">
        <v>74</v>
      </c>
      <c r="B76" s="39">
        <v>271</v>
      </c>
      <c r="C76" s="39">
        <v>271</v>
      </c>
      <c r="D76" s="42">
        <v>0</v>
      </c>
      <c r="E76" s="58">
        <v>13.0869</v>
      </c>
      <c r="F76" s="41">
        <v>271</v>
      </c>
      <c r="G76" s="39">
        <v>271</v>
      </c>
      <c r="H76" s="42">
        <v>0</v>
      </c>
      <c r="I76" s="58">
        <v>3.4584000000000001</v>
      </c>
      <c r="J76" s="41">
        <v>271</v>
      </c>
      <c r="K76" s="39">
        <v>271</v>
      </c>
      <c r="L76" s="42">
        <v>0</v>
      </c>
      <c r="M76" s="58">
        <v>23.4894</v>
      </c>
      <c r="N76" s="41">
        <v>271</v>
      </c>
      <c r="O76" s="39">
        <v>271</v>
      </c>
      <c r="P76" s="42">
        <v>0</v>
      </c>
      <c r="Q76" s="58">
        <v>15.6919</v>
      </c>
      <c r="R76" s="41">
        <v>281</v>
      </c>
      <c r="S76" s="42">
        <f t="shared" si="7"/>
        <v>3.6900369003690034</v>
      </c>
      <c r="T76" s="39">
        <v>281</v>
      </c>
      <c r="U76" s="42">
        <f t="shared" si="8"/>
        <v>3.6900369003690034</v>
      </c>
      <c r="V76" s="39">
        <v>10.82</v>
      </c>
      <c r="W76" s="39">
        <v>294</v>
      </c>
      <c r="X76" s="39">
        <v>526.54</v>
      </c>
      <c r="Y76" s="39">
        <v>8.6</v>
      </c>
      <c r="Z76" s="39">
        <v>0.08</v>
      </c>
      <c r="AA76" s="19">
        <v>287</v>
      </c>
      <c r="AB76" s="8">
        <v>0.25</v>
      </c>
      <c r="AC76" s="118">
        <f t="shared" si="9"/>
        <v>5.9040590405904059</v>
      </c>
      <c r="AD76" s="19">
        <v>294</v>
      </c>
      <c r="AE76" s="8">
        <v>0.36</v>
      </c>
      <c r="AF76" s="118">
        <f t="shared" si="10"/>
        <v>8.4870848708487081</v>
      </c>
      <c r="AG76" s="19">
        <v>287</v>
      </c>
      <c r="AH76" s="8">
        <v>0.4</v>
      </c>
      <c r="AI76" s="118">
        <f t="shared" si="11"/>
        <v>5.9040590405904059</v>
      </c>
      <c r="AJ76" s="19">
        <v>294</v>
      </c>
      <c r="AK76" s="8">
        <v>0.43</v>
      </c>
      <c r="AL76" s="118">
        <f t="shared" si="12"/>
        <v>8.4870848708487081</v>
      </c>
      <c r="AN76" s="97"/>
      <c r="AO76" s="97"/>
      <c r="AP76" s="97"/>
      <c r="AQ76" s="97"/>
      <c r="AR76" s="97"/>
    </row>
    <row r="77" spans="1:44" x14ac:dyDescent="0.2">
      <c r="A77" s="38">
        <v>75</v>
      </c>
      <c r="B77" s="39">
        <v>211</v>
      </c>
      <c r="C77" s="39">
        <v>211</v>
      </c>
      <c r="D77" s="42">
        <v>0</v>
      </c>
      <c r="E77" s="58">
        <v>2.2488000000000001</v>
      </c>
      <c r="F77" s="41">
        <v>211</v>
      </c>
      <c r="G77" s="39">
        <v>211</v>
      </c>
      <c r="H77" s="42">
        <v>0</v>
      </c>
      <c r="I77" s="58">
        <v>1.1644000000000001</v>
      </c>
      <c r="J77" s="41">
        <v>211</v>
      </c>
      <c r="K77" s="39">
        <v>211</v>
      </c>
      <c r="L77" s="42">
        <v>0</v>
      </c>
      <c r="M77" s="58">
        <v>6.0609000000000002</v>
      </c>
      <c r="N77" s="41">
        <v>211</v>
      </c>
      <c r="O77" s="39">
        <v>211</v>
      </c>
      <c r="P77" s="42">
        <v>0</v>
      </c>
      <c r="Q77" s="58">
        <v>2.2440000000000002</v>
      </c>
      <c r="R77" s="41">
        <v>219</v>
      </c>
      <c r="S77" s="42">
        <f t="shared" si="7"/>
        <v>3.7914691943127963</v>
      </c>
      <c r="T77" s="39">
        <v>219</v>
      </c>
      <c r="U77" s="42">
        <f t="shared" si="8"/>
        <v>3.7914691943127963</v>
      </c>
      <c r="V77" s="39">
        <v>9.5399999999999991</v>
      </c>
      <c r="W77" s="39">
        <v>235</v>
      </c>
      <c r="X77" s="39">
        <v>405.24</v>
      </c>
      <c r="Y77" s="39">
        <v>7.3</v>
      </c>
      <c r="Z77" s="39">
        <v>0.05</v>
      </c>
      <c r="AA77" s="19">
        <v>216</v>
      </c>
      <c r="AB77" s="8">
        <v>0.16</v>
      </c>
      <c r="AC77" s="118">
        <f t="shared" si="9"/>
        <v>2.3696682464454977</v>
      </c>
      <c r="AD77" s="19">
        <v>216</v>
      </c>
      <c r="AE77" s="8">
        <v>0.15</v>
      </c>
      <c r="AF77" s="118">
        <f t="shared" si="10"/>
        <v>2.3696682464454977</v>
      </c>
      <c r="AG77" s="19">
        <v>216</v>
      </c>
      <c r="AH77" s="8">
        <v>0.24</v>
      </c>
      <c r="AI77" s="118">
        <f t="shared" si="11"/>
        <v>2.3696682464454977</v>
      </c>
      <c r="AJ77" s="19">
        <v>214</v>
      </c>
      <c r="AK77" s="8">
        <v>0.23</v>
      </c>
      <c r="AL77" s="118">
        <f t="shared" si="12"/>
        <v>1.4218009478672986</v>
      </c>
      <c r="AN77" s="97"/>
      <c r="AO77" s="97"/>
      <c r="AP77" s="97"/>
      <c r="AQ77" s="97"/>
      <c r="AR77" s="97"/>
    </row>
    <row r="78" spans="1:44" x14ac:dyDescent="0.2">
      <c r="A78" s="38">
        <v>76</v>
      </c>
      <c r="B78" s="39">
        <v>293</v>
      </c>
      <c r="C78" s="39">
        <v>293</v>
      </c>
      <c r="D78" s="42">
        <v>0</v>
      </c>
      <c r="E78" s="58">
        <v>21.402200000000001</v>
      </c>
      <c r="F78" s="41">
        <v>293</v>
      </c>
      <c r="G78" s="39">
        <v>293</v>
      </c>
      <c r="H78" s="42">
        <v>0</v>
      </c>
      <c r="I78" s="58">
        <v>9.0227000000000004</v>
      </c>
      <c r="J78" s="41">
        <v>293</v>
      </c>
      <c r="K78" s="39">
        <v>293</v>
      </c>
      <c r="L78" s="42">
        <v>0</v>
      </c>
      <c r="M78" s="58">
        <v>45.1511</v>
      </c>
      <c r="N78" s="41">
        <v>293</v>
      </c>
      <c r="O78" s="39">
        <v>293</v>
      </c>
      <c r="P78" s="42">
        <v>0</v>
      </c>
      <c r="Q78" s="58">
        <v>20.155999999999999</v>
      </c>
      <c r="R78" s="41">
        <v>296</v>
      </c>
      <c r="S78" s="42">
        <f t="shared" si="7"/>
        <v>1.0238907849829351</v>
      </c>
      <c r="T78" s="39">
        <v>296</v>
      </c>
      <c r="U78" s="42">
        <f t="shared" si="8"/>
        <v>1.0238907849829351</v>
      </c>
      <c r="V78" s="39">
        <v>10.09</v>
      </c>
      <c r="W78" s="39">
        <v>320</v>
      </c>
      <c r="X78" s="39">
        <v>508.78</v>
      </c>
      <c r="Y78" s="39">
        <v>9.3000000000000007</v>
      </c>
      <c r="Z78" s="39">
        <v>0.06</v>
      </c>
      <c r="AA78" s="19">
        <v>298</v>
      </c>
      <c r="AB78" s="8">
        <v>0.18</v>
      </c>
      <c r="AC78" s="118">
        <f t="shared" si="9"/>
        <v>1.7064846416382253</v>
      </c>
      <c r="AD78" s="19">
        <v>298</v>
      </c>
      <c r="AE78" s="8">
        <v>0.17</v>
      </c>
      <c r="AF78" s="118">
        <f t="shared" si="10"/>
        <v>1.7064846416382253</v>
      </c>
      <c r="AG78" s="19">
        <v>298</v>
      </c>
      <c r="AH78" s="8">
        <v>0.28000000000000003</v>
      </c>
      <c r="AI78" s="118">
        <f t="shared" si="11"/>
        <v>1.7064846416382253</v>
      </c>
      <c r="AJ78" s="19">
        <v>305</v>
      </c>
      <c r="AK78" s="8">
        <v>0.34</v>
      </c>
      <c r="AL78" s="118">
        <f t="shared" si="12"/>
        <v>4.0955631399317403</v>
      </c>
      <c r="AN78" s="97"/>
      <c r="AO78" s="97"/>
      <c r="AP78" s="97"/>
      <c r="AQ78" s="97"/>
      <c r="AR78" s="97"/>
    </row>
    <row r="79" spans="1:44" x14ac:dyDescent="0.2">
      <c r="A79" s="38">
        <v>77</v>
      </c>
      <c r="B79" s="39">
        <v>271</v>
      </c>
      <c r="C79" s="39">
        <v>271</v>
      </c>
      <c r="D79" s="42">
        <v>0</v>
      </c>
      <c r="E79" s="58">
        <v>11.3521</v>
      </c>
      <c r="F79" s="41">
        <v>271</v>
      </c>
      <c r="G79" s="39">
        <v>271</v>
      </c>
      <c r="H79" s="42">
        <v>0</v>
      </c>
      <c r="I79" s="58">
        <v>1.4006000000000001</v>
      </c>
      <c r="J79" s="41">
        <v>271</v>
      </c>
      <c r="K79" s="39">
        <v>271</v>
      </c>
      <c r="L79" s="42">
        <v>0</v>
      </c>
      <c r="M79" s="58">
        <v>10.8505</v>
      </c>
      <c r="N79" s="41">
        <v>271</v>
      </c>
      <c r="O79" s="39">
        <v>271</v>
      </c>
      <c r="P79" s="42">
        <v>0</v>
      </c>
      <c r="Q79" s="58">
        <v>9.6282999999999994</v>
      </c>
      <c r="R79" s="41">
        <v>288</v>
      </c>
      <c r="S79" s="42">
        <f t="shared" si="7"/>
        <v>6.2730627306273057</v>
      </c>
      <c r="T79" s="39">
        <v>288</v>
      </c>
      <c r="U79" s="42">
        <f t="shared" si="8"/>
        <v>6.2730627306273057</v>
      </c>
      <c r="V79" s="39">
        <v>9.5299999999999994</v>
      </c>
      <c r="W79" s="39">
        <v>293</v>
      </c>
      <c r="X79" s="39">
        <v>480.29</v>
      </c>
      <c r="Y79" s="39">
        <v>5.8</v>
      </c>
      <c r="Z79" s="39">
        <v>0.05</v>
      </c>
      <c r="AA79" s="19">
        <v>274</v>
      </c>
      <c r="AB79" s="8">
        <v>0.23</v>
      </c>
      <c r="AC79" s="118">
        <f t="shared" si="9"/>
        <v>1.107011070110701</v>
      </c>
      <c r="AD79" s="19">
        <v>295</v>
      </c>
      <c r="AE79" s="8">
        <v>0.16</v>
      </c>
      <c r="AF79" s="118">
        <f t="shared" si="10"/>
        <v>8.8560885608856079</v>
      </c>
      <c r="AG79" s="19">
        <v>274</v>
      </c>
      <c r="AH79" s="8">
        <v>0.33</v>
      </c>
      <c r="AI79" s="118">
        <f t="shared" si="11"/>
        <v>1.107011070110701</v>
      </c>
      <c r="AJ79" s="19">
        <v>274</v>
      </c>
      <c r="AK79" s="8">
        <v>0.28000000000000003</v>
      </c>
      <c r="AL79" s="118">
        <f t="shared" si="12"/>
        <v>1.107011070110701</v>
      </c>
      <c r="AN79" s="97"/>
      <c r="AO79" s="97"/>
      <c r="AP79" s="97"/>
      <c r="AQ79" s="97"/>
      <c r="AR79" s="97"/>
    </row>
    <row r="80" spans="1:44" x14ac:dyDescent="0.2">
      <c r="A80" s="38">
        <v>78</v>
      </c>
      <c r="B80" s="39">
        <v>254</v>
      </c>
      <c r="C80" s="39">
        <v>254</v>
      </c>
      <c r="D80" s="42">
        <v>0</v>
      </c>
      <c r="E80" s="58">
        <v>0.87180000000000002</v>
      </c>
      <c r="F80" s="41">
        <v>254</v>
      </c>
      <c r="G80" s="39">
        <v>254</v>
      </c>
      <c r="H80" s="42">
        <v>0</v>
      </c>
      <c r="I80" s="58">
        <v>1.6178999999999999</v>
      </c>
      <c r="J80" s="41">
        <v>254</v>
      </c>
      <c r="K80" s="39">
        <v>254</v>
      </c>
      <c r="L80" s="42">
        <v>0</v>
      </c>
      <c r="M80" s="58">
        <v>2.0592000000000001</v>
      </c>
      <c r="N80" s="41">
        <v>254</v>
      </c>
      <c r="O80" s="39">
        <v>254</v>
      </c>
      <c r="P80" s="42">
        <v>0</v>
      </c>
      <c r="Q80" s="58">
        <v>1.2193000000000001</v>
      </c>
      <c r="R80" s="41">
        <v>257</v>
      </c>
      <c r="S80" s="42">
        <f t="shared" si="7"/>
        <v>1.1811023622047243</v>
      </c>
      <c r="T80" s="39">
        <v>257</v>
      </c>
      <c r="U80" s="42">
        <f t="shared" si="8"/>
        <v>1.1811023622047243</v>
      </c>
      <c r="V80" s="39">
        <v>10.86</v>
      </c>
      <c r="W80" s="39">
        <v>275</v>
      </c>
      <c r="X80" s="39">
        <v>476.69</v>
      </c>
      <c r="Y80" s="39">
        <v>10.7</v>
      </c>
      <c r="Z80" s="39">
        <v>7.0000000000000007E-2</v>
      </c>
      <c r="AA80" s="19">
        <v>261</v>
      </c>
      <c r="AB80" s="8">
        <v>0.26</v>
      </c>
      <c r="AC80" s="118">
        <f t="shared" si="9"/>
        <v>2.7559055118110236</v>
      </c>
      <c r="AD80" s="19">
        <v>261</v>
      </c>
      <c r="AE80" s="8">
        <v>0.42</v>
      </c>
      <c r="AF80" s="118">
        <f t="shared" si="10"/>
        <v>2.7559055118110236</v>
      </c>
      <c r="AG80" s="19">
        <v>267</v>
      </c>
      <c r="AH80" s="8">
        <v>0.49</v>
      </c>
      <c r="AI80" s="118">
        <f t="shared" si="11"/>
        <v>5.1181102362204722</v>
      </c>
      <c r="AJ80" s="19">
        <v>257</v>
      </c>
      <c r="AK80" s="8">
        <v>0.51</v>
      </c>
      <c r="AL80" s="118">
        <f t="shared" si="12"/>
        <v>1.1811023622047243</v>
      </c>
      <c r="AN80" s="97"/>
      <c r="AO80" s="97"/>
      <c r="AP80" s="97"/>
      <c r="AQ80" s="97"/>
      <c r="AR80" s="97"/>
    </row>
    <row r="81" spans="1:44" x14ac:dyDescent="0.2">
      <c r="A81" s="38">
        <v>79</v>
      </c>
      <c r="B81" s="39">
        <v>276</v>
      </c>
      <c r="C81" s="39">
        <v>276</v>
      </c>
      <c r="D81" s="42">
        <v>0</v>
      </c>
      <c r="E81" s="58">
        <v>7.0545999999999998</v>
      </c>
      <c r="F81" s="41">
        <v>276</v>
      </c>
      <c r="G81" s="39">
        <v>276</v>
      </c>
      <c r="H81" s="42">
        <v>0</v>
      </c>
      <c r="I81" s="58">
        <v>2.7972999999999999</v>
      </c>
      <c r="J81" s="41">
        <v>276</v>
      </c>
      <c r="K81" s="39">
        <v>276</v>
      </c>
      <c r="L81" s="42">
        <v>0</v>
      </c>
      <c r="M81" s="58">
        <v>14.097899999999999</v>
      </c>
      <c r="N81" s="41">
        <v>276</v>
      </c>
      <c r="O81" s="39">
        <v>276</v>
      </c>
      <c r="P81" s="42">
        <v>0</v>
      </c>
      <c r="Q81" s="58">
        <v>17.137499999999999</v>
      </c>
      <c r="R81" s="41">
        <v>281</v>
      </c>
      <c r="S81" s="42">
        <f t="shared" si="7"/>
        <v>1.8115942028985508</v>
      </c>
      <c r="T81" s="39">
        <v>281</v>
      </c>
      <c r="U81" s="42">
        <f t="shared" si="8"/>
        <v>1.8115942028985508</v>
      </c>
      <c r="V81" s="39">
        <v>10.3</v>
      </c>
      <c r="W81" s="39">
        <v>303</v>
      </c>
      <c r="X81" s="39">
        <v>482.88</v>
      </c>
      <c r="Y81" s="39">
        <v>9.8000000000000007</v>
      </c>
      <c r="Z81" s="39">
        <v>7.0000000000000007E-2</v>
      </c>
      <c r="AA81" s="19">
        <v>281</v>
      </c>
      <c r="AB81" s="8">
        <v>0.23</v>
      </c>
      <c r="AC81" s="118">
        <f t="shared" si="9"/>
        <v>1.8115942028985508</v>
      </c>
      <c r="AD81" s="19">
        <v>288</v>
      </c>
      <c r="AE81" s="8">
        <v>0.2</v>
      </c>
      <c r="AF81" s="118">
        <f t="shared" si="10"/>
        <v>4.3478260869565215</v>
      </c>
      <c r="AG81" s="19">
        <v>280</v>
      </c>
      <c r="AH81" s="8">
        <v>0.61</v>
      </c>
      <c r="AI81" s="118">
        <f t="shared" si="11"/>
        <v>1.4492753623188406</v>
      </c>
      <c r="AJ81" s="19">
        <v>286</v>
      </c>
      <c r="AK81" s="8">
        <v>0.34</v>
      </c>
      <c r="AL81" s="118">
        <f t="shared" si="12"/>
        <v>3.6231884057971016</v>
      </c>
      <c r="AN81" s="97"/>
      <c r="AO81" s="97"/>
      <c r="AP81" s="97"/>
      <c r="AQ81" s="97"/>
      <c r="AR81" s="97"/>
    </row>
    <row r="82" spans="1:44" x14ac:dyDescent="0.2">
      <c r="A82" s="38">
        <v>80</v>
      </c>
      <c r="B82" s="39">
        <v>270</v>
      </c>
      <c r="C82" s="39">
        <v>270</v>
      </c>
      <c r="D82" s="42">
        <v>0</v>
      </c>
      <c r="E82" s="58">
        <v>7.8592000000000004</v>
      </c>
      <c r="F82" s="41">
        <v>270</v>
      </c>
      <c r="G82" s="39">
        <v>270</v>
      </c>
      <c r="H82" s="42">
        <v>0</v>
      </c>
      <c r="I82" s="58">
        <v>11.082800000000001</v>
      </c>
      <c r="J82" s="41">
        <v>270</v>
      </c>
      <c r="K82" s="39">
        <v>270</v>
      </c>
      <c r="L82" s="42">
        <v>0</v>
      </c>
      <c r="M82" s="58">
        <v>9.8636999999999997</v>
      </c>
      <c r="N82" s="41">
        <v>270</v>
      </c>
      <c r="O82" s="39">
        <v>270</v>
      </c>
      <c r="P82" s="42">
        <v>0</v>
      </c>
      <c r="Q82" s="58">
        <v>8.7888000000000002</v>
      </c>
      <c r="R82" s="41">
        <v>279</v>
      </c>
      <c r="S82" s="42">
        <f t="shared" si="7"/>
        <v>3.3333333333333335</v>
      </c>
      <c r="T82" s="39">
        <v>279</v>
      </c>
      <c r="U82" s="42">
        <f t="shared" si="8"/>
        <v>3.3333333333333335</v>
      </c>
      <c r="V82" s="39">
        <v>9.92</v>
      </c>
      <c r="W82" s="39">
        <v>291</v>
      </c>
      <c r="X82" s="39">
        <v>494.2</v>
      </c>
      <c r="Y82" s="39">
        <v>8.1999999999999993</v>
      </c>
      <c r="Z82" s="39">
        <v>0.06</v>
      </c>
      <c r="AA82" s="19">
        <v>283</v>
      </c>
      <c r="AB82" s="8">
        <v>0.21</v>
      </c>
      <c r="AC82" s="118">
        <f t="shared" si="9"/>
        <v>4.8148148148148149</v>
      </c>
      <c r="AD82" s="19">
        <v>282</v>
      </c>
      <c r="AE82" s="8">
        <v>0.33</v>
      </c>
      <c r="AF82" s="118">
        <f t="shared" si="10"/>
        <v>4.4444444444444446</v>
      </c>
      <c r="AG82" s="19">
        <v>283</v>
      </c>
      <c r="AH82" s="8">
        <v>0.33</v>
      </c>
      <c r="AI82" s="118">
        <f t="shared" si="11"/>
        <v>4.8148148148148149</v>
      </c>
      <c r="AJ82" s="19">
        <v>273</v>
      </c>
      <c r="AK82" s="8">
        <v>0.27</v>
      </c>
      <c r="AL82" s="118">
        <f t="shared" si="12"/>
        <v>1.1111111111111112</v>
      </c>
      <c r="AN82" s="97"/>
      <c r="AO82" s="97"/>
      <c r="AP82" s="97"/>
      <c r="AQ82" s="97"/>
      <c r="AR82" s="97"/>
    </row>
    <row r="83" spans="1:44" x14ac:dyDescent="0.2">
      <c r="A83" s="38">
        <v>81</v>
      </c>
      <c r="B83" s="39">
        <v>259</v>
      </c>
      <c r="C83" s="39">
        <v>259</v>
      </c>
      <c r="D83" s="42">
        <v>0</v>
      </c>
      <c r="E83" s="58">
        <v>34.951500000000003</v>
      </c>
      <c r="F83" s="41">
        <v>259</v>
      </c>
      <c r="G83" s="39">
        <v>259</v>
      </c>
      <c r="H83" s="42">
        <v>0</v>
      </c>
      <c r="I83" s="58">
        <v>14.772500000000001</v>
      </c>
      <c r="J83" s="41">
        <v>259</v>
      </c>
      <c r="K83" s="39">
        <v>259</v>
      </c>
      <c r="L83" s="42">
        <v>0</v>
      </c>
      <c r="M83" s="58">
        <v>21.459700000000002</v>
      </c>
      <c r="N83" s="41">
        <v>259</v>
      </c>
      <c r="O83" s="39">
        <v>259</v>
      </c>
      <c r="P83" s="42">
        <v>0</v>
      </c>
      <c r="Q83" s="58">
        <v>22.186299999999999</v>
      </c>
      <c r="R83" s="41">
        <v>270</v>
      </c>
      <c r="S83" s="42">
        <f t="shared" si="7"/>
        <v>4.2471042471042466</v>
      </c>
      <c r="T83" s="39">
        <v>270</v>
      </c>
      <c r="U83" s="42">
        <f t="shared" si="8"/>
        <v>4.2471042471042466</v>
      </c>
      <c r="V83" s="39">
        <v>9.74</v>
      </c>
      <c r="W83" s="39">
        <v>278</v>
      </c>
      <c r="X83" s="39">
        <v>452.43</v>
      </c>
      <c r="Y83" s="39">
        <v>5.9</v>
      </c>
      <c r="Z83" s="39">
        <v>0.06</v>
      </c>
      <c r="AA83" s="19">
        <v>273</v>
      </c>
      <c r="AB83" s="8">
        <v>0.21</v>
      </c>
      <c r="AC83" s="118">
        <f t="shared" si="9"/>
        <v>5.4054054054054053</v>
      </c>
      <c r="AD83" s="19">
        <v>285</v>
      </c>
      <c r="AE83" s="8">
        <v>0.35</v>
      </c>
      <c r="AF83" s="118">
        <f t="shared" si="10"/>
        <v>10.038610038610038</v>
      </c>
      <c r="AG83" s="19">
        <v>273</v>
      </c>
      <c r="AH83" s="8">
        <v>0.31</v>
      </c>
      <c r="AI83" s="118">
        <f t="shared" si="11"/>
        <v>5.4054054054054053</v>
      </c>
      <c r="AJ83" s="19">
        <v>273</v>
      </c>
      <c r="AK83" s="8">
        <v>0.27</v>
      </c>
      <c r="AL83" s="118">
        <f t="shared" si="12"/>
        <v>5.4054054054054053</v>
      </c>
      <c r="AN83" s="97"/>
      <c r="AO83" s="97"/>
      <c r="AP83" s="97"/>
      <c r="AQ83" s="97"/>
      <c r="AR83" s="97"/>
    </row>
    <row r="84" spans="1:44" x14ac:dyDescent="0.2">
      <c r="A84" s="38">
        <v>82</v>
      </c>
      <c r="B84" s="39">
        <v>337</v>
      </c>
      <c r="C84" s="39">
        <v>337</v>
      </c>
      <c r="D84" s="42">
        <v>0</v>
      </c>
      <c r="E84" s="58">
        <v>1.5934999999999999</v>
      </c>
      <c r="F84" s="41">
        <v>337</v>
      </c>
      <c r="G84" s="39">
        <v>337</v>
      </c>
      <c r="H84" s="42">
        <v>0</v>
      </c>
      <c r="I84" s="58">
        <v>3.2033</v>
      </c>
      <c r="J84" s="41">
        <v>337</v>
      </c>
      <c r="K84" s="39">
        <v>337</v>
      </c>
      <c r="L84" s="42">
        <v>0</v>
      </c>
      <c r="M84" s="58">
        <v>7.1017999999999999</v>
      </c>
      <c r="N84" s="41">
        <v>337</v>
      </c>
      <c r="O84" s="39">
        <v>337</v>
      </c>
      <c r="P84" s="42">
        <v>0</v>
      </c>
      <c r="Q84" s="58">
        <v>5.1432000000000002</v>
      </c>
      <c r="R84" s="41">
        <v>347</v>
      </c>
      <c r="S84" s="42">
        <f t="shared" si="7"/>
        <v>2.9673590504451042</v>
      </c>
      <c r="T84" s="39">
        <v>347</v>
      </c>
      <c r="U84" s="42">
        <f t="shared" si="8"/>
        <v>2.9673590504451042</v>
      </c>
      <c r="V84" s="39">
        <v>11.18</v>
      </c>
      <c r="W84" s="39">
        <v>368</v>
      </c>
      <c r="X84" s="39">
        <v>611.91999999999996</v>
      </c>
      <c r="Y84" s="39">
        <v>11.1</v>
      </c>
      <c r="Z84" s="39">
        <v>0.08</v>
      </c>
      <c r="AA84" s="19">
        <v>372</v>
      </c>
      <c r="AB84" s="8">
        <v>0.23</v>
      </c>
      <c r="AC84" s="118">
        <f t="shared" si="9"/>
        <v>10.385756676557865</v>
      </c>
      <c r="AD84" s="19">
        <v>364</v>
      </c>
      <c r="AE84" s="8">
        <v>0.25</v>
      </c>
      <c r="AF84" s="118">
        <f t="shared" si="10"/>
        <v>8.0118694362017813</v>
      </c>
      <c r="AG84" s="19">
        <v>372</v>
      </c>
      <c r="AH84" s="8">
        <v>0.34</v>
      </c>
      <c r="AI84" s="118">
        <f t="shared" si="11"/>
        <v>10.385756676557865</v>
      </c>
      <c r="AJ84" s="19">
        <v>358</v>
      </c>
      <c r="AK84" s="8">
        <v>0.33</v>
      </c>
      <c r="AL84" s="118">
        <f t="shared" si="12"/>
        <v>6.2314540059347179</v>
      </c>
      <c r="AN84" s="97"/>
      <c r="AO84" s="97"/>
      <c r="AP84" s="97"/>
      <c r="AQ84" s="97"/>
      <c r="AR84" s="97"/>
    </row>
    <row r="85" spans="1:44" x14ac:dyDescent="0.2">
      <c r="A85" s="38">
        <v>83</v>
      </c>
      <c r="B85" s="39">
        <v>257</v>
      </c>
      <c r="C85" s="39">
        <v>257</v>
      </c>
      <c r="D85" s="42">
        <v>0</v>
      </c>
      <c r="E85" s="58">
        <v>43.01</v>
      </c>
      <c r="F85" s="41">
        <v>257</v>
      </c>
      <c r="G85" s="39">
        <v>257</v>
      </c>
      <c r="H85" s="42">
        <v>0</v>
      </c>
      <c r="I85" s="58">
        <v>6.0347</v>
      </c>
      <c r="J85" s="41">
        <v>257</v>
      </c>
      <c r="K85" s="39">
        <v>257</v>
      </c>
      <c r="L85" s="42">
        <v>0</v>
      </c>
      <c r="M85" s="58">
        <v>86.373599999999996</v>
      </c>
      <c r="N85" s="41">
        <v>257</v>
      </c>
      <c r="O85" s="39">
        <v>257</v>
      </c>
      <c r="P85" s="42">
        <v>0</v>
      </c>
      <c r="Q85" s="58">
        <v>57.520699999999998</v>
      </c>
      <c r="R85" s="41">
        <v>265</v>
      </c>
      <c r="S85" s="42">
        <f t="shared" si="7"/>
        <v>3.1128404669260701</v>
      </c>
      <c r="T85" s="39">
        <v>265</v>
      </c>
      <c r="U85" s="42">
        <f t="shared" si="8"/>
        <v>3.1128404669260701</v>
      </c>
      <c r="V85" s="39">
        <v>10.36</v>
      </c>
      <c r="W85" s="39">
        <v>278</v>
      </c>
      <c r="X85" s="39">
        <v>503.24</v>
      </c>
      <c r="Y85" s="39">
        <v>6.1</v>
      </c>
      <c r="Z85" s="39">
        <v>7.0000000000000007E-2</v>
      </c>
      <c r="AA85" s="19">
        <v>259</v>
      </c>
      <c r="AB85" s="8">
        <v>0.24</v>
      </c>
      <c r="AC85" s="118">
        <f t="shared" si="9"/>
        <v>0.77821011673151752</v>
      </c>
      <c r="AD85" s="19">
        <v>272</v>
      </c>
      <c r="AE85" s="8">
        <v>0.28999999999999998</v>
      </c>
      <c r="AF85" s="118">
        <f t="shared" si="10"/>
        <v>5.836575875486381</v>
      </c>
      <c r="AG85" s="19">
        <v>259</v>
      </c>
      <c r="AH85" s="8">
        <v>0.34</v>
      </c>
      <c r="AI85" s="118">
        <f t="shared" si="11"/>
        <v>0.77821011673151752</v>
      </c>
      <c r="AJ85" s="19">
        <v>259</v>
      </c>
      <c r="AK85" s="8">
        <v>0.3</v>
      </c>
      <c r="AL85" s="118">
        <f t="shared" si="12"/>
        <v>0.77821011673151752</v>
      </c>
      <c r="AN85" s="97"/>
      <c r="AO85" s="97"/>
      <c r="AP85" s="97"/>
      <c r="AQ85" s="97"/>
      <c r="AR85" s="97"/>
    </row>
    <row r="86" spans="1:44" x14ac:dyDescent="0.2">
      <c r="A86" s="38">
        <v>84</v>
      </c>
      <c r="B86" s="39">
        <v>263</v>
      </c>
      <c r="C86" s="39">
        <v>263</v>
      </c>
      <c r="D86" s="42">
        <v>0</v>
      </c>
      <c r="E86" s="58">
        <v>6.4359999999999999</v>
      </c>
      <c r="F86" s="41">
        <v>263</v>
      </c>
      <c r="G86" s="39">
        <v>263</v>
      </c>
      <c r="H86" s="42">
        <v>0</v>
      </c>
      <c r="I86" s="58">
        <v>2.1613000000000002</v>
      </c>
      <c r="J86" s="41">
        <v>263</v>
      </c>
      <c r="K86" s="39">
        <v>263</v>
      </c>
      <c r="L86" s="42">
        <v>0</v>
      </c>
      <c r="M86" s="58">
        <v>8.6518999999999995</v>
      </c>
      <c r="N86" s="41">
        <v>263</v>
      </c>
      <c r="O86" s="39">
        <v>263</v>
      </c>
      <c r="P86" s="42">
        <v>0</v>
      </c>
      <c r="Q86" s="58">
        <v>10.786</v>
      </c>
      <c r="R86" s="41">
        <v>272</v>
      </c>
      <c r="S86" s="42">
        <f t="shared" si="7"/>
        <v>3.4220532319391634</v>
      </c>
      <c r="T86" s="39">
        <v>272</v>
      </c>
      <c r="U86" s="42">
        <f t="shared" si="8"/>
        <v>3.4220532319391634</v>
      </c>
      <c r="V86" s="39">
        <v>9.49</v>
      </c>
      <c r="W86" s="39">
        <v>287</v>
      </c>
      <c r="X86" s="39">
        <v>459</v>
      </c>
      <c r="Y86" s="39">
        <v>9.8000000000000007</v>
      </c>
      <c r="Z86" s="39">
        <v>0.05</v>
      </c>
      <c r="AA86" s="19">
        <v>274</v>
      </c>
      <c r="AB86" s="8">
        <v>0.2</v>
      </c>
      <c r="AC86" s="118">
        <f t="shared" si="9"/>
        <v>4.1825095057034218</v>
      </c>
      <c r="AD86" s="19">
        <v>279</v>
      </c>
      <c r="AE86" s="8">
        <v>0.17</v>
      </c>
      <c r="AF86" s="118">
        <f t="shared" si="10"/>
        <v>6.083650190114068</v>
      </c>
      <c r="AG86" s="19">
        <v>274</v>
      </c>
      <c r="AH86" s="8">
        <v>0.28999999999999998</v>
      </c>
      <c r="AI86" s="118">
        <f t="shared" si="11"/>
        <v>4.1825095057034218</v>
      </c>
      <c r="AJ86" s="19">
        <v>272</v>
      </c>
      <c r="AK86" s="8">
        <v>0.18</v>
      </c>
      <c r="AL86" s="118">
        <f t="shared" si="12"/>
        <v>3.4220532319391634</v>
      </c>
      <c r="AN86" s="97"/>
      <c r="AO86" s="97"/>
      <c r="AP86" s="97"/>
      <c r="AQ86" s="97"/>
      <c r="AR86" s="97"/>
    </row>
    <row r="87" spans="1:44" x14ac:dyDescent="0.2">
      <c r="A87" s="38">
        <v>85</v>
      </c>
      <c r="B87" s="39">
        <v>295</v>
      </c>
      <c r="C87" s="39">
        <v>295</v>
      </c>
      <c r="D87" s="42">
        <v>0</v>
      </c>
      <c r="E87" s="58">
        <v>44.385599999999997</v>
      </c>
      <c r="F87" s="41">
        <v>295</v>
      </c>
      <c r="G87" s="39">
        <v>295</v>
      </c>
      <c r="H87" s="42">
        <v>0</v>
      </c>
      <c r="I87" s="58">
        <v>1.8312999999999999</v>
      </c>
      <c r="J87" s="41">
        <v>295</v>
      </c>
      <c r="K87" s="39">
        <v>295</v>
      </c>
      <c r="L87" s="42">
        <v>0</v>
      </c>
      <c r="M87" s="58">
        <v>43.903799999999997</v>
      </c>
      <c r="N87" s="41">
        <v>295</v>
      </c>
      <c r="O87" s="39">
        <v>295</v>
      </c>
      <c r="P87" s="42">
        <v>0</v>
      </c>
      <c r="Q87" s="58">
        <v>51.834200000000003</v>
      </c>
      <c r="R87" s="41">
        <v>304</v>
      </c>
      <c r="S87" s="42">
        <f t="shared" si="7"/>
        <v>3.050847457627119</v>
      </c>
      <c r="T87" s="39">
        <v>304</v>
      </c>
      <c r="U87" s="42">
        <f t="shared" si="8"/>
        <v>3.050847457627119</v>
      </c>
      <c r="V87" s="39">
        <v>10.130000000000001</v>
      </c>
      <c r="W87" s="39">
        <v>321</v>
      </c>
      <c r="X87" s="39">
        <v>513.23</v>
      </c>
      <c r="Y87" s="39">
        <v>14.6</v>
      </c>
      <c r="Z87" s="39">
        <v>0.06</v>
      </c>
      <c r="AA87" s="19">
        <v>303</v>
      </c>
      <c r="AB87" s="8">
        <v>0.2</v>
      </c>
      <c r="AC87" s="118">
        <f t="shared" si="9"/>
        <v>2.7118644067796609</v>
      </c>
      <c r="AD87" s="19">
        <v>307</v>
      </c>
      <c r="AE87" s="8">
        <v>0.17</v>
      </c>
      <c r="AF87" s="118">
        <f t="shared" si="10"/>
        <v>4.0677966101694913</v>
      </c>
      <c r="AG87" s="19">
        <v>303</v>
      </c>
      <c r="AH87" s="8">
        <v>0.28000000000000003</v>
      </c>
      <c r="AI87" s="118">
        <f t="shared" si="11"/>
        <v>2.7118644067796609</v>
      </c>
      <c r="AJ87" s="19">
        <v>298</v>
      </c>
      <c r="AK87" s="8">
        <v>0.19</v>
      </c>
      <c r="AL87" s="118">
        <f t="shared" si="12"/>
        <v>1.0169491525423728</v>
      </c>
      <c r="AN87" s="97"/>
      <c r="AO87" s="97"/>
      <c r="AP87" s="97"/>
      <c r="AQ87" s="97"/>
      <c r="AR87" s="97"/>
    </row>
    <row r="88" spans="1:44" x14ac:dyDescent="0.2">
      <c r="A88" s="38">
        <v>86</v>
      </c>
      <c r="B88" s="39">
        <v>330</v>
      </c>
      <c r="C88" s="39">
        <v>330</v>
      </c>
      <c r="D88" s="42">
        <v>0</v>
      </c>
      <c r="E88" s="58">
        <v>5.5007000000000001</v>
      </c>
      <c r="F88" s="41">
        <v>330</v>
      </c>
      <c r="G88" s="39">
        <v>330</v>
      </c>
      <c r="H88" s="42">
        <v>0</v>
      </c>
      <c r="I88" s="58">
        <v>3.1991000000000001</v>
      </c>
      <c r="J88" s="41">
        <v>330</v>
      </c>
      <c r="K88" s="39">
        <v>330</v>
      </c>
      <c r="L88" s="42">
        <v>0</v>
      </c>
      <c r="M88" s="58">
        <v>10.710699999999999</v>
      </c>
      <c r="N88" s="41">
        <v>330</v>
      </c>
      <c r="O88" s="39">
        <v>330</v>
      </c>
      <c r="P88" s="42">
        <v>0</v>
      </c>
      <c r="Q88" s="58">
        <v>8.2690000000000001</v>
      </c>
      <c r="R88" s="41">
        <v>336</v>
      </c>
      <c r="S88" s="42">
        <f t="shared" si="7"/>
        <v>1.8181818181818181</v>
      </c>
      <c r="T88" s="39">
        <v>336</v>
      </c>
      <c r="U88" s="42">
        <f t="shared" si="8"/>
        <v>1.8181818181818181</v>
      </c>
      <c r="V88" s="39">
        <v>10.18</v>
      </c>
      <c r="W88" s="39">
        <v>359</v>
      </c>
      <c r="X88" s="39">
        <v>571.26</v>
      </c>
      <c r="Y88" s="39">
        <v>8.5</v>
      </c>
      <c r="Z88" s="39">
        <v>0.1</v>
      </c>
      <c r="AA88" s="19">
        <v>339</v>
      </c>
      <c r="AB88" s="8">
        <v>0.2</v>
      </c>
      <c r="AC88" s="118">
        <f t="shared" si="9"/>
        <v>2.7272727272727271</v>
      </c>
      <c r="AD88" s="19">
        <v>349</v>
      </c>
      <c r="AE88" s="8">
        <v>0.27</v>
      </c>
      <c r="AF88" s="118">
        <f t="shared" si="10"/>
        <v>5.7575757575757578</v>
      </c>
      <c r="AG88" s="19">
        <v>339</v>
      </c>
      <c r="AH88" s="8">
        <v>0.33</v>
      </c>
      <c r="AI88" s="118">
        <f t="shared" si="11"/>
        <v>2.7272727272727271</v>
      </c>
      <c r="AJ88" s="19">
        <v>337</v>
      </c>
      <c r="AK88" s="8">
        <v>0.45</v>
      </c>
      <c r="AL88" s="118">
        <f t="shared" si="12"/>
        <v>2.1212121212121215</v>
      </c>
      <c r="AN88" s="97"/>
      <c r="AO88" s="97"/>
      <c r="AP88" s="97"/>
      <c r="AQ88" s="97"/>
      <c r="AR88" s="97"/>
    </row>
    <row r="89" spans="1:44" x14ac:dyDescent="0.2">
      <c r="A89" s="38">
        <v>87</v>
      </c>
      <c r="B89" s="39">
        <v>257</v>
      </c>
      <c r="C89" s="39">
        <v>257</v>
      </c>
      <c r="D89" s="42">
        <v>0</v>
      </c>
      <c r="E89" s="58">
        <v>36.102800000000002</v>
      </c>
      <c r="F89" s="41">
        <v>257</v>
      </c>
      <c r="G89" s="39">
        <v>257</v>
      </c>
      <c r="H89" s="42">
        <v>0</v>
      </c>
      <c r="I89" s="58">
        <v>8.8506</v>
      </c>
      <c r="J89" s="41">
        <v>257</v>
      </c>
      <c r="K89" s="39">
        <v>257</v>
      </c>
      <c r="L89" s="42">
        <v>0</v>
      </c>
      <c r="M89" s="58">
        <v>90.865899999999996</v>
      </c>
      <c r="N89" s="41">
        <v>257</v>
      </c>
      <c r="O89" s="39">
        <v>257</v>
      </c>
      <c r="P89" s="42">
        <v>0</v>
      </c>
      <c r="Q89" s="58">
        <v>37.646700000000003</v>
      </c>
      <c r="R89" s="41">
        <v>267</v>
      </c>
      <c r="S89" s="42">
        <f t="shared" si="7"/>
        <v>3.8910505836575875</v>
      </c>
      <c r="T89" s="39">
        <v>267</v>
      </c>
      <c r="U89" s="42">
        <f t="shared" si="8"/>
        <v>3.8910505836575875</v>
      </c>
      <c r="V89" s="39">
        <v>9.68</v>
      </c>
      <c r="W89" s="39">
        <v>279</v>
      </c>
      <c r="X89" s="39">
        <v>466.81</v>
      </c>
      <c r="Y89" s="39">
        <v>7.5</v>
      </c>
      <c r="Z89" s="39">
        <v>0.06</v>
      </c>
      <c r="AA89" s="19">
        <v>275</v>
      </c>
      <c r="AB89" s="8">
        <v>0.23</v>
      </c>
      <c r="AC89" s="118">
        <f t="shared" si="9"/>
        <v>7.0038910505836576</v>
      </c>
      <c r="AD89" s="19">
        <v>275</v>
      </c>
      <c r="AE89" s="8">
        <v>0.18</v>
      </c>
      <c r="AF89" s="118">
        <f t="shared" si="10"/>
        <v>7.0038910505836576</v>
      </c>
      <c r="AG89" s="19">
        <v>275</v>
      </c>
      <c r="AH89" s="8">
        <v>0.34</v>
      </c>
      <c r="AI89" s="118">
        <f t="shared" si="11"/>
        <v>7.0038910505836576</v>
      </c>
      <c r="AJ89" s="19">
        <v>272</v>
      </c>
      <c r="AK89" s="8">
        <v>0.28000000000000003</v>
      </c>
      <c r="AL89" s="118">
        <f t="shared" si="12"/>
        <v>5.836575875486381</v>
      </c>
      <c r="AN89" s="97"/>
      <c r="AO89" s="97"/>
      <c r="AP89" s="97"/>
      <c r="AQ89" s="97"/>
      <c r="AR89" s="97"/>
    </row>
    <row r="90" spans="1:44" x14ac:dyDescent="0.2">
      <c r="A90" s="38">
        <v>88</v>
      </c>
      <c r="B90" s="39">
        <v>294</v>
      </c>
      <c r="C90" s="39">
        <v>294</v>
      </c>
      <c r="D90" s="42">
        <v>0</v>
      </c>
      <c r="E90" s="58">
        <v>7.7686999999999999</v>
      </c>
      <c r="F90" s="41">
        <v>294</v>
      </c>
      <c r="G90" s="39">
        <v>294</v>
      </c>
      <c r="H90" s="42">
        <v>0</v>
      </c>
      <c r="I90" s="58">
        <v>2.6749000000000001</v>
      </c>
      <c r="J90" s="41">
        <v>294</v>
      </c>
      <c r="K90" s="39">
        <v>294</v>
      </c>
      <c r="L90" s="42">
        <v>0</v>
      </c>
      <c r="M90" s="58">
        <v>25.6221</v>
      </c>
      <c r="N90" s="41">
        <v>294</v>
      </c>
      <c r="O90" s="39">
        <v>294</v>
      </c>
      <c r="P90" s="42">
        <v>0</v>
      </c>
      <c r="Q90" s="58">
        <v>8.8714999999999993</v>
      </c>
      <c r="R90" s="41">
        <v>305</v>
      </c>
      <c r="S90" s="42">
        <f t="shared" si="7"/>
        <v>3.7414965986394559</v>
      </c>
      <c r="T90" s="39">
        <v>305</v>
      </c>
      <c r="U90" s="42">
        <f t="shared" si="8"/>
        <v>3.7414965986394559</v>
      </c>
      <c r="V90" s="39">
        <v>10.01</v>
      </c>
      <c r="W90" s="39">
        <v>322</v>
      </c>
      <c r="X90" s="39">
        <v>510.98</v>
      </c>
      <c r="Y90" s="39">
        <v>10.1</v>
      </c>
      <c r="Z90" s="39">
        <v>0.06</v>
      </c>
      <c r="AA90" s="19">
        <v>312</v>
      </c>
      <c r="AB90" s="8">
        <v>0.18</v>
      </c>
      <c r="AC90" s="118">
        <f t="shared" si="9"/>
        <v>6.1224489795918364</v>
      </c>
      <c r="AD90" s="19">
        <v>312</v>
      </c>
      <c r="AE90" s="8">
        <v>0.18</v>
      </c>
      <c r="AF90" s="118">
        <f t="shared" si="10"/>
        <v>6.1224489795918364</v>
      </c>
      <c r="AG90" s="19">
        <v>312</v>
      </c>
      <c r="AH90" s="8">
        <v>0.27</v>
      </c>
      <c r="AI90" s="118">
        <f t="shared" si="11"/>
        <v>6.1224489795918364</v>
      </c>
      <c r="AJ90" s="19">
        <v>317</v>
      </c>
      <c r="AK90" s="8">
        <v>0.33</v>
      </c>
      <c r="AL90" s="118">
        <f t="shared" si="12"/>
        <v>7.8231292517006805</v>
      </c>
      <c r="AN90" s="97"/>
      <c r="AO90" s="97"/>
      <c r="AP90" s="97"/>
      <c r="AQ90" s="97"/>
      <c r="AR90" s="97"/>
    </row>
    <row r="91" spans="1:44" x14ac:dyDescent="0.2">
      <c r="A91" s="38">
        <v>89</v>
      </c>
      <c r="B91" s="39">
        <v>285</v>
      </c>
      <c r="C91" s="39">
        <v>285</v>
      </c>
      <c r="D91" s="42">
        <v>0</v>
      </c>
      <c r="E91" s="58">
        <v>4.7393000000000001</v>
      </c>
      <c r="F91" s="41">
        <v>285</v>
      </c>
      <c r="G91" s="39">
        <v>285</v>
      </c>
      <c r="H91" s="42">
        <v>0</v>
      </c>
      <c r="I91" s="58">
        <v>1.3677999999999999</v>
      </c>
      <c r="J91" s="41">
        <v>285</v>
      </c>
      <c r="K91" s="39">
        <v>285</v>
      </c>
      <c r="L91" s="42">
        <v>0</v>
      </c>
      <c r="M91" s="58">
        <v>21.933399999999999</v>
      </c>
      <c r="N91" s="41">
        <v>285</v>
      </c>
      <c r="O91" s="39">
        <v>285</v>
      </c>
      <c r="P91" s="42">
        <v>0</v>
      </c>
      <c r="Q91" s="58">
        <v>6.4626999999999999</v>
      </c>
      <c r="R91" s="41">
        <v>289</v>
      </c>
      <c r="S91" s="42">
        <f t="shared" si="7"/>
        <v>1.4035087719298245</v>
      </c>
      <c r="T91" s="39">
        <v>289</v>
      </c>
      <c r="U91" s="42">
        <f t="shared" si="8"/>
        <v>1.4035087719298245</v>
      </c>
      <c r="V91" s="39">
        <v>10.49</v>
      </c>
      <c r="W91" s="39">
        <v>300</v>
      </c>
      <c r="X91" s="39">
        <v>495.85</v>
      </c>
      <c r="Y91" s="39">
        <v>8.6999999999999993</v>
      </c>
      <c r="Z91" s="39">
        <v>7.0000000000000007E-2</v>
      </c>
      <c r="AA91" s="19">
        <v>289</v>
      </c>
      <c r="AB91" s="8">
        <v>0.16</v>
      </c>
      <c r="AC91" s="118">
        <f t="shared" si="9"/>
        <v>1.4035087719298245</v>
      </c>
      <c r="AD91" s="19">
        <v>291</v>
      </c>
      <c r="AE91" s="8">
        <v>0.18</v>
      </c>
      <c r="AF91" s="118">
        <f t="shared" si="10"/>
        <v>2.1052631578947367</v>
      </c>
      <c r="AG91" s="19">
        <v>289</v>
      </c>
      <c r="AH91" s="8">
        <v>0.28000000000000003</v>
      </c>
      <c r="AI91" s="118">
        <f t="shared" si="11"/>
        <v>1.4035087719298245</v>
      </c>
      <c r="AJ91" s="19">
        <v>293</v>
      </c>
      <c r="AK91" s="8">
        <v>0.32</v>
      </c>
      <c r="AL91" s="118">
        <f t="shared" si="12"/>
        <v>2.807017543859649</v>
      </c>
      <c r="AN91" s="97"/>
      <c r="AO91" s="97"/>
      <c r="AP91" s="97"/>
      <c r="AQ91" s="97"/>
      <c r="AR91" s="97"/>
    </row>
    <row r="92" spans="1:44" x14ac:dyDescent="0.2">
      <c r="A92" s="38">
        <v>90</v>
      </c>
      <c r="B92" s="39">
        <v>311</v>
      </c>
      <c r="C92" s="39">
        <v>311</v>
      </c>
      <c r="D92" s="42">
        <v>0</v>
      </c>
      <c r="E92" s="58">
        <v>1.4968999999999999</v>
      </c>
      <c r="F92" s="41">
        <v>311</v>
      </c>
      <c r="G92" s="39">
        <v>311</v>
      </c>
      <c r="H92" s="42">
        <v>0</v>
      </c>
      <c r="I92" s="58">
        <v>1.5116000000000001</v>
      </c>
      <c r="J92" s="41">
        <v>311</v>
      </c>
      <c r="K92" s="39">
        <v>311</v>
      </c>
      <c r="L92" s="42">
        <v>0</v>
      </c>
      <c r="M92" s="58">
        <v>5.6772</v>
      </c>
      <c r="N92" s="41">
        <v>311</v>
      </c>
      <c r="O92" s="39">
        <v>311</v>
      </c>
      <c r="P92" s="42">
        <v>0</v>
      </c>
      <c r="Q92" s="58">
        <v>1.5245</v>
      </c>
      <c r="R92" s="41">
        <v>311</v>
      </c>
      <c r="S92" s="42">
        <f t="shared" si="7"/>
        <v>0</v>
      </c>
      <c r="T92" s="39">
        <v>311</v>
      </c>
      <c r="U92" s="42">
        <f t="shared" si="8"/>
        <v>0</v>
      </c>
      <c r="V92" s="39">
        <v>10.4</v>
      </c>
      <c r="W92" s="39">
        <v>337</v>
      </c>
      <c r="X92" s="39">
        <v>544.37</v>
      </c>
      <c r="Y92" s="39">
        <v>12.2</v>
      </c>
      <c r="Z92" s="39">
        <v>7.0000000000000007E-2</v>
      </c>
      <c r="AA92" s="19">
        <v>330</v>
      </c>
      <c r="AB92" s="8">
        <v>0.19</v>
      </c>
      <c r="AC92" s="118">
        <f t="shared" si="9"/>
        <v>6.109324758842444</v>
      </c>
      <c r="AD92" s="19">
        <v>338</v>
      </c>
      <c r="AE92" s="8">
        <v>0.2</v>
      </c>
      <c r="AF92" s="118">
        <f t="shared" si="10"/>
        <v>8.6816720257234739</v>
      </c>
      <c r="AG92" s="19">
        <v>330</v>
      </c>
      <c r="AH92" s="8">
        <v>0.41</v>
      </c>
      <c r="AI92" s="118">
        <f t="shared" si="11"/>
        <v>6.109324758842444</v>
      </c>
      <c r="AJ92" s="19">
        <v>317</v>
      </c>
      <c r="AK92" s="8">
        <v>0.39</v>
      </c>
      <c r="AL92" s="118">
        <f t="shared" si="12"/>
        <v>1.929260450160772</v>
      </c>
      <c r="AN92" s="97"/>
      <c r="AO92" s="97"/>
      <c r="AP92" s="97"/>
      <c r="AQ92" s="97"/>
      <c r="AR92" s="97"/>
    </row>
    <row r="93" spans="1:44" x14ac:dyDescent="0.2">
      <c r="A93" s="38">
        <v>91</v>
      </c>
      <c r="B93" s="39">
        <v>273</v>
      </c>
      <c r="C93" s="39">
        <v>273</v>
      </c>
      <c r="D93" s="42">
        <v>0</v>
      </c>
      <c r="E93" s="58">
        <v>10.149800000000001</v>
      </c>
      <c r="F93" s="41">
        <v>273</v>
      </c>
      <c r="G93" s="39">
        <v>273</v>
      </c>
      <c r="H93" s="42">
        <v>0</v>
      </c>
      <c r="I93" s="58">
        <v>2.4573</v>
      </c>
      <c r="J93" s="41">
        <v>273</v>
      </c>
      <c r="K93" s="39">
        <v>273</v>
      </c>
      <c r="L93" s="42">
        <v>0</v>
      </c>
      <c r="M93" s="58">
        <v>23.8035</v>
      </c>
      <c r="N93" s="41">
        <v>273</v>
      </c>
      <c r="O93" s="39">
        <v>273</v>
      </c>
      <c r="P93" s="42">
        <v>0</v>
      </c>
      <c r="Q93" s="58">
        <v>7.0174000000000003</v>
      </c>
      <c r="R93" s="41">
        <v>280</v>
      </c>
      <c r="S93" s="42">
        <f t="shared" si="7"/>
        <v>2.5641025641025639</v>
      </c>
      <c r="T93" s="39">
        <v>280</v>
      </c>
      <c r="U93" s="42">
        <f t="shared" si="8"/>
        <v>2.5641025641025639</v>
      </c>
      <c r="V93" s="39">
        <v>10.220000000000001</v>
      </c>
      <c r="W93" s="39">
        <v>296</v>
      </c>
      <c r="X93" s="39">
        <v>486.86</v>
      </c>
      <c r="Y93" s="39">
        <v>8.1</v>
      </c>
      <c r="Z93" s="39">
        <v>7.0000000000000007E-2</v>
      </c>
      <c r="AA93" s="19">
        <v>290</v>
      </c>
      <c r="AB93" s="8">
        <v>0.26</v>
      </c>
      <c r="AC93" s="118">
        <f t="shared" si="9"/>
        <v>6.2271062271062272</v>
      </c>
      <c r="AD93" s="19">
        <v>287</v>
      </c>
      <c r="AE93" s="8">
        <v>0.09</v>
      </c>
      <c r="AF93" s="118">
        <f t="shared" si="10"/>
        <v>5.1282051282051277</v>
      </c>
      <c r="AG93" s="19">
        <v>290</v>
      </c>
      <c r="AH93" s="8">
        <v>0.37</v>
      </c>
      <c r="AI93" s="118">
        <f t="shared" si="11"/>
        <v>6.2271062271062272</v>
      </c>
      <c r="AJ93" s="19">
        <v>278</v>
      </c>
      <c r="AK93" s="8">
        <v>0.44</v>
      </c>
      <c r="AL93" s="118">
        <f t="shared" si="12"/>
        <v>1.8315018315018317</v>
      </c>
      <c r="AN93" s="97"/>
      <c r="AO93" s="97"/>
      <c r="AP93" s="97"/>
      <c r="AQ93" s="97"/>
      <c r="AR93" s="97"/>
    </row>
    <row r="94" spans="1:44" x14ac:dyDescent="0.2">
      <c r="A94" s="38">
        <v>92</v>
      </c>
      <c r="B94" s="39">
        <v>290</v>
      </c>
      <c r="C94" s="39">
        <v>290</v>
      </c>
      <c r="D94" s="42">
        <v>0</v>
      </c>
      <c r="E94" s="58">
        <v>7.7672999999999996</v>
      </c>
      <c r="F94" s="41">
        <v>290</v>
      </c>
      <c r="G94" s="39">
        <v>290</v>
      </c>
      <c r="H94" s="42">
        <v>0</v>
      </c>
      <c r="I94" s="58">
        <v>2.2010000000000001</v>
      </c>
      <c r="J94" s="41">
        <v>290</v>
      </c>
      <c r="K94" s="39">
        <v>290</v>
      </c>
      <c r="L94" s="42">
        <v>0</v>
      </c>
      <c r="M94" s="58">
        <v>13.374000000000001</v>
      </c>
      <c r="N94" s="41">
        <v>290</v>
      </c>
      <c r="O94" s="39">
        <v>290</v>
      </c>
      <c r="P94" s="42">
        <v>0</v>
      </c>
      <c r="Q94" s="58">
        <v>2.2746</v>
      </c>
      <c r="R94" s="41">
        <v>298</v>
      </c>
      <c r="S94" s="42">
        <f t="shared" si="7"/>
        <v>2.7586206896551726</v>
      </c>
      <c r="T94" s="39">
        <v>298</v>
      </c>
      <c r="U94" s="42">
        <f t="shared" si="8"/>
        <v>2.7586206896551726</v>
      </c>
      <c r="V94" s="39">
        <v>9.59</v>
      </c>
      <c r="W94" s="39">
        <v>318</v>
      </c>
      <c r="X94" s="39">
        <v>514.4</v>
      </c>
      <c r="Y94" s="39">
        <v>8.5</v>
      </c>
      <c r="Z94" s="39">
        <v>0.06</v>
      </c>
      <c r="AA94" s="19">
        <v>328</v>
      </c>
      <c r="AB94" s="8">
        <v>0.16</v>
      </c>
      <c r="AC94" s="118">
        <f t="shared" si="9"/>
        <v>13.103448275862069</v>
      </c>
      <c r="AD94" s="19">
        <v>328</v>
      </c>
      <c r="AE94" s="8">
        <v>0.17</v>
      </c>
      <c r="AF94" s="118">
        <f t="shared" si="10"/>
        <v>13.103448275862069</v>
      </c>
      <c r="AG94" s="19">
        <v>314</v>
      </c>
      <c r="AH94" s="8">
        <v>0.56000000000000005</v>
      </c>
      <c r="AI94" s="118">
        <f t="shared" si="11"/>
        <v>8.2758620689655178</v>
      </c>
      <c r="AJ94" s="19">
        <v>299</v>
      </c>
      <c r="AK94" s="8">
        <v>0.28000000000000003</v>
      </c>
      <c r="AL94" s="118">
        <f t="shared" si="12"/>
        <v>3.103448275862069</v>
      </c>
      <c r="AN94" s="97"/>
      <c r="AO94" s="97"/>
      <c r="AP94" s="97"/>
      <c r="AQ94" s="97"/>
      <c r="AR94" s="97"/>
    </row>
    <row r="95" spans="1:44" x14ac:dyDescent="0.2">
      <c r="A95" s="38">
        <v>93</v>
      </c>
      <c r="B95" s="39">
        <v>295</v>
      </c>
      <c r="C95" s="39">
        <v>295</v>
      </c>
      <c r="D95" s="42">
        <v>0</v>
      </c>
      <c r="E95" s="58">
        <v>2.8311999999999999</v>
      </c>
      <c r="F95" s="41">
        <v>295</v>
      </c>
      <c r="G95" s="39">
        <v>295</v>
      </c>
      <c r="H95" s="42">
        <v>0</v>
      </c>
      <c r="I95" s="58">
        <v>3.5415999999999999</v>
      </c>
      <c r="J95" s="41">
        <v>295</v>
      </c>
      <c r="K95" s="39">
        <v>295</v>
      </c>
      <c r="L95" s="42">
        <v>0</v>
      </c>
      <c r="M95" s="58">
        <v>12.5692</v>
      </c>
      <c r="N95" s="41">
        <v>295</v>
      </c>
      <c r="O95" s="39">
        <v>295</v>
      </c>
      <c r="P95" s="42">
        <v>0</v>
      </c>
      <c r="Q95" s="58">
        <v>6.9340000000000002</v>
      </c>
      <c r="R95" s="41">
        <v>304</v>
      </c>
      <c r="S95" s="42">
        <f t="shared" si="7"/>
        <v>3.050847457627119</v>
      </c>
      <c r="T95" s="39">
        <v>304</v>
      </c>
      <c r="U95" s="42">
        <f t="shared" si="8"/>
        <v>3.050847457627119</v>
      </c>
      <c r="V95" s="39">
        <v>10.92</v>
      </c>
      <c r="W95" s="39">
        <v>327</v>
      </c>
      <c r="X95" s="39">
        <v>541.79999999999995</v>
      </c>
      <c r="Y95" s="39">
        <v>10.4</v>
      </c>
      <c r="Z95" s="39">
        <v>0.09</v>
      </c>
      <c r="AA95" s="19">
        <v>309</v>
      </c>
      <c r="AB95" s="8">
        <v>0.25</v>
      </c>
      <c r="AC95" s="118">
        <f t="shared" si="9"/>
        <v>4.7457627118644066</v>
      </c>
      <c r="AD95" s="19">
        <v>309</v>
      </c>
      <c r="AE95" s="8">
        <v>0.24</v>
      </c>
      <c r="AF95" s="118">
        <f t="shared" si="10"/>
        <v>4.7457627118644066</v>
      </c>
      <c r="AG95" s="19">
        <v>309</v>
      </c>
      <c r="AH95" s="8">
        <v>0.38</v>
      </c>
      <c r="AI95" s="118">
        <f t="shared" si="11"/>
        <v>4.7457627118644066</v>
      </c>
      <c r="AJ95" s="19">
        <v>312</v>
      </c>
      <c r="AK95" s="8">
        <v>0.39</v>
      </c>
      <c r="AL95" s="118">
        <f t="shared" si="12"/>
        <v>5.7627118644067794</v>
      </c>
      <c r="AN95" s="97"/>
      <c r="AO95" s="97"/>
      <c r="AP95" s="97"/>
      <c r="AQ95" s="97"/>
      <c r="AR95" s="97"/>
    </row>
    <row r="96" spans="1:44" x14ac:dyDescent="0.2">
      <c r="A96" s="38">
        <v>94</v>
      </c>
      <c r="B96" s="39">
        <v>303</v>
      </c>
      <c r="C96" s="39">
        <v>303</v>
      </c>
      <c r="D96" s="42">
        <v>0</v>
      </c>
      <c r="E96" s="58">
        <v>27.6187</v>
      </c>
      <c r="F96" s="41">
        <v>303</v>
      </c>
      <c r="G96" s="39">
        <v>303</v>
      </c>
      <c r="H96" s="42">
        <v>0</v>
      </c>
      <c r="I96" s="58">
        <v>5.0357000000000003</v>
      </c>
      <c r="J96" s="41">
        <v>303</v>
      </c>
      <c r="K96" s="39">
        <v>303</v>
      </c>
      <c r="L96" s="42">
        <v>0</v>
      </c>
      <c r="M96" s="58">
        <v>48.148600000000002</v>
      </c>
      <c r="N96" s="41">
        <v>303</v>
      </c>
      <c r="O96" s="39">
        <v>303</v>
      </c>
      <c r="P96" s="42">
        <v>0</v>
      </c>
      <c r="Q96" s="58">
        <v>28.849699999999999</v>
      </c>
      <c r="R96" s="41">
        <v>308</v>
      </c>
      <c r="S96" s="42">
        <f t="shared" si="7"/>
        <v>1.6501650165016499</v>
      </c>
      <c r="T96" s="39">
        <v>308</v>
      </c>
      <c r="U96" s="42">
        <f t="shared" si="8"/>
        <v>1.6501650165016499</v>
      </c>
      <c r="V96" s="39">
        <v>10.51</v>
      </c>
      <c r="W96" s="39">
        <v>322</v>
      </c>
      <c r="X96" s="39">
        <v>537.95000000000005</v>
      </c>
      <c r="Y96" s="39">
        <v>7.1</v>
      </c>
      <c r="Z96" s="39">
        <v>7.0000000000000007E-2</v>
      </c>
      <c r="AA96" s="19">
        <v>304</v>
      </c>
      <c r="AB96" s="8">
        <v>0.18</v>
      </c>
      <c r="AC96" s="118">
        <f t="shared" si="9"/>
        <v>0.33003300330033003</v>
      </c>
      <c r="AD96" s="19">
        <v>309</v>
      </c>
      <c r="AE96" s="8">
        <v>0.2</v>
      </c>
      <c r="AF96" s="118">
        <f t="shared" si="10"/>
        <v>1.9801980198019802</v>
      </c>
      <c r="AG96" s="19">
        <v>304</v>
      </c>
      <c r="AH96" s="8">
        <v>0.3</v>
      </c>
      <c r="AI96" s="118">
        <f t="shared" si="11"/>
        <v>0.33003300330033003</v>
      </c>
      <c r="AJ96" s="19">
        <v>316</v>
      </c>
      <c r="AK96" s="8">
        <v>0.26</v>
      </c>
      <c r="AL96" s="118">
        <f t="shared" si="12"/>
        <v>4.2904290429042904</v>
      </c>
      <c r="AN96" s="97"/>
      <c r="AO96" s="97"/>
      <c r="AP96" s="97"/>
      <c r="AQ96" s="97"/>
      <c r="AR96" s="97"/>
    </row>
    <row r="97" spans="1:44" x14ac:dyDescent="0.2">
      <c r="A97" s="38">
        <v>95</v>
      </c>
      <c r="B97" s="39">
        <v>256</v>
      </c>
      <c r="C97" s="39">
        <v>256</v>
      </c>
      <c r="D97" s="42">
        <v>0</v>
      </c>
      <c r="E97" s="58">
        <v>10.9129</v>
      </c>
      <c r="F97" s="41">
        <v>256</v>
      </c>
      <c r="G97" s="39">
        <v>256</v>
      </c>
      <c r="H97" s="42">
        <v>0</v>
      </c>
      <c r="I97" s="58">
        <v>2.1926999999999999</v>
      </c>
      <c r="J97" s="41">
        <v>256</v>
      </c>
      <c r="K97" s="39">
        <v>256</v>
      </c>
      <c r="L97" s="42">
        <v>0</v>
      </c>
      <c r="M97" s="58">
        <v>15.326599999999999</v>
      </c>
      <c r="N97" s="41">
        <v>256</v>
      </c>
      <c r="O97" s="39">
        <v>256</v>
      </c>
      <c r="P97" s="42">
        <v>0</v>
      </c>
      <c r="Q97" s="58">
        <v>3.0598000000000001</v>
      </c>
      <c r="R97" s="41">
        <v>263</v>
      </c>
      <c r="S97" s="42">
        <f t="shared" si="7"/>
        <v>2.734375</v>
      </c>
      <c r="T97" s="39">
        <v>263</v>
      </c>
      <c r="U97" s="42">
        <f t="shared" si="8"/>
        <v>2.734375</v>
      </c>
      <c r="V97" s="39">
        <v>9.3800000000000008</v>
      </c>
      <c r="W97" s="39">
        <v>273</v>
      </c>
      <c r="X97" s="39">
        <v>447.02</v>
      </c>
      <c r="Y97" s="39">
        <v>9.5</v>
      </c>
      <c r="Z97" s="39">
        <v>0.06</v>
      </c>
      <c r="AA97" s="19">
        <v>271</v>
      </c>
      <c r="AB97" s="8">
        <v>0.15</v>
      </c>
      <c r="AC97" s="118">
        <f t="shared" si="9"/>
        <v>5.859375</v>
      </c>
      <c r="AD97" s="19">
        <v>274</v>
      </c>
      <c r="AE97" s="8">
        <v>0.34</v>
      </c>
      <c r="AF97" s="118">
        <f t="shared" si="10"/>
        <v>7.03125</v>
      </c>
      <c r="AG97" s="19">
        <v>266</v>
      </c>
      <c r="AH97" s="8">
        <v>0.44</v>
      </c>
      <c r="AI97" s="118">
        <f t="shared" si="11"/>
        <v>3.90625</v>
      </c>
      <c r="AJ97" s="19">
        <v>262</v>
      </c>
      <c r="AK97" s="8">
        <v>0.32</v>
      </c>
      <c r="AL97" s="118">
        <f t="shared" si="12"/>
        <v>2.34375</v>
      </c>
      <c r="AN97" s="97"/>
      <c r="AO97" s="97"/>
      <c r="AP97" s="97"/>
      <c r="AQ97" s="97"/>
      <c r="AR97" s="97"/>
    </row>
    <row r="98" spans="1:44" x14ac:dyDescent="0.2">
      <c r="A98" s="38">
        <v>96</v>
      </c>
      <c r="B98" s="39">
        <v>263</v>
      </c>
      <c r="C98" s="39">
        <v>263</v>
      </c>
      <c r="D98" s="42">
        <v>0</v>
      </c>
      <c r="E98" s="58">
        <v>6.1113</v>
      </c>
      <c r="F98" s="41">
        <v>263</v>
      </c>
      <c r="G98" s="39">
        <v>263</v>
      </c>
      <c r="H98" s="42">
        <v>0</v>
      </c>
      <c r="I98" s="58">
        <v>2.2320000000000002</v>
      </c>
      <c r="J98" s="41">
        <v>263</v>
      </c>
      <c r="K98" s="39">
        <v>263</v>
      </c>
      <c r="L98" s="42">
        <v>0</v>
      </c>
      <c r="M98" s="58">
        <v>24.069500000000001</v>
      </c>
      <c r="N98" s="41">
        <v>263</v>
      </c>
      <c r="O98" s="39">
        <v>263</v>
      </c>
      <c r="P98" s="42">
        <v>0</v>
      </c>
      <c r="Q98" s="58">
        <v>11.019299999999999</v>
      </c>
      <c r="R98" s="41">
        <v>267</v>
      </c>
      <c r="S98" s="42">
        <f t="shared" si="7"/>
        <v>1.520912547528517</v>
      </c>
      <c r="T98" s="39">
        <v>267</v>
      </c>
      <c r="U98" s="42">
        <f t="shared" si="8"/>
        <v>1.520912547528517</v>
      </c>
      <c r="V98" s="39">
        <v>10.59</v>
      </c>
      <c r="W98" s="39">
        <v>291</v>
      </c>
      <c r="X98" s="39">
        <v>488.14</v>
      </c>
      <c r="Y98" s="39">
        <v>15.3</v>
      </c>
      <c r="Z98" s="39">
        <v>0.08</v>
      </c>
      <c r="AA98" s="19">
        <v>280</v>
      </c>
      <c r="AB98" s="8">
        <v>0.22</v>
      </c>
      <c r="AC98" s="118">
        <f t="shared" si="9"/>
        <v>6.4638783269961975</v>
      </c>
      <c r="AD98" s="19">
        <v>285</v>
      </c>
      <c r="AE98" s="8">
        <v>0.25</v>
      </c>
      <c r="AF98" s="118">
        <f t="shared" si="10"/>
        <v>8.3650190114068437</v>
      </c>
      <c r="AG98" s="19">
        <v>280</v>
      </c>
      <c r="AH98" s="8">
        <v>0.32</v>
      </c>
      <c r="AI98" s="118">
        <f t="shared" si="11"/>
        <v>6.4638783269961975</v>
      </c>
      <c r="AJ98" s="19">
        <v>274</v>
      </c>
      <c r="AK98" s="8">
        <v>0.37</v>
      </c>
      <c r="AL98" s="118">
        <f t="shared" si="12"/>
        <v>4.1825095057034218</v>
      </c>
      <c r="AN98" s="97"/>
      <c r="AO98" s="97"/>
      <c r="AP98" s="97"/>
      <c r="AQ98" s="97"/>
      <c r="AR98" s="97"/>
    </row>
    <row r="99" spans="1:44" x14ac:dyDescent="0.2">
      <c r="A99" s="38">
        <v>97</v>
      </c>
      <c r="B99" s="39">
        <v>249</v>
      </c>
      <c r="C99" s="39">
        <v>249</v>
      </c>
      <c r="D99" s="42">
        <v>0</v>
      </c>
      <c r="E99" s="58">
        <v>13.11</v>
      </c>
      <c r="F99" s="41">
        <v>249</v>
      </c>
      <c r="G99" s="39">
        <v>249</v>
      </c>
      <c r="H99" s="42">
        <v>0</v>
      </c>
      <c r="I99" s="58">
        <v>8.4087999999999994</v>
      </c>
      <c r="J99" s="41">
        <v>249</v>
      </c>
      <c r="K99" s="39">
        <v>249</v>
      </c>
      <c r="L99" s="42">
        <v>0</v>
      </c>
      <c r="M99" s="58">
        <v>27.3827</v>
      </c>
      <c r="N99" s="41">
        <v>249</v>
      </c>
      <c r="O99" s="39">
        <v>249</v>
      </c>
      <c r="P99" s="42">
        <v>0</v>
      </c>
      <c r="Q99" s="58">
        <v>10.999700000000001</v>
      </c>
      <c r="R99" s="41">
        <v>264</v>
      </c>
      <c r="S99" s="42">
        <f t="shared" ref="S99:S102" si="13">(R99-F99)/F99*100</f>
        <v>6.024096385542169</v>
      </c>
      <c r="T99" s="39">
        <v>264</v>
      </c>
      <c r="U99" s="42">
        <f t="shared" si="8"/>
        <v>6.024096385542169</v>
      </c>
      <c r="V99" s="39">
        <v>9.61</v>
      </c>
      <c r="W99" s="39">
        <v>273</v>
      </c>
      <c r="X99" s="39">
        <v>449.38</v>
      </c>
      <c r="Y99" s="39">
        <v>5.8</v>
      </c>
      <c r="Z99" s="39">
        <v>0.05</v>
      </c>
      <c r="AA99" s="19">
        <v>264</v>
      </c>
      <c r="AB99" s="8">
        <v>0.2</v>
      </c>
      <c r="AC99" s="118">
        <f t="shared" si="9"/>
        <v>6.024096385542169</v>
      </c>
      <c r="AD99" s="19">
        <v>262</v>
      </c>
      <c r="AE99" s="8">
        <v>0.37</v>
      </c>
      <c r="AF99" s="118">
        <f t="shared" si="10"/>
        <v>5.2208835341365463</v>
      </c>
      <c r="AG99" s="19">
        <v>264</v>
      </c>
      <c r="AH99" s="8">
        <v>0.3</v>
      </c>
      <c r="AI99" s="118">
        <f t="shared" si="11"/>
        <v>6.024096385542169</v>
      </c>
      <c r="AJ99" s="19">
        <v>263</v>
      </c>
      <c r="AK99" s="8">
        <v>0.31</v>
      </c>
      <c r="AL99" s="118">
        <f t="shared" si="12"/>
        <v>5.6224899598393572</v>
      </c>
      <c r="AN99" s="97"/>
      <c r="AO99" s="97"/>
      <c r="AP99" s="97"/>
      <c r="AQ99" s="97"/>
      <c r="AR99" s="97"/>
    </row>
    <row r="100" spans="1:44" x14ac:dyDescent="0.2">
      <c r="A100" s="38">
        <v>98</v>
      </c>
      <c r="B100" s="39">
        <v>289</v>
      </c>
      <c r="C100" s="39">
        <v>289</v>
      </c>
      <c r="D100" s="42">
        <v>0</v>
      </c>
      <c r="E100" s="58">
        <v>9.6972000000000005</v>
      </c>
      <c r="F100" s="41">
        <v>289</v>
      </c>
      <c r="G100" s="39">
        <v>289</v>
      </c>
      <c r="H100" s="42">
        <v>0</v>
      </c>
      <c r="I100" s="58">
        <v>1.885</v>
      </c>
      <c r="J100" s="41">
        <v>289</v>
      </c>
      <c r="K100" s="39">
        <v>289</v>
      </c>
      <c r="L100" s="42">
        <v>0</v>
      </c>
      <c r="M100" s="58">
        <v>13.771599999999999</v>
      </c>
      <c r="N100" s="41">
        <v>289</v>
      </c>
      <c r="O100" s="39">
        <v>289</v>
      </c>
      <c r="P100" s="42">
        <v>0</v>
      </c>
      <c r="Q100" s="58">
        <v>10.009</v>
      </c>
      <c r="R100" s="41">
        <v>296</v>
      </c>
      <c r="S100" s="42">
        <f t="shared" si="13"/>
        <v>2.422145328719723</v>
      </c>
      <c r="T100" s="39">
        <v>296</v>
      </c>
      <c r="U100" s="42">
        <f t="shared" si="8"/>
        <v>2.422145328719723</v>
      </c>
      <c r="V100" s="39">
        <v>9.01</v>
      </c>
      <c r="W100" s="39">
        <v>306</v>
      </c>
      <c r="X100" s="39">
        <v>517.16999999999996</v>
      </c>
      <c r="Y100" s="39">
        <v>7.9</v>
      </c>
      <c r="Z100" s="39">
        <v>0.06</v>
      </c>
      <c r="AA100" s="19">
        <v>314</v>
      </c>
      <c r="AB100" s="8">
        <v>0.2</v>
      </c>
      <c r="AC100" s="118">
        <f t="shared" si="9"/>
        <v>8.6505190311418687</v>
      </c>
      <c r="AD100" s="19">
        <v>314</v>
      </c>
      <c r="AE100" s="8">
        <v>0.19</v>
      </c>
      <c r="AF100" s="118">
        <f t="shared" si="10"/>
        <v>8.6505190311418687</v>
      </c>
      <c r="AG100" s="19">
        <v>314</v>
      </c>
      <c r="AH100" s="8">
        <v>0.3</v>
      </c>
      <c r="AI100" s="118">
        <f t="shared" si="11"/>
        <v>8.6505190311418687</v>
      </c>
      <c r="AJ100" s="19">
        <v>295</v>
      </c>
      <c r="AK100" s="8">
        <v>0.27</v>
      </c>
      <c r="AL100" s="118">
        <f t="shared" si="12"/>
        <v>2.0761245674740483</v>
      </c>
      <c r="AN100" s="97"/>
      <c r="AO100" s="97"/>
      <c r="AP100" s="97"/>
      <c r="AQ100" s="97"/>
      <c r="AR100" s="97"/>
    </row>
    <row r="101" spans="1:44" x14ac:dyDescent="0.2">
      <c r="A101" s="38">
        <v>99</v>
      </c>
      <c r="B101" s="39">
        <v>265</v>
      </c>
      <c r="C101" s="39">
        <v>265</v>
      </c>
      <c r="D101" s="42">
        <v>0</v>
      </c>
      <c r="E101" s="58">
        <v>4.7516999999999996</v>
      </c>
      <c r="F101" s="41">
        <v>265</v>
      </c>
      <c r="G101" s="39">
        <v>265</v>
      </c>
      <c r="H101" s="42">
        <v>0</v>
      </c>
      <c r="I101" s="58">
        <v>3.11</v>
      </c>
      <c r="J101" s="41">
        <v>265</v>
      </c>
      <c r="K101" s="39">
        <v>265</v>
      </c>
      <c r="L101" s="42">
        <v>0</v>
      </c>
      <c r="M101" s="58">
        <v>11.553800000000001</v>
      </c>
      <c r="N101" s="41">
        <v>265</v>
      </c>
      <c r="O101" s="39">
        <v>265</v>
      </c>
      <c r="P101" s="42">
        <v>0</v>
      </c>
      <c r="Q101" s="58">
        <v>2.0087999999999999</v>
      </c>
      <c r="R101" s="41">
        <v>273</v>
      </c>
      <c r="S101" s="42">
        <f t="shared" si="13"/>
        <v>3.0188679245283021</v>
      </c>
      <c r="T101" s="39">
        <v>273</v>
      </c>
      <c r="U101" s="42">
        <f t="shared" si="8"/>
        <v>3.0188679245283021</v>
      </c>
      <c r="V101" s="39">
        <v>8.48</v>
      </c>
      <c r="W101" s="39">
        <v>284</v>
      </c>
      <c r="X101" s="39">
        <v>511.94</v>
      </c>
      <c r="Y101" s="39">
        <v>13.4</v>
      </c>
      <c r="Z101" s="39">
        <v>0.08</v>
      </c>
      <c r="AA101" s="19">
        <v>285</v>
      </c>
      <c r="AB101" s="8">
        <v>0.22</v>
      </c>
      <c r="AC101" s="118">
        <f t="shared" si="9"/>
        <v>7.5471698113207548</v>
      </c>
      <c r="AD101" s="19">
        <v>277</v>
      </c>
      <c r="AE101" s="8">
        <v>0.36</v>
      </c>
      <c r="AF101" s="118">
        <f t="shared" si="10"/>
        <v>4.5283018867924527</v>
      </c>
      <c r="AG101" s="19">
        <v>283</v>
      </c>
      <c r="AH101" s="8">
        <v>0.51</v>
      </c>
      <c r="AI101" s="118">
        <f t="shared" si="11"/>
        <v>6.7924528301886795</v>
      </c>
      <c r="AJ101" s="19">
        <v>275</v>
      </c>
      <c r="AK101" s="8">
        <v>0.44</v>
      </c>
      <c r="AL101" s="118">
        <f t="shared" si="12"/>
        <v>3.7735849056603774</v>
      </c>
      <c r="AN101" s="97"/>
      <c r="AO101" s="97"/>
      <c r="AP101" s="97"/>
      <c r="AQ101" s="97"/>
      <c r="AR101" s="97"/>
    </row>
    <row r="102" spans="1:44" ht="17" thickBot="1" x14ac:dyDescent="0.25">
      <c r="A102" s="43">
        <v>100</v>
      </c>
      <c r="B102" s="44">
        <v>248</v>
      </c>
      <c r="C102" s="44">
        <v>248</v>
      </c>
      <c r="D102" s="63">
        <v>0</v>
      </c>
      <c r="E102" s="64">
        <v>8.5916999999999994</v>
      </c>
      <c r="F102" s="46">
        <v>248</v>
      </c>
      <c r="G102" s="44">
        <v>248</v>
      </c>
      <c r="H102" s="63">
        <v>0</v>
      </c>
      <c r="I102" s="64">
        <v>2.1768999999999998</v>
      </c>
      <c r="J102" s="46">
        <v>248</v>
      </c>
      <c r="K102" s="44">
        <v>248</v>
      </c>
      <c r="L102" s="63">
        <v>0</v>
      </c>
      <c r="M102" s="64">
        <v>15.682399999999999</v>
      </c>
      <c r="N102" s="46">
        <v>248</v>
      </c>
      <c r="O102" s="44">
        <v>248</v>
      </c>
      <c r="P102" s="63">
        <v>0</v>
      </c>
      <c r="Q102" s="64">
        <v>12.726900000000001</v>
      </c>
      <c r="R102" s="46">
        <v>262</v>
      </c>
      <c r="S102" s="63">
        <f t="shared" si="13"/>
        <v>5.6451612903225801</v>
      </c>
      <c r="T102" s="44">
        <v>262</v>
      </c>
      <c r="U102" s="63">
        <f t="shared" si="8"/>
        <v>5.6451612903225801</v>
      </c>
      <c r="V102" s="44">
        <v>7</v>
      </c>
      <c r="W102" s="44">
        <v>273</v>
      </c>
      <c r="X102" s="44">
        <v>435.23</v>
      </c>
      <c r="Y102" s="44">
        <v>5.4</v>
      </c>
      <c r="Z102" s="44">
        <v>0.06</v>
      </c>
      <c r="AA102" s="19">
        <v>249</v>
      </c>
      <c r="AB102" s="8">
        <v>0.26</v>
      </c>
      <c r="AC102" s="118">
        <f t="shared" si="9"/>
        <v>0.40322580645161288</v>
      </c>
      <c r="AD102" s="19">
        <v>273</v>
      </c>
      <c r="AE102" s="8">
        <v>0.26</v>
      </c>
      <c r="AF102" s="118">
        <f t="shared" si="10"/>
        <v>10.080645161290322</v>
      </c>
      <c r="AG102" s="8">
        <v>249</v>
      </c>
      <c r="AH102" s="8">
        <v>0.21</v>
      </c>
      <c r="AI102" s="118">
        <f t="shared" si="11"/>
        <v>0.40322580645161288</v>
      </c>
      <c r="AJ102" s="19">
        <v>249</v>
      </c>
      <c r="AK102" s="8">
        <v>0.17</v>
      </c>
      <c r="AL102" s="118">
        <f t="shared" si="12"/>
        <v>0.40322580645161288</v>
      </c>
      <c r="AN102" s="97"/>
      <c r="AO102" s="97"/>
      <c r="AP102" s="97"/>
      <c r="AQ102" s="97"/>
      <c r="AR102" s="97"/>
    </row>
    <row r="103" spans="1:44" ht="17" thickBot="1" x14ac:dyDescent="0.25">
      <c r="A103" s="47" t="s">
        <v>16</v>
      </c>
      <c r="B103" s="50">
        <f>AVERAGE(B3:B102)</f>
        <v>279.23</v>
      </c>
      <c r="C103" s="51">
        <f t="shared" ref="C103:Q103" si="14">AVERAGE(C3:C102)</f>
        <v>279.20999999999998</v>
      </c>
      <c r="D103" s="51">
        <f t="shared" si="14"/>
        <v>7.9369999999999996E-3</v>
      </c>
      <c r="E103" s="52">
        <f t="shared" si="14"/>
        <v>66.311514999999986</v>
      </c>
      <c r="F103" s="50">
        <f t="shared" si="14"/>
        <v>279.23</v>
      </c>
      <c r="G103" s="51">
        <f t="shared" si="14"/>
        <v>279.23</v>
      </c>
      <c r="H103" s="51">
        <f t="shared" si="14"/>
        <v>0</v>
      </c>
      <c r="I103" s="52">
        <f t="shared" si="14"/>
        <v>4.2503699999999984</v>
      </c>
      <c r="J103" s="50">
        <f t="shared" si="14"/>
        <v>279.22999799999997</v>
      </c>
      <c r="K103" s="51">
        <f t="shared" si="14"/>
        <v>279.19601899999998</v>
      </c>
      <c r="L103" s="51">
        <f t="shared" si="14"/>
        <v>1.3559000000000002E-2</v>
      </c>
      <c r="M103" s="52">
        <f t="shared" si="14"/>
        <v>94.044392999999999</v>
      </c>
      <c r="N103" s="50">
        <f t="shared" si="14"/>
        <v>279.23</v>
      </c>
      <c r="O103" s="51">
        <f t="shared" si="14"/>
        <v>279.202924</v>
      </c>
      <c r="P103" s="51">
        <f t="shared" si="14"/>
        <v>1.0775E-2</v>
      </c>
      <c r="Q103" s="52">
        <f t="shared" si="14"/>
        <v>57.644149999999996</v>
      </c>
      <c r="R103" s="50">
        <f>AVERAGE(R3:R102)</f>
        <v>285.39</v>
      </c>
      <c r="S103" s="95">
        <f t="shared" ref="S103:AL103" si="15">AVERAGE(S3:S102)</f>
        <v>2.2092418425015508</v>
      </c>
      <c r="T103" s="51">
        <f t="shared" si="15"/>
        <v>285.57599999999996</v>
      </c>
      <c r="U103" s="96">
        <f>AVERAGE(U3:U102)</f>
        <v>2.2739334047846689</v>
      </c>
      <c r="V103" s="51">
        <f t="shared" si="15"/>
        <v>10.069799999999997</v>
      </c>
      <c r="W103" s="51">
        <f t="shared" si="15"/>
        <v>302.92</v>
      </c>
      <c r="X103" s="51">
        <f t="shared" si="15"/>
        <v>500.00479999999988</v>
      </c>
      <c r="Y103" s="51">
        <f t="shared" si="15"/>
        <v>11.815</v>
      </c>
      <c r="Z103" s="51">
        <f t="shared" si="15"/>
        <v>6.9299999999999987E-2</v>
      </c>
      <c r="AA103" s="28">
        <f t="shared" si="15"/>
        <v>289.93</v>
      </c>
      <c r="AB103" s="29">
        <f t="shared" si="15"/>
        <v>0.21970000000000006</v>
      </c>
      <c r="AC103" s="30">
        <f t="shared" si="15"/>
        <v>3.8146239626152005</v>
      </c>
      <c r="AD103" s="28">
        <f t="shared" si="15"/>
        <v>295</v>
      </c>
      <c r="AE103" s="29">
        <f t="shared" si="15"/>
        <v>0.21070000000000003</v>
      </c>
      <c r="AF103" s="30">
        <f t="shared" si="15"/>
        <v>5.6333453383649399</v>
      </c>
      <c r="AG103" s="28">
        <f t="shared" si="15"/>
        <v>289.33999999999997</v>
      </c>
      <c r="AH103" s="29">
        <f t="shared" si="15"/>
        <v>0.34529999999999977</v>
      </c>
      <c r="AI103" s="30">
        <f t="shared" ref="AI103" si="16">AVERAGE(AI3:AI102)</f>
        <v>3.6082457623899331</v>
      </c>
      <c r="AJ103" s="28">
        <f t="shared" si="15"/>
        <v>289.39</v>
      </c>
      <c r="AK103" s="29">
        <f t="shared" si="15"/>
        <v>0.33570000000000016</v>
      </c>
      <c r="AL103" s="30">
        <f t="shared" si="15"/>
        <v>3.6339398261162126</v>
      </c>
      <c r="AN103" s="97"/>
      <c r="AO103" s="97"/>
      <c r="AP103" s="97"/>
      <c r="AQ103" s="97"/>
      <c r="AR103" s="97"/>
    </row>
    <row r="104" spans="1:44" x14ac:dyDescent="0.2">
      <c r="Q104" s="94"/>
    </row>
    <row r="105" spans="1:44" x14ac:dyDescent="0.2">
      <c r="Q105" s="94"/>
    </row>
    <row r="106" spans="1:44" x14ac:dyDescent="0.2">
      <c r="Q106" s="94"/>
    </row>
    <row r="107" spans="1:44" x14ac:dyDescent="0.2">
      <c r="Q107" s="94"/>
    </row>
    <row r="108" spans="1:44" x14ac:dyDescent="0.2">
      <c r="Q108" s="94"/>
    </row>
    <row r="109" spans="1:44" x14ac:dyDescent="0.2">
      <c r="Q109" s="94"/>
    </row>
    <row r="110" spans="1:44" x14ac:dyDescent="0.2">
      <c r="Q110" s="94"/>
    </row>
  </sheetData>
  <mergeCells count="9">
    <mergeCell ref="AA1:AC1"/>
    <mergeCell ref="AD1:AF1"/>
    <mergeCell ref="AG1:AI1"/>
    <mergeCell ref="AJ1:AL1"/>
    <mergeCell ref="B1:E1"/>
    <mergeCell ref="F1:I1"/>
    <mergeCell ref="J1:M1"/>
    <mergeCell ref="N1:Q1"/>
    <mergeCell ref="R1:Z1"/>
  </mergeCells>
  <conditionalFormatting sqref="S3:S102">
    <cfRule type="cellIs" dxfId="20" priority="1" operator="greaterThan">
      <formula>4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AF110"/>
  <sheetViews>
    <sheetView zoomScaleNormal="100" workbookViewId="0">
      <pane ySplit="2" topLeftCell="A3" activePane="bottomLeft" state="frozen"/>
      <selection activeCell="M1" sqref="M1"/>
      <selection pane="bottomLeft" activeCell="B3" sqref="B3:B102"/>
    </sheetView>
  </sheetViews>
  <sheetFormatPr baseColWidth="10" defaultRowHeight="16" x14ac:dyDescent="0.2"/>
  <sheetData>
    <row r="1" spans="1:32" ht="17" thickBot="1" x14ac:dyDescent="0.25">
      <c r="A1" s="33"/>
      <c r="B1" s="144" t="s">
        <v>3</v>
      </c>
      <c r="C1" s="145"/>
      <c r="D1" s="145"/>
      <c r="E1" s="145"/>
      <c r="F1" s="146"/>
      <c r="G1" s="141" t="s">
        <v>76</v>
      </c>
      <c r="H1" s="142"/>
      <c r="I1" s="142"/>
      <c r="J1" s="142"/>
      <c r="K1" s="142"/>
      <c r="L1" s="142"/>
      <c r="M1" s="142"/>
      <c r="N1" s="142"/>
      <c r="O1" s="143"/>
      <c r="P1" s="132" t="s">
        <v>58</v>
      </c>
      <c r="Q1" s="133"/>
      <c r="R1" s="134"/>
      <c r="S1" s="132" t="s">
        <v>59</v>
      </c>
      <c r="T1" s="133"/>
      <c r="U1" s="134"/>
      <c r="V1" s="132" t="s">
        <v>60</v>
      </c>
      <c r="W1" s="133"/>
      <c r="X1" s="133"/>
      <c r="Y1" s="132" t="s">
        <v>61</v>
      </c>
      <c r="Z1" s="133"/>
      <c r="AA1" s="134"/>
    </row>
    <row r="2" spans="1:32" ht="17" thickBot="1" x14ac:dyDescent="0.25">
      <c r="A2" s="34" t="s">
        <v>27</v>
      </c>
      <c r="B2" s="35" t="s">
        <v>28</v>
      </c>
      <c r="C2" s="35" t="s">
        <v>24</v>
      </c>
      <c r="D2" s="35" t="s">
        <v>25</v>
      </c>
      <c r="E2" s="35" t="s">
        <v>26</v>
      </c>
      <c r="F2" s="36" t="s">
        <v>23</v>
      </c>
      <c r="G2" s="37" t="s">
        <v>37</v>
      </c>
      <c r="H2" s="35" t="s">
        <v>48</v>
      </c>
      <c r="I2" s="35" t="s">
        <v>39</v>
      </c>
      <c r="J2" s="35" t="s">
        <v>46</v>
      </c>
      <c r="K2" s="35" t="s">
        <v>40</v>
      </c>
      <c r="L2" s="35" t="s">
        <v>41</v>
      </c>
      <c r="M2" s="35" t="s">
        <v>49</v>
      </c>
      <c r="N2" s="35" t="s">
        <v>50</v>
      </c>
      <c r="O2" s="36" t="s">
        <v>43</v>
      </c>
      <c r="P2" s="57" t="s">
        <v>37</v>
      </c>
      <c r="Q2" s="55" t="s">
        <v>40</v>
      </c>
      <c r="R2" s="56" t="s">
        <v>38</v>
      </c>
      <c r="S2" s="57" t="s">
        <v>37</v>
      </c>
      <c r="T2" s="55" t="s">
        <v>40</v>
      </c>
      <c r="U2" s="56" t="s">
        <v>38</v>
      </c>
      <c r="V2" s="57" t="s">
        <v>37</v>
      </c>
      <c r="W2" s="55" t="s">
        <v>40</v>
      </c>
      <c r="X2" s="55" t="s">
        <v>38</v>
      </c>
      <c r="Y2" s="57" t="s">
        <v>37</v>
      </c>
      <c r="Z2" s="55" t="s">
        <v>40</v>
      </c>
      <c r="AA2" s="56" t="s">
        <v>38</v>
      </c>
    </row>
    <row r="3" spans="1:32" x14ac:dyDescent="0.2">
      <c r="A3" s="38">
        <v>1</v>
      </c>
      <c r="B3" s="39">
        <f t="shared" ref="B3:B66" si="0">MIN(C3,G3)</f>
        <v>3138</v>
      </c>
      <c r="C3" s="39">
        <v>3138</v>
      </c>
      <c r="D3" s="39">
        <v>2448</v>
      </c>
      <c r="E3" s="39">
        <v>28.186299999999999</v>
      </c>
      <c r="F3" s="40">
        <v>3600.3089</v>
      </c>
      <c r="G3" s="8">
        <v>3138</v>
      </c>
      <c r="H3" s="39">
        <f>(G3-B3)/B3*100</f>
        <v>0</v>
      </c>
      <c r="I3" s="8">
        <v>3138</v>
      </c>
      <c r="J3" s="42">
        <f>(I3-B3)/B3*100</f>
        <v>0</v>
      </c>
      <c r="K3" s="8">
        <v>86.65</v>
      </c>
      <c r="L3" s="39">
        <v>3650</v>
      </c>
      <c r="M3" s="39">
        <v>11036.44</v>
      </c>
      <c r="N3" s="39">
        <v>163.19999999999999</v>
      </c>
      <c r="O3" s="40">
        <v>8.8000000000000007</v>
      </c>
      <c r="P3" s="19">
        <v>3246</v>
      </c>
      <c r="Q3" s="8">
        <v>19.98</v>
      </c>
      <c r="R3" s="118">
        <f>(P3-$B3)/$B3*100</f>
        <v>3.4416826003824093</v>
      </c>
      <c r="S3" s="19">
        <v>3274</v>
      </c>
      <c r="T3" s="8">
        <v>19.2</v>
      </c>
      <c r="U3" s="118">
        <f>(S3-$B3)/$B3*100</f>
        <v>4.3339706819630335</v>
      </c>
      <c r="V3" s="19">
        <v>3243</v>
      </c>
      <c r="W3" s="8">
        <v>32.01</v>
      </c>
      <c r="X3" s="118">
        <f>(V3-$B3)/$B3*100</f>
        <v>3.3460803059273423</v>
      </c>
      <c r="Y3" s="19">
        <v>3296</v>
      </c>
      <c r="Z3" s="8">
        <v>39.479999999999997</v>
      </c>
      <c r="AA3" s="118">
        <f>(Y3-$B3)/$B3*100</f>
        <v>5.0350541746335242</v>
      </c>
      <c r="AC3" s="98"/>
      <c r="AD3" s="98"/>
      <c r="AE3" s="98"/>
      <c r="AF3" s="98"/>
    </row>
    <row r="4" spans="1:32" x14ac:dyDescent="0.2">
      <c r="A4" s="38">
        <v>2</v>
      </c>
      <c r="B4" s="39">
        <f t="shared" si="0"/>
        <v>3370</v>
      </c>
      <c r="C4" s="39">
        <v>3370</v>
      </c>
      <c r="D4" s="39">
        <v>2689</v>
      </c>
      <c r="E4" s="39">
        <v>25.325399999999998</v>
      </c>
      <c r="F4" s="40">
        <v>3600.2716999999998</v>
      </c>
      <c r="G4" s="8">
        <v>3370</v>
      </c>
      <c r="H4" s="39">
        <f t="shared" ref="H4:H67" si="1">(G4-B4)/B4*100</f>
        <v>0</v>
      </c>
      <c r="I4" s="8">
        <v>3370.5</v>
      </c>
      <c r="J4" s="42">
        <f t="shared" ref="J4:J67" si="2">(I4-B4)/B4*100</f>
        <v>1.4836795252225518E-2</v>
      </c>
      <c r="K4" s="8">
        <v>79.819999999999993</v>
      </c>
      <c r="L4" s="39">
        <v>3925</v>
      </c>
      <c r="M4" s="39">
        <v>11457.88</v>
      </c>
      <c r="N4" s="39">
        <v>159.80000000000001</v>
      </c>
      <c r="O4" s="40">
        <v>7.09</v>
      </c>
      <c r="P4" s="19">
        <v>3586</v>
      </c>
      <c r="Q4" s="8">
        <v>36.549999999999997</v>
      </c>
      <c r="R4" s="118">
        <f t="shared" ref="R4:R67" si="3">(P4-$B4)/$B4*100</f>
        <v>6.4094955489614245</v>
      </c>
      <c r="S4" s="19">
        <v>3516</v>
      </c>
      <c r="T4" s="8">
        <v>27.42</v>
      </c>
      <c r="U4" s="118">
        <f t="shared" ref="U4:U67" si="4">(S4-$B4)/$B4*100</f>
        <v>4.3323442136498516</v>
      </c>
      <c r="V4" s="19">
        <v>3540</v>
      </c>
      <c r="W4" s="8">
        <v>45.43</v>
      </c>
      <c r="X4" s="118">
        <f t="shared" ref="X4:X67" si="5">(V4-$B4)/$B4*100</f>
        <v>5.0445103857566762</v>
      </c>
      <c r="Y4" s="19">
        <v>3547</v>
      </c>
      <c r="Z4" s="8">
        <v>40.03</v>
      </c>
      <c r="AA4" s="118">
        <f t="shared" ref="AA4:AA67" si="6">(Y4-$B4)/$B4*100</f>
        <v>5.2522255192878333</v>
      </c>
      <c r="AC4" s="98"/>
      <c r="AD4" s="98"/>
      <c r="AE4" s="98"/>
      <c r="AF4" s="98"/>
    </row>
    <row r="5" spans="1:32" x14ac:dyDescent="0.2">
      <c r="A5" s="38">
        <v>3</v>
      </c>
      <c r="B5" s="39">
        <f t="shared" si="0"/>
        <v>3370</v>
      </c>
      <c r="C5" s="39">
        <v>3370</v>
      </c>
      <c r="D5" s="39">
        <v>2690</v>
      </c>
      <c r="E5" s="39">
        <v>25.2788</v>
      </c>
      <c r="F5" s="40">
        <v>3600.2588000000001</v>
      </c>
      <c r="G5" s="8">
        <v>3370</v>
      </c>
      <c r="H5" s="39">
        <f t="shared" si="1"/>
        <v>0</v>
      </c>
      <c r="I5" s="8">
        <v>3370</v>
      </c>
      <c r="J5" s="42">
        <f t="shared" si="2"/>
        <v>0</v>
      </c>
      <c r="K5" s="8">
        <v>98.31</v>
      </c>
      <c r="L5" s="39">
        <v>3914</v>
      </c>
      <c r="M5" s="39">
        <v>12411.82</v>
      </c>
      <c r="N5" s="39">
        <v>172.2</v>
      </c>
      <c r="O5" s="40">
        <v>9.66</v>
      </c>
      <c r="P5" s="19">
        <v>3528</v>
      </c>
      <c r="Q5" s="8">
        <v>21.87</v>
      </c>
      <c r="R5" s="118">
        <f t="shared" si="3"/>
        <v>4.6884272997032639</v>
      </c>
      <c r="S5" s="19">
        <v>3530</v>
      </c>
      <c r="T5" s="8">
        <v>22.48</v>
      </c>
      <c r="U5" s="118">
        <f t="shared" si="4"/>
        <v>4.7477744807121667</v>
      </c>
      <c r="V5" s="19">
        <v>3517</v>
      </c>
      <c r="W5" s="8">
        <v>54.81</v>
      </c>
      <c r="X5" s="118">
        <f t="shared" si="5"/>
        <v>4.362017804154303</v>
      </c>
      <c r="Y5" s="19">
        <v>3499</v>
      </c>
      <c r="Z5" s="8">
        <v>47.75</v>
      </c>
      <c r="AA5" s="118">
        <f t="shared" si="6"/>
        <v>3.827893175074184</v>
      </c>
      <c r="AC5" s="98"/>
      <c r="AD5" s="98"/>
      <c r="AE5" s="98"/>
      <c r="AF5" s="98"/>
    </row>
    <row r="6" spans="1:32" x14ac:dyDescent="0.2">
      <c r="A6" s="38">
        <v>4</v>
      </c>
      <c r="B6" s="39">
        <f t="shared" si="0"/>
        <v>3370</v>
      </c>
      <c r="C6" s="39">
        <v>3370</v>
      </c>
      <c r="D6" s="39">
        <v>2740</v>
      </c>
      <c r="E6" s="39">
        <v>22.992699999999999</v>
      </c>
      <c r="F6" s="40">
        <v>3600.2285999999999</v>
      </c>
      <c r="G6" s="8">
        <v>3370</v>
      </c>
      <c r="H6" s="39">
        <f t="shared" si="1"/>
        <v>0</v>
      </c>
      <c r="I6" s="8">
        <v>3370</v>
      </c>
      <c r="J6" s="42">
        <f t="shared" si="2"/>
        <v>0</v>
      </c>
      <c r="K6" s="8">
        <v>93.01</v>
      </c>
      <c r="L6" s="39">
        <v>3942</v>
      </c>
      <c r="M6" s="39">
        <v>11520.38</v>
      </c>
      <c r="N6" s="39">
        <v>159.9</v>
      </c>
      <c r="O6" s="40">
        <v>10.029999999999999</v>
      </c>
      <c r="P6" s="19">
        <v>3559</v>
      </c>
      <c r="Q6" s="8">
        <v>19.079999999999998</v>
      </c>
      <c r="R6" s="118">
        <f t="shared" si="3"/>
        <v>5.6083086053412465</v>
      </c>
      <c r="S6" s="19">
        <v>3559</v>
      </c>
      <c r="T6" s="8">
        <v>19.8</v>
      </c>
      <c r="U6" s="118">
        <f t="shared" si="4"/>
        <v>5.6083086053412465</v>
      </c>
      <c r="V6" s="19">
        <v>3532</v>
      </c>
      <c r="W6" s="8">
        <v>34.29</v>
      </c>
      <c r="X6" s="118">
        <f t="shared" si="5"/>
        <v>4.8071216617210686</v>
      </c>
      <c r="Y6" s="19">
        <v>3527</v>
      </c>
      <c r="Z6" s="8">
        <v>25.11</v>
      </c>
      <c r="AA6" s="118">
        <f t="shared" si="6"/>
        <v>4.6587537091988134</v>
      </c>
      <c r="AC6" s="98"/>
      <c r="AD6" s="98"/>
      <c r="AE6" s="98"/>
      <c r="AF6" s="98"/>
    </row>
    <row r="7" spans="1:32" x14ac:dyDescent="0.2">
      <c r="A7" s="38">
        <v>5</v>
      </c>
      <c r="B7" s="39">
        <f t="shared" si="0"/>
        <v>3550</v>
      </c>
      <c r="C7" s="39">
        <v>3550</v>
      </c>
      <c r="D7" s="39">
        <v>2835</v>
      </c>
      <c r="E7" s="39">
        <v>25.220500000000001</v>
      </c>
      <c r="F7" s="40">
        <v>3600.2878000000001</v>
      </c>
      <c r="G7" s="8">
        <v>3550</v>
      </c>
      <c r="H7" s="39">
        <f t="shared" si="1"/>
        <v>0</v>
      </c>
      <c r="I7" s="8">
        <v>3550.8</v>
      </c>
      <c r="J7" s="42">
        <f t="shared" si="2"/>
        <v>2.2535211267610756E-2</v>
      </c>
      <c r="K7" s="8">
        <v>109.61</v>
      </c>
      <c r="L7" s="39">
        <v>4173</v>
      </c>
      <c r="M7" s="39">
        <v>12927.96</v>
      </c>
      <c r="N7" s="39">
        <v>232.1</v>
      </c>
      <c r="O7" s="40">
        <v>12.65</v>
      </c>
      <c r="P7" s="19">
        <v>3702</v>
      </c>
      <c r="Q7" s="8">
        <v>28.95</v>
      </c>
      <c r="R7" s="118">
        <f t="shared" si="3"/>
        <v>4.28169014084507</v>
      </c>
      <c r="S7" s="19">
        <v>3724</v>
      </c>
      <c r="T7" s="8">
        <v>11.9</v>
      </c>
      <c r="U7" s="118">
        <f t="shared" si="4"/>
        <v>4.9014084507042259</v>
      </c>
      <c r="V7" s="19">
        <v>3702</v>
      </c>
      <c r="W7" s="8">
        <v>28.89</v>
      </c>
      <c r="X7" s="118">
        <f t="shared" si="5"/>
        <v>4.28169014084507</v>
      </c>
      <c r="Y7" s="19">
        <v>3723</v>
      </c>
      <c r="Z7" s="8">
        <v>65.33</v>
      </c>
      <c r="AA7" s="118">
        <f t="shared" si="6"/>
        <v>4.873239436619718</v>
      </c>
      <c r="AC7" s="98"/>
      <c r="AD7" s="98"/>
      <c r="AE7" s="98"/>
      <c r="AF7" s="98"/>
    </row>
    <row r="8" spans="1:32" x14ac:dyDescent="0.2">
      <c r="A8" s="38">
        <v>6</v>
      </c>
      <c r="B8" s="39">
        <f t="shared" si="0"/>
        <v>3179</v>
      </c>
      <c r="C8" s="39">
        <v>3179</v>
      </c>
      <c r="D8" s="39">
        <v>2524</v>
      </c>
      <c r="E8" s="39">
        <v>25.950900000000001</v>
      </c>
      <c r="F8" s="40">
        <v>3600.3843999999999</v>
      </c>
      <c r="G8" s="8">
        <v>3179</v>
      </c>
      <c r="H8" s="39">
        <f t="shared" si="1"/>
        <v>0</v>
      </c>
      <c r="I8" s="8">
        <v>3179.2</v>
      </c>
      <c r="J8" s="42">
        <f t="shared" si="2"/>
        <v>6.2912865680974546E-3</v>
      </c>
      <c r="K8" s="8">
        <v>88.16</v>
      </c>
      <c r="L8" s="39">
        <v>3682</v>
      </c>
      <c r="M8" s="39">
        <v>10680.83</v>
      </c>
      <c r="N8" s="39">
        <v>138.80000000000001</v>
      </c>
      <c r="O8" s="40">
        <v>7.95</v>
      </c>
      <c r="P8" s="19">
        <v>3307</v>
      </c>
      <c r="Q8" s="8">
        <v>16.86</v>
      </c>
      <c r="R8" s="118">
        <f t="shared" si="3"/>
        <v>4.0264234035860333</v>
      </c>
      <c r="S8" s="19">
        <v>3322</v>
      </c>
      <c r="T8" s="8">
        <v>46.45</v>
      </c>
      <c r="U8" s="118">
        <f t="shared" si="4"/>
        <v>4.4982698961937722</v>
      </c>
      <c r="V8" s="19">
        <v>3307</v>
      </c>
      <c r="W8" s="8">
        <v>45.7</v>
      </c>
      <c r="X8" s="118">
        <f t="shared" si="5"/>
        <v>4.0264234035860333</v>
      </c>
      <c r="Y8" s="19">
        <v>3271</v>
      </c>
      <c r="Z8" s="8">
        <v>27.91</v>
      </c>
      <c r="AA8" s="118">
        <f t="shared" si="6"/>
        <v>2.8939918213274614</v>
      </c>
      <c r="AC8" s="98"/>
      <c r="AD8" s="98"/>
      <c r="AE8" s="98"/>
      <c r="AF8" s="98"/>
    </row>
    <row r="9" spans="1:32" x14ac:dyDescent="0.2">
      <c r="A9" s="38">
        <v>7</v>
      </c>
      <c r="B9" s="39">
        <f t="shared" si="0"/>
        <v>3430</v>
      </c>
      <c r="C9" s="39">
        <v>3430</v>
      </c>
      <c r="D9" s="39">
        <v>2796</v>
      </c>
      <c r="E9" s="39">
        <v>22.6753</v>
      </c>
      <c r="F9" s="40">
        <v>3600.3213999999998</v>
      </c>
      <c r="G9" s="8">
        <v>3430</v>
      </c>
      <c r="H9" s="39">
        <f t="shared" si="1"/>
        <v>0</v>
      </c>
      <c r="I9" s="8">
        <v>3431.8</v>
      </c>
      <c r="J9" s="42">
        <f t="shared" si="2"/>
        <v>5.2478134110792475E-2</v>
      </c>
      <c r="K9" s="8">
        <v>99.54</v>
      </c>
      <c r="L9" s="39">
        <v>3996</v>
      </c>
      <c r="M9" s="39">
        <v>12015.83</v>
      </c>
      <c r="N9" s="39">
        <v>189.8</v>
      </c>
      <c r="O9" s="40">
        <v>11.24</v>
      </c>
      <c r="P9" s="19">
        <v>3575</v>
      </c>
      <c r="Q9" s="8">
        <v>25.33</v>
      </c>
      <c r="R9" s="118">
        <f t="shared" si="3"/>
        <v>4.2274052478134108</v>
      </c>
      <c r="S9" s="19">
        <v>3611</v>
      </c>
      <c r="T9" s="8">
        <v>63.7</v>
      </c>
      <c r="U9" s="118">
        <f t="shared" si="4"/>
        <v>5.276967930029155</v>
      </c>
      <c r="V9" s="19">
        <v>3616</v>
      </c>
      <c r="W9" s="8">
        <v>85.16</v>
      </c>
      <c r="X9" s="118">
        <f t="shared" si="5"/>
        <v>5.4227405247813412</v>
      </c>
      <c r="Y9" s="19">
        <v>3633</v>
      </c>
      <c r="Z9" s="8">
        <v>35.299999999999997</v>
      </c>
      <c r="AA9" s="118">
        <f t="shared" si="6"/>
        <v>5.9183673469387754</v>
      </c>
      <c r="AC9" s="98"/>
      <c r="AD9" s="98"/>
      <c r="AE9" s="98"/>
      <c r="AF9" s="98"/>
    </row>
    <row r="10" spans="1:32" x14ac:dyDescent="0.2">
      <c r="A10" s="38">
        <v>8</v>
      </c>
      <c r="B10" s="39">
        <f t="shared" si="0"/>
        <v>3479</v>
      </c>
      <c r="C10" s="39">
        <v>3479</v>
      </c>
      <c r="D10" s="39">
        <v>2833</v>
      </c>
      <c r="E10" s="39">
        <v>22.802700000000002</v>
      </c>
      <c r="F10" s="40">
        <v>3600.2820999999999</v>
      </c>
      <c r="G10" s="8">
        <v>3479</v>
      </c>
      <c r="H10" s="39">
        <f t="shared" si="1"/>
        <v>0</v>
      </c>
      <c r="I10" s="8">
        <v>3480.8</v>
      </c>
      <c r="J10" s="42">
        <f t="shared" si="2"/>
        <v>5.1739005461344696E-2</v>
      </c>
      <c r="K10" s="8">
        <v>109.77</v>
      </c>
      <c r="L10" s="39">
        <v>4096</v>
      </c>
      <c r="M10" s="39">
        <v>12502.25</v>
      </c>
      <c r="N10" s="39">
        <v>225.2</v>
      </c>
      <c r="O10" s="40">
        <v>12.63</v>
      </c>
      <c r="P10" s="19">
        <v>3699</v>
      </c>
      <c r="Q10" s="8">
        <v>29.51</v>
      </c>
      <c r="R10" s="118">
        <f t="shared" si="3"/>
        <v>6.323656223052601</v>
      </c>
      <c r="S10" s="19">
        <v>3688</v>
      </c>
      <c r="T10" s="8">
        <v>26.52</v>
      </c>
      <c r="U10" s="118">
        <f t="shared" si="4"/>
        <v>6.0074734118999711</v>
      </c>
      <c r="V10" s="19">
        <v>3699</v>
      </c>
      <c r="W10" s="8">
        <v>45.03</v>
      </c>
      <c r="X10" s="118">
        <f t="shared" si="5"/>
        <v>6.323656223052601</v>
      </c>
      <c r="Y10" s="19">
        <v>3632</v>
      </c>
      <c r="Z10" s="8">
        <v>47.45</v>
      </c>
      <c r="AA10" s="118">
        <f t="shared" si="6"/>
        <v>4.3978154642138545</v>
      </c>
      <c r="AC10" s="98"/>
      <c r="AD10" s="98"/>
      <c r="AE10" s="98"/>
      <c r="AF10" s="98"/>
    </row>
    <row r="11" spans="1:32" x14ac:dyDescent="0.2">
      <c r="A11" s="38">
        <v>9</v>
      </c>
      <c r="B11" s="39">
        <f t="shared" si="0"/>
        <v>3245</v>
      </c>
      <c r="C11" s="39">
        <v>3245</v>
      </c>
      <c r="D11" s="39">
        <v>2618</v>
      </c>
      <c r="E11" s="39">
        <v>23.9496</v>
      </c>
      <c r="F11" s="40">
        <v>3600.355</v>
      </c>
      <c r="G11" s="8">
        <v>3245</v>
      </c>
      <c r="H11" s="39">
        <f t="shared" si="1"/>
        <v>0</v>
      </c>
      <c r="I11" s="8">
        <v>3245</v>
      </c>
      <c r="J11" s="42">
        <f t="shared" si="2"/>
        <v>0</v>
      </c>
      <c r="K11" s="8">
        <v>87.31</v>
      </c>
      <c r="L11" s="39">
        <v>3808</v>
      </c>
      <c r="M11" s="39">
        <v>11962.47</v>
      </c>
      <c r="N11" s="39">
        <v>168</v>
      </c>
      <c r="O11" s="40">
        <v>8.59</v>
      </c>
      <c r="P11" s="19">
        <v>3367</v>
      </c>
      <c r="Q11" s="8">
        <v>18.45</v>
      </c>
      <c r="R11" s="118">
        <f t="shared" si="3"/>
        <v>3.7596302003081665</v>
      </c>
      <c r="S11" s="19">
        <v>3367</v>
      </c>
      <c r="T11" s="8">
        <v>18.36</v>
      </c>
      <c r="U11" s="118">
        <f t="shared" si="4"/>
        <v>3.7596302003081665</v>
      </c>
      <c r="V11" s="19">
        <v>3392</v>
      </c>
      <c r="W11" s="8">
        <v>78.89</v>
      </c>
      <c r="X11" s="118">
        <f t="shared" si="5"/>
        <v>4.5300462249614792</v>
      </c>
      <c r="Y11" s="19">
        <v>3412</v>
      </c>
      <c r="Z11" s="8">
        <v>34.020000000000003</v>
      </c>
      <c r="AA11" s="118">
        <f t="shared" si="6"/>
        <v>5.1463790446841298</v>
      </c>
      <c r="AC11" s="98"/>
      <c r="AD11" s="98"/>
      <c r="AE11" s="98"/>
      <c r="AF11" s="98"/>
    </row>
    <row r="12" spans="1:32" x14ac:dyDescent="0.2">
      <c r="A12" s="38">
        <v>10</v>
      </c>
      <c r="B12" s="39">
        <f t="shared" si="0"/>
        <v>3439</v>
      </c>
      <c r="C12" s="39">
        <v>3439</v>
      </c>
      <c r="D12" s="39">
        <v>2739</v>
      </c>
      <c r="E12" s="39">
        <v>25.556799999999999</v>
      </c>
      <c r="F12" s="40">
        <v>3600.3209000000002</v>
      </c>
      <c r="G12" s="8">
        <v>3439</v>
      </c>
      <c r="H12" s="39">
        <f t="shared" si="1"/>
        <v>0</v>
      </c>
      <c r="I12" s="8">
        <v>3439</v>
      </c>
      <c r="J12" s="42">
        <f t="shared" si="2"/>
        <v>0</v>
      </c>
      <c r="K12" s="8">
        <v>104.32</v>
      </c>
      <c r="L12" s="39">
        <v>4019</v>
      </c>
      <c r="M12" s="39">
        <v>12767.97</v>
      </c>
      <c r="N12" s="39">
        <v>195.8</v>
      </c>
      <c r="O12" s="40">
        <v>11.27</v>
      </c>
      <c r="P12" s="19">
        <v>3595</v>
      </c>
      <c r="Q12" s="8">
        <v>31.8</v>
      </c>
      <c r="R12" s="118">
        <f t="shared" si="3"/>
        <v>4.5362023844140742</v>
      </c>
      <c r="S12" s="19">
        <v>3612</v>
      </c>
      <c r="T12" s="8">
        <v>38.17</v>
      </c>
      <c r="U12" s="118">
        <f t="shared" si="4"/>
        <v>5.0305321314335565</v>
      </c>
      <c r="V12" s="19">
        <v>3595</v>
      </c>
      <c r="W12" s="8">
        <v>46.29</v>
      </c>
      <c r="X12" s="118">
        <f t="shared" si="5"/>
        <v>4.5362023844140742</v>
      </c>
      <c r="Y12" s="19">
        <v>3624</v>
      </c>
      <c r="Z12" s="8">
        <v>34.450000000000003</v>
      </c>
      <c r="AA12" s="118">
        <f t="shared" si="6"/>
        <v>5.3794707763884846</v>
      </c>
      <c r="AC12" s="98"/>
      <c r="AD12" s="98"/>
      <c r="AE12" s="98"/>
      <c r="AF12" s="98"/>
    </row>
    <row r="13" spans="1:32" x14ac:dyDescent="0.2">
      <c r="A13" s="38">
        <v>11</v>
      </c>
      <c r="B13" s="39">
        <f t="shared" si="0"/>
        <v>3283</v>
      </c>
      <c r="C13" s="39">
        <v>3283</v>
      </c>
      <c r="D13" s="39">
        <v>2589</v>
      </c>
      <c r="E13" s="39">
        <v>26.805700000000002</v>
      </c>
      <c r="F13" s="40">
        <v>3600.2664</v>
      </c>
      <c r="G13" s="8">
        <v>3283</v>
      </c>
      <c r="H13" s="39">
        <f t="shared" si="1"/>
        <v>0</v>
      </c>
      <c r="I13" s="8">
        <v>3283</v>
      </c>
      <c r="J13" s="42">
        <f t="shared" si="2"/>
        <v>0</v>
      </c>
      <c r="K13" s="8">
        <v>93.08</v>
      </c>
      <c r="L13" s="39">
        <v>3775</v>
      </c>
      <c r="M13" s="39">
        <v>11305.04</v>
      </c>
      <c r="N13" s="39">
        <v>142.1</v>
      </c>
      <c r="O13" s="40">
        <v>10.31</v>
      </c>
      <c r="P13" s="19">
        <v>3376</v>
      </c>
      <c r="Q13" s="8">
        <v>19.14</v>
      </c>
      <c r="R13" s="118">
        <f t="shared" si="3"/>
        <v>2.8327749010051781</v>
      </c>
      <c r="S13" s="19">
        <v>3381</v>
      </c>
      <c r="T13" s="8">
        <v>19.78</v>
      </c>
      <c r="U13" s="118">
        <f t="shared" si="4"/>
        <v>2.9850746268656714</v>
      </c>
      <c r="V13" s="19">
        <v>3402</v>
      </c>
      <c r="W13" s="8">
        <v>47.69</v>
      </c>
      <c r="X13" s="118">
        <f t="shared" si="5"/>
        <v>3.624733475479744</v>
      </c>
      <c r="Y13" s="19">
        <v>3421</v>
      </c>
      <c r="Z13" s="8">
        <v>34.619999999999997</v>
      </c>
      <c r="AA13" s="118">
        <f t="shared" si="6"/>
        <v>4.203472433749619</v>
      </c>
      <c r="AC13" s="98"/>
      <c r="AD13" s="98"/>
      <c r="AE13" s="98"/>
      <c r="AF13" s="98"/>
    </row>
    <row r="14" spans="1:32" x14ac:dyDescent="0.2">
      <c r="A14" s="38">
        <v>12</v>
      </c>
      <c r="B14" s="39">
        <f t="shared" si="0"/>
        <v>3392</v>
      </c>
      <c r="C14" s="39">
        <v>3392</v>
      </c>
      <c r="D14" s="39">
        <v>3049.9648000000002</v>
      </c>
      <c r="E14" s="39">
        <v>11.214399999999999</v>
      </c>
      <c r="F14" s="40">
        <v>3600.4007000000001</v>
      </c>
      <c r="G14" s="8">
        <v>3392</v>
      </c>
      <c r="H14" s="39">
        <f t="shared" si="1"/>
        <v>0</v>
      </c>
      <c r="I14" s="8">
        <v>3392</v>
      </c>
      <c r="J14" s="42">
        <f t="shared" si="2"/>
        <v>0</v>
      </c>
      <c r="K14" s="8">
        <v>90.14</v>
      </c>
      <c r="L14" s="39">
        <v>3956</v>
      </c>
      <c r="M14" s="39">
        <v>11501.35</v>
      </c>
      <c r="N14" s="39">
        <v>151.5</v>
      </c>
      <c r="O14" s="40">
        <v>8.7100000000000009</v>
      </c>
      <c r="P14" s="19">
        <v>3549</v>
      </c>
      <c r="Q14" s="8">
        <v>21.27</v>
      </c>
      <c r="R14" s="118">
        <f t="shared" si="3"/>
        <v>4.6285377358490569</v>
      </c>
      <c r="S14" s="19">
        <v>3507</v>
      </c>
      <c r="T14" s="8">
        <v>19.61</v>
      </c>
      <c r="U14" s="118">
        <f t="shared" si="4"/>
        <v>3.3903301886792456</v>
      </c>
      <c r="V14" s="19">
        <v>3547</v>
      </c>
      <c r="W14" s="8">
        <v>39.770000000000003</v>
      </c>
      <c r="X14" s="118">
        <f t="shared" si="5"/>
        <v>4.569575471698113</v>
      </c>
      <c r="Y14" s="19">
        <v>3547</v>
      </c>
      <c r="Z14" s="8">
        <v>47.3</v>
      </c>
      <c r="AA14" s="118">
        <f t="shared" si="6"/>
        <v>4.569575471698113</v>
      </c>
      <c r="AC14" s="98"/>
      <c r="AD14" s="98"/>
      <c r="AE14" s="98"/>
      <c r="AF14" s="98"/>
    </row>
    <row r="15" spans="1:32" x14ac:dyDescent="0.2">
      <c r="A15" s="38">
        <v>13</v>
      </c>
      <c r="B15" s="39">
        <f t="shared" si="0"/>
        <v>3422</v>
      </c>
      <c r="C15" s="39">
        <v>3422</v>
      </c>
      <c r="D15" s="39">
        <v>2735</v>
      </c>
      <c r="E15" s="39">
        <v>25.1188</v>
      </c>
      <c r="F15" s="40">
        <v>3600.3593999999998</v>
      </c>
      <c r="G15" s="8">
        <v>3422</v>
      </c>
      <c r="H15" s="39">
        <f t="shared" si="1"/>
        <v>0</v>
      </c>
      <c r="I15" s="8">
        <v>3422</v>
      </c>
      <c r="J15" s="42">
        <f t="shared" si="2"/>
        <v>0</v>
      </c>
      <c r="K15" s="8">
        <v>105.57</v>
      </c>
      <c r="L15" s="39">
        <v>3994</v>
      </c>
      <c r="M15" s="39">
        <v>13126.41</v>
      </c>
      <c r="N15" s="39">
        <v>178.5</v>
      </c>
      <c r="O15" s="40">
        <v>11.52</v>
      </c>
      <c r="P15" s="19">
        <v>3593</v>
      </c>
      <c r="Q15" s="8">
        <v>25.39</v>
      </c>
      <c r="R15" s="118">
        <f t="shared" si="3"/>
        <v>4.9970777323202809</v>
      </c>
      <c r="S15" s="19">
        <v>3619</v>
      </c>
      <c r="T15" s="8">
        <v>40.270000000000003</v>
      </c>
      <c r="U15" s="118">
        <f t="shared" si="4"/>
        <v>5.7568673290473411</v>
      </c>
      <c r="V15" s="19">
        <v>3592</v>
      </c>
      <c r="W15" s="8">
        <v>52.11</v>
      </c>
      <c r="X15" s="118">
        <f t="shared" si="5"/>
        <v>4.9678550555230858</v>
      </c>
      <c r="Y15" s="19">
        <v>3586</v>
      </c>
      <c r="Z15" s="8">
        <v>34.799999999999997</v>
      </c>
      <c r="AA15" s="118">
        <f t="shared" si="6"/>
        <v>4.7925189947399183</v>
      </c>
      <c r="AC15" s="98"/>
      <c r="AD15" s="98"/>
      <c r="AE15" s="98"/>
      <c r="AF15" s="98"/>
    </row>
    <row r="16" spans="1:32" x14ac:dyDescent="0.2">
      <c r="A16" s="38">
        <v>14</v>
      </c>
      <c r="B16" s="39">
        <f t="shared" si="0"/>
        <v>3362</v>
      </c>
      <c r="C16" s="39">
        <v>3362</v>
      </c>
      <c r="D16" s="39">
        <v>2688</v>
      </c>
      <c r="E16" s="39">
        <v>25.074400000000001</v>
      </c>
      <c r="F16" s="40">
        <v>3600.3103999999998</v>
      </c>
      <c r="G16" s="8">
        <v>3362</v>
      </c>
      <c r="H16" s="39">
        <f t="shared" si="1"/>
        <v>0</v>
      </c>
      <c r="I16" s="8">
        <v>3363.5</v>
      </c>
      <c r="J16" s="42">
        <f t="shared" si="2"/>
        <v>4.4616299821534797E-2</v>
      </c>
      <c r="K16" s="8">
        <v>92.05</v>
      </c>
      <c r="L16" s="39">
        <v>3932</v>
      </c>
      <c r="M16" s="39">
        <v>11922.78</v>
      </c>
      <c r="N16" s="39">
        <v>147.19999999999999</v>
      </c>
      <c r="O16" s="40">
        <v>9.82</v>
      </c>
      <c r="P16" s="19">
        <v>3518</v>
      </c>
      <c r="Q16" s="8">
        <v>21.09</v>
      </c>
      <c r="R16" s="118">
        <f t="shared" si="3"/>
        <v>4.6400951814396194</v>
      </c>
      <c r="S16" s="19">
        <v>3518</v>
      </c>
      <c r="T16" s="8">
        <v>20.2</v>
      </c>
      <c r="U16" s="118">
        <f t="shared" si="4"/>
        <v>4.6400951814396194</v>
      </c>
      <c r="V16" s="19">
        <v>3518</v>
      </c>
      <c r="W16" s="8">
        <v>31.95</v>
      </c>
      <c r="X16" s="118">
        <f t="shared" si="5"/>
        <v>4.6400951814396194</v>
      </c>
      <c r="Y16" s="19">
        <v>3567</v>
      </c>
      <c r="Z16" s="8">
        <v>36.35</v>
      </c>
      <c r="AA16" s="118">
        <f t="shared" si="6"/>
        <v>6.0975609756097562</v>
      </c>
      <c r="AC16" s="98"/>
      <c r="AD16" s="98"/>
      <c r="AE16" s="98"/>
      <c r="AF16" s="98"/>
    </row>
    <row r="17" spans="1:32" x14ac:dyDescent="0.2">
      <c r="A17" s="38">
        <v>15</v>
      </c>
      <c r="B17" s="39">
        <f t="shared" si="0"/>
        <v>3368</v>
      </c>
      <c r="C17" s="39">
        <v>3368</v>
      </c>
      <c r="D17" s="39">
        <v>2673</v>
      </c>
      <c r="E17" s="39">
        <v>26.000699999999998</v>
      </c>
      <c r="F17" s="40">
        <v>3600.3620000000001</v>
      </c>
      <c r="G17" s="8">
        <v>3368</v>
      </c>
      <c r="H17" s="39">
        <f t="shared" si="1"/>
        <v>0</v>
      </c>
      <c r="I17" s="8">
        <v>3368</v>
      </c>
      <c r="J17" s="42">
        <f t="shared" si="2"/>
        <v>0</v>
      </c>
      <c r="K17" s="8">
        <v>95.71</v>
      </c>
      <c r="L17" s="39">
        <v>3936</v>
      </c>
      <c r="M17" s="39">
        <v>11755.83</v>
      </c>
      <c r="N17" s="39">
        <v>175.6</v>
      </c>
      <c r="O17" s="40">
        <v>10.01</v>
      </c>
      <c r="P17" s="19">
        <v>3504</v>
      </c>
      <c r="Q17" s="8">
        <v>22.21</v>
      </c>
      <c r="R17" s="118">
        <f t="shared" si="3"/>
        <v>4.0380047505938244</v>
      </c>
      <c r="S17" s="19">
        <v>3475</v>
      </c>
      <c r="T17" s="8">
        <v>22.44</v>
      </c>
      <c r="U17" s="118">
        <f t="shared" si="4"/>
        <v>3.1769596199524943</v>
      </c>
      <c r="V17" s="19">
        <v>3485</v>
      </c>
      <c r="W17" s="8">
        <v>60.93</v>
      </c>
      <c r="X17" s="118">
        <f t="shared" si="5"/>
        <v>3.4738717339667455</v>
      </c>
      <c r="Y17" s="19">
        <v>3517</v>
      </c>
      <c r="Z17" s="8">
        <v>69.8</v>
      </c>
      <c r="AA17" s="118">
        <f t="shared" si="6"/>
        <v>4.4239904988123513</v>
      </c>
      <c r="AC17" s="98"/>
      <c r="AD17" s="98"/>
      <c r="AE17" s="98"/>
      <c r="AF17" s="98"/>
    </row>
    <row r="18" spans="1:32" x14ac:dyDescent="0.2">
      <c r="A18" s="38">
        <v>16</v>
      </c>
      <c r="B18" s="39">
        <f t="shared" si="0"/>
        <v>3585</v>
      </c>
      <c r="C18" s="39">
        <v>3585</v>
      </c>
      <c r="D18" s="39">
        <v>2891</v>
      </c>
      <c r="E18" s="39">
        <v>24.005500000000001</v>
      </c>
      <c r="F18" s="40">
        <v>3600.2784000000001</v>
      </c>
      <c r="G18" s="8">
        <v>3585</v>
      </c>
      <c r="H18" s="39">
        <f t="shared" si="1"/>
        <v>0</v>
      </c>
      <c r="I18" s="8">
        <v>3585.3</v>
      </c>
      <c r="J18" s="42">
        <f t="shared" si="2"/>
        <v>8.368200836825157E-3</v>
      </c>
      <c r="K18" s="8">
        <v>105.91</v>
      </c>
      <c r="L18" s="39">
        <v>4185</v>
      </c>
      <c r="M18" s="39">
        <v>13191.29</v>
      </c>
      <c r="N18" s="39">
        <v>192.5</v>
      </c>
      <c r="O18" s="40">
        <v>12.07</v>
      </c>
      <c r="P18" s="19">
        <v>3749</v>
      </c>
      <c r="Q18" s="8">
        <v>26.26</v>
      </c>
      <c r="R18" s="118">
        <f t="shared" si="3"/>
        <v>4.5746164574616461</v>
      </c>
      <c r="S18" s="19">
        <v>3760</v>
      </c>
      <c r="T18" s="8">
        <v>40.26</v>
      </c>
      <c r="U18" s="118">
        <f t="shared" si="4"/>
        <v>4.8814504881450489</v>
      </c>
      <c r="V18" s="19">
        <v>3728</v>
      </c>
      <c r="W18" s="8">
        <v>58.8</v>
      </c>
      <c r="X18" s="118">
        <f t="shared" si="5"/>
        <v>3.9888423988842394</v>
      </c>
      <c r="Y18" s="19">
        <v>3752</v>
      </c>
      <c r="Z18" s="8">
        <v>31.94</v>
      </c>
      <c r="AA18" s="118">
        <f t="shared" si="6"/>
        <v>4.6582984658298461</v>
      </c>
      <c r="AC18" s="98"/>
      <c r="AD18" s="98"/>
      <c r="AE18" s="98"/>
      <c r="AF18" s="98"/>
    </row>
    <row r="19" spans="1:32" x14ac:dyDescent="0.2">
      <c r="A19" s="38">
        <v>17</v>
      </c>
      <c r="B19" s="39">
        <f t="shared" si="0"/>
        <v>3456</v>
      </c>
      <c r="C19" s="39">
        <v>3456</v>
      </c>
      <c r="D19" s="39">
        <v>2765</v>
      </c>
      <c r="E19" s="39">
        <v>24.991</v>
      </c>
      <c r="F19" s="40">
        <v>3600.3247999999999</v>
      </c>
      <c r="G19" s="8">
        <v>3456</v>
      </c>
      <c r="H19" s="39">
        <f t="shared" si="1"/>
        <v>0</v>
      </c>
      <c r="I19" s="8">
        <v>3456</v>
      </c>
      <c r="J19" s="42">
        <f t="shared" si="2"/>
        <v>0</v>
      </c>
      <c r="K19" s="8">
        <v>99.88</v>
      </c>
      <c r="L19" s="39">
        <v>4034</v>
      </c>
      <c r="M19" s="39">
        <v>12337.99</v>
      </c>
      <c r="N19" s="39">
        <v>170.7</v>
      </c>
      <c r="O19" s="40">
        <v>11.1</v>
      </c>
      <c r="P19" s="19">
        <v>3652</v>
      </c>
      <c r="Q19" s="8">
        <v>23.28</v>
      </c>
      <c r="R19" s="118">
        <f t="shared" si="3"/>
        <v>5.6712962962962967</v>
      </c>
      <c r="S19" s="19">
        <v>3665</v>
      </c>
      <c r="T19" s="8">
        <v>23.12</v>
      </c>
      <c r="U19" s="118">
        <f t="shared" si="4"/>
        <v>6.0474537037037033</v>
      </c>
      <c r="V19" s="19">
        <v>3652</v>
      </c>
      <c r="W19" s="8">
        <v>36.57</v>
      </c>
      <c r="X19" s="118">
        <f t="shared" si="5"/>
        <v>5.6712962962962967</v>
      </c>
      <c r="Y19" s="19">
        <v>3579</v>
      </c>
      <c r="Z19" s="8">
        <v>32.26</v>
      </c>
      <c r="AA19" s="118">
        <f t="shared" si="6"/>
        <v>3.5590277777777777</v>
      </c>
      <c r="AC19" s="98"/>
      <c r="AD19" s="98"/>
      <c r="AE19" s="98"/>
      <c r="AF19" s="98"/>
    </row>
    <row r="20" spans="1:32" x14ac:dyDescent="0.2">
      <c r="A20" s="38">
        <v>18</v>
      </c>
      <c r="B20" s="39">
        <f t="shared" si="0"/>
        <v>3502</v>
      </c>
      <c r="C20" s="39">
        <v>3502</v>
      </c>
      <c r="D20" s="39">
        <v>2799</v>
      </c>
      <c r="E20" s="39">
        <v>25.116099999999999</v>
      </c>
      <c r="F20" s="40">
        <v>3600.2718</v>
      </c>
      <c r="G20" s="8">
        <v>3502</v>
      </c>
      <c r="H20" s="39">
        <f t="shared" si="1"/>
        <v>0</v>
      </c>
      <c r="I20" s="8">
        <v>3502.1</v>
      </c>
      <c r="J20" s="42">
        <f t="shared" si="2"/>
        <v>2.8555111364908354E-3</v>
      </c>
      <c r="K20" s="8">
        <v>99.84</v>
      </c>
      <c r="L20" s="39">
        <v>4060</v>
      </c>
      <c r="M20" s="39">
        <v>12291.9</v>
      </c>
      <c r="N20" s="39">
        <v>148.69999999999999</v>
      </c>
      <c r="O20" s="40">
        <v>11.04</v>
      </c>
      <c r="P20" s="19">
        <v>3633</v>
      </c>
      <c r="Q20" s="8">
        <v>23.12</v>
      </c>
      <c r="R20" s="118">
        <f t="shared" si="3"/>
        <v>3.7407195888063969</v>
      </c>
      <c r="S20" s="19">
        <v>3647</v>
      </c>
      <c r="T20" s="8">
        <v>22.9</v>
      </c>
      <c r="U20" s="118">
        <f t="shared" si="4"/>
        <v>4.1404911479154771</v>
      </c>
      <c r="V20" s="19">
        <v>3636</v>
      </c>
      <c r="W20" s="8">
        <v>52.71</v>
      </c>
      <c r="X20" s="118">
        <f t="shared" si="5"/>
        <v>3.826384922901199</v>
      </c>
      <c r="Y20" s="19">
        <v>3667</v>
      </c>
      <c r="Z20" s="8">
        <v>53.88</v>
      </c>
      <c r="AA20" s="118">
        <f t="shared" si="6"/>
        <v>4.7115933752141634</v>
      </c>
      <c r="AC20" s="98"/>
      <c r="AD20" s="98"/>
      <c r="AE20" s="98"/>
      <c r="AF20" s="98"/>
    </row>
    <row r="21" spans="1:32" x14ac:dyDescent="0.2">
      <c r="A21" s="38">
        <v>19</v>
      </c>
      <c r="B21" s="39">
        <f t="shared" si="0"/>
        <v>3394</v>
      </c>
      <c r="C21" s="39">
        <v>3394</v>
      </c>
      <c r="D21" s="39">
        <v>2732</v>
      </c>
      <c r="E21" s="39">
        <v>24.231300000000001</v>
      </c>
      <c r="F21" s="40">
        <v>3600.2822000000001</v>
      </c>
      <c r="G21" s="8">
        <v>3394</v>
      </c>
      <c r="H21" s="39">
        <f t="shared" si="1"/>
        <v>0</v>
      </c>
      <c r="I21" s="8">
        <v>3394</v>
      </c>
      <c r="J21" s="42">
        <f t="shared" si="2"/>
        <v>0</v>
      </c>
      <c r="K21" s="8">
        <v>90.8</v>
      </c>
      <c r="L21" s="39">
        <v>3906</v>
      </c>
      <c r="M21" s="39">
        <v>12007.84</v>
      </c>
      <c r="N21" s="39">
        <v>139.5</v>
      </c>
      <c r="O21" s="40">
        <v>8.9</v>
      </c>
      <c r="P21" s="19">
        <v>3563</v>
      </c>
      <c r="Q21" s="8">
        <v>19.64</v>
      </c>
      <c r="R21" s="118">
        <f t="shared" si="3"/>
        <v>4.9793753682969948</v>
      </c>
      <c r="S21" s="19">
        <v>3607</v>
      </c>
      <c r="T21" s="8">
        <v>17.45</v>
      </c>
      <c r="U21" s="118">
        <f t="shared" si="4"/>
        <v>6.2757807896287572</v>
      </c>
      <c r="V21" s="19">
        <v>3518</v>
      </c>
      <c r="W21" s="8">
        <v>84.57</v>
      </c>
      <c r="X21" s="118">
        <f t="shared" si="5"/>
        <v>3.6535061873895112</v>
      </c>
      <c r="Y21" s="19">
        <v>3579</v>
      </c>
      <c r="Z21" s="8">
        <v>42.52</v>
      </c>
      <c r="AA21" s="118">
        <f t="shared" si="6"/>
        <v>5.4507955215085442</v>
      </c>
      <c r="AC21" s="98"/>
      <c r="AD21" s="98"/>
      <c r="AE21" s="98"/>
      <c r="AF21" s="98"/>
    </row>
    <row r="22" spans="1:32" x14ac:dyDescent="0.2">
      <c r="A22" s="38">
        <v>20</v>
      </c>
      <c r="B22" s="39">
        <f t="shared" si="0"/>
        <v>3376</v>
      </c>
      <c r="C22" s="39">
        <v>3376</v>
      </c>
      <c r="D22" s="39">
        <v>2713</v>
      </c>
      <c r="E22" s="39">
        <v>24.437899999999999</v>
      </c>
      <c r="F22" s="40">
        <v>3600.2728999999999</v>
      </c>
      <c r="G22" s="8">
        <v>3376</v>
      </c>
      <c r="H22" s="39">
        <f t="shared" si="1"/>
        <v>0</v>
      </c>
      <c r="I22" s="8">
        <v>3376.4</v>
      </c>
      <c r="J22" s="42">
        <f t="shared" si="2"/>
        <v>1.1848341232230183E-2</v>
      </c>
      <c r="K22" s="8">
        <v>93.42</v>
      </c>
      <c r="L22" s="39">
        <v>3930</v>
      </c>
      <c r="M22" s="39">
        <v>11979.8</v>
      </c>
      <c r="N22" s="39">
        <v>174.3</v>
      </c>
      <c r="O22" s="40">
        <v>9.3800000000000008</v>
      </c>
      <c r="P22" s="19">
        <v>3497</v>
      </c>
      <c r="Q22" s="8">
        <v>20.75</v>
      </c>
      <c r="R22" s="118">
        <f t="shared" si="3"/>
        <v>3.5841232227488153</v>
      </c>
      <c r="S22" s="19">
        <v>3523</v>
      </c>
      <c r="T22" s="8">
        <v>21.24</v>
      </c>
      <c r="U22" s="118">
        <f t="shared" si="4"/>
        <v>4.3542654028436019</v>
      </c>
      <c r="V22" s="19">
        <v>3533</v>
      </c>
      <c r="W22" s="8">
        <v>48.46</v>
      </c>
      <c r="X22" s="118">
        <f t="shared" si="5"/>
        <v>4.6504739336492893</v>
      </c>
      <c r="Y22" s="19">
        <v>3541</v>
      </c>
      <c r="Z22" s="8">
        <v>37.020000000000003</v>
      </c>
      <c r="AA22" s="118">
        <f t="shared" si="6"/>
        <v>4.8874407582938391</v>
      </c>
      <c r="AC22" s="98"/>
      <c r="AD22" s="98"/>
      <c r="AE22" s="98"/>
      <c r="AF22" s="98"/>
    </row>
    <row r="23" spans="1:32" x14ac:dyDescent="0.2">
      <c r="A23" s="38">
        <v>21</v>
      </c>
      <c r="B23" s="39">
        <f t="shared" si="0"/>
        <v>3481</v>
      </c>
      <c r="C23" s="39">
        <v>3481</v>
      </c>
      <c r="D23" s="39">
        <v>2790</v>
      </c>
      <c r="E23" s="39">
        <v>24.766999999999999</v>
      </c>
      <c r="F23" s="40">
        <v>3600.4425000000001</v>
      </c>
      <c r="G23" s="8">
        <v>3481</v>
      </c>
      <c r="H23" s="39">
        <f t="shared" si="1"/>
        <v>0</v>
      </c>
      <c r="I23" s="8">
        <v>3481</v>
      </c>
      <c r="J23" s="42">
        <f t="shared" si="2"/>
        <v>0</v>
      </c>
      <c r="K23" s="8">
        <v>99.2</v>
      </c>
      <c r="L23" s="39">
        <v>4081</v>
      </c>
      <c r="M23" s="39">
        <v>12821.03</v>
      </c>
      <c r="N23" s="39">
        <v>159</v>
      </c>
      <c r="O23" s="40">
        <v>9.9600000000000009</v>
      </c>
      <c r="P23" s="19">
        <v>3677</v>
      </c>
      <c r="Q23" s="8">
        <v>22.03</v>
      </c>
      <c r="R23" s="118">
        <f t="shared" si="3"/>
        <v>5.6305659293306523</v>
      </c>
      <c r="S23" s="19">
        <v>3668</v>
      </c>
      <c r="T23" s="8">
        <v>9.61</v>
      </c>
      <c r="U23" s="118">
        <f t="shared" si="4"/>
        <v>5.3720195346164896</v>
      </c>
      <c r="V23" s="19">
        <v>3677</v>
      </c>
      <c r="W23" s="8">
        <v>22.55</v>
      </c>
      <c r="X23" s="118">
        <f t="shared" si="5"/>
        <v>5.6305659293306523</v>
      </c>
      <c r="Y23" s="19">
        <v>3619</v>
      </c>
      <c r="Z23" s="8">
        <v>39.520000000000003</v>
      </c>
      <c r="AA23" s="118">
        <f t="shared" si="6"/>
        <v>3.9643780522838261</v>
      </c>
      <c r="AC23" s="98"/>
      <c r="AD23" s="98"/>
      <c r="AE23" s="98"/>
      <c r="AF23" s="98"/>
    </row>
    <row r="24" spans="1:32" x14ac:dyDescent="0.2">
      <c r="A24" s="38">
        <v>22</v>
      </c>
      <c r="B24" s="39">
        <f t="shared" si="0"/>
        <v>3581</v>
      </c>
      <c r="C24" s="39">
        <v>3581</v>
      </c>
      <c r="D24" s="39">
        <v>2900</v>
      </c>
      <c r="E24" s="39">
        <v>23.482800000000001</v>
      </c>
      <c r="F24" s="40">
        <v>3600.2312999999999</v>
      </c>
      <c r="G24" s="8">
        <v>3581</v>
      </c>
      <c r="H24" s="39">
        <f t="shared" si="1"/>
        <v>0</v>
      </c>
      <c r="I24" s="8">
        <v>3581</v>
      </c>
      <c r="J24" s="42">
        <f t="shared" si="2"/>
        <v>0</v>
      </c>
      <c r="K24" s="8">
        <v>107.93</v>
      </c>
      <c r="L24" s="39">
        <v>4208</v>
      </c>
      <c r="M24" s="39">
        <v>13515.18</v>
      </c>
      <c r="N24" s="39">
        <v>194.6</v>
      </c>
      <c r="O24" s="40">
        <v>11.75</v>
      </c>
      <c r="P24" s="19">
        <v>3718</v>
      </c>
      <c r="Q24" s="8">
        <v>28.65</v>
      </c>
      <c r="R24" s="118">
        <f t="shared" si="3"/>
        <v>3.825746998045239</v>
      </c>
      <c r="S24" s="19">
        <v>3739</v>
      </c>
      <c r="T24" s="8">
        <v>26.3</v>
      </c>
      <c r="U24" s="118">
        <f t="shared" si="4"/>
        <v>4.4121753700083772</v>
      </c>
      <c r="V24" s="19">
        <v>3718</v>
      </c>
      <c r="W24" s="8">
        <v>44.18</v>
      </c>
      <c r="X24" s="118">
        <f t="shared" si="5"/>
        <v>3.825746998045239</v>
      </c>
      <c r="Y24" s="19">
        <v>3697</v>
      </c>
      <c r="Z24" s="8">
        <v>62.92</v>
      </c>
      <c r="AA24" s="118">
        <f t="shared" si="6"/>
        <v>3.2393186260821003</v>
      </c>
      <c r="AC24" s="98"/>
      <c r="AD24" s="98"/>
      <c r="AE24" s="98"/>
      <c r="AF24" s="98"/>
    </row>
    <row r="25" spans="1:32" x14ac:dyDescent="0.2">
      <c r="A25" s="38">
        <v>23</v>
      </c>
      <c r="B25" s="39">
        <f t="shared" si="0"/>
        <v>3286</v>
      </c>
      <c r="C25" s="39">
        <v>3286</v>
      </c>
      <c r="D25" s="39">
        <v>2623</v>
      </c>
      <c r="E25" s="39">
        <v>25.276399999999999</v>
      </c>
      <c r="F25" s="40">
        <v>3600.3134</v>
      </c>
      <c r="G25" s="8">
        <v>3286</v>
      </c>
      <c r="H25" s="39">
        <f t="shared" si="1"/>
        <v>0</v>
      </c>
      <c r="I25" s="8">
        <v>3286.3</v>
      </c>
      <c r="J25" s="42">
        <f t="shared" si="2"/>
        <v>9.1296409007967719E-3</v>
      </c>
      <c r="K25" s="8">
        <v>83.66</v>
      </c>
      <c r="L25" s="39">
        <v>3834</v>
      </c>
      <c r="M25" s="39">
        <v>10832.06</v>
      </c>
      <c r="N25" s="39">
        <v>165.1</v>
      </c>
      <c r="O25" s="40">
        <v>7.48</v>
      </c>
      <c r="P25" s="19">
        <v>3430</v>
      </c>
      <c r="Q25" s="8">
        <v>16.66</v>
      </c>
      <c r="R25" s="118">
        <f t="shared" si="3"/>
        <v>4.3822276323797933</v>
      </c>
      <c r="S25" s="19">
        <v>3430</v>
      </c>
      <c r="T25" s="8">
        <v>27.71</v>
      </c>
      <c r="U25" s="118">
        <f t="shared" si="4"/>
        <v>4.3822276323797933</v>
      </c>
      <c r="V25" s="19">
        <v>3468</v>
      </c>
      <c r="W25" s="8">
        <v>47.27</v>
      </c>
      <c r="X25" s="118">
        <f t="shared" si="5"/>
        <v>5.5386488131466827</v>
      </c>
      <c r="Y25" s="19">
        <v>3437</v>
      </c>
      <c r="Z25" s="8">
        <v>22.85</v>
      </c>
      <c r="AA25" s="118">
        <f t="shared" si="6"/>
        <v>4.595252586731589</v>
      </c>
      <c r="AC25" s="98"/>
      <c r="AD25" s="98"/>
      <c r="AE25" s="98"/>
      <c r="AF25" s="98"/>
    </row>
    <row r="26" spans="1:32" x14ac:dyDescent="0.2">
      <c r="A26" s="38">
        <v>24</v>
      </c>
      <c r="B26" s="39">
        <f t="shared" si="0"/>
        <v>3352</v>
      </c>
      <c r="C26" s="39">
        <v>3352</v>
      </c>
      <c r="D26" s="39">
        <v>2665</v>
      </c>
      <c r="E26" s="39">
        <v>25.778600000000001</v>
      </c>
      <c r="F26" s="40">
        <v>3600.3085999999998</v>
      </c>
      <c r="G26" s="8">
        <v>3352</v>
      </c>
      <c r="H26" s="39">
        <f t="shared" si="1"/>
        <v>0</v>
      </c>
      <c r="I26" s="8">
        <v>3352.3</v>
      </c>
      <c r="J26" s="42">
        <f t="shared" si="2"/>
        <v>8.949880668263183E-3</v>
      </c>
      <c r="K26" s="8">
        <v>103.13</v>
      </c>
      <c r="L26" s="39">
        <v>3940</v>
      </c>
      <c r="M26" s="39">
        <v>12007.06</v>
      </c>
      <c r="N26" s="39">
        <v>174.1</v>
      </c>
      <c r="O26" s="40">
        <v>10.9</v>
      </c>
      <c r="P26" s="19">
        <v>3513</v>
      </c>
      <c r="Q26" s="8">
        <v>25.78</v>
      </c>
      <c r="R26" s="118">
        <f t="shared" si="3"/>
        <v>4.8031026252983295</v>
      </c>
      <c r="S26" s="19">
        <v>3513</v>
      </c>
      <c r="T26" s="8">
        <v>24.82</v>
      </c>
      <c r="U26" s="118">
        <f t="shared" si="4"/>
        <v>4.8031026252983295</v>
      </c>
      <c r="V26" s="19">
        <v>3485</v>
      </c>
      <c r="W26" s="8">
        <v>69.41</v>
      </c>
      <c r="X26" s="118">
        <f t="shared" si="5"/>
        <v>3.967780429594272</v>
      </c>
      <c r="Y26" s="19">
        <v>3494</v>
      </c>
      <c r="Z26" s="8">
        <v>52.7</v>
      </c>
      <c r="AA26" s="118">
        <f t="shared" si="6"/>
        <v>4.2362768496420049</v>
      </c>
      <c r="AC26" s="98"/>
      <c r="AD26" s="98"/>
      <c r="AE26" s="98"/>
      <c r="AF26" s="98"/>
    </row>
    <row r="27" spans="1:32" x14ac:dyDescent="0.2">
      <c r="A27" s="38">
        <v>25</v>
      </c>
      <c r="B27" s="39">
        <f t="shared" si="0"/>
        <v>3552</v>
      </c>
      <c r="C27" s="39">
        <v>3552</v>
      </c>
      <c r="D27" s="39">
        <v>2848</v>
      </c>
      <c r="E27" s="39">
        <v>24.719100000000001</v>
      </c>
      <c r="F27" s="40">
        <v>3600.3613</v>
      </c>
      <c r="G27" s="8">
        <v>3552</v>
      </c>
      <c r="H27" s="39">
        <f t="shared" si="1"/>
        <v>0</v>
      </c>
      <c r="I27" s="8">
        <v>3552.3</v>
      </c>
      <c r="J27" s="42">
        <f t="shared" si="2"/>
        <v>8.4459459459510673E-3</v>
      </c>
      <c r="K27" s="8">
        <v>109.79</v>
      </c>
      <c r="L27" s="39">
        <v>4132</v>
      </c>
      <c r="M27" s="39">
        <v>13215.07</v>
      </c>
      <c r="N27" s="39">
        <v>193.7</v>
      </c>
      <c r="O27" s="40">
        <v>11.91</v>
      </c>
      <c r="P27" s="19">
        <v>3721</v>
      </c>
      <c r="Q27" s="8">
        <v>27.21</v>
      </c>
      <c r="R27" s="118">
        <f t="shared" si="3"/>
        <v>4.7578828828828827</v>
      </c>
      <c r="S27" s="19">
        <v>3721</v>
      </c>
      <c r="T27" s="8">
        <v>28.15</v>
      </c>
      <c r="U27" s="118">
        <f t="shared" si="4"/>
        <v>4.7578828828828827</v>
      </c>
      <c r="V27" s="19">
        <v>3671</v>
      </c>
      <c r="W27" s="8">
        <v>63.83</v>
      </c>
      <c r="X27" s="118">
        <f t="shared" si="5"/>
        <v>3.3502252252252251</v>
      </c>
      <c r="Y27" s="19">
        <v>3693</v>
      </c>
      <c r="Z27" s="8">
        <v>45.59</v>
      </c>
      <c r="AA27" s="118">
        <f t="shared" si="6"/>
        <v>3.9695945945945943</v>
      </c>
      <c r="AC27" s="98"/>
      <c r="AD27" s="98"/>
      <c r="AE27" s="98"/>
      <c r="AF27" s="98"/>
    </row>
    <row r="28" spans="1:32" x14ac:dyDescent="0.2">
      <c r="A28" s="38">
        <v>26</v>
      </c>
      <c r="B28" s="39">
        <f t="shared" si="0"/>
        <v>3367</v>
      </c>
      <c r="C28" s="39">
        <v>3367</v>
      </c>
      <c r="D28" s="39">
        <v>2703</v>
      </c>
      <c r="E28" s="39">
        <v>24.565300000000001</v>
      </c>
      <c r="F28" s="40">
        <v>3600.3044</v>
      </c>
      <c r="G28" s="8">
        <v>3367</v>
      </c>
      <c r="H28" s="39">
        <f t="shared" si="1"/>
        <v>0</v>
      </c>
      <c r="I28" s="8">
        <v>3367</v>
      </c>
      <c r="J28" s="42">
        <f t="shared" si="2"/>
        <v>0</v>
      </c>
      <c r="K28" s="8">
        <v>90.22</v>
      </c>
      <c r="L28" s="39">
        <v>3917</v>
      </c>
      <c r="M28" s="39">
        <v>11890.46</v>
      </c>
      <c r="N28" s="39">
        <v>155.5</v>
      </c>
      <c r="O28" s="40">
        <v>9.1300000000000008</v>
      </c>
      <c r="P28" s="19">
        <v>3552</v>
      </c>
      <c r="Q28" s="8">
        <v>24.81</v>
      </c>
      <c r="R28" s="118">
        <f t="shared" si="3"/>
        <v>5.4945054945054945</v>
      </c>
      <c r="S28" s="19">
        <v>3573</v>
      </c>
      <c r="T28" s="8">
        <v>30.75</v>
      </c>
      <c r="U28" s="118">
        <f t="shared" si="4"/>
        <v>6.1182061182061185</v>
      </c>
      <c r="V28" s="19">
        <v>3552</v>
      </c>
      <c r="W28" s="8">
        <v>36.01</v>
      </c>
      <c r="X28" s="118">
        <f t="shared" si="5"/>
        <v>5.4945054945054945</v>
      </c>
      <c r="Y28" s="19">
        <v>3492</v>
      </c>
      <c r="Z28" s="8">
        <v>43.61</v>
      </c>
      <c r="AA28" s="118">
        <f t="shared" si="6"/>
        <v>3.7125037125037128</v>
      </c>
      <c r="AC28" s="98"/>
      <c r="AD28" s="98"/>
      <c r="AE28" s="98"/>
      <c r="AF28" s="98"/>
    </row>
    <row r="29" spans="1:32" x14ac:dyDescent="0.2">
      <c r="A29" s="38">
        <v>27</v>
      </c>
      <c r="B29" s="39">
        <f t="shared" si="0"/>
        <v>3458</v>
      </c>
      <c r="C29" s="39">
        <v>3458</v>
      </c>
      <c r="D29" s="39">
        <v>2793</v>
      </c>
      <c r="E29" s="39">
        <v>23.8095</v>
      </c>
      <c r="F29" s="40">
        <v>3600.4038</v>
      </c>
      <c r="G29" s="8">
        <v>3458</v>
      </c>
      <c r="H29" s="39">
        <f t="shared" si="1"/>
        <v>0</v>
      </c>
      <c r="I29" s="8">
        <v>3458</v>
      </c>
      <c r="J29" s="42">
        <f t="shared" si="2"/>
        <v>0</v>
      </c>
      <c r="K29" s="8">
        <v>97.37</v>
      </c>
      <c r="L29" s="39">
        <v>4029</v>
      </c>
      <c r="M29" s="39">
        <v>12683.37</v>
      </c>
      <c r="N29" s="39">
        <v>189.9</v>
      </c>
      <c r="O29" s="40">
        <v>10.47</v>
      </c>
      <c r="P29" s="19">
        <v>3627</v>
      </c>
      <c r="Q29" s="8">
        <v>22.09</v>
      </c>
      <c r="R29" s="118">
        <f t="shared" si="3"/>
        <v>4.8872180451127818</v>
      </c>
      <c r="S29" s="19">
        <v>3630</v>
      </c>
      <c r="T29" s="8">
        <v>10.19</v>
      </c>
      <c r="U29" s="118">
        <f t="shared" si="4"/>
        <v>4.973973395026027</v>
      </c>
      <c r="V29" s="19">
        <v>3627</v>
      </c>
      <c r="W29" s="8">
        <v>60.72</v>
      </c>
      <c r="X29" s="118">
        <f t="shared" si="5"/>
        <v>4.8872180451127818</v>
      </c>
      <c r="Y29" s="19">
        <v>3642</v>
      </c>
      <c r="Z29" s="8">
        <v>37.46</v>
      </c>
      <c r="AA29" s="118">
        <f t="shared" si="6"/>
        <v>5.320994794679005</v>
      </c>
      <c r="AC29" s="98"/>
      <c r="AD29" s="98"/>
      <c r="AE29" s="98"/>
      <c r="AF29" s="98"/>
    </row>
    <row r="30" spans="1:32" x14ac:dyDescent="0.2">
      <c r="A30" s="38">
        <v>28</v>
      </c>
      <c r="B30" s="39">
        <f t="shared" si="0"/>
        <v>3391</v>
      </c>
      <c r="C30" s="39">
        <v>3391</v>
      </c>
      <c r="D30" s="39">
        <v>2719</v>
      </c>
      <c r="E30" s="39">
        <v>24.715</v>
      </c>
      <c r="F30" s="40">
        <v>3600.2577999999999</v>
      </c>
      <c r="G30" s="8">
        <v>3391</v>
      </c>
      <c r="H30" s="39">
        <f t="shared" si="1"/>
        <v>0</v>
      </c>
      <c r="I30" s="8">
        <v>3391</v>
      </c>
      <c r="J30" s="42">
        <f t="shared" si="2"/>
        <v>0</v>
      </c>
      <c r="K30" s="8">
        <v>96.23</v>
      </c>
      <c r="L30" s="39">
        <v>3944</v>
      </c>
      <c r="M30" s="39">
        <v>11395.75</v>
      </c>
      <c r="N30" s="39">
        <v>158.30000000000001</v>
      </c>
      <c r="O30" s="40">
        <v>10.3</v>
      </c>
      <c r="P30" s="19">
        <v>3572</v>
      </c>
      <c r="Q30" s="8">
        <v>21.05</v>
      </c>
      <c r="R30" s="118">
        <f t="shared" si="3"/>
        <v>5.3376585078148038</v>
      </c>
      <c r="S30" s="19">
        <v>3572</v>
      </c>
      <c r="T30" s="8">
        <v>21.26</v>
      </c>
      <c r="U30" s="118">
        <f t="shared" si="4"/>
        <v>5.3376585078148038</v>
      </c>
      <c r="V30" s="19">
        <v>3552</v>
      </c>
      <c r="W30" s="8">
        <v>52.05</v>
      </c>
      <c r="X30" s="118">
        <f t="shared" si="5"/>
        <v>4.7478619876142725</v>
      </c>
      <c r="Y30" s="19">
        <v>3534</v>
      </c>
      <c r="Z30" s="8">
        <v>44.74</v>
      </c>
      <c r="AA30" s="118">
        <f t="shared" si="6"/>
        <v>4.217045119433795</v>
      </c>
      <c r="AC30" s="98"/>
      <c r="AD30" s="98"/>
      <c r="AE30" s="98"/>
      <c r="AF30" s="98"/>
    </row>
    <row r="31" spans="1:32" x14ac:dyDescent="0.2">
      <c r="A31" s="38">
        <v>29</v>
      </c>
      <c r="B31" s="39">
        <f t="shared" si="0"/>
        <v>3207</v>
      </c>
      <c r="C31" s="39">
        <v>3207</v>
      </c>
      <c r="D31" s="39">
        <v>2555</v>
      </c>
      <c r="E31" s="39">
        <v>25.518599999999999</v>
      </c>
      <c r="F31" s="40">
        <v>3600.2646</v>
      </c>
      <c r="G31" s="8">
        <v>3207</v>
      </c>
      <c r="H31" s="39">
        <f t="shared" si="1"/>
        <v>0</v>
      </c>
      <c r="I31" s="8">
        <v>3207</v>
      </c>
      <c r="J31" s="42">
        <f t="shared" si="2"/>
        <v>0</v>
      </c>
      <c r="K31" s="8">
        <v>84.95</v>
      </c>
      <c r="L31" s="39">
        <v>3748</v>
      </c>
      <c r="M31" s="39">
        <v>10939.28</v>
      </c>
      <c r="N31" s="39">
        <v>159.80000000000001</v>
      </c>
      <c r="O31" s="40">
        <v>7.92</v>
      </c>
      <c r="P31" s="19">
        <v>3370</v>
      </c>
      <c r="Q31" s="8">
        <v>16.27</v>
      </c>
      <c r="R31" s="118">
        <f t="shared" si="3"/>
        <v>5.0826317430620511</v>
      </c>
      <c r="S31" s="19">
        <v>3373</v>
      </c>
      <c r="T31" s="8">
        <v>27.09</v>
      </c>
      <c r="U31" s="118">
        <f t="shared" si="4"/>
        <v>5.1761771125662612</v>
      </c>
      <c r="V31" s="19">
        <v>3366</v>
      </c>
      <c r="W31" s="8">
        <v>31.19</v>
      </c>
      <c r="X31" s="118">
        <f t="shared" si="5"/>
        <v>4.9579045837231055</v>
      </c>
      <c r="Y31" s="19">
        <v>3338</v>
      </c>
      <c r="Z31" s="8">
        <v>32.39</v>
      </c>
      <c r="AA31" s="118">
        <f t="shared" si="6"/>
        <v>4.0848144683504835</v>
      </c>
      <c r="AC31" s="98"/>
      <c r="AD31" s="98"/>
      <c r="AE31" s="98"/>
      <c r="AF31" s="98"/>
    </row>
    <row r="32" spans="1:32" x14ac:dyDescent="0.2">
      <c r="A32" s="38">
        <v>30</v>
      </c>
      <c r="B32" s="39">
        <f t="shared" si="0"/>
        <v>3138</v>
      </c>
      <c r="C32" s="39">
        <v>3138</v>
      </c>
      <c r="D32" s="39">
        <v>2509</v>
      </c>
      <c r="E32" s="39">
        <v>25.069700000000001</v>
      </c>
      <c r="F32" s="40">
        <v>3600.2049999999999</v>
      </c>
      <c r="G32" s="8">
        <v>3138</v>
      </c>
      <c r="H32" s="39">
        <f t="shared" si="1"/>
        <v>0</v>
      </c>
      <c r="I32" s="8">
        <v>3138</v>
      </c>
      <c r="J32" s="42">
        <f t="shared" si="2"/>
        <v>0</v>
      </c>
      <c r="K32" s="8">
        <v>89.71</v>
      </c>
      <c r="L32" s="39">
        <v>3669</v>
      </c>
      <c r="M32" s="39">
        <v>11521.68</v>
      </c>
      <c r="N32" s="39">
        <v>179.7</v>
      </c>
      <c r="O32" s="40">
        <v>8.73</v>
      </c>
      <c r="P32" s="19">
        <v>3287</v>
      </c>
      <c r="Q32" s="8">
        <v>19.059999999999999</v>
      </c>
      <c r="R32" s="118">
        <f t="shared" si="3"/>
        <v>4.7482472912683242</v>
      </c>
      <c r="S32" s="19">
        <v>3298</v>
      </c>
      <c r="T32" s="8">
        <v>19.510000000000002</v>
      </c>
      <c r="U32" s="118">
        <f t="shared" si="4"/>
        <v>5.0987890376035692</v>
      </c>
      <c r="V32" s="19">
        <v>3287</v>
      </c>
      <c r="W32" s="8">
        <v>30.04</v>
      </c>
      <c r="X32" s="118">
        <f t="shared" si="5"/>
        <v>4.7482472912683242</v>
      </c>
      <c r="Y32" s="19">
        <v>3248</v>
      </c>
      <c r="Z32" s="8">
        <v>16.649999999999999</v>
      </c>
      <c r="AA32" s="118">
        <f t="shared" si="6"/>
        <v>3.5054174633524537</v>
      </c>
      <c r="AC32" s="98"/>
      <c r="AD32" s="98"/>
      <c r="AE32" s="98"/>
      <c r="AF32" s="98"/>
    </row>
    <row r="33" spans="1:32" x14ac:dyDescent="0.2">
      <c r="A33" s="38">
        <v>31</v>
      </c>
      <c r="B33" s="39">
        <f t="shared" si="0"/>
        <v>3189</v>
      </c>
      <c r="C33" s="39">
        <v>3189</v>
      </c>
      <c r="D33" s="39">
        <v>2574</v>
      </c>
      <c r="E33" s="39">
        <v>23.892800000000001</v>
      </c>
      <c r="F33" s="40">
        <v>3600.3442</v>
      </c>
      <c r="G33" s="8">
        <v>3189</v>
      </c>
      <c r="H33" s="39">
        <f t="shared" si="1"/>
        <v>0</v>
      </c>
      <c r="I33" s="8">
        <v>3190.1</v>
      </c>
      <c r="J33" s="42">
        <f t="shared" si="2"/>
        <v>3.4493571652552811E-2</v>
      </c>
      <c r="K33" s="8">
        <v>81.94</v>
      </c>
      <c r="L33" s="39">
        <v>3713</v>
      </c>
      <c r="M33" s="39">
        <v>10487.24</v>
      </c>
      <c r="N33" s="39">
        <v>156.80000000000001</v>
      </c>
      <c r="O33" s="40">
        <v>7.25</v>
      </c>
      <c r="P33" s="19">
        <v>3344</v>
      </c>
      <c r="Q33" s="8">
        <v>15.95</v>
      </c>
      <c r="R33" s="118">
        <f t="shared" si="3"/>
        <v>4.8604578237692069</v>
      </c>
      <c r="S33" s="19">
        <v>3344</v>
      </c>
      <c r="T33" s="8">
        <v>17.13</v>
      </c>
      <c r="U33" s="118">
        <f t="shared" si="4"/>
        <v>4.8604578237692069</v>
      </c>
      <c r="V33" s="19">
        <v>3321</v>
      </c>
      <c r="W33" s="8">
        <v>39.58</v>
      </c>
      <c r="X33" s="118">
        <f t="shared" si="5"/>
        <v>4.1392285983066799</v>
      </c>
      <c r="Y33" s="19">
        <v>3346</v>
      </c>
      <c r="Z33" s="8">
        <v>32.380000000000003</v>
      </c>
      <c r="AA33" s="118">
        <f t="shared" si="6"/>
        <v>4.9231734085920351</v>
      </c>
      <c r="AC33" s="98"/>
      <c r="AD33" s="98"/>
      <c r="AE33" s="98"/>
      <c r="AF33" s="98"/>
    </row>
    <row r="34" spans="1:32" x14ac:dyDescent="0.2">
      <c r="A34" s="38">
        <v>32</v>
      </c>
      <c r="B34" s="39">
        <f t="shared" si="0"/>
        <v>3466</v>
      </c>
      <c r="C34" s="39">
        <v>3466</v>
      </c>
      <c r="D34" s="39">
        <v>2779</v>
      </c>
      <c r="E34" s="39">
        <v>24.7211</v>
      </c>
      <c r="F34" s="40">
        <v>3600.3231000000001</v>
      </c>
      <c r="G34" s="8">
        <v>3466</v>
      </c>
      <c r="H34" s="39">
        <f t="shared" si="1"/>
        <v>0</v>
      </c>
      <c r="I34" s="8">
        <v>3466.2</v>
      </c>
      <c r="J34" s="42">
        <f t="shared" si="2"/>
        <v>5.770340450081307E-3</v>
      </c>
      <c r="K34" s="8">
        <v>100.29</v>
      </c>
      <c r="L34" s="39">
        <v>4039</v>
      </c>
      <c r="M34" s="39">
        <v>12218.9</v>
      </c>
      <c r="N34" s="39">
        <v>165.9</v>
      </c>
      <c r="O34" s="40">
        <v>11.35</v>
      </c>
      <c r="P34" s="19">
        <v>3629</v>
      </c>
      <c r="Q34" s="8">
        <v>21.47</v>
      </c>
      <c r="R34" s="118">
        <f t="shared" si="3"/>
        <v>4.7028274668205423</v>
      </c>
      <c r="S34" s="19">
        <v>3629</v>
      </c>
      <c r="T34" s="8">
        <v>22.41</v>
      </c>
      <c r="U34" s="118">
        <f t="shared" si="4"/>
        <v>4.7028274668205423</v>
      </c>
      <c r="V34" s="19">
        <v>3603</v>
      </c>
      <c r="W34" s="8">
        <v>40.14</v>
      </c>
      <c r="X34" s="118">
        <f t="shared" si="5"/>
        <v>3.9526832083092907</v>
      </c>
      <c r="Y34" s="19">
        <v>3649</v>
      </c>
      <c r="Z34" s="8">
        <v>36.979999999999997</v>
      </c>
      <c r="AA34" s="118">
        <f t="shared" si="6"/>
        <v>5.2798615118291981</v>
      </c>
      <c r="AC34" s="98"/>
      <c r="AD34" s="98"/>
      <c r="AE34" s="98"/>
      <c r="AF34" s="98"/>
    </row>
    <row r="35" spans="1:32" x14ac:dyDescent="0.2">
      <c r="A35" s="38">
        <v>33</v>
      </c>
      <c r="B35" s="39">
        <f t="shared" si="0"/>
        <v>3548</v>
      </c>
      <c r="C35" s="39">
        <v>3548</v>
      </c>
      <c r="D35" s="39">
        <v>2817</v>
      </c>
      <c r="E35" s="39">
        <v>25.9496</v>
      </c>
      <c r="F35" s="40">
        <v>3600.4176000000002</v>
      </c>
      <c r="G35" s="8">
        <v>3548</v>
      </c>
      <c r="H35" s="39">
        <f t="shared" si="1"/>
        <v>0</v>
      </c>
      <c r="I35" s="8">
        <v>3548</v>
      </c>
      <c r="J35" s="42">
        <f t="shared" si="2"/>
        <v>0</v>
      </c>
      <c r="K35" s="8">
        <v>106.3</v>
      </c>
      <c r="L35" s="39">
        <v>4123</v>
      </c>
      <c r="M35" s="39">
        <v>13011.9</v>
      </c>
      <c r="N35" s="39">
        <v>163.5</v>
      </c>
      <c r="O35" s="40">
        <v>11.34</v>
      </c>
      <c r="P35" s="19">
        <v>3678</v>
      </c>
      <c r="Q35" s="8">
        <v>24.96</v>
      </c>
      <c r="R35" s="118">
        <f t="shared" si="3"/>
        <v>3.6640360766629083</v>
      </c>
      <c r="S35" s="19">
        <v>3678</v>
      </c>
      <c r="T35" s="8">
        <v>52.35</v>
      </c>
      <c r="U35" s="118">
        <f t="shared" si="4"/>
        <v>3.6640360766629083</v>
      </c>
      <c r="V35" s="19">
        <v>3672</v>
      </c>
      <c r="W35" s="8">
        <v>94.7</v>
      </c>
      <c r="X35" s="118">
        <f t="shared" si="5"/>
        <v>3.494926719278467</v>
      </c>
      <c r="Y35" s="19">
        <v>3730</v>
      </c>
      <c r="Z35" s="8">
        <v>56.53</v>
      </c>
      <c r="AA35" s="118">
        <f t="shared" si="6"/>
        <v>5.1296505073280718</v>
      </c>
      <c r="AC35" s="98"/>
      <c r="AD35" s="98"/>
      <c r="AE35" s="98"/>
      <c r="AF35" s="98"/>
    </row>
    <row r="36" spans="1:32" x14ac:dyDescent="0.2">
      <c r="A36" s="38">
        <v>34</v>
      </c>
      <c r="B36" s="39">
        <f t="shared" si="0"/>
        <v>3377</v>
      </c>
      <c r="C36" s="39">
        <v>3377</v>
      </c>
      <c r="D36" s="39">
        <v>2706</v>
      </c>
      <c r="E36" s="39">
        <v>24.796700000000001</v>
      </c>
      <c r="F36" s="40">
        <v>3600.3267000000001</v>
      </c>
      <c r="G36" s="8">
        <v>3377</v>
      </c>
      <c r="H36" s="39">
        <f t="shared" si="1"/>
        <v>0</v>
      </c>
      <c r="I36" s="8">
        <v>3379.5</v>
      </c>
      <c r="J36" s="42">
        <f t="shared" si="2"/>
        <v>7.4030204323363935E-2</v>
      </c>
      <c r="K36" s="8">
        <v>96.37</v>
      </c>
      <c r="L36" s="39">
        <v>3956</v>
      </c>
      <c r="M36" s="39">
        <v>11377.21</v>
      </c>
      <c r="N36" s="39">
        <v>170.9</v>
      </c>
      <c r="O36" s="40">
        <v>9.61</v>
      </c>
      <c r="P36" s="19">
        <v>3536</v>
      </c>
      <c r="Q36" s="8">
        <v>32.270000000000003</v>
      </c>
      <c r="R36" s="118">
        <f t="shared" si="3"/>
        <v>4.7083209949659466</v>
      </c>
      <c r="S36" s="19">
        <v>3518</v>
      </c>
      <c r="T36" s="8">
        <v>21.23</v>
      </c>
      <c r="U36" s="118">
        <f t="shared" si="4"/>
        <v>4.1753035238377256</v>
      </c>
      <c r="V36" s="19">
        <v>3535</v>
      </c>
      <c r="W36" s="8">
        <v>42.5</v>
      </c>
      <c r="X36" s="118">
        <f t="shared" si="5"/>
        <v>4.6787089132366004</v>
      </c>
      <c r="Y36" s="19">
        <v>3551</v>
      </c>
      <c r="Z36" s="8">
        <v>32.799999999999997</v>
      </c>
      <c r="AA36" s="118">
        <f t="shared" si="6"/>
        <v>5.15250222090613</v>
      </c>
      <c r="AC36" s="98"/>
      <c r="AD36" s="98"/>
      <c r="AE36" s="98"/>
      <c r="AF36" s="98"/>
    </row>
    <row r="37" spans="1:32" x14ac:dyDescent="0.2">
      <c r="A37" s="38">
        <v>35</v>
      </c>
      <c r="B37" s="39">
        <f t="shared" si="0"/>
        <v>3387</v>
      </c>
      <c r="C37" s="39">
        <v>3389</v>
      </c>
      <c r="D37" s="39">
        <v>2726</v>
      </c>
      <c r="E37" s="39">
        <v>24.321300000000001</v>
      </c>
      <c r="F37" s="40">
        <v>3600.2165</v>
      </c>
      <c r="G37" s="8">
        <v>3387</v>
      </c>
      <c r="H37" s="39">
        <f t="shared" si="1"/>
        <v>0</v>
      </c>
      <c r="I37" s="8">
        <v>3388.8</v>
      </c>
      <c r="J37" s="42">
        <f t="shared" si="2"/>
        <v>5.3144375553592617E-2</v>
      </c>
      <c r="K37" s="8">
        <v>97.17</v>
      </c>
      <c r="L37" s="39">
        <v>3952</v>
      </c>
      <c r="M37" s="39">
        <v>11963.06</v>
      </c>
      <c r="N37" s="39">
        <v>162.9</v>
      </c>
      <c r="O37" s="40">
        <v>10.130000000000001</v>
      </c>
      <c r="P37" s="19">
        <v>3546</v>
      </c>
      <c r="Q37" s="8">
        <v>22.83</v>
      </c>
      <c r="R37" s="118">
        <f t="shared" si="3"/>
        <v>4.6944198405668738</v>
      </c>
      <c r="S37" s="19">
        <v>3592</v>
      </c>
      <c r="T37" s="8">
        <v>22.35</v>
      </c>
      <c r="U37" s="118">
        <f t="shared" si="4"/>
        <v>6.052553882491881</v>
      </c>
      <c r="V37" s="19">
        <v>3546</v>
      </c>
      <c r="W37" s="8">
        <v>35.68</v>
      </c>
      <c r="X37" s="118">
        <f t="shared" si="5"/>
        <v>4.6944198405668738</v>
      </c>
      <c r="Y37" s="19">
        <v>3516</v>
      </c>
      <c r="Z37" s="8">
        <v>38.99</v>
      </c>
      <c r="AA37" s="118">
        <f t="shared" si="6"/>
        <v>3.8086802480070863</v>
      </c>
      <c r="AC37" s="98"/>
      <c r="AD37" s="98"/>
      <c r="AE37" s="98"/>
      <c r="AF37" s="98"/>
    </row>
    <row r="38" spans="1:32" x14ac:dyDescent="0.2">
      <c r="A38" s="38">
        <v>36</v>
      </c>
      <c r="B38" s="39">
        <f t="shared" si="0"/>
        <v>3389</v>
      </c>
      <c r="C38" s="39">
        <v>3389</v>
      </c>
      <c r="D38" s="39">
        <v>2695</v>
      </c>
      <c r="E38" s="39">
        <v>25.7514</v>
      </c>
      <c r="F38" s="40">
        <v>3600.4249</v>
      </c>
      <c r="G38" s="8">
        <v>3389</v>
      </c>
      <c r="H38" s="39">
        <f t="shared" si="1"/>
        <v>0</v>
      </c>
      <c r="I38" s="8">
        <v>3389</v>
      </c>
      <c r="J38" s="42">
        <f t="shared" si="2"/>
        <v>0</v>
      </c>
      <c r="K38" s="8">
        <v>89.62</v>
      </c>
      <c r="L38" s="39">
        <v>3914</v>
      </c>
      <c r="M38" s="39">
        <v>11802.3</v>
      </c>
      <c r="N38" s="39">
        <v>146.6</v>
      </c>
      <c r="O38" s="40">
        <v>9.39</v>
      </c>
      <c r="P38" s="19">
        <v>3485</v>
      </c>
      <c r="Q38" s="8">
        <v>18.27</v>
      </c>
      <c r="R38" s="118">
        <f t="shared" si="3"/>
        <v>2.832694010032458</v>
      </c>
      <c r="S38" s="19">
        <v>3485</v>
      </c>
      <c r="T38" s="8">
        <v>23.06</v>
      </c>
      <c r="U38" s="118">
        <f t="shared" si="4"/>
        <v>2.832694010032458</v>
      </c>
      <c r="V38" s="19">
        <v>3485</v>
      </c>
      <c r="W38" s="8">
        <v>28.74</v>
      </c>
      <c r="X38" s="118">
        <f t="shared" si="5"/>
        <v>2.832694010032458</v>
      </c>
      <c r="Y38" s="19">
        <v>3473</v>
      </c>
      <c r="Z38" s="8">
        <v>35.47</v>
      </c>
      <c r="AA38" s="118">
        <f t="shared" si="6"/>
        <v>2.4786072587784007</v>
      </c>
      <c r="AC38" s="98"/>
      <c r="AD38" s="98"/>
      <c r="AE38" s="98"/>
      <c r="AF38" s="98"/>
    </row>
    <row r="39" spans="1:32" x14ac:dyDescent="0.2">
      <c r="A39" s="38">
        <v>37</v>
      </c>
      <c r="B39" s="39">
        <f t="shared" si="0"/>
        <v>3567</v>
      </c>
      <c r="C39" s="39">
        <v>3567</v>
      </c>
      <c r="D39" s="39">
        <v>2882</v>
      </c>
      <c r="E39" s="39">
        <v>23.7682</v>
      </c>
      <c r="F39" s="40">
        <v>3600.3434999999999</v>
      </c>
      <c r="G39" s="8">
        <v>3567</v>
      </c>
      <c r="H39" s="39">
        <f t="shared" si="1"/>
        <v>0</v>
      </c>
      <c r="I39" s="8">
        <v>3567</v>
      </c>
      <c r="J39" s="42">
        <f t="shared" si="2"/>
        <v>0</v>
      </c>
      <c r="K39" s="8">
        <v>109.87</v>
      </c>
      <c r="L39" s="39">
        <v>4145</v>
      </c>
      <c r="M39" s="39">
        <v>12709.4</v>
      </c>
      <c r="N39" s="39">
        <v>163.1</v>
      </c>
      <c r="O39" s="40">
        <v>12.94</v>
      </c>
      <c r="P39" s="19">
        <v>3750</v>
      </c>
      <c r="Q39" s="8">
        <v>43.76</v>
      </c>
      <c r="R39" s="118">
        <f t="shared" si="3"/>
        <v>5.1303616484440706</v>
      </c>
      <c r="S39" s="19">
        <v>3707</v>
      </c>
      <c r="T39" s="8">
        <v>41.62</v>
      </c>
      <c r="U39" s="118">
        <f t="shared" si="4"/>
        <v>3.9248668348752451</v>
      </c>
      <c r="V39" s="19">
        <v>3750</v>
      </c>
      <c r="W39" s="8">
        <v>58.23</v>
      </c>
      <c r="X39" s="118">
        <f t="shared" si="5"/>
        <v>5.1303616484440706</v>
      </c>
      <c r="Y39" s="19">
        <v>3716</v>
      </c>
      <c r="Z39" s="8">
        <v>39.799999999999997</v>
      </c>
      <c r="AA39" s="118">
        <f t="shared" si="6"/>
        <v>4.177179702831511</v>
      </c>
      <c r="AC39" s="98"/>
      <c r="AD39" s="98"/>
      <c r="AE39" s="98"/>
      <c r="AF39" s="98"/>
    </row>
    <row r="40" spans="1:32" x14ac:dyDescent="0.2">
      <c r="A40" s="38">
        <v>38</v>
      </c>
      <c r="B40" s="39">
        <f t="shared" si="0"/>
        <v>3521</v>
      </c>
      <c r="C40" s="39">
        <v>3521</v>
      </c>
      <c r="D40" s="39">
        <v>2803</v>
      </c>
      <c r="E40" s="39">
        <v>25.615400000000001</v>
      </c>
      <c r="F40" s="40">
        <v>3600.1871000000001</v>
      </c>
      <c r="G40" s="8">
        <v>3521</v>
      </c>
      <c r="H40" s="39">
        <f t="shared" si="1"/>
        <v>0</v>
      </c>
      <c r="I40" s="8">
        <v>3521</v>
      </c>
      <c r="J40" s="42">
        <f t="shared" si="2"/>
        <v>0</v>
      </c>
      <c r="K40" s="8">
        <v>100.6</v>
      </c>
      <c r="L40" s="39">
        <v>4106</v>
      </c>
      <c r="M40" s="39">
        <v>13155.4</v>
      </c>
      <c r="N40" s="39">
        <v>157.6</v>
      </c>
      <c r="O40" s="40">
        <v>10.62</v>
      </c>
      <c r="P40" s="19">
        <v>3690</v>
      </c>
      <c r="Q40" s="8">
        <v>23.83</v>
      </c>
      <c r="R40" s="118">
        <f t="shared" si="3"/>
        <v>4.799772791820506</v>
      </c>
      <c r="S40" s="19">
        <v>3706</v>
      </c>
      <c r="T40" s="8">
        <v>36.619999999999997</v>
      </c>
      <c r="U40" s="118">
        <f t="shared" si="4"/>
        <v>5.2541891508094292</v>
      </c>
      <c r="V40" s="19">
        <v>3690</v>
      </c>
      <c r="W40" s="8">
        <v>38.770000000000003</v>
      </c>
      <c r="X40" s="118">
        <f t="shared" si="5"/>
        <v>4.799772791820506</v>
      </c>
      <c r="Y40" s="19">
        <v>3680</v>
      </c>
      <c r="Z40" s="8">
        <v>28.86</v>
      </c>
      <c r="AA40" s="118">
        <f t="shared" si="6"/>
        <v>4.5157625674524287</v>
      </c>
      <c r="AC40" s="98"/>
      <c r="AD40" s="98"/>
      <c r="AE40" s="98"/>
      <c r="AF40" s="98"/>
    </row>
    <row r="41" spans="1:32" x14ac:dyDescent="0.2">
      <c r="A41" s="38">
        <v>39</v>
      </c>
      <c r="B41" s="39">
        <f t="shared" si="0"/>
        <v>3313</v>
      </c>
      <c r="C41" s="39">
        <v>3313</v>
      </c>
      <c r="D41" s="39">
        <v>2617</v>
      </c>
      <c r="E41" s="39">
        <v>26.595300000000002</v>
      </c>
      <c r="F41" s="40">
        <v>3600.3159000000001</v>
      </c>
      <c r="G41" s="8">
        <v>3313</v>
      </c>
      <c r="H41" s="39">
        <f t="shared" si="1"/>
        <v>0</v>
      </c>
      <c r="I41" s="8">
        <v>3313</v>
      </c>
      <c r="J41" s="42">
        <f t="shared" si="2"/>
        <v>0</v>
      </c>
      <c r="K41" s="8">
        <v>102.27</v>
      </c>
      <c r="L41" s="39">
        <v>3886</v>
      </c>
      <c r="M41" s="39">
        <v>12355.11</v>
      </c>
      <c r="N41" s="39">
        <v>146.19999999999999</v>
      </c>
      <c r="O41" s="40">
        <v>11.66</v>
      </c>
      <c r="P41" s="19">
        <v>3470</v>
      </c>
      <c r="Q41" s="8">
        <v>25.37</v>
      </c>
      <c r="R41" s="118">
        <f t="shared" si="3"/>
        <v>4.7389073347419259</v>
      </c>
      <c r="S41" s="19">
        <v>3465</v>
      </c>
      <c r="T41" s="8">
        <v>23.61</v>
      </c>
      <c r="U41" s="118">
        <f t="shared" si="4"/>
        <v>4.587986718985813</v>
      </c>
      <c r="V41" s="19">
        <v>3470</v>
      </c>
      <c r="W41" s="8">
        <v>38.35</v>
      </c>
      <c r="X41" s="118">
        <f t="shared" si="5"/>
        <v>4.7389073347419259</v>
      </c>
      <c r="Y41" s="19">
        <v>3475</v>
      </c>
      <c r="Z41" s="8">
        <v>28.64</v>
      </c>
      <c r="AA41" s="118">
        <f t="shared" si="6"/>
        <v>4.889827950498038</v>
      </c>
      <c r="AC41" s="98"/>
      <c r="AD41" s="98"/>
      <c r="AE41" s="98"/>
      <c r="AF41" s="98"/>
    </row>
    <row r="42" spans="1:32" x14ac:dyDescent="0.2">
      <c r="A42" s="38">
        <v>40</v>
      </c>
      <c r="B42" s="39">
        <f t="shared" si="0"/>
        <v>3173</v>
      </c>
      <c r="C42" s="39">
        <v>3173</v>
      </c>
      <c r="D42" s="39">
        <v>2547</v>
      </c>
      <c r="E42" s="39">
        <v>24.5779</v>
      </c>
      <c r="F42" s="40">
        <v>3600.2746000000002</v>
      </c>
      <c r="G42" s="8">
        <v>3173</v>
      </c>
      <c r="H42" s="39">
        <f t="shared" si="1"/>
        <v>0</v>
      </c>
      <c r="I42" s="8">
        <v>3173.4</v>
      </c>
      <c r="J42" s="42">
        <f t="shared" si="2"/>
        <v>1.2606366214941409E-2</v>
      </c>
      <c r="K42" s="8">
        <v>83.56</v>
      </c>
      <c r="L42" s="39">
        <v>3712</v>
      </c>
      <c r="M42" s="39">
        <v>10758.11</v>
      </c>
      <c r="N42" s="39">
        <v>149.80000000000001</v>
      </c>
      <c r="O42" s="40">
        <v>7.99</v>
      </c>
      <c r="P42" s="19">
        <v>3308</v>
      </c>
      <c r="Q42" s="8">
        <v>18.37</v>
      </c>
      <c r="R42" s="118">
        <f t="shared" si="3"/>
        <v>4.2546485975417587</v>
      </c>
      <c r="S42" s="19">
        <v>3308</v>
      </c>
      <c r="T42" s="8">
        <v>37.39</v>
      </c>
      <c r="U42" s="118">
        <f t="shared" si="4"/>
        <v>4.2546485975417587</v>
      </c>
      <c r="V42" s="19">
        <v>3279</v>
      </c>
      <c r="W42" s="8">
        <v>42.73</v>
      </c>
      <c r="X42" s="118">
        <f t="shared" si="5"/>
        <v>3.3406870469587138</v>
      </c>
      <c r="Y42" s="19">
        <v>3279</v>
      </c>
      <c r="Z42" s="8">
        <v>53.12</v>
      </c>
      <c r="AA42" s="118">
        <f t="shared" si="6"/>
        <v>3.3406870469587138</v>
      </c>
      <c r="AC42" s="98"/>
      <c r="AD42" s="98"/>
      <c r="AE42" s="98"/>
      <c r="AF42" s="98"/>
    </row>
    <row r="43" spans="1:32" x14ac:dyDescent="0.2">
      <c r="A43" s="38">
        <v>41</v>
      </c>
      <c r="B43" s="39">
        <f t="shared" si="0"/>
        <v>3345</v>
      </c>
      <c r="C43" s="39">
        <v>3345</v>
      </c>
      <c r="D43" s="39">
        <v>2694</v>
      </c>
      <c r="E43" s="39">
        <v>24.1648</v>
      </c>
      <c r="F43" s="40">
        <v>3600.3719000000001</v>
      </c>
      <c r="G43" s="8">
        <v>3345</v>
      </c>
      <c r="H43" s="39">
        <f t="shared" si="1"/>
        <v>0</v>
      </c>
      <c r="I43" s="8">
        <v>3345</v>
      </c>
      <c r="J43" s="42">
        <f t="shared" si="2"/>
        <v>0</v>
      </c>
      <c r="K43" s="8">
        <v>95.91</v>
      </c>
      <c r="L43" s="39">
        <v>3886</v>
      </c>
      <c r="M43" s="39">
        <v>12164.19</v>
      </c>
      <c r="N43" s="39">
        <v>158.1</v>
      </c>
      <c r="O43" s="40">
        <v>9.82</v>
      </c>
      <c r="P43" s="19">
        <v>3506</v>
      </c>
      <c r="Q43" s="8">
        <v>24.79</v>
      </c>
      <c r="R43" s="118">
        <f t="shared" si="3"/>
        <v>4.8131539611360239</v>
      </c>
      <c r="S43" s="19">
        <v>3480</v>
      </c>
      <c r="T43" s="8">
        <v>21.94</v>
      </c>
      <c r="U43" s="118">
        <f t="shared" si="4"/>
        <v>4.0358744394618835</v>
      </c>
      <c r="V43" s="19">
        <v>3506</v>
      </c>
      <c r="W43" s="8">
        <v>37.28</v>
      </c>
      <c r="X43" s="118">
        <f t="shared" si="5"/>
        <v>4.8131539611360239</v>
      </c>
      <c r="Y43" s="19">
        <v>3533</v>
      </c>
      <c r="Z43" s="8">
        <v>24.69</v>
      </c>
      <c r="AA43" s="118">
        <f t="shared" si="6"/>
        <v>5.6203288490284002</v>
      </c>
      <c r="AC43" s="98"/>
      <c r="AD43" s="98"/>
      <c r="AE43" s="98"/>
      <c r="AF43" s="98"/>
    </row>
    <row r="44" spans="1:32" x14ac:dyDescent="0.2">
      <c r="A44" s="38">
        <v>42</v>
      </c>
      <c r="B44" s="39">
        <f t="shared" si="0"/>
        <v>3386</v>
      </c>
      <c r="C44" s="39">
        <v>3386</v>
      </c>
      <c r="D44" s="39">
        <v>2747</v>
      </c>
      <c r="E44" s="39">
        <v>23.261700000000001</v>
      </c>
      <c r="F44" s="40">
        <v>3600.2076000000002</v>
      </c>
      <c r="G44" s="8">
        <v>3386</v>
      </c>
      <c r="H44" s="39">
        <f t="shared" si="1"/>
        <v>0</v>
      </c>
      <c r="I44" s="8">
        <v>3386</v>
      </c>
      <c r="J44" s="42">
        <f t="shared" si="2"/>
        <v>0</v>
      </c>
      <c r="K44" s="8">
        <v>100.06</v>
      </c>
      <c r="L44" s="39">
        <v>3915</v>
      </c>
      <c r="M44" s="39">
        <v>11772.22</v>
      </c>
      <c r="N44" s="39">
        <v>160.5</v>
      </c>
      <c r="O44" s="40">
        <v>11.06</v>
      </c>
      <c r="P44" s="19">
        <v>3607</v>
      </c>
      <c r="Q44" s="8">
        <v>22.79</v>
      </c>
      <c r="R44" s="118">
        <f t="shared" si="3"/>
        <v>6.5268753691671595</v>
      </c>
      <c r="S44" s="19">
        <v>3602</v>
      </c>
      <c r="T44" s="8">
        <v>46.45</v>
      </c>
      <c r="U44" s="118">
        <f t="shared" si="4"/>
        <v>6.3792085056113406</v>
      </c>
      <c r="V44" s="19">
        <v>3607</v>
      </c>
      <c r="W44" s="8">
        <v>36.65</v>
      </c>
      <c r="X44" s="118">
        <f t="shared" si="5"/>
        <v>6.5268753691671595</v>
      </c>
      <c r="Y44" s="19">
        <v>3530</v>
      </c>
      <c r="Z44" s="8">
        <v>40.049999999999997</v>
      </c>
      <c r="AA44" s="118">
        <f t="shared" si="6"/>
        <v>4.2528056704075601</v>
      </c>
      <c r="AC44" s="98"/>
      <c r="AD44" s="98"/>
      <c r="AE44" s="98"/>
      <c r="AF44" s="98"/>
    </row>
    <row r="45" spans="1:32" x14ac:dyDescent="0.2">
      <c r="A45" s="38">
        <v>43</v>
      </c>
      <c r="B45" s="39">
        <f t="shared" si="0"/>
        <v>3306</v>
      </c>
      <c r="C45" s="39">
        <v>3306</v>
      </c>
      <c r="D45" s="39">
        <v>2614</v>
      </c>
      <c r="E45" s="39">
        <v>26.472799999999999</v>
      </c>
      <c r="F45" s="40">
        <v>3600.3317000000002</v>
      </c>
      <c r="G45" s="8">
        <v>3306</v>
      </c>
      <c r="H45" s="39">
        <f t="shared" si="1"/>
        <v>0</v>
      </c>
      <c r="I45" s="8">
        <v>3306.1</v>
      </c>
      <c r="J45" s="42">
        <f t="shared" si="2"/>
        <v>3.0248033877770435E-3</v>
      </c>
      <c r="K45" s="8">
        <v>93.81</v>
      </c>
      <c r="L45" s="39">
        <v>3898</v>
      </c>
      <c r="M45" s="39">
        <v>12064.79</v>
      </c>
      <c r="N45" s="39">
        <v>187.7</v>
      </c>
      <c r="O45" s="40">
        <v>10.02</v>
      </c>
      <c r="P45" s="19">
        <v>3446</v>
      </c>
      <c r="Q45" s="8">
        <v>20.91</v>
      </c>
      <c r="R45" s="118">
        <f t="shared" si="3"/>
        <v>4.2347247428917125</v>
      </c>
      <c r="S45" s="19">
        <v>3499</v>
      </c>
      <c r="T45" s="8">
        <v>21.29</v>
      </c>
      <c r="U45" s="118">
        <f t="shared" si="4"/>
        <v>5.8378705384150029</v>
      </c>
      <c r="V45" s="19">
        <v>3418</v>
      </c>
      <c r="W45" s="8">
        <v>53.63</v>
      </c>
      <c r="X45" s="118">
        <f t="shared" si="5"/>
        <v>3.3877797943133698</v>
      </c>
      <c r="Y45" s="19">
        <v>3438</v>
      </c>
      <c r="Z45" s="8">
        <v>37.090000000000003</v>
      </c>
      <c r="AA45" s="118">
        <f t="shared" si="6"/>
        <v>3.9927404718693285</v>
      </c>
      <c r="AC45" s="98"/>
      <c r="AD45" s="98"/>
      <c r="AE45" s="98"/>
      <c r="AF45" s="98"/>
    </row>
    <row r="46" spans="1:32" x14ac:dyDescent="0.2">
      <c r="A46" s="38">
        <v>44</v>
      </c>
      <c r="B46" s="39">
        <f t="shared" si="0"/>
        <v>3496</v>
      </c>
      <c r="C46" s="39">
        <v>3496</v>
      </c>
      <c r="D46" s="39">
        <v>2813</v>
      </c>
      <c r="E46" s="39">
        <v>24.280100000000001</v>
      </c>
      <c r="F46" s="40">
        <v>3600.4270000000001</v>
      </c>
      <c r="G46" s="8">
        <v>3496</v>
      </c>
      <c r="H46" s="39">
        <f t="shared" si="1"/>
        <v>0</v>
      </c>
      <c r="I46" s="8">
        <v>3496</v>
      </c>
      <c r="J46" s="42">
        <f t="shared" si="2"/>
        <v>0</v>
      </c>
      <c r="K46" s="8">
        <v>101.42</v>
      </c>
      <c r="L46" s="39">
        <v>4092</v>
      </c>
      <c r="M46" s="39">
        <v>12256.23</v>
      </c>
      <c r="N46" s="39">
        <v>159.19999999999999</v>
      </c>
      <c r="O46" s="40">
        <v>10.58</v>
      </c>
      <c r="P46" s="19">
        <v>3676</v>
      </c>
      <c r="Q46" s="8">
        <v>22.25</v>
      </c>
      <c r="R46" s="118">
        <f t="shared" si="3"/>
        <v>5.1487414187643026</v>
      </c>
      <c r="S46" s="19">
        <v>3649</v>
      </c>
      <c r="T46" s="8">
        <v>22.54</v>
      </c>
      <c r="U46" s="118">
        <f t="shared" si="4"/>
        <v>4.3764302059496565</v>
      </c>
      <c r="V46" s="19">
        <v>3632</v>
      </c>
      <c r="W46" s="8">
        <v>56.36</v>
      </c>
      <c r="X46" s="118">
        <f t="shared" si="5"/>
        <v>3.8901601830663615</v>
      </c>
      <c r="Y46" s="19">
        <v>3650</v>
      </c>
      <c r="Z46" s="8">
        <v>31.64</v>
      </c>
      <c r="AA46" s="118">
        <f t="shared" si="6"/>
        <v>4.4050343249427915</v>
      </c>
      <c r="AC46" s="98"/>
      <c r="AD46" s="98"/>
      <c r="AE46" s="98"/>
      <c r="AF46" s="98"/>
    </row>
    <row r="47" spans="1:32" x14ac:dyDescent="0.2">
      <c r="A47" s="38">
        <v>45</v>
      </c>
      <c r="B47" s="39">
        <f t="shared" si="0"/>
        <v>3471</v>
      </c>
      <c r="C47" s="39">
        <v>3471</v>
      </c>
      <c r="D47" s="39">
        <v>2826</v>
      </c>
      <c r="E47" s="39">
        <v>22.823799999999999</v>
      </c>
      <c r="F47" s="40">
        <v>3600.442</v>
      </c>
      <c r="G47" s="8">
        <v>3471</v>
      </c>
      <c r="H47" s="39">
        <f t="shared" si="1"/>
        <v>0</v>
      </c>
      <c r="I47" s="8">
        <v>3472.9</v>
      </c>
      <c r="J47" s="42">
        <f t="shared" si="2"/>
        <v>5.4739268222416912E-2</v>
      </c>
      <c r="K47" s="8">
        <v>94.16</v>
      </c>
      <c r="L47" s="39">
        <v>4007</v>
      </c>
      <c r="M47" s="39">
        <v>12619.47</v>
      </c>
      <c r="N47" s="39">
        <v>165.8</v>
      </c>
      <c r="O47" s="40">
        <v>9.99</v>
      </c>
      <c r="P47" s="19">
        <v>3658</v>
      </c>
      <c r="Q47" s="8">
        <v>21.26</v>
      </c>
      <c r="R47" s="118">
        <f t="shared" si="3"/>
        <v>5.3874963987323543</v>
      </c>
      <c r="S47" s="19">
        <v>3637</v>
      </c>
      <c r="T47" s="8">
        <v>19.829999999999998</v>
      </c>
      <c r="U47" s="118">
        <f t="shared" si="4"/>
        <v>4.7824834341688272</v>
      </c>
      <c r="V47" s="19">
        <v>3625</v>
      </c>
      <c r="W47" s="8">
        <v>54.69</v>
      </c>
      <c r="X47" s="118">
        <f t="shared" si="5"/>
        <v>4.4367617401325266</v>
      </c>
      <c r="Y47" s="19">
        <v>3641</v>
      </c>
      <c r="Z47" s="8">
        <v>45.3</v>
      </c>
      <c r="AA47" s="118">
        <f t="shared" si="6"/>
        <v>4.8977239988475949</v>
      </c>
      <c r="AC47" s="98"/>
      <c r="AD47" s="98"/>
      <c r="AE47" s="98"/>
      <c r="AF47" s="98"/>
    </row>
    <row r="48" spans="1:32" x14ac:dyDescent="0.2">
      <c r="A48" s="38">
        <v>46</v>
      </c>
      <c r="B48" s="39">
        <f t="shared" si="0"/>
        <v>3285</v>
      </c>
      <c r="C48" s="39">
        <v>3285</v>
      </c>
      <c r="D48" s="39">
        <v>2598</v>
      </c>
      <c r="E48" s="39">
        <v>26.4434</v>
      </c>
      <c r="F48" s="40">
        <v>3600.3953999999999</v>
      </c>
      <c r="G48" s="8">
        <v>3285</v>
      </c>
      <c r="H48" s="39">
        <f t="shared" si="1"/>
        <v>0</v>
      </c>
      <c r="I48" s="8">
        <v>3286</v>
      </c>
      <c r="J48" s="42">
        <f t="shared" si="2"/>
        <v>3.0441400304414005E-2</v>
      </c>
      <c r="K48" s="8">
        <v>86.4</v>
      </c>
      <c r="L48" s="39">
        <v>3826</v>
      </c>
      <c r="M48" s="39">
        <v>12090.73</v>
      </c>
      <c r="N48" s="39">
        <v>154.5</v>
      </c>
      <c r="O48" s="40">
        <v>7.94</v>
      </c>
      <c r="P48" s="19">
        <v>3432</v>
      </c>
      <c r="Q48" s="8">
        <v>19.579999999999998</v>
      </c>
      <c r="R48" s="118">
        <f t="shared" si="3"/>
        <v>4.474885844748858</v>
      </c>
      <c r="S48" s="19">
        <v>3459</v>
      </c>
      <c r="T48" s="8">
        <v>8.7799999999999994</v>
      </c>
      <c r="U48" s="118">
        <f t="shared" si="4"/>
        <v>5.2968036529680367</v>
      </c>
      <c r="V48" s="19">
        <v>3432</v>
      </c>
      <c r="W48" s="8">
        <v>40.6</v>
      </c>
      <c r="X48" s="118">
        <f t="shared" si="5"/>
        <v>4.474885844748858</v>
      </c>
      <c r="Y48" s="19">
        <v>3413</v>
      </c>
      <c r="Z48" s="8">
        <v>66.05</v>
      </c>
      <c r="AA48" s="118">
        <f t="shared" si="6"/>
        <v>3.8964992389649926</v>
      </c>
      <c r="AC48" s="98"/>
      <c r="AD48" s="98"/>
      <c r="AE48" s="98"/>
      <c r="AF48" s="98"/>
    </row>
    <row r="49" spans="1:32" x14ac:dyDescent="0.2">
      <c r="A49" s="38">
        <v>47</v>
      </c>
      <c r="B49" s="39">
        <f t="shared" si="0"/>
        <v>3219</v>
      </c>
      <c r="C49" s="39">
        <v>3219</v>
      </c>
      <c r="D49" s="39">
        <v>2573</v>
      </c>
      <c r="E49" s="39">
        <v>25.1069</v>
      </c>
      <c r="F49" s="40">
        <v>3600.2804000000001</v>
      </c>
      <c r="G49" s="8">
        <v>3219</v>
      </c>
      <c r="H49" s="39">
        <f t="shared" si="1"/>
        <v>0</v>
      </c>
      <c r="I49" s="8">
        <v>3219</v>
      </c>
      <c r="J49" s="42">
        <f t="shared" si="2"/>
        <v>0</v>
      </c>
      <c r="K49" s="8">
        <v>90.33</v>
      </c>
      <c r="L49" s="39">
        <v>3693</v>
      </c>
      <c r="M49" s="39">
        <v>11359.03</v>
      </c>
      <c r="N49" s="39">
        <v>148.5</v>
      </c>
      <c r="O49" s="40">
        <v>8.7899999999999991</v>
      </c>
      <c r="P49" s="19">
        <v>3311</v>
      </c>
      <c r="Q49" s="8">
        <v>19.600000000000001</v>
      </c>
      <c r="R49" s="118">
        <f t="shared" si="3"/>
        <v>2.858030444237341</v>
      </c>
      <c r="S49" s="19">
        <v>3311</v>
      </c>
      <c r="T49" s="8">
        <v>19.510000000000002</v>
      </c>
      <c r="U49" s="118">
        <f t="shared" si="4"/>
        <v>2.858030444237341</v>
      </c>
      <c r="V49" s="19">
        <v>3375</v>
      </c>
      <c r="W49" s="8">
        <v>42.1</v>
      </c>
      <c r="X49" s="118">
        <f t="shared" si="5"/>
        <v>4.8462255358807083</v>
      </c>
      <c r="Y49" s="19">
        <v>3361</v>
      </c>
      <c r="Z49" s="8">
        <v>52.58</v>
      </c>
      <c r="AA49" s="118">
        <f t="shared" si="6"/>
        <v>4.4113078595837223</v>
      </c>
      <c r="AC49" s="98"/>
      <c r="AD49" s="98"/>
      <c r="AE49" s="98"/>
      <c r="AF49" s="98"/>
    </row>
    <row r="50" spans="1:32" x14ac:dyDescent="0.2">
      <c r="A50" s="38">
        <v>48</v>
      </c>
      <c r="B50" s="39">
        <f t="shared" si="0"/>
        <v>3478</v>
      </c>
      <c r="C50" s="39">
        <v>3478</v>
      </c>
      <c r="D50" s="39">
        <v>2836</v>
      </c>
      <c r="E50" s="39">
        <v>22.637499999999999</v>
      </c>
      <c r="F50" s="40">
        <v>3600.3393000000001</v>
      </c>
      <c r="G50" s="8">
        <v>3478</v>
      </c>
      <c r="H50" s="39">
        <f t="shared" si="1"/>
        <v>0</v>
      </c>
      <c r="I50" s="8">
        <v>3478.3</v>
      </c>
      <c r="J50" s="42">
        <f t="shared" si="2"/>
        <v>8.6256469235244937E-3</v>
      </c>
      <c r="K50" s="8">
        <v>94.84</v>
      </c>
      <c r="L50" s="39">
        <v>4049</v>
      </c>
      <c r="M50" s="39">
        <v>12161.24</v>
      </c>
      <c r="N50" s="39">
        <v>165.6</v>
      </c>
      <c r="O50" s="40">
        <v>9.85</v>
      </c>
      <c r="P50" s="19">
        <v>3653</v>
      </c>
      <c r="Q50" s="8">
        <v>20.28</v>
      </c>
      <c r="R50" s="118">
        <f t="shared" si="3"/>
        <v>5.0316273720529043</v>
      </c>
      <c r="S50" s="19">
        <v>3677</v>
      </c>
      <c r="T50" s="8">
        <v>20.74</v>
      </c>
      <c r="U50" s="118">
        <f t="shared" si="4"/>
        <v>5.7216791259344451</v>
      </c>
      <c r="V50" s="19">
        <v>3663</v>
      </c>
      <c r="W50" s="8">
        <v>43.35</v>
      </c>
      <c r="X50" s="118">
        <f t="shared" si="5"/>
        <v>5.3191489361702127</v>
      </c>
      <c r="Y50" s="19">
        <v>3639</v>
      </c>
      <c r="Z50" s="8">
        <v>53.9</v>
      </c>
      <c r="AA50" s="118">
        <f t="shared" si="6"/>
        <v>4.629097182288672</v>
      </c>
      <c r="AC50" s="98"/>
      <c r="AD50" s="98"/>
      <c r="AE50" s="98"/>
      <c r="AF50" s="98"/>
    </row>
    <row r="51" spans="1:32" x14ac:dyDescent="0.2">
      <c r="A51" s="38">
        <v>49</v>
      </c>
      <c r="B51" s="39">
        <f t="shared" si="0"/>
        <v>3487</v>
      </c>
      <c r="C51" s="39">
        <v>3487</v>
      </c>
      <c r="D51" s="39">
        <v>2788</v>
      </c>
      <c r="E51" s="39">
        <v>25.0717</v>
      </c>
      <c r="F51" s="40">
        <v>3600.2705000000001</v>
      </c>
      <c r="G51" s="8">
        <v>3487</v>
      </c>
      <c r="H51" s="39">
        <f t="shared" si="1"/>
        <v>0</v>
      </c>
      <c r="I51" s="8">
        <v>3487.7</v>
      </c>
      <c r="J51" s="42">
        <f t="shared" si="2"/>
        <v>2.0074562661308235E-2</v>
      </c>
      <c r="K51" s="8">
        <v>95.77</v>
      </c>
      <c r="L51" s="39">
        <v>4073</v>
      </c>
      <c r="M51" s="39">
        <v>12358.79</v>
      </c>
      <c r="N51" s="39">
        <v>152.80000000000001</v>
      </c>
      <c r="O51" s="40">
        <v>9.65</v>
      </c>
      <c r="P51" s="19">
        <v>3632</v>
      </c>
      <c r="Q51" s="8">
        <v>29.66</v>
      </c>
      <c r="R51" s="118">
        <f t="shared" si="3"/>
        <v>4.1583022655577864</v>
      </c>
      <c r="S51" s="19">
        <v>3620</v>
      </c>
      <c r="T51" s="8">
        <v>34.04</v>
      </c>
      <c r="U51" s="118">
        <f t="shared" si="4"/>
        <v>3.8141669056495555</v>
      </c>
      <c r="V51" s="19">
        <v>3632</v>
      </c>
      <c r="W51" s="8">
        <v>42.36</v>
      </c>
      <c r="X51" s="118">
        <f t="shared" si="5"/>
        <v>4.1583022655577864</v>
      </c>
      <c r="Y51" s="19">
        <v>3614</v>
      </c>
      <c r="Z51" s="8">
        <v>42.56</v>
      </c>
      <c r="AA51" s="118">
        <f t="shared" si="6"/>
        <v>3.6420992256954401</v>
      </c>
      <c r="AC51" s="98"/>
      <c r="AD51" s="98"/>
      <c r="AE51" s="98"/>
      <c r="AF51" s="98"/>
    </row>
    <row r="52" spans="1:32" x14ac:dyDescent="0.2">
      <c r="A52" s="38">
        <v>50</v>
      </c>
      <c r="B52" s="39">
        <f t="shared" si="0"/>
        <v>3464</v>
      </c>
      <c r="C52" s="39">
        <v>3464</v>
      </c>
      <c r="D52" s="39">
        <v>2765</v>
      </c>
      <c r="E52" s="39">
        <v>25.2803</v>
      </c>
      <c r="F52" s="40">
        <v>3600.3892000000001</v>
      </c>
      <c r="G52" s="8">
        <v>3464</v>
      </c>
      <c r="H52" s="39">
        <f t="shared" si="1"/>
        <v>0</v>
      </c>
      <c r="I52" s="8">
        <v>3464.2</v>
      </c>
      <c r="J52" s="42">
        <f t="shared" si="2"/>
        <v>5.7736720554220008E-3</v>
      </c>
      <c r="K52" s="8">
        <v>102.21</v>
      </c>
      <c r="L52" s="39">
        <v>4061</v>
      </c>
      <c r="M52" s="39">
        <v>11813.05</v>
      </c>
      <c r="N52" s="39">
        <v>176.6</v>
      </c>
      <c r="O52" s="40">
        <v>11.18</v>
      </c>
      <c r="P52" s="19">
        <v>3645</v>
      </c>
      <c r="Q52" s="8">
        <v>32</v>
      </c>
      <c r="R52" s="118">
        <f t="shared" si="3"/>
        <v>5.225173210161663</v>
      </c>
      <c r="S52" s="19">
        <v>3655</v>
      </c>
      <c r="T52" s="8">
        <v>23.78</v>
      </c>
      <c r="U52" s="118">
        <f t="shared" si="4"/>
        <v>5.5138568129330254</v>
      </c>
      <c r="V52" s="19">
        <v>3645</v>
      </c>
      <c r="W52" s="8">
        <v>45.54</v>
      </c>
      <c r="X52" s="118">
        <f t="shared" si="5"/>
        <v>5.225173210161663</v>
      </c>
      <c r="Y52" s="19">
        <v>3650</v>
      </c>
      <c r="Z52" s="8">
        <v>42.96</v>
      </c>
      <c r="AA52" s="118">
        <f t="shared" si="6"/>
        <v>5.3695150115473442</v>
      </c>
      <c r="AC52" s="98"/>
      <c r="AD52" s="98"/>
      <c r="AE52" s="98"/>
      <c r="AF52" s="98"/>
    </row>
    <row r="53" spans="1:32" x14ac:dyDescent="0.2">
      <c r="A53" s="38">
        <v>51</v>
      </c>
      <c r="B53" s="39">
        <f t="shared" si="0"/>
        <v>3271</v>
      </c>
      <c r="C53" s="39">
        <v>3271</v>
      </c>
      <c r="D53" s="39">
        <v>2630</v>
      </c>
      <c r="E53" s="39">
        <v>24.372599999999998</v>
      </c>
      <c r="F53" s="40">
        <v>3600.2847999999999</v>
      </c>
      <c r="G53" s="8">
        <v>3271</v>
      </c>
      <c r="H53" s="39">
        <f t="shared" si="1"/>
        <v>0</v>
      </c>
      <c r="I53" s="8">
        <v>3271.1</v>
      </c>
      <c r="J53" s="42">
        <f t="shared" si="2"/>
        <v>3.0571690614463174E-3</v>
      </c>
      <c r="K53" s="8">
        <v>83.43</v>
      </c>
      <c r="L53" s="39">
        <v>3805</v>
      </c>
      <c r="M53" s="39">
        <v>11039.24</v>
      </c>
      <c r="N53" s="39">
        <v>142.6</v>
      </c>
      <c r="O53" s="40">
        <v>8.33</v>
      </c>
      <c r="P53" s="19">
        <v>3412</v>
      </c>
      <c r="Q53" s="8">
        <v>23.41</v>
      </c>
      <c r="R53" s="118">
        <f t="shared" si="3"/>
        <v>4.3106083766432279</v>
      </c>
      <c r="S53" s="19">
        <v>3431</v>
      </c>
      <c r="T53" s="8">
        <v>17.239999999999998</v>
      </c>
      <c r="U53" s="118">
        <f t="shared" si="4"/>
        <v>4.8914704983185571</v>
      </c>
      <c r="V53" s="19">
        <v>3412</v>
      </c>
      <c r="W53" s="8">
        <v>33.869999999999997</v>
      </c>
      <c r="X53" s="118">
        <f t="shared" si="5"/>
        <v>4.3106083766432279</v>
      </c>
      <c r="Y53" s="19">
        <v>3350</v>
      </c>
      <c r="Z53" s="8">
        <v>28.55</v>
      </c>
      <c r="AA53" s="118">
        <f t="shared" si="6"/>
        <v>2.4151635585447875</v>
      </c>
      <c r="AC53" s="98"/>
      <c r="AD53" s="98"/>
      <c r="AE53" s="98"/>
      <c r="AF53" s="98"/>
    </row>
    <row r="54" spans="1:32" x14ac:dyDescent="0.2">
      <c r="A54" s="38">
        <v>52</v>
      </c>
      <c r="B54" s="39">
        <f t="shared" si="0"/>
        <v>3227</v>
      </c>
      <c r="C54" s="39">
        <v>3227</v>
      </c>
      <c r="D54" s="39">
        <v>2564</v>
      </c>
      <c r="E54" s="39">
        <v>25.858000000000001</v>
      </c>
      <c r="F54" s="40">
        <v>3600.4063000000001</v>
      </c>
      <c r="G54" s="8">
        <v>3227</v>
      </c>
      <c r="H54" s="39">
        <f t="shared" si="1"/>
        <v>0</v>
      </c>
      <c r="I54" s="8">
        <v>3227</v>
      </c>
      <c r="J54" s="42">
        <f t="shared" si="2"/>
        <v>0</v>
      </c>
      <c r="K54" s="8">
        <v>96.59</v>
      </c>
      <c r="L54" s="39">
        <v>3707</v>
      </c>
      <c r="M54" s="39">
        <v>11675.16</v>
      </c>
      <c r="N54" s="39">
        <v>180.9</v>
      </c>
      <c r="O54" s="40">
        <v>9.39</v>
      </c>
      <c r="P54" s="19">
        <v>3376</v>
      </c>
      <c r="Q54" s="8">
        <v>21.68</v>
      </c>
      <c r="R54" s="118">
        <f t="shared" si="3"/>
        <v>4.6172916021072199</v>
      </c>
      <c r="S54" s="19">
        <v>3324</v>
      </c>
      <c r="T54" s="8">
        <v>21.8</v>
      </c>
      <c r="U54" s="118">
        <f t="shared" si="4"/>
        <v>3.0058878215060427</v>
      </c>
      <c r="V54" s="19">
        <v>3373</v>
      </c>
      <c r="W54" s="8">
        <v>22.46</v>
      </c>
      <c r="X54" s="118">
        <f t="shared" si="5"/>
        <v>4.5243259993802294</v>
      </c>
      <c r="Y54" s="19">
        <v>3322</v>
      </c>
      <c r="Z54" s="8">
        <v>48.91</v>
      </c>
      <c r="AA54" s="118">
        <f t="shared" si="6"/>
        <v>2.9439107530213819</v>
      </c>
      <c r="AC54" s="98"/>
      <c r="AD54" s="98"/>
      <c r="AE54" s="98"/>
      <c r="AF54" s="98"/>
    </row>
    <row r="55" spans="1:32" x14ac:dyDescent="0.2">
      <c r="A55" s="38">
        <v>53</v>
      </c>
      <c r="B55" s="39">
        <f t="shared" si="0"/>
        <v>3410</v>
      </c>
      <c r="C55" s="39">
        <v>3410</v>
      </c>
      <c r="D55" s="39">
        <v>2785</v>
      </c>
      <c r="E55" s="39">
        <v>22.441700000000001</v>
      </c>
      <c r="F55" s="40">
        <v>3600.2788999999998</v>
      </c>
      <c r="G55" s="8">
        <v>3410</v>
      </c>
      <c r="H55" s="39">
        <f t="shared" si="1"/>
        <v>0</v>
      </c>
      <c r="I55" s="8">
        <v>3410.2</v>
      </c>
      <c r="J55" s="42">
        <f t="shared" si="2"/>
        <v>5.8651026392908534E-3</v>
      </c>
      <c r="K55" s="8">
        <v>91.35</v>
      </c>
      <c r="L55" s="39">
        <v>3972</v>
      </c>
      <c r="M55" s="39">
        <v>11509.08</v>
      </c>
      <c r="N55" s="39">
        <v>155.69999999999999</v>
      </c>
      <c r="O55" s="40">
        <v>10.81</v>
      </c>
      <c r="P55" s="19">
        <v>3573</v>
      </c>
      <c r="Q55" s="8">
        <v>20.07</v>
      </c>
      <c r="R55" s="118">
        <f t="shared" si="3"/>
        <v>4.7800586510263932</v>
      </c>
      <c r="S55" s="19">
        <v>3596</v>
      </c>
      <c r="T55" s="8">
        <v>8.9</v>
      </c>
      <c r="U55" s="118">
        <f t="shared" si="4"/>
        <v>5.4545454545454541</v>
      </c>
      <c r="V55" s="19">
        <v>3573</v>
      </c>
      <c r="W55" s="8">
        <v>20.43</v>
      </c>
      <c r="X55" s="118">
        <f t="shared" si="5"/>
        <v>4.7800586510263932</v>
      </c>
      <c r="Y55" s="19">
        <v>3580</v>
      </c>
      <c r="Z55" s="8">
        <v>48.54</v>
      </c>
      <c r="AA55" s="118">
        <f t="shared" si="6"/>
        <v>4.9853372434017595</v>
      </c>
      <c r="AC55" s="98"/>
      <c r="AD55" s="98"/>
      <c r="AE55" s="98"/>
      <c r="AF55" s="98"/>
    </row>
    <row r="56" spans="1:32" x14ac:dyDescent="0.2">
      <c r="A56" s="38">
        <v>54</v>
      </c>
      <c r="B56" s="39">
        <f t="shared" si="0"/>
        <v>3263</v>
      </c>
      <c r="C56" s="39">
        <v>3263</v>
      </c>
      <c r="D56" s="39">
        <v>2637</v>
      </c>
      <c r="E56" s="39">
        <v>23.739100000000001</v>
      </c>
      <c r="F56" s="40">
        <v>3600.2873</v>
      </c>
      <c r="G56" s="8">
        <v>3263</v>
      </c>
      <c r="H56" s="39">
        <f t="shared" si="1"/>
        <v>0</v>
      </c>
      <c r="I56" s="8">
        <v>3263.4</v>
      </c>
      <c r="J56" s="42">
        <f t="shared" si="2"/>
        <v>1.2258657676987158E-2</v>
      </c>
      <c r="K56" s="8">
        <v>88.69</v>
      </c>
      <c r="L56" s="39">
        <v>3813</v>
      </c>
      <c r="M56" s="39">
        <v>11437.41</v>
      </c>
      <c r="N56" s="39">
        <v>169.4</v>
      </c>
      <c r="O56" s="40">
        <v>9.24</v>
      </c>
      <c r="P56" s="19">
        <v>3426</v>
      </c>
      <c r="Q56" s="8">
        <v>20.2</v>
      </c>
      <c r="R56" s="118">
        <f t="shared" si="3"/>
        <v>4.9954030033711305</v>
      </c>
      <c r="S56" s="19">
        <v>3407</v>
      </c>
      <c r="T56" s="8">
        <v>43.7</v>
      </c>
      <c r="U56" s="118">
        <f t="shared" si="4"/>
        <v>4.4131167637143731</v>
      </c>
      <c r="V56" s="19">
        <v>3403</v>
      </c>
      <c r="W56" s="8">
        <v>86.36</v>
      </c>
      <c r="X56" s="118">
        <f t="shared" si="5"/>
        <v>4.2905301869445296</v>
      </c>
      <c r="Y56" s="19">
        <v>3406</v>
      </c>
      <c r="Z56" s="8">
        <v>30.58</v>
      </c>
      <c r="AA56" s="118">
        <f t="shared" si="6"/>
        <v>4.3824701195219129</v>
      </c>
      <c r="AC56" s="98"/>
      <c r="AD56" s="98"/>
      <c r="AE56" s="98"/>
      <c r="AF56" s="98"/>
    </row>
    <row r="57" spans="1:32" x14ac:dyDescent="0.2">
      <c r="A57" s="38">
        <v>55</v>
      </c>
      <c r="B57" s="39">
        <f t="shared" si="0"/>
        <v>3600</v>
      </c>
      <c r="C57" s="39">
        <v>3600</v>
      </c>
      <c r="D57" s="39">
        <v>2848</v>
      </c>
      <c r="E57" s="39">
        <v>26.404499999999999</v>
      </c>
      <c r="F57" s="40">
        <v>3600.3269</v>
      </c>
      <c r="G57" s="8">
        <v>3600</v>
      </c>
      <c r="H57" s="39">
        <f t="shared" si="1"/>
        <v>0</v>
      </c>
      <c r="I57" s="8">
        <v>3600.1</v>
      </c>
      <c r="J57" s="42">
        <f t="shared" si="2"/>
        <v>2.7777777777752513E-3</v>
      </c>
      <c r="K57" s="8">
        <v>102.17</v>
      </c>
      <c r="L57" s="39">
        <v>4240</v>
      </c>
      <c r="M57" s="39">
        <v>12930.14</v>
      </c>
      <c r="N57" s="39">
        <v>188.4</v>
      </c>
      <c r="O57" s="40">
        <v>11.29</v>
      </c>
      <c r="P57" s="19">
        <v>3789</v>
      </c>
      <c r="Q57" s="8">
        <v>32.270000000000003</v>
      </c>
      <c r="R57" s="118">
        <f t="shared" si="3"/>
        <v>5.25</v>
      </c>
      <c r="S57" s="19">
        <v>3834</v>
      </c>
      <c r="T57" s="8">
        <v>24.69</v>
      </c>
      <c r="U57" s="118">
        <f t="shared" si="4"/>
        <v>6.5</v>
      </c>
      <c r="V57" s="19">
        <v>3789</v>
      </c>
      <c r="W57" s="8">
        <v>46.65</v>
      </c>
      <c r="X57" s="118">
        <f t="shared" si="5"/>
        <v>5.25</v>
      </c>
      <c r="Y57" s="19">
        <v>3778</v>
      </c>
      <c r="Z57" s="8">
        <v>44.55</v>
      </c>
      <c r="AA57" s="118">
        <f t="shared" si="6"/>
        <v>4.9444444444444446</v>
      </c>
      <c r="AC57" s="98"/>
      <c r="AD57" s="98"/>
      <c r="AE57" s="98"/>
      <c r="AF57" s="98"/>
    </row>
    <row r="58" spans="1:32" x14ac:dyDescent="0.2">
      <c r="A58" s="38">
        <v>56</v>
      </c>
      <c r="B58" s="39">
        <f t="shared" si="0"/>
        <v>3580</v>
      </c>
      <c r="C58" s="39">
        <v>3580</v>
      </c>
      <c r="D58" s="39">
        <v>2907</v>
      </c>
      <c r="E58" s="39">
        <v>23.151</v>
      </c>
      <c r="F58" s="40">
        <v>3600.2352999999998</v>
      </c>
      <c r="G58" s="8">
        <v>3580</v>
      </c>
      <c r="H58" s="39">
        <f t="shared" si="1"/>
        <v>0</v>
      </c>
      <c r="I58" s="8">
        <v>3580</v>
      </c>
      <c r="J58" s="42">
        <f t="shared" si="2"/>
        <v>0</v>
      </c>
      <c r="K58" s="8">
        <v>101.96</v>
      </c>
      <c r="L58" s="39">
        <v>4201</v>
      </c>
      <c r="M58" s="39">
        <v>12415.8</v>
      </c>
      <c r="N58" s="39">
        <v>186.1</v>
      </c>
      <c r="O58" s="40">
        <v>11.43</v>
      </c>
      <c r="P58" s="19">
        <v>3728</v>
      </c>
      <c r="Q58" s="8">
        <v>24.5</v>
      </c>
      <c r="R58" s="118">
        <f t="shared" si="3"/>
        <v>4.1340782122905022</v>
      </c>
      <c r="S58" s="19">
        <v>3728</v>
      </c>
      <c r="T58" s="8">
        <v>23.23</v>
      </c>
      <c r="U58" s="118">
        <f t="shared" si="4"/>
        <v>4.1340782122905022</v>
      </c>
      <c r="V58" s="19">
        <v>3715</v>
      </c>
      <c r="W58" s="8">
        <v>51.62</v>
      </c>
      <c r="X58" s="118">
        <f t="shared" si="5"/>
        <v>3.7709497206703912</v>
      </c>
      <c r="Y58" s="19">
        <v>3748</v>
      </c>
      <c r="Z58" s="8">
        <v>19.98</v>
      </c>
      <c r="AA58" s="118">
        <f t="shared" si="6"/>
        <v>4.6927374301675977</v>
      </c>
      <c r="AC58" s="98"/>
      <c r="AD58" s="98"/>
      <c r="AE58" s="98"/>
      <c r="AF58" s="98"/>
    </row>
    <row r="59" spans="1:32" x14ac:dyDescent="0.2">
      <c r="A59" s="38">
        <v>57</v>
      </c>
      <c r="B59" s="39">
        <f t="shared" si="0"/>
        <v>3591</v>
      </c>
      <c r="C59" s="39">
        <v>3591</v>
      </c>
      <c r="D59" s="39">
        <v>2901</v>
      </c>
      <c r="E59" s="39">
        <v>23.7849</v>
      </c>
      <c r="F59" s="40">
        <v>3600.1601000000001</v>
      </c>
      <c r="G59" s="8">
        <v>3591</v>
      </c>
      <c r="H59" s="39">
        <f t="shared" si="1"/>
        <v>0</v>
      </c>
      <c r="I59" s="8">
        <v>3591</v>
      </c>
      <c r="J59" s="42">
        <f t="shared" si="2"/>
        <v>0</v>
      </c>
      <c r="K59" s="8">
        <v>110.64</v>
      </c>
      <c r="L59" s="39">
        <v>4162</v>
      </c>
      <c r="M59" s="39">
        <v>12705.18</v>
      </c>
      <c r="N59" s="39">
        <v>176</v>
      </c>
      <c r="O59" s="40">
        <v>12.03</v>
      </c>
      <c r="P59" s="19">
        <v>3782</v>
      </c>
      <c r="Q59" s="8">
        <v>26.64</v>
      </c>
      <c r="R59" s="118">
        <f t="shared" si="3"/>
        <v>5.3188526872737398</v>
      </c>
      <c r="S59" s="19">
        <v>3798</v>
      </c>
      <c r="T59" s="8">
        <v>26.74</v>
      </c>
      <c r="U59" s="118">
        <f t="shared" si="4"/>
        <v>5.7644110275689222</v>
      </c>
      <c r="V59" s="19">
        <v>3738</v>
      </c>
      <c r="W59" s="8">
        <v>76.19</v>
      </c>
      <c r="X59" s="118">
        <f t="shared" si="5"/>
        <v>4.0935672514619883</v>
      </c>
      <c r="Y59" s="19">
        <v>3762</v>
      </c>
      <c r="Z59" s="8">
        <v>74.77</v>
      </c>
      <c r="AA59" s="118">
        <f t="shared" si="6"/>
        <v>4.7619047619047619</v>
      </c>
      <c r="AC59" s="98"/>
      <c r="AD59" s="98"/>
      <c r="AE59" s="98"/>
      <c r="AF59" s="98"/>
    </row>
    <row r="60" spans="1:32" x14ac:dyDescent="0.2">
      <c r="A60" s="38">
        <v>58</v>
      </c>
      <c r="B60" s="39">
        <f t="shared" si="0"/>
        <v>3518</v>
      </c>
      <c r="C60" s="39">
        <v>3518</v>
      </c>
      <c r="D60" s="39">
        <v>2833</v>
      </c>
      <c r="E60" s="39">
        <v>24.179300000000001</v>
      </c>
      <c r="F60" s="40">
        <v>3600.1727999999998</v>
      </c>
      <c r="G60" s="8">
        <v>3518</v>
      </c>
      <c r="H60" s="39">
        <f t="shared" si="1"/>
        <v>0</v>
      </c>
      <c r="I60" s="8">
        <v>3518.9</v>
      </c>
      <c r="J60" s="42">
        <f t="shared" si="2"/>
        <v>2.5582717453100937E-2</v>
      </c>
      <c r="K60" s="8">
        <v>107.4</v>
      </c>
      <c r="L60" s="39">
        <v>4079</v>
      </c>
      <c r="M60" s="39">
        <v>12201.24</v>
      </c>
      <c r="N60" s="39">
        <v>176.3</v>
      </c>
      <c r="O60" s="40">
        <v>12.07</v>
      </c>
      <c r="P60" s="19">
        <v>3660</v>
      </c>
      <c r="Q60" s="8">
        <v>25.32</v>
      </c>
      <c r="R60" s="118">
        <f t="shared" si="3"/>
        <v>4.0363843092666292</v>
      </c>
      <c r="S60" s="19">
        <v>3666</v>
      </c>
      <c r="T60" s="8">
        <v>53.91</v>
      </c>
      <c r="U60" s="118">
        <f t="shared" si="4"/>
        <v>4.2069357589539509</v>
      </c>
      <c r="V60" s="19">
        <v>3633</v>
      </c>
      <c r="W60" s="8">
        <v>46.63</v>
      </c>
      <c r="X60" s="118">
        <f t="shared" si="5"/>
        <v>3.2689027856736783</v>
      </c>
      <c r="Y60" s="19">
        <v>3700</v>
      </c>
      <c r="Z60" s="8">
        <v>39.869999999999997</v>
      </c>
      <c r="AA60" s="118">
        <f t="shared" si="6"/>
        <v>5.1733939738487775</v>
      </c>
      <c r="AC60" s="98"/>
      <c r="AD60" s="98"/>
      <c r="AE60" s="98"/>
      <c r="AF60" s="98"/>
    </row>
    <row r="61" spans="1:32" x14ac:dyDescent="0.2">
      <c r="A61" s="38">
        <v>59</v>
      </c>
      <c r="B61" s="39">
        <f t="shared" si="0"/>
        <v>3194</v>
      </c>
      <c r="C61" s="39">
        <v>3194</v>
      </c>
      <c r="D61" s="39">
        <v>2543</v>
      </c>
      <c r="E61" s="39">
        <v>25.599699999999999</v>
      </c>
      <c r="F61" s="40">
        <v>3600.518</v>
      </c>
      <c r="G61" s="8">
        <v>3194</v>
      </c>
      <c r="H61" s="39">
        <f t="shared" si="1"/>
        <v>0</v>
      </c>
      <c r="I61" s="8">
        <v>3194</v>
      </c>
      <c r="J61" s="42">
        <f t="shared" si="2"/>
        <v>0</v>
      </c>
      <c r="K61" s="8">
        <v>85.22</v>
      </c>
      <c r="L61" s="39">
        <v>3754</v>
      </c>
      <c r="M61" s="39">
        <v>11434.3</v>
      </c>
      <c r="N61" s="39">
        <v>171.5</v>
      </c>
      <c r="O61" s="40">
        <v>8.61</v>
      </c>
      <c r="P61" s="19">
        <v>3316</v>
      </c>
      <c r="Q61" s="8">
        <v>20.399999999999999</v>
      </c>
      <c r="R61" s="118">
        <f t="shared" si="3"/>
        <v>3.8196618659987478</v>
      </c>
      <c r="S61" s="19">
        <v>3341</v>
      </c>
      <c r="T61" s="8">
        <v>17.84</v>
      </c>
      <c r="U61" s="118">
        <f t="shared" si="4"/>
        <v>4.602379461490294</v>
      </c>
      <c r="V61" s="19">
        <v>3355</v>
      </c>
      <c r="W61" s="8">
        <v>48.09</v>
      </c>
      <c r="X61" s="118">
        <f t="shared" si="5"/>
        <v>5.0407013149655597</v>
      </c>
      <c r="Y61" s="19">
        <v>3345</v>
      </c>
      <c r="Z61" s="8">
        <v>40.53</v>
      </c>
      <c r="AA61" s="118">
        <f t="shared" si="6"/>
        <v>4.727614276768942</v>
      </c>
      <c r="AC61" s="98"/>
      <c r="AD61" s="98"/>
      <c r="AE61" s="98"/>
      <c r="AF61" s="98"/>
    </row>
    <row r="62" spans="1:32" x14ac:dyDescent="0.2">
      <c r="A62" s="38">
        <v>60</v>
      </c>
      <c r="B62" s="39">
        <f t="shared" si="0"/>
        <v>3295</v>
      </c>
      <c r="C62" s="39">
        <v>3295</v>
      </c>
      <c r="D62" s="39">
        <v>2627</v>
      </c>
      <c r="E62" s="39">
        <v>25.4282</v>
      </c>
      <c r="F62" s="40">
        <v>3600.3715000000002</v>
      </c>
      <c r="G62" s="8">
        <v>3295</v>
      </c>
      <c r="H62" s="39">
        <f t="shared" si="1"/>
        <v>0</v>
      </c>
      <c r="I62" s="8">
        <v>3295</v>
      </c>
      <c r="J62" s="42">
        <f t="shared" si="2"/>
        <v>0</v>
      </c>
      <c r="K62" s="8">
        <v>91.47</v>
      </c>
      <c r="L62" s="39">
        <v>3825</v>
      </c>
      <c r="M62" s="39">
        <v>11650.21</v>
      </c>
      <c r="N62" s="39">
        <v>150.69999999999999</v>
      </c>
      <c r="O62" s="40">
        <v>8.93</v>
      </c>
      <c r="P62" s="19">
        <v>3433</v>
      </c>
      <c r="Q62" s="8">
        <v>17.75</v>
      </c>
      <c r="R62" s="118">
        <f t="shared" si="3"/>
        <v>4.1881638846737488</v>
      </c>
      <c r="S62" s="19">
        <v>3445</v>
      </c>
      <c r="T62" s="8">
        <v>19.18</v>
      </c>
      <c r="U62" s="118">
        <f t="shared" si="4"/>
        <v>4.5523520485584212</v>
      </c>
      <c r="V62" s="19">
        <v>3372</v>
      </c>
      <c r="W62" s="8">
        <v>61.3</v>
      </c>
      <c r="X62" s="118">
        <f t="shared" si="5"/>
        <v>2.3368740515933233</v>
      </c>
      <c r="Y62" s="19">
        <v>3434</v>
      </c>
      <c r="Z62" s="8">
        <v>34.89</v>
      </c>
      <c r="AA62" s="118">
        <f t="shared" si="6"/>
        <v>4.218512898330804</v>
      </c>
      <c r="AC62" s="98"/>
      <c r="AD62" s="98"/>
      <c r="AE62" s="98"/>
      <c r="AF62" s="98"/>
    </row>
    <row r="63" spans="1:32" x14ac:dyDescent="0.2">
      <c r="A63" s="38">
        <v>61</v>
      </c>
      <c r="B63" s="39">
        <f t="shared" si="0"/>
        <v>3310</v>
      </c>
      <c r="C63" s="39">
        <v>3310</v>
      </c>
      <c r="D63" s="39">
        <v>2618</v>
      </c>
      <c r="E63" s="39">
        <v>26.432400000000001</v>
      </c>
      <c r="F63" s="40">
        <v>3600.3485999999998</v>
      </c>
      <c r="G63" s="8">
        <v>3310</v>
      </c>
      <c r="H63" s="39">
        <f t="shared" si="1"/>
        <v>0</v>
      </c>
      <c r="I63" s="8">
        <v>3310</v>
      </c>
      <c r="J63" s="42">
        <f t="shared" si="2"/>
        <v>0</v>
      </c>
      <c r="K63" s="8">
        <v>94.62</v>
      </c>
      <c r="L63" s="39">
        <v>3853</v>
      </c>
      <c r="M63" s="39">
        <v>11420.5</v>
      </c>
      <c r="N63" s="39">
        <v>182.3</v>
      </c>
      <c r="O63" s="40">
        <v>9.76</v>
      </c>
      <c r="P63" s="19">
        <v>3459</v>
      </c>
      <c r="Q63" s="8">
        <v>20.73</v>
      </c>
      <c r="R63" s="118">
        <f t="shared" si="3"/>
        <v>4.5015105740181269</v>
      </c>
      <c r="S63" s="19">
        <v>3466</v>
      </c>
      <c r="T63" s="8">
        <v>31.85</v>
      </c>
      <c r="U63" s="118">
        <f t="shared" si="4"/>
        <v>4.7129909365558911</v>
      </c>
      <c r="V63" s="19">
        <v>3479</v>
      </c>
      <c r="W63" s="8">
        <v>61.89</v>
      </c>
      <c r="X63" s="118">
        <f t="shared" si="5"/>
        <v>5.1057401812688825</v>
      </c>
      <c r="Y63" s="19">
        <v>3482</v>
      </c>
      <c r="Z63" s="8">
        <v>41.36</v>
      </c>
      <c r="AA63" s="118">
        <f t="shared" si="6"/>
        <v>5.1963746223564957</v>
      </c>
      <c r="AC63" s="98"/>
      <c r="AD63" s="98"/>
      <c r="AE63" s="98"/>
      <c r="AF63" s="98"/>
    </row>
    <row r="64" spans="1:32" x14ac:dyDescent="0.2">
      <c r="A64" s="38">
        <v>62</v>
      </c>
      <c r="B64" s="39">
        <f t="shared" si="0"/>
        <v>3511</v>
      </c>
      <c r="C64" s="39">
        <v>3511</v>
      </c>
      <c r="D64" s="39">
        <v>2834</v>
      </c>
      <c r="E64" s="39">
        <v>23.888500000000001</v>
      </c>
      <c r="F64" s="40">
        <v>3600.1916999999999</v>
      </c>
      <c r="G64" s="8">
        <v>3511</v>
      </c>
      <c r="H64" s="39">
        <f t="shared" si="1"/>
        <v>0</v>
      </c>
      <c r="I64" s="8">
        <v>3512.4</v>
      </c>
      <c r="J64" s="42">
        <f t="shared" si="2"/>
        <v>3.9874679578470261E-2</v>
      </c>
      <c r="K64" s="8">
        <v>91.8</v>
      </c>
      <c r="L64" s="39">
        <v>4130</v>
      </c>
      <c r="M64" s="39">
        <v>12334.53</v>
      </c>
      <c r="N64" s="39">
        <v>166.6</v>
      </c>
      <c r="O64" s="40">
        <v>9.43</v>
      </c>
      <c r="P64" s="19">
        <v>3699</v>
      </c>
      <c r="Q64" s="8">
        <v>22.17</v>
      </c>
      <c r="R64" s="118">
        <f t="shared" si="3"/>
        <v>5.3545998291085164</v>
      </c>
      <c r="S64" s="19">
        <v>3659</v>
      </c>
      <c r="T64" s="8">
        <v>43.9</v>
      </c>
      <c r="U64" s="118">
        <f t="shared" si="4"/>
        <v>4.2153232697237257</v>
      </c>
      <c r="V64" s="19">
        <v>3684</v>
      </c>
      <c r="W64" s="8">
        <v>33.01</v>
      </c>
      <c r="X64" s="118">
        <f t="shared" si="5"/>
        <v>4.9273711193392193</v>
      </c>
      <c r="Y64" s="19">
        <v>3658</v>
      </c>
      <c r="Z64" s="8">
        <v>39.53</v>
      </c>
      <c r="AA64" s="118">
        <f t="shared" si="6"/>
        <v>4.186841355739106</v>
      </c>
      <c r="AC64" s="98"/>
      <c r="AD64" s="98"/>
      <c r="AE64" s="98"/>
      <c r="AF64" s="98"/>
    </row>
    <row r="65" spans="1:32" x14ac:dyDescent="0.2">
      <c r="A65" s="38">
        <v>63</v>
      </c>
      <c r="B65" s="39">
        <f t="shared" si="0"/>
        <v>3450</v>
      </c>
      <c r="C65" s="39">
        <v>3450</v>
      </c>
      <c r="D65" s="39">
        <v>2786</v>
      </c>
      <c r="E65" s="39">
        <v>23.833500000000001</v>
      </c>
      <c r="F65" s="40">
        <v>3600.1226999999999</v>
      </c>
      <c r="G65" s="8">
        <v>3450</v>
      </c>
      <c r="H65" s="39">
        <f t="shared" si="1"/>
        <v>0</v>
      </c>
      <c r="I65" s="8">
        <v>3450.1</v>
      </c>
      <c r="J65" s="42">
        <f t="shared" si="2"/>
        <v>2.8985507246350448E-3</v>
      </c>
      <c r="K65" s="8">
        <v>104.24</v>
      </c>
      <c r="L65" s="39">
        <v>4015</v>
      </c>
      <c r="M65" s="39">
        <v>13043.17</v>
      </c>
      <c r="N65" s="39">
        <v>163.6</v>
      </c>
      <c r="O65" s="40">
        <v>12.16</v>
      </c>
      <c r="P65" s="19">
        <v>3598</v>
      </c>
      <c r="Q65" s="8">
        <v>23.68</v>
      </c>
      <c r="R65" s="118">
        <f t="shared" si="3"/>
        <v>4.2898550724637685</v>
      </c>
      <c r="S65" s="19">
        <v>3579</v>
      </c>
      <c r="T65" s="8">
        <v>39.409999999999997</v>
      </c>
      <c r="U65" s="118">
        <f t="shared" si="4"/>
        <v>3.7391304347826089</v>
      </c>
      <c r="V65" s="19">
        <v>3575</v>
      </c>
      <c r="W65" s="8">
        <v>46.54</v>
      </c>
      <c r="X65" s="118">
        <f t="shared" si="5"/>
        <v>3.6231884057971016</v>
      </c>
      <c r="Y65" s="19">
        <v>3604</v>
      </c>
      <c r="Z65" s="8">
        <v>46.19</v>
      </c>
      <c r="AA65" s="118">
        <f t="shared" si="6"/>
        <v>4.4637681159420284</v>
      </c>
      <c r="AC65" s="98"/>
      <c r="AD65" s="98"/>
      <c r="AE65" s="98"/>
      <c r="AF65" s="98"/>
    </row>
    <row r="66" spans="1:32" x14ac:dyDescent="0.2">
      <c r="A66" s="38">
        <v>64</v>
      </c>
      <c r="B66" s="39">
        <f t="shared" si="0"/>
        <v>3373</v>
      </c>
      <c r="C66" s="39">
        <v>3373</v>
      </c>
      <c r="D66" s="39">
        <v>2704</v>
      </c>
      <c r="E66" s="39">
        <v>24.741099999999999</v>
      </c>
      <c r="F66" s="40">
        <v>3600.4346999999998</v>
      </c>
      <c r="G66" s="8">
        <v>3373</v>
      </c>
      <c r="H66" s="39">
        <f t="shared" si="1"/>
        <v>0</v>
      </c>
      <c r="I66" s="8">
        <v>3373.1</v>
      </c>
      <c r="J66" s="42">
        <f t="shared" si="2"/>
        <v>2.9647198339729929E-3</v>
      </c>
      <c r="K66" s="8">
        <v>95.22</v>
      </c>
      <c r="L66" s="39">
        <v>3960</v>
      </c>
      <c r="M66" s="39">
        <v>11332.69</v>
      </c>
      <c r="N66" s="39">
        <v>165.1</v>
      </c>
      <c r="O66" s="40">
        <v>10.130000000000001</v>
      </c>
      <c r="P66" s="19">
        <v>3520</v>
      </c>
      <c r="Q66" s="8">
        <v>23.12</v>
      </c>
      <c r="R66" s="118">
        <f t="shared" si="3"/>
        <v>4.3581381559442631</v>
      </c>
      <c r="S66" s="19">
        <v>3540</v>
      </c>
      <c r="T66" s="8">
        <v>12.68</v>
      </c>
      <c r="U66" s="118">
        <f t="shared" si="4"/>
        <v>4.9510821227394013</v>
      </c>
      <c r="V66" s="19">
        <v>3519</v>
      </c>
      <c r="W66" s="8">
        <v>35.72</v>
      </c>
      <c r="X66" s="118">
        <f t="shared" si="5"/>
        <v>4.3284909576045063</v>
      </c>
      <c r="Y66" s="19">
        <v>3488</v>
      </c>
      <c r="Z66" s="8">
        <v>38.93</v>
      </c>
      <c r="AA66" s="118">
        <f t="shared" si="6"/>
        <v>3.4094278090720431</v>
      </c>
      <c r="AC66" s="98"/>
      <c r="AD66" s="98"/>
      <c r="AE66" s="98"/>
      <c r="AF66" s="98"/>
    </row>
    <row r="67" spans="1:32" x14ac:dyDescent="0.2">
      <c r="A67" s="38">
        <v>65</v>
      </c>
      <c r="B67" s="39">
        <f t="shared" ref="B67:B102" si="7">MIN(C67,G67)</f>
        <v>3586</v>
      </c>
      <c r="C67" s="39">
        <v>3586</v>
      </c>
      <c r="D67" s="39">
        <v>2953</v>
      </c>
      <c r="E67" s="39">
        <v>21.4358</v>
      </c>
      <c r="F67" s="40">
        <v>3600.1770000000001</v>
      </c>
      <c r="G67" s="8">
        <v>3586</v>
      </c>
      <c r="H67" s="39">
        <f t="shared" si="1"/>
        <v>0</v>
      </c>
      <c r="I67" s="8">
        <v>3586</v>
      </c>
      <c r="J67" s="42">
        <f t="shared" si="2"/>
        <v>0</v>
      </c>
      <c r="K67" s="8">
        <v>111.73</v>
      </c>
      <c r="L67" s="39">
        <v>4199</v>
      </c>
      <c r="M67" s="39">
        <v>13315.27</v>
      </c>
      <c r="N67" s="39">
        <v>175.2</v>
      </c>
      <c r="O67" s="40">
        <v>12.78</v>
      </c>
      <c r="P67" s="19">
        <v>3757</v>
      </c>
      <c r="Q67" s="8">
        <v>28.49</v>
      </c>
      <c r="R67" s="118">
        <f t="shared" si="3"/>
        <v>4.7685443390964863</v>
      </c>
      <c r="S67" s="19">
        <v>3771</v>
      </c>
      <c r="T67" s="8">
        <v>11.78</v>
      </c>
      <c r="U67" s="118">
        <f t="shared" si="4"/>
        <v>5.1589514779698833</v>
      </c>
      <c r="V67" s="19">
        <v>3757</v>
      </c>
      <c r="W67" s="8">
        <v>28.93</v>
      </c>
      <c r="X67" s="118">
        <f t="shared" si="5"/>
        <v>4.7685443390964863</v>
      </c>
      <c r="Y67" s="19">
        <v>3746</v>
      </c>
      <c r="Z67" s="8">
        <v>53.5</v>
      </c>
      <c r="AA67" s="118">
        <f t="shared" si="6"/>
        <v>4.4617958728388176</v>
      </c>
      <c r="AC67" s="98"/>
      <c r="AD67" s="98"/>
      <c r="AE67" s="98"/>
      <c r="AF67" s="98"/>
    </row>
    <row r="68" spans="1:32" x14ac:dyDescent="0.2">
      <c r="A68" s="38">
        <v>66</v>
      </c>
      <c r="B68" s="39">
        <f t="shared" si="7"/>
        <v>3515</v>
      </c>
      <c r="C68" s="39">
        <v>3515</v>
      </c>
      <c r="D68" s="39">
        <v>2863</v>
      </c>
      <c r="E68" s="39">
        <v>22.773299999999999</v>
      </c>
      <c r="F68" s="40">
        <v>3600.4186</v>
      </c>
      <c r="G68" s="8">
        <v>3515</v>
      </c>
      <c r="H68" s="39">
        <f t="shared" ref="H68:H102" si="8">(G68-B68)/B68*100</f>
        <v>0</v>
      </c>
      <c r="I68" s="8">
        <v>3515</v>
      </c>
      <c r="J68" s="42">
        <f t="shared" ref="J68:J102" si="9">(I68-B68)/B68*100</f>
        <v>0</v>
      </c>
      <c r="K68" s="8">
        <v>100.05</v>
      </c>
      <c r="L68" s="39">
        <v>4119</v>
      </c>
      <c r="M68" s="39">
        <v>12094.33</v>
      </c>
      <c r="N68" s="39">
        <v>176.8</v>
      </c>
      <c r="O68" s="40">
        <v>11.01</v>
      </c>
      <c r="P68" s="19">
        <v>3687</v>
      </c>
      <c r="Q68" s="8">
        <v>24.06</v>
      </c>
      <c r="R68" s="118">
        <f t="shared" ref="R68:R102" si="10">(P68-$B68)/$B68*100</f>
        <v>4.8933143669985775</v>
      </c>
      <c r="S68" s="19">
        <v>3760</v>
      </c>
      <c r="T68" s="8">
        <v>47.13</v>
      </c>
      <c r="U68" s="118">
        <f t="shared" ref="U68:U102" si="11">(S68-$B68)/$B68*100</f>
        <v>6.9701280227596012</v>
      </c>
      <c r="V68" s="19">
        <v>3657</v>
      </c>
      <c r="W68" s="8">
        <v>53.47</v>
      </c>
      <c r="X68" s="118">
        <f t="shared" ref="X68:X102" si="12">(V68-$B68)/$B68*100</f>
        <v>4.0398293029871972</v>
      </c>
      <c r="Y68" s="19">
        <v>3728</v>
      </c>
      <c r="Z68" s="8">
        <v>52.74</v>
      </c>
      <c r="AA68" s="118">
        <f t="shared" ref="AA68:AA102" si="13">(Y68-$B68)/$B68*100</f>
        <v>6.0597439544807967</v>
      </c>
      <c r="AC68" s="98"/>
      <c r="AD68" s="98"/>
      <c r="AE68" s="98"/>
      <c r="AF68" s="98"/>
    </row>
    <row r="69" spans="1:32" x14ac:dyDescent="0.2">
      <c r="A69" s="38">
        <v>67</v>
      </c>
      <c r="B69" s="39">
        <f t="shared" si="7"/>
        <v>3326</v>
      </c>
      <c r="C69" s="39">
        <v>3326</v>
      </c>
      <c r="D69" s="39">
        <v>2681</v>
      </c>
      <c r="E69" s="39">
        <v>24.058199999999999</v>
      </c>
      <c r="F69" s="40">
        <v>3600.6356999999998</v>
      </c>
      <c r="G69" s="8">
        <v>3326</v>
      </c>
      <c r="H69" s="39">
        <f t="shared" si="8"/>
        <v>0</v>
      </c>
      <c r="I69" s="8">
        <v>3326.9</v>
      </c>
      <c r="J69" s="42">
        <f t="shared" si="9"/>
        <v>2.7059530968132621E-2</v>
      </c>
      <c r="K69" s="8">
        <v>83.33</v>
      </c>
      <c r="L69" s="39">
        <v>3874</v>
      </c>
      <c r="M69" s="39">
        <v>11258.04</v>
      </c>
      <c r="N69" s="39">
        <v>165.6</v>
      </c>
      <c r="O69" s="40">
        <v>7.74</v>
      </c>
      <c r="P69" s="19">
        <v>3528</v>
      </c>
      <c r="Q69" s="8">
        <v>16.79</v>
      </c>
      <c r="R69" s="118">
        <f t="shared" si="10"/>
        <v>6.0733613950691527</v>
      </c>
      <c r="S69" s="19">
        <v>3528</v>
      </c>
      <c r="T69" s="8">
        <v>38.26</v>
      </c>
      <c r="U69" s="118">
        <f t="shared" si="11"/>
        <v>6.0733613950691527</v>
      </c>
      <c r="V69" s="19">
        <v>3472</v>
      </c>
      <c r="W69" s="8">
        <v>45.27</v>
      </c>
      <c r="X69" s="118">
        <f t="shared" si="12"/>
        <v>4.3896572459410708</v>
      </c>
      <c r="Y69" s="19">
        <v>3449</v>
      </c>
      <c r="Z69" s="8">
        <v>35.54</v>
      </c>
      <c r="AA69" s="118">
        <f t="shared" si="13"/>
        <v>3.6981358989777511</v>
      </c>
      <c r="AC69" s="98"/>
      <c r="AD69" s="98"/>
      <c r="AE69" s="98"/>
      <c r="AF69" s="98"/>
    </row>
    <row r="70" spans="1:32" x14ac:dyDescent="0.2">
      <c r="A70" s="38">
        <v>68</v>
      </c>
      <c r="B70" s="39">
        <f t="shared" si="7"/>
        <v>3234</v>
      </c>
      <c r="C70" s="39">
        <v>3234</v>
      </c>
      <c r="D70" s="39">
        <v>2637</v>
      </c>
      <c r="E70" s="39">
        <v>22.639399999999998</v>
      </c>
      <c r="F70" s="40">
        <v>3600.3552</v>
      </c>
      <c r="G70" s="8">
        <v>3234</v>
      </c>
      <c r="H70" s="39">
        <f t="shared" si="8"/>
        <v>0</v>
      </c>
      <c r="I70" s="8">
        <v>3234</v>
      </c>
      <c r="J70" s="42">
        <f t="shared" si="9"/>
        <v>0</v>
      </c>
      <c r="K70" s="8">
        <v>94.98</v>
      </c>
      <c r="L70" s="39">
        <v>3770</v>
      </c>
      <c r="M70" s="39">
        <v>10878.14</v>
      </c>
      <c r="N70" s="39">
        <v>156.9</v>
      </c>
      <c r="O70" s="40">
        <v>10.32</v>
      </c>
      <c r="P70" s="19">
        <v>3422</v>
      </c>
      <c r="Q70" s="8">
        <v>20.63</v>
      </c>
      <c r="R70" s="118">
        <f t="shared" si="10"/>
        <v>5.8132343846629562</v>
      </c>
      <c r="S70" s="19">
        <v>3422</v>
      </c>
      <c r="T70" s="8">
        <v>8.83</v>
      </c>
      <c r="U70" s="118">
        <f t="shared" si="11"/>
        <v>5.8132343846629562</v>
      </c>
      <c r="V70" s="19">
        <v>3420</v>
      </c>
      <c r="W70" s="8">
        <v>20.73</v>
      </c>
      <c r="X70" s="118">
        <f t="shared" si="12"/>
        <v>5.7513914656771803</v>
      </c>
      <c r="Y70" s="19">
        <v>3365</v>
      </c>
      <c r="Z70" s="8">
        <v>22.14</v>
      </c>
      <c r="AA70" s="118">
        <f t="shared" si="13"/>
        <v>4.0507111935683362</v>
      </c>
      <c r="AC70" s="98"/>
      <c r="AD70" s="98"/>
      <c r="AE70" s="98"/>
      <c r="AF70" s="98"/>
    </row>
    <row r="71" spans="1:32" x14ac:dyDescent="0.2">
      <c r="A71" s="38">
        <v>69</v>
      </c>
      <c r="B71" s="39">
        <f t="shared" si="7"/>
        <v>3509</v>
      </c>
      <c r="C71" s="39">
        <v>3509</v>
      </c>
      <c r="D71" s="39">
        <v>2864</v>
      </c>
      <c r="E71" s="39">
        <v>22.520900000000001</v>
      </c>
      <c r="F71" s="40">
        <v>3600.232</v>
      </c>
      <c r="G71" s="8">
        <v>3509</v>
      </c>
      <c r="H71" s="39">
        <f t="shared" si="8"/>
        <v>0</v>
      </c>
      <c r="I71" s="8">
        <v>3510.1</v>
      </c>
      <c r="J71" s="42">
        <f t="shared" si="9"/>
        <v>3.134796238244255E-2</v>
      </c>
      <c r="K71" s="8">
        <v>101.17</v>
      </c>
      <c r="L71" s="39">
        <v>4134</v>
      </c>
      <c r="M71" s="39">
        <v>12932.06</v>
      </c>
      <c r="N71" s="39">
        <v>189.1</v>
      </c>
      <c r="O71" s="40">
        <v>11.83</v>
      </c>
      <c r="P71" s="19">
        <v>3660</v>
      </c>
      <c r="Q71" s="8">
        <v>25.06</v>
      </c>
      <c r="R71" s="118">
        <f t="shared" si="10"/>
        <v>4.3032202906811055</v>
      </c>
      <c r="S71" s="19">
        <v>3680</v>
      </c>
      <c r="T71" s="8">
        <v>30.34</v>
      </c>
      <c r="U71" s="118">
        <f t="shared" si="11"/>
        <v>4.8731832430891995</v>
      </c>
      <c r="V71" s="19">
        <v>3643</v>
      </c>
      <c r="W71" s="8">
        <v>42.53</v>
      </c>
      <c r="X71" s="118">
        <f t="shared" si="12"/>
        <v>3.818751781134226</v>
      </c>
      <c r="Y71" s="19">
        <v>3683</v>
      </c>
      <c r="Z71" s="8">
        <v>39.32</v>
      </c>
      <c r="AA71" s="118">
        <f t="shared" si="13"/>
        <v>4.9586776859504136</v>
      </c>
      <c r="AC71" s="98"/>
      <c r="AD71" s="98"/>
      <c r="AE71" s="98"/>
      <c r="AF71" s="98"/>
    </row>
    <row r="72" spans="1:32" x14ac:dyDescent="0.2">
      <c r="A72" s="38">
        <v>70</v>
      </c>
      <c r="B72" s="39">
        <f t="shared" si="7"/>
        <v>3414</v>
      </c>
      <c r="C72" s="39">
        <v>3414</v>
      </c>
      <c r="D72" s="39">
        <v>2681</v>
      </c>
      <c r="E72" s="39">
        <v>27.340499999999999</v>
      </c>
      <c r="F72" s="40">
        <v>3600.1442000000002</v>
      </c>
      <c r="G72" s="8">
        <v>3414</v>
      </c>
      <c r="H72" s="39">
        <f t="shared" si="8"/>
        <v>0</v>
      </c>
      <c r="I72" s="8">
        <v>3414</v>
      </c>
      <c r="J72" s="42">
        <f t="shared" si="9"/>
        <v>0</v>
      </c>
      <c r="K72" s="8">
        <v>101.98</v>
      </c>
      <c r="L72" s="39">
        <v>4013</v>
      </c>
      <c r="M72" s="39">
        <v>12392.68</v>
      </c>
      <c r="N72" s="39">
        <v>179.2</v>
      </c>
      <c r="O72" s="40">
        <v>10.7</v>
      </c>
      <c r="P72" s="19">
        <v>3527</v>
      </c>
      <c r="Q72" s="8">
        <v>23.63</v>
      </c>
      <c r="R72" s="118">
        <f t="shared" si="10"/>
        <v>3.3099004100761569</v>
      </c>
      <c r="S72" s="19">
        <v>3567</v>
      </c>
      <c r="T72" s="8">
        <v>23.81</v>
      </c>
      <c r="U72" s="118">
        <f t="shared" si="11"/>
        <v>4.4815465729349739</v>
      </c>
      <c r="V72" s="19">
        <v>3514</v>
      </c>
      <c r="W72" s="8">
        <v>58.05</v>
      </c>
      <c r="X72" s="118">
        <f t="shared" si="12"/>
        <v>2.9291154071470418</v>
      </c>
      <c r="Y72" s="19">
        <v>3502</v>
      </c>
      <c r="Z72" s="8">
        <v>57.21</v>
      </c>
      <c r="AA72" s="118">
        <f t="shared" si="13"/>
        <v>2.5776215582893967</v>
      </c>
      <c r="AC72" s="98"/>
      <c r="AD72" s="98"/>
      <c r="AE72" s="98"/>
      <c r="AF72" s="98"/>
    </row>
    <row r="73" spans="1:32" x14ac:dyDescent="0.2">
      <c r="A73" s="38">
        <v>71</v>
      </c>
      <c r="B73" s="39">
        <f t="shared" si="7"/>
        <v>3472</v>
      </c>
      <c r="C73" s="39">
        <v>3472</v>
      </c>
      <c r="D73" s="39">
        <v>3076.45</v>
      </c>
      <c r="E73" s="39">
        <v>12.8574</v>
      </c>
      <c r="F73" s="40">
        <v>3601.8546000000001</v>
      </c>
      <c r="G73" s="8">
        <v>3472</v>
      </c>
      <c r="H73" s="39">
        <f t="shared" si="8"/>
        <v>0</v>
      </c>
      <c r="I73" s="8">
        <v>3472.6</v>
      </c>
      <c r="J73" s="42">
        <f t="shared" si="9"/>
        <v>1.7281105990780792E-2</v>
      </c>
      <c r="K73" s="8">
        <v>91.8</v>
      </c>
      <c r="L73" s="39">
        <v>4050</v>
      </c>
      <c r="M73" s="39">
        <v>11828.89</v>
      </c>
      <c r="N73" s="39">
        <v>184</v>
      </c>
      <c r="O73" s="40">
        <v>9.43</v>
      </c>
      <c r="P73" s="19">
        <v>3615</v>
      </c>
      <c r="Q73" s="8">
        <v>25.69</v>
      </c>
      <c r="R73" s="118">
        <f t="shared" si="10"/>
        <v>4.1186635944700463</v>
      </c>
      <c r="S73" s="19">
        <v>3667</v>
      </c>
      <c r="T73" s="8">
        <v>30.59</v>
      </c>
      <c r="U73" s="118">
        <f t="shared" si="11"/>
        <v>5.6163594470046085</v>
      </c>
      <c r="V73" s="19">
        <v>3615</v>
      </c>
      <c r="W73" s="8">
        <v>37.200000000000003</v>
      </c>
      <c r="X73" s="118">
        <f t="shared" si="12"/>
        <v>4.1186635944700463</v>
      </c>
      <c r="Y73" s="19">
        <v>3634</v>
      </c>
      <c r="Z73" s="8">
        <v>42.53</v>
      </c>
      <c r="AA73" s="118">
        <f t="shared" si="13"/>
        <v>4.6658986175115205</v>
      </c>
      <c r="AC73" s="98"/>
      <c r="AD73" s="98"/>
      <c r="AE73" s="98"/>
      <c r="AF73" s="98"/>
    </row>
    <row r="74" spans="1:32" x14ac:dyDescent="0.2">
      <c r="A74" s="38">
        <v>72</v>
      </c>
      <c r="B74" s="39">
        <f t="shared" si="7"/>
        <v>3517</v>
      </c>
      <c r="C74" s="39">
        <v>3517</v>
      </c>
      <c r="D74" s="39">
        <v>2841</v>
      </c>
      <c r="E74" s="39">
        <v>23.7944</v>
      </c>
      <c r="F74" s="40">
        <v>3600.1734000000001</v>
      </c>
      <c r="G74" s="8">
        <v>3517</v>
      </c>
      <c r="H74" s="39">
        <f t="shared" si="8"/>
        <v>0</v>
      </c>
      <c r="I74" s="8">
        <v>3517</v>
      </c>
      <c r="J74" s="42">
        <f t="shared" si="9"/>
        <v>0</v>
      </c>
      <c r="K74" s="8">
        <v>108.68</v>
      </c>
      <c r="L74" s="39">
        <v>4074</v>
      </c>
      <c r="M74" s="39">
        <v>13044.12</v>
      </c>
      <c r="N74" s="39">
        <v>178.6</v>
      </c>
      <c r="O74" s="40">
        <v>12.02</v>
      </c>
      <c r="P74" s="19">
        <v>3759</v>
      </c>
      <c r="Q74" s="8">
        <v>26.55</v>
      </c>
      <c r="R74" s="118">
        <f t="shared" si="10"/>
        <v>6.8808643730452088</v>
      </c>
      <c r="S74" s="19">
        <v>3670</v>
      </c>
      <c r="T74" s="8">
        <v>10.93</v>
      </c>
      <c r="U74" s="118">
        <f t="shared" si="11"/>
        <v>4.3502985499004829</v>
      </c>
      <c r="V74" s="19">
        <v>3680</v>
      </c>
      <c r="W74" s="8">
        <v>107.32</v>
      </c>
      <c r="X74" s="118">
        <f t="shared" si="12"/>
        <v>4.6346317884560708</v>
      </c>
      <c r="Y74" s="19">
        <v>3719</v>
      </c>
      <c r="Z74" s="8">
        <v>62.27</v>
      </c>
      <c r="AA74" s="118">
        <f t="shared" si="13"/>
        <v>5.7435314188228599</v>
      </c>
      <c r="AC74" s="98"/>
      <c r="AD74" s="98"/>
      <c r="AE74" s="98"/>
      <c r="AF74" s="98"/>
    </row>
    <row r="75" spans="1:32" x14ac:dyDescent="0.2">
      <c r="A75" s="38">
        <v>73</v>
      </c>
      <c r="B75" s="39">
        <f t="shared" si="7"/>
        <v>3304</v>
      </c>
      <c r="C75" s="39">
        <v>3304</v>
      </c>
      <c r="D75" s="39">
        <v>2630</v>
      </c>
      <c r="E75" s="39">
        <v>25.627400000000002</v>
      </c>
      <c r="F75" s="40">
        <v>3600.3153000000002</v>
      </c>
      <c r="G75" s="8">
        <v>3304</v>
      </c>
      <c r="H75" s="39">
        <f t="shared" si="8"/>
        <v>0</v>
      </c>
      <c r="I75" s="8">
        <v>3304</v>
      </c>
      <c r="J75" s="42">
        <f t="shared" si="9"/>
        <v>0</v>
      </c>
      <c r="K75" s="8">
        <v>92.29</v>
      </c>
      <c r="L75" s="39">
        <v>3875</v>
      </c>
      <c r="M75" s="39">
        <v>11500.87</v>
      </c>
      <c r="N75" s="39">
        <v>181.3</v>
      </c>
      <c r="O75" s="40">
        <v>10.210000000000001</v>
      </c>
      <c r="P75" s="19">
        <v>3428</v>
      </c>
      <c r="Q75" s="8">
        <v>19.72</v>
      </c>
      <c r="R75" s="118">
        <f t="shared" si="10"/>
        <v>3.7530266343825671</v>
      </c>
      <c r="S75" s="19">
        <v>3433</v>
      </c>
      <c r="T75" s="8">
        <v>19.66</v>
      </c>
      <c r="U75" s="118">
        <f t="shared" si="11"/>
        <v>3.9043583535108959</v>
      </c>
      <c r="V75" s="19">
        <v>3436</v>
      </c>
      <c r="W75" s="8">
        <v>44.52</v>
      </c>
      <c r="X75" s="118">
        <f t="shared" si="12"/>
        <v>3.9951573849878934</v>
      </c>
      <c r="Y75" s="19">
        <v>3416</v>
      </c>
      <c r="Z75" s="8">
        <v>35.950000000000003</v>
      </c>
      <c r="AA75" s="118">
        <f t="shared" si="13"/>
        <v>3.3898305084745761</v>
      </c>
      <c r="AC75" s="98"/>
      <c r="AD75" s="98"/>
      <c r="AE75" s="98"/>
      <c r="AF75" s="98"/>
    </row>
    <row r="76" spans="1:32" x14ac:dyDescent="0.2">
      <c r="A76" s="38">
        <v>74</v>
      </c>
      <c r="B76" s="39">
        <f t="shared" si="7"/>
        <v>3178</v>
      </c>
      <c r="C76" s="39">
        <v>3178</v>
      </c>
      <c r="D76" s="39">
        <v>2535</v>
      </c>
      <c r="E76" s="39">
        <v>25.364899999999999</v>
      </c>
      <c r="F76" s="40">
        <v>3600.5018</v>
      </c>
      <c r="G76" s="8">
        <v>3178</v>
      </c>
      <c r="H76" s="39">
        <f t="shared" si="8"/>
        <v>0</v>
      </c>
      <c r="I76" s="8">
        <v>3178</v>
      </c>
      <c r="J76" s="42">
        <f t="shared" si="9"/>
        <v>0</v>
      </c>
      <c r="K76" s="8">
        <v>83.47</v>
      </c>
      <c r="L76" s="39">
        <v>3664</v>
      </c>
      <c r="M76" s="39">
        <v>11374.69</v>
      </c>
      <c r="N76" s="39">
        <v>128.30000000000001</v>
      </c>
      <c r="O76" s="40">
        <v>7.67</v>
      </c>
      <c r="P76" s="19">
        <v>3333</v>
      </c>
      <c r="Q76" s="8">
        <v>16.91</v>
      </c>
      <c r="R76" s="118">
        <f t="shared" si="10"/>
        <v>4.8772813089993701</v>
      </c>
      <c r="S76" s="19">
        <v>3333</v>
      </c>
      <c r="T76" s="8">
        <v>7.56</v>
      </c>
      <c r="U76" s="118">
        <f t="shared" si="11"/>
        <v>4.8772813089993701</v>
      </c>
      <c r="V76" s="19">
        <v>3345</v>
      </c>
      <c r="W76" s="8">
        <v>16.059999999999999</v>
      </c>
      <c r="X76" s="118">
        <f t="shared" si="12"/>
        <v>5.2548772813089988</v>
      </c>
      <c r="Y76" s="19">
        <v>3303</v>
      </c>
      <c r="Z76" s="8">
        <v>30.52</v>
      </c>
      <c r="AA76" s="118">
        <f t="shared" si="13"/>
        <v>3.9332913782252987</v>
      </c>
      <c r="AC76" s="98"/>
      <c r="AD76" s="98"/>
      <c r="AE76" s="98"/>
      <c r="AF76" s="98"/>
    </row>
    <row r="77" spans="1:32" x14ac:dyDescent="0.2">
      <c r="A77" s="38">
        <v>75</v>
      </c>
      <c r="B77" s="39">
        <f t="shared" si="7"/>
        <v>3303</v>
      </c>
      <c r="C77" s="39">
        <v>3303</v>
      </c>
      <c r="D77" s="39">
        <v>2634</v>
      </c>
      <c r="E77" s="39">
        <v>25.398599999999998</v>
      </c>
      <c r="F77" s="40">
        <v>3600.3577</v>
      </c>
      <c r="G77" s="8">
        <v>3303</v>
      </c>
      <c r="H77" s="39">
        <f t="shared" si="8"/>
        <v>0</v>
      </c>
      <c r="I77" s="8">
        <v>3304.5</v>
      </c>
      <c r="J77" s="42">
        <f t="shared" si="9"/>
        <v>4.5413260672116255E-2</v>
      </c>
      <c r="K77" s="8">
        <v>88.43</v>
      </c>
      <c r="L77" s="39">
        <v>3819</v>
      </c>
      <c r="M77" s="39">
        <v>12590.9</v>
      </c>
      <c r="N77" s="39">
        <v>165.7</v>
      </c>
      <c r="O77" s="40">
        <v>9.0399999999999991</v>
      </c>
      <c r="P77" s="19">
        <v>3427</v>
      </c>
      <c r="Q77" s="8">
        <v>19.77</v>
      </c>
      <c r="R77" s="118">
        <f t="shared" si="10"/>
        <v>3.7541628822282771</v>
      </c>
      <c r="S77" s="19">
        <v>3443</v>
      </c>
      <c r="T77" s="8">
        <v>18.29</v>
      </c>
      <c r="U77" s="118">
        <f t="shared" si="11"/>
        <v>4.2385709960641833</v>
      </c>
      <c r="V77" s="19">
        <v>3427</v>
      </c>
      <c r="W77" s="8">
        <v>30.15</v>
      </c>
      <c r="X77" s="118">
        <f t="shared" si="12"/>
        <v>3.7541628822282771</v>
      </c>
      <c r="Y77" s="19">
        <v>3469</v>
      </c>
      <c r="Z77" s="8">
        <v>27.44</v>
      </c>
      <c r="AA77" s="118">
        <f t="shared" si="13"/>
        <v>5.0257341810475324</v>
      </c>
      <c r="AC77" s="98"/>
      <c r="AD77" s="98"/>
      <c r="AE77" s="98"/>
      <c r="AF77" s="98"/>
    </row>
    <row r="78" spans="1:32" x14ac:dyDescent="0.2">
      <c r="A78" s="38">
        <v>76</v>
      </c>
      <c r="B78" s="39">
        <f t="shared" si="7"/>
        <v>3511</v>
      </c>
      <c r="C78" s="39">
        <v>3511</v>
      </c>
      <c r="D78" s="39">
        <v>2825</v>
      </c>
      <c r="E78" s="39">
        <v>24.283200000000001</v>
      </c>
      <c r="F78" s="40">
        <v>3600.2730000000001</v>
      </c>
      <c r="G78" s="8">
        <v>3511</v>
      </c>
      <c r="H78" s="39">
        <f t="shared" si="8"/>
        <v>0</v>
      </c>
      <c r="I78" s="8">
        <v>3511.1</v>
      </c>
      <c r="J78" s="42">
        <f t="shared" si="9"/>
        <v>2.8481913984593861E-3</v>
      </c>
      <c r="K78" s="8">
        <v>100.71</v>
      </c>
      <c r="L78" s="39">
        <v>4098</v>
      </c>
      <c r="M78" s="39">
        <v>12790.07</v>
      </c>
      <c r="N78" s="39">
        <v>194.1</v>
      </c>
      <c r="O78" s="40">
        <v>11.17</v>
      </c>
      <c r="P78" s="19">
        <v>3640</v>
      </c>
      <c r="Q78" s="8">
        <v>23.96</v>
      </c>
      <c r="R78" s="118">
        <f t="shared" si="10"/>
        <v>3.6741669040159497</v>
      </c>
      <c r="S78" s="19">
        <v>3703</v>
      </c>
      <c r="T78" s="8">
        <v>22.46</v>
      </c>
      <c r="U78" s="118">
        <f t="shared" si="11"/>
        <v>5.4685274850469954</v>
      </c>
      <c r="V78" s="19">
        <v>3657</v>
      </c>
      <c r="W78" s="8">
        <v>50.38</v>
      </c>
      <c r="X78" s="118">
        <f t="shared" si="12"/>
        <v>4.1583594417544862</v>
      </c>
      <c r="Y78" s="19">
        <v>3667</v>
      </c>
      <c r="Z78" s="8">
        <v>33.840000000000003</v>
      </c>
      <c r="AA78" s="118">
        <f t="shared" si="13"/>
        <v>4.4431785816006837</v>
      </c>
      <c r="AC78" s="98"/>
      <c r="AD78" s="98"/>
      <c r="AE78" s="98"/>
      <c r="AF78" s="98"/>
    </row>
    <row r="79" spans="1:32" x14ac:dyDescent="0.2">
      <c r="A79" s="38">
        <v>77</v>
      </c>
      <c r="B79" s="39">
        <f t="shared" si="7"/>
        <v>3359</v>
      </c>
      <c r="C79" s="39">
        <v>3359</v>
      </c>
      <c r="D79" s="39">
        <v>2727</v>
      </c>
      <c r="E79" s="39">
        <v>23.175699999999999</v>
      </c>
      <c r="F79" s="40">
        <v>3600.1967</v>
      </c>
      <c r="G79" s="8">
        <v>3359</v>
      </c>
      <c r="H79" s="39">
        <f t="shared" si="8"/>
        <v>0</v>
      </c>
      <c r="I79" s="8">
        <v>3359</v>
      </c>
      <c r="J79" s="42">
        <f t="shared" si="9"/>
        <v>0</v>
      </c>
      <c r="K79" s="8">
        <v>101.1</v>
      </c>
      <c r="L79" s="39">
        <v>3920</v>
      </c>
      <c r="M79" s="39">
        <v>12381.96</v>
      </c>
      <c r="N79" s="39">
        <v>163.5</v>
      </c>
      <c r="O79" s="40">
        <v>11.11</v>
      </c>
      <c r="P79" s="19">
        <v>3514</v>
      </c>
      <c r="Q79" s="8">
        <v>22.9</v>
      </c>
      <c r="R79" s="118">
        <f t="shared" si="10"/>
        <v>4.6144685918428099</v>
      </c>
      <c r="S79" s="19">
        <v>3506</v>
      </c>
      <c r="T79" s="8">
        <v>22.72</v>
      </c>
      <c r="U79" s="118">
        <f t="shared" si="11"/>
        <v>4.3763024709735037</v>
      </c>
      <c r="V79" s="19">
        <v>3514</v>
      </c>
      <c r="W79" s="8">
        <v>23.14</v>
      </c>
      <c r="X79" s="118">
        <f t="shared" si="12"/>
        <v>4.6144685918428099</v>
      </c>
      <c r="Y79" s="19">
        <v>3536</v>
      </c>
      <c r="Z79" s="8">
        <v>55.34</v>
      </c>
      <c r="AA79" s="118">
        <f t="shared" si="13"/>
        <v>5.2694254242334031</v>
      </c>
      <c r="AC79" s="98"/>
      <c r="AD79" s="98"/>
      <c r="AE79" s="98"/>
      <c r="AF79" s="98"/>
    </row>
    <row r="80" spans="1:32" x14ac:dyDescent="0.2">
      <c r="A80" s="38">
        <v>78</v>
      </c>
      <c r="B80" s="39">
        <f t="shared" si="7"/>
        <v>3338</v>
      </c>
      <c r="C80" s="39">
        <v>3338</v>
      </c>
      <c r="D80" s="39">
        <v>2687</v>
      </c>
      <c r="E80" s="39">
        <v>24.227799999999998</v>
      </c>
      <c r="F80" s="40">
        <v>3600.2040999999999</v>
      </c>
      <c r="G80" s="8">
        <v>3338</v>
      </c>
      <c r="H80" s="39">
        <f t="shared" si="8"/>
        <v>0</v>
      </c>
      <c r="I80" s="8">
        <v>3338</v>
      </c>
      <c r="J80" s="42">
        <f t="shared" si="9"/>
        <v>0</v>
      </c>
      <c r="K80" s="8">
        <v>81.650000000000006</v>
      </c>
      <c r="L80" s="39">
        <v>3881</v>
      </c>
      <c r="M80" s="39">
        <v>11215.25</v>
      </c>
      <c r="N80" s="39">
        <v>145.5</v>
      </c>
      <c r="O80" s="40">
        <v>7.3</v>
      </c>
      <c r="P80" s="19">
        <v>3503</v>
      </c>
      <c r="Q80" s="8">
        <v>16.399999999999999</v>
      </c>
      <c r="R80" s="118">
        <f t="shared" si="10"/>
        <v>4.9430796884361898</v>
      </c>
      <c r="S80" s="19">
        <v>3483</v>
      </c>
      <c r="T80" s="8">
        <v>25.8</v>
      </c>
      <c r="U80" s="118">
        <f t="shared" si="11"/>
        <v>4.3439185140802872</v>
      </c>
      <c r="V80" s="19">
        <v>3470</v>
      </c>
      <c r="W80" s="8">
        <v>52.35</v>
      </c>
      <c r="X80" s="118">
        <f t="shared" si="12"/>
        <v>3.9544637507489515</v>
      </c>
      <c r="Y80" s="19">
        <v>3453</v>
      </c>
      <c r="Z80" s="8">
        <v>29.29</v>
      </c>
      <c r="AA80" s="118">
        <f t="shared" si="13"/>
        <v>3.4451767525464345</v>
      </c>
      <c r="AC80" s="98"/>
      <c r="AD80" s="98"/>
      <c r="AE80" s="98"/>
      <c r="AF80" s="98"/>
    </row>
    <row r="81" spans="1:32" x14ac:dyDescent="0.2">
      <c r="A81" s="38">
        <v>79</v>
      </c>
      <c r="B81" s="39">
        <f t="shared" si="7"/>
        <v>3538</v>
      </c>
      <c r="C81" s="39">
        <v>3538</v>
      </c>
      <c r="D81" s="39">
        <v>2885</v>
      </c>
      <c r="E81" s="39">
        <v>22.6343</v>
      </c>
      <c r="F81" s="40">
        <v>3600.1774</v>
      </c>
      <c r="G81" s="8">
        <v>3538</v>
      </c>
      <c r="H81" s="39">
        <f t="shared" si="8"/>
        <v>0</v>
      </c>
      <c r="I81" s="8">
        <v>3538</v>
      </c>
      <c r="J81" s="42">
        <f t="shared" si="9"/>
        <v>0</v>
      </c>
      <c r="K81" s="8">
        <v>111.74</v>
      </c>
      <c r="L81" s="39">
        <v>4156</v>
      </c>
      <c r="M81" s="39">
        <v>13089.12</v>
      </c>
      <c r="N81" s="39">
        <v>173</v>
      </c>
      <c r="O81" s="40">
        <v>14.31</v>
      </c>
      <c r="P81" s="19">
        <v>3697</v>
      </c>
      <c r="Q81" s="8">
        <v>25.93</v>
      </c>
      <c r="R81" s="118">
        <f t="shared" si="10"/>
        <v>4.4940644431882424</v>
      </c>
      <c r="S81" s="19">
        <v>3693</v>
      </c>
      <c r="T81" s="8">
        <v>11.66</v>
      </c>
      <c r="U81" s="118">
        <f t="shared" si="11"/>
        <v>4.3810062182023737</v>
      </c>
      <c r="V81" s="19">
        <v>3687</v>
      </c>
      <c r="W81" s="8">
        <v>46.38</v>
      </c>
      <c r="X81" s="118">
        <f t="shared" si="12"/>
        <v>4.2114188807235724</v>
      </c>
      <c r="Y81" s="19">
        <v>3730</v>
      </c>
      <c r="Z81" s="8">
        <v>63.43</v>
      </c>
      <c r="AA81" s="118">
        <f t="shared" si="13"/>
        <v>5.4267947993216508</v>
      </c>
      <c r="AC81" s="98"/>
      <c r="AD81" s="98"/>
      <c r="AE81" s="98"/>
      <c r="AF81" s="98"/>
    </row>
    <row r="82" spans="1:32" x14ac:dyDescent="0.2">
      <c r="A82" s="38">
        <v>80</v>
      </c>
      <c r="B82" s="39">
        <f t="shared" si="7"/>
        <v>3430</v>
      </c>
      <c r="C82" s="39">
        <v>3430</v>
      </c>
      <c r="D82" s="39">
        <v>2771</v>
      </c>
      <c r="E82" s="39">
        <v>23.782</v>
      </c>
      <c r="F82" s="40">
        <v>3600.2359999999999</v>
      </c>
      <c r="G82" s="8">
        <v>3430</v>
      </c>
      <c r="H82" s="39">
        <f t="shared" si="8"/>
        <v>0</v>
      </c>
      <c r="I82" s="8">
        <v>3431.4</v>
      </c>
      <c r="J82" s="42">
        <f t="shared" si="9"/>
        <v>4.0816326530614899E-2</v>
      </c>
      <c r="K82" s="8">
        <v>94.69</v>
      </c>
      <c r="L82" s="39">
        <v>3992</v>
      </c>
      <c r="M82" s="39">
        <v>11331.74</v>
      </c>
      <c r="N82" s="39">
        <v>166.8</v>
      </c>
      <c r="O82" s="40">
        <v>9.66</v>
      </c>
      <c r="P82" s="19">
        <v>3653</v>
      </c>
      <c r="Q82" s="8">
        <v>21.65</v>
      </c>
      <c r="R82" s="118">
        <f t="shared" si="10"/>
        <v>6.5014577259475219</v>
      </c>
      <c r="S82" s="19">
        <v>3609</v>
      </c>
      <c r="T82" s="8">
        <v>20.61</v>
      </c>
      <c r="U82" s="118">
        <f t="shared" si="11"/>
        <v>5.2186588921282802</v>
      </c>
      <c r="V82" s="19">
        <v>3647</v>
      </c>
      <c r="W82" s="8">
        <v>34.700000000000003</v>
      </c>
      <c r="X82" s="118">
        <f t="shared" si="12"/>
        <v>6.3265306122448974</v>
      </c>
      <c r="Y82" s="19">
        <v>3575</v>
      </c>
      <c r="Z82" s="8">
        <v>44.11</v>
      </c>
      <c r="AA82" s="118">
        <f t="shared" si="13"/>
        <v>4.2274052478134108</v>
      </c>
      <c r="AC82" s="98"/>
      <c r="AD82" s="98"/>
      <c r="AE82" s="98"/>
      <c r="AF82" s="98"/>
    </row>
    <row r="83" spans="1:32" x14ac:dyDescent="0.2">
      <c r="A83" s="38">
        <v>81</v>
      </c>
      <c r="B83" s="39">
        <f t="shared" si="7"/>
        <v>3322</v>
      </c>
      <c r="C83" s="39">
        <v>3323</v>
      </c>
      <c r="D83" s="39">
        <v>2679</v>
      </c>
      <c r="E83" s="39">
        <v>24.038799999999998</v>
      </c>
      <c r="F83" s="40">
        <v>3600.3065000000001</v>
      </c>
      <c r="G83" s="8">
        <v>3322</v>
      </c>
      <c r="H83" s="39">
        <f t="shared" si="8"/>
        <v>0</v>
      </c>
      <c r="I83" s="8">
        <v>3323.8</v>
      </c>
      <c r="J83" s="42">
        <f t="shared" si="9"/>
        <v>5.418422636966231E-2</v>
      </c>
      <c r="K83" s="8">
        <v>82.77</v>
      </c>
      <c r="L83" s="39">
        <v>3860</v>
      </c>
      <c r="M83" s="39">
        <v>10951.3</v>
      </c>
      <c r="N83" s="39">
        <v>179.4</v>
      </c>
      <c r="O83" s="40">
        <v>7.42</v>
      </c>
      <c r="P83" s="19">
        <v>3423</v>
      </c>
      <c r="Q83" s="8">
        <v>15.79</v>
      </c>
      <c r="R83" s="118">
        <f t="shared" si="10"/>
        <v>3.0403371462974111</v>
      </c>
      <c r="S83" s="19">
        <v>3469</v>
      </c>
      <c r="T83" s="8">
        <v>16.36</v>
      </c>
      <c r="U83" s="118">
        <f t="shared" si="11"/>
        <v>4.4250451535219746</v>
      </c>
      <c r="V83" s="19">
        <v>3423</v>
      </c>
      <c r="W83" s="8">
        <v>15.89</v>
      </c>
      <c r="X83" s="118">
        <f t="shared" si="12"/>
        <v>3.0403371462974111</v>
      </c>
      <c r="Y83" s="19">
        <v>3412</v>
      </c>
      <c r="Z83" s="8">
        <v>26.95</v>
      </c>
      <c r="AA83" s="118">
        <f t="shared" si="13"/>
        <v>2.7092113184828417</v>
      </c>
      <c r="AC83" s="98"/>
      <c r="AD83" s="98"/>
      <c r="AE83" s="98"/>
      <c r="AF83" s="98"/>
    </row>
    <row r="84" spans="1:32" x14ac:dyDescent="0.2">
      <c r="A84" s="38">
        <v>82</v>
      </c>
      <c r="B84" s="39">
        <f t="shared" si="7"/>
        <v>3367</v>
      </c>
      <c r="C84" s="39">
        <v>3367</v>
      </c>
      <c r="D84" s="39">
        <v>2691</v>
      </c>
      <c r="E84" s="39">
        <v>25.120799999999999</v>
      </c>
      <c r="F84" s="40">
        <v>3600.1867999999999</v>
      </c>
      <c r="G84" s="8">
        <v>3367</v>
      </c>
      <c r="H84" s="39">
        <f t="shared" si="8"/>
        <v>0</v>
      </c>
      <c r="I84" s="8">
        <v>3367</v>
      </c>
      <c r="J84" s="42">
        <f t="shared" si="9"/>
        <v>0</v>
      </c>
      <c r="K84" s="8">
        <v>95.81</v>
      </c>
      <c r="L84" s="39">
        <v>3877</v>
      </c>
      <c r="M84" s="39">
        <v>11837.25</v>
      </c>
      <c r="N84" s="39">
        <v>140.9</v>
      </c>
      <c r="O84" s="40">
        <v>9.77</v>
      </c>
      <c r="P84" s="19">
        <v>3448</v>
      </c>
      <c r="Q84" s="8">
        <v>29.81</v>
      </c>
      <c r="R84" s="118">
        <f t="shared" si="10"/>
        <v>2.4057024057024057</v>
      </c>
      <c r="S84" s="19">
        <v>3556</v>
      </c>
      <c r="T84" s="8">
        <v>19.77</v>
      </c>
      <c r="U84" s="118">
        <f t="shared" si="11"/>
        <v>5.6133056133056138</v>
      </c>
      <c r="V84" s="19">
        <v>3448</v>
      </c>
      <c r="W84" s="8">
        <v>41.47</v>
      </c>
      <c r="X84" s="118">
        <f t="shared" si="12"/>
        <v>2.4057024057024057</v>
      </c>
      <c r="Y84" s="19">
        <v>3473</v>
      </c>
      <c r="Z84" s="8">
        <v>27.67</v>
      </c>
      <c r="AA84" s="118">
        <f t="shared" si="13"/>
        <v>3.1482031482031485</v>
      </c>
      <c r="AC84" s="98"/>
      <c r="AD84" s="98"/>
      <c r="AE84" s="98"/>
      <c r="AF84" s="98"/>
    </row>
    <row r="85" spans="1:32" x14ac:dyDescent="0.2">
      <c r="A85" s="38">
        <v>83</v>
      </c>
      <c r="B85" s="39">
        <f t="shared" si="7"/>
        <v>3308</v>
      </c>
      <c r="C85" s="39">
        <v>3308</v>
      </c>
      <c r="D85" s="39">
        <v>2705</v>
      </c>
      <c r="E85" s="39">
        <v>22.292100000000001</v>
      </c>
      <c r="F85" s="40">
        <v>3600.1556999999998</v>
      </c>
      <c r="G85" s="8">
        <v>3308</v>
      </c>
      <c r="H85" s="39">
        <f t="shared" si="8"/>
        <v>0</v>
      </c>
      <c r="I85" s="8">
        <v>3308</v>
      </c>
      <c r="J85" s="42">
        <f t="shared" si="9"/>
        <v>0</v>
      </c>
      <c r="K85" s="8">
        <v>91.87</v>
      </c>
      <c r="L85" s="39">
        <v>3865</v>
      </c>
      <c r="M85" s="39">
        <v>12270.98</v>
      </c>
      <c r="N85" s="39">
        <v>143.5</v>
      </c>
      <c r="O85" s="40">
        <v>9.59</v>
      </c>
      <c r="P85" s="19">
        <v>3463</v>
      </c>
      <c r="Q85" s="8">
        <v>18.399999999999999</v>
      </c>
      <c r="R85" s="118">
        <f t="shared" si="10"/>
        <v>4.6856106408706166</v>
      </c>
      <c r="S85" s="19">
        <v>3461</v>
      </c>
      <c r="T85" s="8">
        <v>19.09</v>
      </c>
      <c r="U85" s="118">
        <f t="shared" si="11"/>
        <v>4.6251511487303505</v>
      </c>
      <c r="V85" s="19">
        <v>3437</v>
      </c>
      <c r="W85" s="8">
        <v>43.43</v>
      </c>
      <c r="X85" s="118">
        <f t="shared" si="12"/>
        <v>3.8996372430471582</v>
      </c>
      <c r="Y85" s="19">
        <v>3442</v>
      </c>
      <c r="Z85" s="8">
        <v>39.130000000000003</v>
      </c>
      <c r="AA85" s="118">
        <f t="shared" si="13"/>
        <v>4.0507859733978231</v>
      </c>
      <c r="AC85" s="98"/>
      <c r="AD85" s="98"/>
      <c r="AE85" s="98"/>
      <c r="AF85" s="98"/>
    </row>
    <row r="86" spans="1:32" x14ac:dyDescent="0.2">
      <c r="A86" s="38">
        <v>84</v>
      </c>
      <c r="B86" s="39">
        <f t="shared" si="7"/>
        <v>3431</v>
      </c>
      <c r="C86" s="39">
        <v>3431</v>
      </c>
      <c r="D86" s="39">
        <v>2753</v>
      </c>
      <c r="E86" s="39">
        <v>24.627700000000001</v>
      </c>
      <c r="F86" s="40">
        <v>3600.1442000000002</v>
      </c>
      <c r="G86" s="8">
        <v>3431</v>
      </c>
      <c r="H86" s="39">
        <f t="shared" si="8"/>
        <v>0</v>
      </c>
      <c r="I86" s="8">
        <v>3431</v>
      </c>
      <c r="J86" s="42">
        <f t="shared" si="9"/>
        <v>0</v>
      </c>
      <c r="K86" s="8">
        <v>95.05</v>
      </c>
      <c r="L86" s="39">
        <v>4003</v>
      </c>
      <c r="M86" s="39">
        <v>12271.21</v>
      </c>
      <c r="N86" s="39">
        <v>204.6</v>
      </c>
      <c r="O86" s="40">
        <v>9.48</v>
      </c>
      <c r="P86" s="19">
        <v>3614</v>
      </c>
      <c r="Q86" s="8">
        <v>23.26</v>
      </c>
      <c r="R86" s="118">
        <f t="shared" si="10"/>
        <v>5.333721946954241</v>
      </c>
      <c r="S86" s="19">
        <v>3662</v>
      </c>
      <c r="T86" s="8">
        <v>20.14</v>
      </c>
      <c r="U86" s="118">
        <f t="shared" si="11"/>
        <v>6.7327309822209278</v>
      </c>
      <c r="V86" s="19">
        <v>3630</v>
      </c>
      <c r="W86" s="8">
        <v>61.23</v>
      </c>
      <c r="X86" s="118">
        <f t="shared" si="12"/>
        <v>5.8000582920431354</v>
      </c>
      <c r="Y86" s="19">
        <v>3630</v>
      </c>
      <c r="Z86" s="8">
        <v>46.77</v>
      </c>
      <c r="AA86" s="118">
        <f t="shared" si="13"/>
        <v>5.8000582920431354</v>
      </c>
      <c r="AC86" s="98"/>
      <c r="AD86" s="98"/>
      <c r="AE86" s="98"/>
      <c r="AF86" s="98"/>
    </row>
    <row r="87" spans="1:32" x14ac:dyDescent="0.2">
      <c r="A87" s="38">
        <v>85</v>
      </c>
      <c r="B87" s="39">
        <f t="shared" si="7"/>
        <v>3397</v>
      </c>
      <c r="C87" s="39">
        <v>3397</v>
      </c>
      <c r="D87" s="39">
        <v>2772</v>
      </c>
      <c r="E87" s="39">
        <v>22.546900000000001</v>
      </c>
      <c r="F87" s="40">
        <v>3600.0641000000001</v>
      </c>
      <c r="G87" s="8">
        <v>3397</v>
      </c>
      <c r="H87" s="39">
        <f t="shared" si="8"/>
        <v>0</v>
      </c>
      <c r="I87" s="8">
        <v>3397</v>
      </c>
      <c r="J87" s="42">
        <f t="shared" si="9"/>
        <v>0</v>
      </c>
      <c r="K87" s="8">
        <v>96.09</v>
      </c>
      <c r="L87" s="39">
        <v>3945</v>
      </c>
      <c r="M87" s="39">
        <v>11750.86</v>
      </c>
      <c r="N87" s="39">
        <v>172</v>
      </c>
      <c r="O87" s="40">
        <v>10.01</v>
      </c>
      <c r="P87" s="19">
        <v>3569</v>
      </c>
      <c r="Q87" s="8">
        <v>22.85</v>
      </c>
      <c r="R87" s="118">
        <f t="shared" si="10"/>
        <v>5.0632911392405067</v>
      </c>
      <c r="S87" s="19">
        <v>3563</v>
      </c>
      <c r="T87" s="8">
        <v>33.21</v>
      </c>
      <c r="U87" s="118">
        <f t="shared" si="11"/>
        <v>4.8866647041507214</v>
      </c>
      <c r="V87" s="19">
        <v>3552</v>
      </c>
      <c r="W87" s="8">
        <v>45.11</v>
      </c>
      <c r="X87" s="118">
        <f t="shared" si="12"/>
        <v>4.5628495731527812</v>
      </c>
      <c r="Y87" s="19">
        <v>3581</v>
      </c>
      <c r="Z87" s="8">
        <v>40.770000000000003</v>
      </c>
      <c r="AA87" s="118">
        <f t="shared" si="13"/>
        <v>5.4165440094200772</v>
      </c>
      <c r="AC87" s="98"/>
      <c r="AD87" s="98"/>
      <c r="AE87" s="98"/>
      <c r="AF87" s="98"/>
    </row>
    <row r="88" spans="1:32" x14ac:dyDescent="0.2">
      <c r="A88" s="38">
        <v>86</v>
      </c>
      <c r="B88" s="39">
        <f t="shared" si="7"/>
        <v>3450</v>
      </c>
      <c r="C88" s="39">
        <v>3450</v>
      </c>
      <c r="D88" s="39">
        <v>2760</v>
      </c>
      <c r="E88" s="39">
        <v>25</v>
      </c>
      <c r="F88" s="40">
        <v>3600.1066000000001</v>
      </c>
      <c r="G88" s="8">
        <v>3450</v>
      </c>
      <c r="H88" s="39">
        <f t="shared" si="8"/>
        <v>0</v>
      </c>
      <c r="I88" s="8">
        <v>3450</v>
      </c>
      <c r="J88" s="42">
        <f t="shared" si="9"/>
        <v>0</v>
      </c>
      <c r="K88" s="8">
        <v>88.38</v>
      </c>
      <c r="L88" s="39">
        <v>4039</v>
      </c>
      <c r="M88" s="39">
        <v>11478.67</v>
      </c>
      <c r="N88" s="39">
        <v>175.3</v>
      </c>
      <c r="O88" s="40">
        <v>9.18</v>
      </c>
      <c r="P88" s="19">
        <v>3628</v>
      </c>
      <c r="Q88" s="8">
        <v>18.36</v>
      </c>
      <c r="R88" s="118">
        <f t="shared" si="10"/>
        <v>5.1594202898550723</v>
      </c>
      <c r="S88" s="19">
        <v>3613</v>
      </c>
      <c r="T88" s="8">
        <v>17.62</v>
      </c>
      <c r="U88" s="118">
        <f t="shared" si="11"/>
        <v>4.72463768115942</v>
      </c>
      <c r="V88" s="19">
        <v>3629</v>
      </c>
      <c r="W88" s="8">
        <v>30.74</v>
      </c>
      <c r="X88" s="118">
        <f t="shared" si="12"/>
        <v>5.1884057971014492</v>
      </c>
      <c r="Y88" s="19">
        <v>3578</v>
      </c>
      <c r="Z88" s="8">
        <v>43.09</v>
      </c>
      <c r="AA88" s="118">
        <f t="shared" si="13"/>
        <v>3.7101449275362319</v>
      </c>
      <c r="AC88" s="98"/>
      <c r="AD88" s="98"/>
      <c r="AE88" s="98"/>
      <c r="AF88" s="98"/>
    </row>
    <row r="89" spans="1:32" x14ac:dyDescent="0.2">
      <c r="A89" s="38">
        <v>87</v>
      </c>
      <c r="B89" s="39">
        <f t="shared" si="7"/>
        <v>3427</v>
      </c>
      <c r="C89" s="39">
        <v>3427</v>
      </c>
      <c r="D89" s="39">
        <v>2719</v>
      </c>
      <c r="E89" s="39">
        <v>26.039000000000001</v>
      </c>
      <c r="F89" s="40">
        <v>3600.1295</v>
      </c>
      <c r="G89" s="8">
        <v>3427</v>
      </c>
      <c r="H89" s="39">
        <f t="shared" si="8"/>
        <v>0</v>
      </c>
      <c r="I89" s="8">
        <v>3427</v>
      </c>
      <c r="J89" s="42">
        <f t="shared" si="9"/>
        <v>0</v>
      </c>
      <c r="K89" s="8">
        <v>109.26</v>
      </c>
      <c r="L89" s="39">
        <v>4015</v>
      </c>
      <c r="M89" s="39">
        <v>11790.04</v>
      </c>
      <c r="N89" s="39">
        <v>180.9</v>
      </c>
      <c r="O89" s="40">
        <v>12.17</v>
      </c>
      <c r="P89" s="19">
        <v>3557</v>
      </c>
      <c r="Q89" s="8">
        <v>28.99</v>
      </c>
      <c r="R89" s="118">
        <f t="shared" si="10"/>
        <v>3.7934053107674353</v>
      </c>
      <c r="S89" s="19">
        <v>3585</v>
      </c>
      <c r="T89" s="8">
        <v>38.74</v>
      </c>
      <c r="U89" s="118">
        <f t="shared" si="11"/>
        <v>4.6104464546250359</v>
      </c>
      <c r="V89" s="19">
        <v>3557</v>
      </c>
      <c r="W89" s="8">
        <v>44.25</v>
      </c>
      <c r="X89" s="118">
        <f t="shared" si="12"/>
        <v>3.7934053107674353</v>
      </c>
      <c r="Y89" s="19">
        <v>3547</v>
      </c>
      <c r="Z89" s="8">
        <v>35.07</v>
      </c>
      <c r="AA89" s="118">
        <f t="shared" si="13"/>
        <v>3.5016049022468634</v>
      </c>
      <c r="AC89" s="98"/>
      <c r="AD89" s="98"/>
      <c r="AE89" s="98"/>
      <c r="AF89" s="98"/>
    </row>
    <row r="90" spans="1:32" x14ac:dyDescent="0.2">
      <c r="A90" s="38">
        <v>88</v>
      </c>
      <c r="B90" s="39">
        <f t="shared" si="7"/>
        <v>3276</v>
      </c>
      <c r="C90" s="39">
        <v>3276</v>
      </c>
      <c r="D90" s="39">
        <v>2616</v>
      </c>
      <c r="E90" s="39">
        <v>25.229399999999998</v>
      </c>
      <c r="F90" s="40">
        <v>3600.1451000000002</v>
      </c>
      <c r="G90" s="8">
        <v>3276</v>
      </c>
      <c r="H90" s="39">
        <f t="shared" si="8"/>
        <v>0</v>
      </c>
      <c r="I90" s="8">
        <v>3276.1</v>
      </c>
      <c r="J90" s="42">
        <f t="shared" si="9"/>
        <v>3.0525030525002761E-3</v>
      </c>
      <c r="K90" s="8">
        <v>88.76</v>
      </c>
      <c r="L90" s="39">
        <v>3802</v>
      </c>
      <c r="M90" s="39">
        <v>11026.17</v>
      </c>
      <c r="N90" s="39">
        <v>156.4</v>
      </c>
      <c r="O90" s="40">
        <v>9.42</v>
      </c>
      <c r="P90" s="19">
        <v>3435</v>
      </c>
      <c r="Q90" s="8">
        <v>17.68</v>
      </c>
      <c r="R90" s="118">
        <f t="shared" si="10"/>
        <v>4.853479853479854</v>
      </c>
      <c r="S90" s="19">
        <v>3427</v>
      </c>
      <c r="T90" s="8">
        <v>28.96</v>
      </c>
      <c r="U90" s="118">
        <f t="shared" si="11"/>
        <v>4.6092796092796098</v>
      </c>
      <c r="V90" s="19">
        <v>3407</v>
      </c>
      <c r="W90" s="8">
        <v>43.29</v>
      </c>
      <c r="X90" s="118">
        <f t="shared" si="12"/>
        <v>3.9987789987789983</v>
      </c>
      <c r="Y90" s="19">
        <v>3379</v>
      </c>
      <c r="Z90" s="8">
        <v>46.68</v>
      </c>
      <c r="AA90" s="118">
        <f t="shared" si="13"/>
        <v>3.144078144078144</v>
      </c>
      <c r="AC90" s="98"/>
      <c r="AD90" s="98"/>
      <c r="AE90" s="98"/>
      <c r="AF90" s="98"/>
    </row>
    <row r="91" spans="1:32" x14ac:dyDescent="0.2">
      <c r="A91" s="38">
        <v>89</v>
      </c>
      <c r="B91" s="39">
        <f t="shared" si="7"/>
        <v>3309</v>
      </c>
      <c r="C91" s="39">
        <v>3309</v>
      </c>
      <c r="D91" s="39">
        <v>2681</v>
      </c>
      <c r="E91" s="39">
        <v>23.424099999999999</v>
      </c>
      <c r="F91" s="40">
        <v>3600.0998</v>
      </c>
      <c r="G91" s="8">
        <v>3309</v>
      </c>
      <c r="H91" s="39">
        <f t="shared" si="8"/>
        <v>0</v>
      </c>
      <c r="I91" s="8">
        <v>3309</v>
      </c>
      <c r="J91" s="42">
        <f t="shared" si="9"/>
        <v>0</v>
      </c>
      <c r="K91" s="8">
        <v>85.77</v>
      </c>
      <c r="L91" s="39">
        <v>3822</v>
      </c>
      <c r="M91" s="39">
        <v>10814.39</v>
      </c>
      <c r="N91" s="39">
        <v>126.4</v>
      </c>
      <c r="O91" s="40">
        <v>7.97</v>
      </c>
      <c r="P91" s="19">
        <v>3493</v>
      </c>
      <c r="Q91" s="8">
        <v>19.43</v>
      </c>
      <c r="R91" s="118">
        <f t="shared" si="10"/>
        <v>5.5605923239649444</v>
      </c>
      <c r="S91" s="19">
        <v>3463</v>
      </c>
      <c r="T91" s="8">
        <v>42</v>
      </c>
      <c r="U91" s="118">
        <f t="shared" si="11"/>
        <v>4.6539740102750073</v>
      </c>
      <c r="V91" s="19">
        <v>3493</v>
      </c>
      <c r="W91" s="8">
        <v>29.28</v>
      </c>
      <c r="X91" s="118">
        <f t="shared" si="12"/>
        <v>5.5605923239649444</v>
      </c>
      <c r="Y91" s="19">
        <v>3471</v>
      </c>
      <c r="Z91" s="8">
        <v>30.49</v>
      </c>
      <c r="AA91" s="118">
        <f t="shared" si="13"/>
        <v>4.8957388939256576</v>
      </c>
      <c r="AC91" s="98"/>
      <c r="AD91" s="98"/>
      <c r="AE91" s="98"/>
      <c r="AF91" s="98"/>
    </row>
    <row r="92" spans="1:32" x14ac:dyDescent="0.2">
      <c r="A92" s="38">
        <v>90</v>
      </c>
      <c r="B92" s="39">
        <f t="shared" si="7"/>
        <v>3719</v>
      </c>
      <c r="C92" s="39">
        <v>3719</v>
      </c>
      <c r="D92" s="39">
        <v>2941</v>
      </c>
      <c r="E92" s="39">
        <v>26.453600000000002</v>
      </c>
      <c r="F92" s="40">
        <v>3600.0709000000002</v>
      </c>
      <c r="G92" s="8">
        <v>3719</v>
      </c>
      <c r="H92" s="39">
        <f t="shared" si="8"/>
        <v>0</v>
      </c>
      <c r="I92" s="8">
        <v>3720.6</v>
      </c>
      <c r="J92" s="42">
        <f t="shared" si="9"/>
        <v>4.3022317827370503E-2</v>
      </c>
      <c r="K92" s="8">
        <v>108.51</v>
      </c>
      <c r="L92" s="39">
        <v>4371</v>
      </c>
      <c r="M92" s="39">
        <v>14011.38</v>
      </c>
      <c r="N92" s="39">
        <v>182.5</v>
      </c>
      <c r="O92" s="40">
        <v>11.83</v>
      </c>
      <c r="P92" s="19">
        <v>3917</v>
      </c>
      <c r="Q92" s="8">
        <v>26.13</v>
      </c>
      <c r="R92" s="118">
        <f t="shared" si="10"/>
        <v>5.324011831137403</v>
      </c>
      <c r="S92" s="19">
        <v>3885</v>
      </c>
      <c r="T92" s="8">
        <v>25.44</v>
      </c>
      <c r="U92" s="118">
        <f t="shared" si="11"/>
        <v>4.4635654745899433</v>
      </c>
      <c r="V92" s="19">
        <v>3885</v>
      </c>
      <c r="W92" s="8">
        <v>35.51</v>
      </c>
      <c r="X92" s="118">
        <f t="shared" si="12"/>
        <v>4.4635654745899433</v>
      </c>
      <c r="Y92" s="19">
        <v>3869</v>
      </c>
      <c r="Z92" s="8">
        <v>48.85</v>
      </c>
      <c r="AA92" s="118">
        <f t="shared" si="13"/>
        <v>4.0333422963162144</v>
      </c>
      <c r="AC92" s="98"/>
      <c r="AD92" s="98"/>
      <c r="AE92" s="98"/>
      <c r="AF92" s="98"/>
    </row>
    <row r="93" spans="1:32" x14ac:dyDescent="0.2">
      <c r="A93" s="38">
        <v>91</v>
      </c>
      <c r="B93" s="39">
        <f t="shared" si="7"/>
        <v>3340</v>
      </c>
      <c r="C93" s="39">
        <v>3340</v>
      </c>
      <c r="D93" s="39">
        <v>2625</v>
      </c>
      <c r="E93" s="39">
        <v>27.238099999999999</v>
      </c>
      <c r="F93" s="40">
        <v>3600.1776</v>
      </c>
      <c r="G93" s="8">
        <v>3340</v>
      </c>
      <c r="H93" s="39">
        <f t="shared" si="8"/>
        <v>0</v>
      </c>
      <c r="I93" s="8">
        <v>3340</v>
      </c>
      <c r="J93" s="42">
        <f t="shared" si="9"/>
        <v>0</v>
      </c>
      <c r="K93" s="8">
        <v>85.81</v>
      </c>
      <c r="L93" s="39">
        <v>3888</v>
      </c>
      <c r="M93" s="39">
        <v>11566.6</v>
      </c>
      <c r="N93" s="39">
        <v>173.6</v>
      </c>
      <c r="O93" s="40">
        <v>8.4</v>
      </c>
      <c r="P93" s="19">
        <v>3500</v>
      </c>
      <c r="Q93" s="8">
        <v>16.98</v>
      </c>
      <c r="R93" s="118">
        <f t="shared" si="10"/>
        <v>4.7904191616766472</v>
      </c>
      <c r="S93" s="19">
        <v>3500</v>
      </c>
      <c r="T93" s="8">
        <v>26.8</v>
      </c>
      <c r="U93" s="118">
        <f t="shared" si="11"/>
        <v>4.7904191616766472</v>
      </c>
      <c r="V93" s="19">
        <v>3472</v>
      </c>
      <c r="W93" s="8">
        <v>37.36</v>
      </c>
      <c r="X93" s="118">
        <f t="shared" si="12"/>
        <v>3.952095808383234</v>
      </c>
      <c r="Y93" s="19">
        <v>3502</v>
      </c>
      <c r="Z93" s="8">
        <v>24.73</v>
      </c>
      <c r="AA93" s="118">
        <f t="shared" si="13"/>
        <v>4.8502994011976046</v>
      </c>
      <c r="AC93" s="98"/>
      <c r="AD93" s="98"/>
      <c r="AE93" s="98"/>
      <c r="AF93" s="98"/>
    </row>
    <row r="94" spans="1:32" x14ac:dyDescent="0.2">
      <c r="A94" s="38">
        <v>92</v>
      </c>
      <c r="B94" s="39">
        <f t="shared" si="7"/>
        <v>3444</v>
      </c>
      <c r="C94" s="39">
        <v>3444</v>
      </c>
      <c r="D94" s="39">
        <v>2757</v>
      </c>
      <c r="E94" s="39">
        <v>24.918399999999998</v>
      </c>
      <c r="F94" s="40">
        <v>3600.0902000000001</v>
      </c>
      <c r="G94" s="8">
        <v>3444</v>
      </c>
      <c r="H94" s="39">
        <f t="shared" si="8"/>
        <v>0</v>
      </c>
      <c r="I94" s="8">
        <v>3444</v>
      </c>
      <c r="J94" s="42">
        <f t="shared" si="9"/>
        <v>0</v>
      </c>
      <c r="K94" s="8">
        <v>98.4</v>
      </c>
      <c r="L94" s="39">
        <v>4040</v>
      </c>
      <c r="M94" s="39">
        <v>11918.13</v>
      </c>
      <c r="N94" s="39">
        <v>174.2</v>
      </c>
      <c r="O94" s="40">
        <v>10.8</v>
      </c>
      <c r="P94" s="19">
        <v>3596</v>
      </c>
      <c r="Q94" s="8">
        <v>20.37</v>
      </c>
      <c r="R94" s="118">
        <f t="shared" si="10"/>
        <v>4.4134727061556331</v>
      </c>
      <c r="S94" s="19">
        <v>3595</v>
      </c>
      <c r="T94" s="8">
        <v>33.82</v>
      </c>
      <c r="U94" s="118">
        <f t="shared" si="11"/>
        <v>4.3844367015098724</v>
      </c>
      <c r="V94" s="19">
        <v>3597</v>
      </c>
      <c r="W94" s="8">
        <v>44.93</v>
      </c>
      <c r="X94" s="118">
        <f t="shared" si="12"/>
        <v>4.4425087108013939</v>
      </c>
      <c r="Y94" s="19">
        <v>3590</v>
      </c>
      <c r="Z94" s="8">
        <v>51.91</v>
      </c>
      <c r="AA94" s="118">
        <f t="shared" si="13"/>
        <v>4.2392566782810688</v>
      </c>
      <c r="AC94" s="98"/>
      <c r="AD94" s="98"/>
      <c r="AE94" s="98"/>
      <c r="AF94" s="98"/>
    </row>
    <row r="95" spans="1:32" x14ac:dyDescent="0.2">
      <c r="A95" s="38">
        <v>93</v>
      </c>
      <c r="B95" s="39">
        <f t="shared" si="7"/>
        <v>3205</v>
      </c>
      <c r="C95" s="39">
        <v>3205</v>
      </c>
      <c r="D95" s="39">
        <v>2556</v>
      </c>
      <c r="E95" s="39">
        <v>25.391200000000001</v>
      </c>
      <c r="F95" s="40">
        <v>3600.0810999999999</v>
      </c>
      <c r="G95" s="8">
        <v>3205</v>
      </c>
      <c r="H95" s="39">
        <f t="shared" si="8"/>
        <v>0</v>
      </c>
      <c r="I95" s="8">
        <v>3205</v>
      </c>
      <c r="J95" s="42">
        <f t="shared" si="9"/>
        <v>0</v>
      </c>
      <c r="K95" s="8">
        <v>88.89</v>
      </c>
      <c r="L95" s="39">
        <v>3713</v>
      </c>
      <c r="M95" s="39">
        <v>12144.64</v>
      </c>
      <c r="N95" s="39">
        <v>147.5</v>
      </c>
      <c r="O95" s="40">
        <v>9.15</v>
      </c>
      <c r="P95" s="19">
        <v>3371</v>
      </c>
      <c r="Q95" s="8">
        <v>23.85</v>
      </c>
      <c r="R95" s="118">
        <f t="shared" si="10"/>
        <v>5.1794071762870511</v>
      </c>
      <c r="S95" s="19">
        <v>3348</v>
      </c>
      <c r="T95" s="8">
        <v>17.84</v>
      </c>
      <c r="U95" s="118">
        <f t="shared" si="11"/>
        <v>4.461778471138846</v>
      </c>
      <c r="V95" s="19">
        <v>3371</v>
      </c>
      <c r="W95" s="8">
        <v>34.28</v>
      </c>
      <c r="X95" s="118">
        <f t="shared" si="12"/>
        <v>5.1794071762870511</v>
      </c>
      <c r="Y95" s="19">
        <v>3370</v>
      </c>
      <c r="Z95" s="8">
        <v>21.76</v>
      </c>
      <c r="AA95" s="118">
        <f t="shared" si="13"/>
        <v>5.1482059282371297</v>
      </c>
      <c r="AC95" s="98"/>
      <c r="AD95" s="98"/>
      <c r="AE95" s="98"/>
      <c r="AF95" s="98"/>
    </row>
    <row r="96" spans="1:32" x14ac:dyDescent="0.2">
      <c r="A96" s="38">
        <v>94</v>
      </c>
      <c r="B96" s="39">
        <f t="shared" si="7"/>
        <v>3344</v>
      </c>
      <c r="C96" s="39">
        <v>3344</v>
      </c>
      <c r="D96" s="39">
        <v>2723</v>
      </c>
      <c r="E96" s="39">
        <v>22.805700000000002</v>
      </c>
      <c r="F96" s="40">
        <v>3600.1716999999999</v>
      </c>
      <c r="G96" s="8">
        <v>3344</v>
      </c>
      <c r="H96" s="39">
        <f t="shared" si="8"/>
        <v>0</v>
      </c>
      <c r="I96" s="8">
        <v>3344</v>
      </c>
      <c r="J96" s="42">
        <f t="shared" si="9"/>
        <v>0</v>
      </c>
      <c r="K96" s="8">
        <v>84.43</v>
      </c>
      <c r="L96" s="39">
        <v>3884</v>
      </c>
      <c r="M96" s="39">
        <v>11376.55</v>
      </c>
      <c r="N96" s="39">
        <v>138.80000000000001</v>
      </c>
      <c r="O96" s="40">
        <v>8.69</v>
      </c>
      <c r="P96" s="19">
        <v>3522</v>
      </c>
      <c r="Q96" s="8">
        <v>16.48</v>
      </c>
      <c r="R96" s="118">
        <f t="shared" si="10"/>
        <v>5.3229665071770338</v>
      </c>
      <c r="S96" s="19">
        <v>3532</v>
      </c>
      <c r="T96" s="8">
        <v>27.24</v>
      </c>
      <c r="U96" s="118">
        <f t="shared" si="11"/>
        <v>5.6220095693779903</v>
      </c>
      <c r="V96" s="19">
        <v>3494</v>
      </c>
      <c r="W96" s="8">
        <v>58.53</v>
      </c>
      <c r="X96" s="118">
        <f t="shared" si="12"/>
        <v>4.4856459330143537</v>
      </c>
      <c r="Y96" s="19">
        <v>3488</v>
      </c>
      <c r="Z96" s="8">
        <v>28.7</v>
      </c>
      <c r="AA96" s="118">
        <f t="shared" si="13"/>
        <v>4.3062200956937797</v>
      </c>
      <c r="AC96" s="98"/>
      <c r="AD96" s="98"/>
      <c r="AE96" s="98"/>
      <c r="AF96" s="98"/>
    </row>
    <row r="97" spans="1:32" x14ac:dyDescent="0.2">
      <c r="A97" s="38">
        <v>95</v>
      </c>
      <c r="B97" s="39">
        <f t="shared" si="7"/>
        <v>3510</v>
      </c>
      <c r="C97" s="39">
        <v>3510</v>
      </c>
      <c r="D97" s="39">
        <v>2796</v>
      </c>
      <c r="E97" s="39">
        <v>25.5365</v>
      </c>
      <c r="F97" s="40">
        <v>3600.0853999999999</v>
      </c>
      <c r="G97" s="8">
        <v>3510</v>
      </c>
      <c r="H97" s="39">
        <f t="shared" si="8"/>
        <v>0</v>
      </c>
      <c r="I97" s="8">
        <v>3510</v>
      </c>
      <c r="J97" s="42">
        <f t="shared" si="9"/>
        <v>0</v>
      </c>
      <c r="K97" s="8">
        <v>103.48</v>
      </c>
      <c r="L97" s="39">
        <v>4125</v>
      </c>
      <c r="M97" s="39">
        <v>12509.53</v>
      </c>
      <c r="N97" s="39">
        <v>183.4</v>
      </c>
      <c r="O97" s="40">
        <v>11.21</v>
      </c>
      <c r="P97" s="19">
        <v>3665</v>
      </c>
      <c r="Q97" s="8">
        <v>24.38</v>
      </c>
      <c r="R97" s="118">
        <f t="shared" si="10"/>
        <v>4.415954415954416</v>
      </c>
      <c r="S97" s="19">
        <v>3665</v>
      </c>
      <c r="T97" s="8">
        <v>10.73</v>
      </c>
      <c r="U97" s="118">
        <f t="shared" si="11"/>
        <v>4.415954415954416</v>
      </c>
      <c r="V97" s="19">
        <v>3672</v>
      </c>
      <c r="W97" s="8">
        <v>50.18</v>
      </c>
      <c r="X97" s="118">
        <f t="shared" si="12"/>
        <v>4.6153846153846159</v>
      </c>
      <c r="Y97" s="19">
        <v>3662</v>
      </c>
      <c r="Z97" s="8">
        <v>42.27</v>
      </c>
      <c r="AA97" s="118">
        <f t="shared" si="13"/>
        <v>4.3304843304843308</v>
      </c>
      <c r="AC97" s="98"/>
      <c r="AD97" s="98"/>
      <c r="AE97" s="98"/>
      <c r="AF97" s="98"/>
    </row>
    <row r="98" spans="1:32" x14ac:dyDescent="0.2">
      <c r="A98" s="38">
        <v>96</v>
      </c>
      <c r="B98" s="39">
        <f t="shared" si="7"/>
        <v>3378</v>
      </c>
      <c r="C98" s="39">
        <v>3378</v>
      </c>
      <c r="D98" s="39">
        <v>2696</v>
      </c>
      <c r="E98" s="39">
        <v>25.296700000000001</v>
      </c>
      <c r="F98" s="40">
        <v>3600.0749999999998</v>
      </c>
      <c r="G98" s="8">
        <v>3378</v>
      </c>
      <c r="H98" s="39">
        <f t="shared" si="8"/>
        <v>0</v>
      </c>
      <c r="I98" s="8">
        <v>3378</v>
      </c>
      <c r="J98" s="42">
        <f t="shared" si="9"/>
        <v>0</v>
      </c>
      <c r="K98" s="8">
        <v>89.6</v>
      </c>
      <c r="L98" s="39">
        <v>3921</v>
      </c>
      <c r="M98" s="39">
        <v>11413.44</v>
      </c>
      <c r="N98" s="39">
        <v>151.9</v>
      </c>
      <c r="O98" s="40">
        <v>8.43</v>
      </c>
      <c r="P98" s="19">
        <v>3482</v>
      </c>
      <c r="Q98" s="8">
        <v>19.28</v>
      </c>
      <c r="R98" s="118">
        <f t="shared" si="10"/>
        <v>3.0787448194197751</v>
      </c>
      <c r="S98" s="19">
        <v>3490</v>
      </c>
      <c r="T98" s="8">
        <v>8.34</v>
      </c>
      <c r="U98" s="118">
        <f t="shared" si="11"/>
        <v>3.315571343990527</v>
      </c>
      <c r="V98" s="19">
        <v>3524</v>
      </c>
      <c r="W98" s="8">
        <v>50.02</v>
      </c>
      <c r="X98" s="118">
        <f t="shared" si="12"/>
        <v>4.3220840734162227</v>
      </c>
      <c r="Y98" s="19">
        <v>3540</v>
      </c>
      <c r="Z98" s="8">
        <v>21.65</v>
      </c>
      <c r="AA98" s="118">
        <f t="shared" si="13"/>
        <v>4.7957371225577266</v>
      </c>
      <c r="AC98" s="98"/>
      <c r="AD98" s="98"/>
      <c r="AE98" s="98"/>
      <c r="AF98" s="98"/>
    </row>
    <row r="99" spans="1:32" x14ac:dyDescent="0.2">
      <c r="A99" s="38">
        <v>97</v>
      </c>
      <c r="B99" s="39">
        <f t="shared" si="7"/>
        <v>3523</v>
      </c>
      <c r="C99" s="39">
        <v>3523</v>
      </c>
      <c r="D99" s="39">
        <v>2839</v>
      </c>
      <c r="E99" s="39">
        <v>24.093</v>
      </c>
      <c r="F99" s="40">
        <v>3600.0718999999999</v>
      </c>
      <c r="G99" s="8">
        <v>3523</v>
      </c>
      <c r="H99" s="39">
        <f t="shared" si="8"/>
        <v>0</v>
      </c>
      <c r="I99" s="8">
        <v>3523</v>
      </c>
      <c r="J99" s="42">
        <f t="shared" si="9"/>
        <v>0</v>
      </c>
      <c r="K99" s="8">
        <v>101</v>
      </c>
      <c r="L99" s="39">
        <v>4130</v>
      </c>
      <c r="M99" s="39">
        <v>12609.42</v>
      </c>
      <c r="N99" s="39">
        <v>180</v>
      </c>
      <c r="O99" s="40">
        <v>11.25</v>
      </c>
      <c r="P99" s="19">
        <v>3710</v>
      </c>
      <c r="Q99" s="8">
        <v>24.98</v>
      </c>
      <c r="R99" s="118">
        <f t="shared" si="10"/>
        <v>5.307976156684644</v>
      </c>
      <c r="S99" s="19">
        <v>3677</v>
      </c>
      <c r="T99" s="8">
        <v>24.35</v>
      </c>
      <c r="U99" s="118">
        <f t="shared" si="11"/>
        <v>4.3712744819755889</v>
      </c>
      <c r="V99" s="19">
        <v>3710</v>
      </c>
      <c r="W99" s="8">
        <v>38.44</v>
      </c>
      <c r="X99" s="118">
        <f t="shared" si="12"/>
        <v>5.307976156684644</v>
      </c>
      <c r="Y99" s="19">
        <v>3641</v>
      </c>
      <c r="Z99" s="8">
        <v>39.159999999999997</v>
      </c>
      <c r="AA99" s="118">
        <f t="shared" si="13"/>
        <v>3.3494181095657112</v>
      </c>
      <c r="AC99" s="98"/>
      <c r="AD99" s="98"/>
      <c r="AE99" s="98"/>
      <c r="AF99" s="98"/>
    </row>
    <row r="100" spans="1:32" x14ac:dyDescent="0.2">
      <c r="A100" s="38">
        <v>98</v>
      </c>
      <c r="B100" s="39">
        <f t="shared" si="7"/>
        <v>3185</v>
      </c>
      <c r="C100" s="39">
        <v>3185</v>
      </c>
      <c r="D100" s="39">
        <v>2508</v>
      </c>
      <c r="E100" s="39">
        <v>26.993600000000001</v>
      </c>
      <c r="F100" s="40">
        <v>3600.0743000000002</v>
      </c>
      <c r="G100" s="8">
        <v>3185</v>
      </c>
      <c r="H100" s="39">
        <f t="shared" si="8"/>
        <v>0</v>
      </c>
      <c r="I100" s="8">
        <v>3185</v>
      </c>
      <c r="J100" s="42">
        <f t="shared" si="9"/>
        <v>0</v>
      </c>
      <c r="K100" s="8">
        <v>87.85</v>
      </c>
      <c r="L100" s="39">
        <v>3693</v>
      </c>
      <c r="M100" s="39">
        <v>11377.02</v>
      </c>
      <c r="N100" s="39">
        <v>183.4</v>
      </c>
      <c r="O100" s="40">
        <v>9.85</v>
      </c>
      <c r="P100" s="19">
        <v>3293</v>
      </c>
      <c r="Q100" s="8">
        <v>19.87</v>
      </c>
      <c r="R100" s="118">
        <f t="shared" si="10"/>
        <v>3.390894819466248</v>
      </c>
      <c r="S100" s="19">
        <v>3359</v>
      </c>
      <c r="T100" s="8">
        <v>18.100000000000001</v>
      </c>
      <c r="U100" s="118">
        <f t="shared" si="11"/>
        <v>5.4631083202511777</v>
      </c>
      <c r="V100" s="19">
        <v>3293</v>
      </c>
      <c r="W100" s="8">
        <v>30.96</v>
      </c>
      <c r="X100" s="118">
        <f t="shared" si="12"/>
        <v>3.390894819466248</v>
      </c>
      <c r="Y100" s="19">
        <v>3375</v>
      </c>
      <c r="Z100" s="8">
        <v>42.82</v>
      </c>
      <c r="AA100" s="118">
        <f t="shared" si="13"/>
        <v>5.9654631083202512</v>
      </c>
      <c r="AC100" s="98"/>
      <c r="AD100" s="98"/>
      <c r="AE100" s="98"/>
      <c r="AF100" s="98"/>
    </row>
    <row r="101" spans="1:32" x14ac:dyDescent="0.2">
      <c r="A101" s="38">
        <v>99</v>
      </c>
      <c r="B101" s="39">
        <f t="shared" si="7"/>
        <v>3644</v>
      </c>
      <c r="C101" s="39">
        <v>3644</v>
      </c>
      <c r="D101" s="39">
        <v>3207.2745</v>
      </c>
      <c r="E101" s="39">
        <v>13.6167</v>
      </c>
      <c r="F101" s="40">
        <v>3600.0848999999998</v>
      </c>
      <c r="G101" s="8">
        <v>3644</v>
      </c>
      <c r="H101" s="39">
        <f t="shared" si="8"/>
        <v>0</v>
      </c>
      <c r="I101" s="8">
        <v>3644</v>
      </c>
      <c r="J101" s="42">
        <f t="shared" si="9"/>
        <v>0</v>
      </c>
      <c r="K101" s="8">
        <v>87.73</v>
      </c>
      <c r="L101" s="39">
        <v>4244</v>
      </c>
      <c r="M101" s="39">
        <v>12180.68</v>
      </c>
      <c r="N101" s="39">
        <v>185.5</v>
      </c>
      <c r="O101" s="40">
        <v>11.05</v>
      </c>
      <c r="P101" s="19">
        <v>3805</v>
      </c>
      <c r="Q101" s="8">
        <v>26.14</v>
      </c>
      <c r="R101" s="118">
        <f t="shared" si="10"/>
        <v>4.4182217343578492</v>
      </c>
      <c r="S101" s="19">
        <v>3807</v>
      </c>
      <c r="T101" s="8">
        <v>22.47</v>
      </c>
      <c r="U101" s="118">
        <f t="shared" si="11"/>
        <v>4.4731064763995612</v>
      </c>
      <c r="V101" s="19">
        <v>3788</v>
      </c>
      <c r="W101" s="8">
        <v>49.14</v>
      </c>
      <c r="X101" s="118">
        <f t="shared" si="12"/>
        <v>3.9517014270032931</v>
      </c>
      <c r="Y101" s="19">
        <v>3779</v>
      </c>
      <c r="Z101" s="8">
        <v>68.83</v>
      </c>
      <c r="AA101" s="118">
        <f t="shared" si="13"/>
        <v>3.7047200878155868</v>
      </c>
      <c r="AC101" s="98"/>
      <c r="AD101" s="98"/>
      <c r="AE101" s="98"/>
      <c r="AF101" s="98"/>
    </row>
    <row r="102" spans="1:32" ht="17" thickBot="1" x14ac:dyDescent="0.25">
      <c r="A102" s="43">
        <v>100</v>
      </c>
      <c r="B102" s="39">
        <f t="shared" si="7"/>
        <v>3395</v>
      </c>
      <c r="C102" s="44">
        <v>3395</v>
      </c>
      <c r="D102" s="44">
        <v>2751</v>
      </c>
      <c r="E102" s="44">
        <v>23.409700000000001</v>
      </c>
      <c r="F102" s="45">
        <v>3600.1266000000001</v>
      </c>
      <c r="G102" s="8">
        <v>3395</v>
      </c>
      <c r="H102" s="39">
        <f t="shared" si="8"/>
        <v>0</v>
      </c>
      <c r="I102" s="8">
        <v>3395</v>
      </c>
      <c r="J102" s="42">
        <f t="shared" si="9"/>
        <v>0</v>
      </c>
      <c r="K102" s="8">
        <v>84.85</v>
      </c>
      <c r="L102" s="44">
        <v>3945</v>
      </c>
      <c r="M102" s="44">
        <v>12962.93</v>
      </c>
      <c r="N102" s="44">
        <v>178.2</v>
      </c>
      <c r="O102" s="45">
        <v>11.04</v>
      </c>
      <c r="P102" s="19">
        <v>3519</v>
      </c>
      <c r="Q102" s="8">
        <v>23.35</v>
      </c>
      <c r="R102" s="118">
        <f t="shared" si="10"/>
        <v>3.6524300441826218</v>
      </c>
      <c r="S102" s="19">
        <v>3519</v>
      </c>
      <c r="T102" s="8">
        <v>23.44</v>
      </c>
      <c r="U102" s="118">
        <f t="shared" si="11"/>
        <v>3.6524300441826218</v>
      </c>
      <c r="V102" s="8">
        <v>3489</v>
      </c>
      <c r="W102" s="8">
        <v>44.92</v>
      </c>
      <c r="X102" s="118">
        <f t="shared" si="12"/>
        <v>2.7687776141384388</v>
      </c>
      <c r="Y102" s="19">
        <v>3529</v>
      </c>
      <c r="Z102" s="8">
        <v>48.44</v>
      </c>
      <c r="AA102" s="118">
        <f t="shared" si="13"/>
        <v>3.9469808541973488</v>
      </c>
      <c r="AC102" s="98"/>
      <c r="AD102" s="98"/>
      <c r="AE102" s="98"/>
      <c r="AF102" s="98"/>
    </row>
    <row r="103" spans="1:32" ht="17" thickBot="1" x14ac:dyDescent="0.25">
      <c r="A103" s="47" t="s">
        <v>16</v>
      </c>
      <c r="B103" s="48">
        <f t="shared" ref="B103:AA103" si="14">AVERAGE(B3:B102)</f>
        <v>3394.91</v>
      </c>
      <c r="C103" s="48">
        <f t="shared" si="14"/>
        <v>3394.94</v>
      </c>
      <c r="D103" s="48">
        <f t="shared" si="14"/>
        <v>2733.3468930000004</v>
      </c>
      <c r="E103" s="48">
        <f t="shared" si="14"/>
        <v>24.280097999999999</v>
      </c>
      <c r="F103" s="49">
        <f t="shared" si="14"/>
        <v>3600.2871059999998</v>
      </c>
      <c r="G103" s="91">
        <f t="shared" si="14"/>
        <v>3394.91</v>
      </c>
      <c r="H103" s="92">
        <f t="shared" si="14"/>
        <v>0</v>
      </c>
      <c r="I103" s="92">
        <f t="shared" si="14"/>
        <v>3395.2190000000001</v>
      </c>
      <c r="J103" s="92">
        <f t="shared" si="14"/>
        <v>9.0512326488931625E-3</v>
      </c>
      <c r="K103" s="92">
        <f t="shared" si="14"/>
        <v>95.548999999999992</v>
      </c>
      <c r="L103" s="92">
        <f t="shared" si="14"/>
        <v>3957.97</v>
      </c>
      <c r="M103" s="92">
        <f t="shared" si="14"/>
        <v>12014.313399999999</v>
      </c>
      <c r="N103" s="92">
        <f t="shared" si="14"/>
        <v>168.24899999999997</v>
      </c>
      <c r="O103" s="93">
        <f t="shared" si="14"/>
        <v>10.090999999999994</v>
      </c>
      <c r="P103" s="28">
        <f t="shared" si="14"/>
        <v>3551.98</v>
      </c>
      <c r="Q103" s="29">
        <f t="shared" si="14"/>
        <v>22.908000000000001</v>
      </c>
      <c r="R103" s="30">
        <f t="shared" si="14"/>
        <v>4.6210226563870096</v>
      </c>
      <c r="S103" s="28">
        <f t="shared" si="14"/>
        <v>3557.01</v>
      </c>
      <c r="T103" s="29">
        <f t="shared" si="14"/>
        <v>25.132899999999999</v>
      </c>
      <c r="U103" s="30">
        <f t="shared" si="14"/>
        <v>4.7708790980947562</v>
      </c>
      <c r="V103" s="28">
        <f t="shared" si="14"/>
        <v>3544.75</v>
      </c>
      <c r="W103" s="29">
        <f t="shared" si="14"/>
        <v>45.701899999999995</v>
      </c>
      <c r="X103" s="29">
        <f t="shared" si="14"/>
        <v>4.4127782711916748</v>
      </c>
      <c r="Y103" s="28">
        <f t="shared" si="14"/>
        <v>3544.88</v>
      </c>
      <c r="Z103" s="29">
        <f t="shared" si="14"/>
        <v>40.7423</v>
      </c>
      <c r="AA103" s="30">
        <f t="shared" si="14"/>
        <v>4.4132149732438037</v>
      </c>
    </row>
    <row r="104" spans="1:32" x14ac:dyDescent="0.2">
      <c r="A104" s="53"/>
      <c r="B104" s="53"/>
      <c r="C104" s="53"/>
      <c r="D104" s="53"/>
      <c r="E104" s="53"/>
      <c r="F104" s="53"/>
      <c r="G104" s="90"/>
      <c r="H104" s="90"/>
      <c r="I104" s="90"/>
      <c r="J104" s="90"/>
      <c r="K104" s="90"/>
      <c r="L104" s="90"/>
      <c r="M104" s="90"/>
      <c r="N104" s="90"/>
      <c r="O104" s="90"/>
      <c r="P104" s="53"/>
      <c r="Q104" s="53"/>
    </row>
    <row r="105" spans="1:32" x14ac:dyDescent="0.2">
      <c r="F105" s="39"/>
    </row>
    <row r="106" spans="1:32" x14ac:dyDescent="0.2">
      <c r="F106" s="39"/>
    </row>
    <row r="107" spans="1:32" x14ac:dyDescent="0.2">
      <c r="F107" s="39"/>
    </row>
    <row r="108" spans="1:32" x14ac:dyDescent="0.2">
      <c r="F108" s="39"/>
    </row>
    <row r="109" spans="1:32" x14ac:dyDescent="0.2">
      <c r="F109" s="39"/>
    </row>
    <row r="110" spans="1:32" x14ac:dyDescent="0.2">
      <c r="F110" s="39"/>
    </row>
  </sheetData>
  <mergeCells count="6">
    <mergeCell ref="Y1:AA1"/>
    <mergeCell ref="B1:F1"/>
    <mergeCell ref="G1:O1"/>
    <mergeCell ref="P1:R1"/>
    <mergeCell ref="S1:U1"/>
    <mergeCell ref="V1:X1"/>
  </mergeCells>
  <conditionalFormatting sqref="J3:J102">
    <cfRule type="cellIs" dxfId="19" priority="1" operator="greaterThan">
      <formula>0.04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AG110"/>
  <sheetViews>
    <sheetView zoomScaleNormal="100" workbookViewId="0">
      <pane ySplit="2" topLeftCell="A3" activePane="bottomLeft" state="frozen"/>
      <selection pane="bottomLeft" activeCell="B3" sqref="B3:B102"/>
    </sheetView>
  </sheetViews>
  <sheetFormatPr baseColWidth="10" defaultRowHeight="16" x14ac:dyDescent="0.2"/>
  <sheetData>
    <row r="1" spans="1:33" ht="17" thickBot="1" x14ac:dyDescent="0.25">
      <c r="A1" s="33"/>
      <c r="B1" s="144" t="s">
        <v>3</v>
      </c>
      <c r="C1" s="145"/>
      <c r="D1" s="145"/>
      <c r="E1" s="145"/>
      <c r="F1" s="146"/>
      <c r="G1" s="141" t="s">
        <v>76</v>
      </c>
      <c r="H1" s="142"/>
      <c r="I1" s="142"/>
      <c r="J1" s="142"/>
      <c r="K1" s="142"/>
      <c r="L1" s="142"/>
      <c r="M1" s="142"/>
      <c r="N1" s="142"/>
      <c r="O1" s="143"/>
      <c r="P1" s="132" t="s">
        <v>58</v>
      </c>
      <c r="Q1" s="133"/>
      <c r="R1" s="134"/>
      <c r="S1" s="132" t="s">
        <v>59</v>
      </c>
      <c r="T1" s="133"/>
      <c r="U1" s="134"/>
      <c r="V1" s="132" t="s">
        <v>60</v>
      </c>
      <c r="W1" s="133"/>
      <c r="X1" s="133"/>
      <c r="Y1" s="132" t="s">
        <v>61</v>
      </c>
      <c r="Z1" s="133"/>
      <c r="AA1" s="134"/>
    </row>
    <row r="2" spans="1:33" ht="17" thickBot="1" x14ac:dyDescent="0.25">
      <c r="A2" s="34" t="s">
        <v>27</v>
      </c>
      <c r="B2" s="35" t="s">
        <v>28</v>
      </c>
      <c r="C2" s="35" t="s">
        <v>24</v>
      </c>
      <c r="D2" s="35" t="s">
        <v>25</v>
      </c>
      <c r="E2" s="35" t="s">
        <v>26</v>
      </c>
      <c r="F2" s="36" t="s">
        <v>23</v>
      </c>
      <c r="G2" s="37" t="s">
        <v>37</v>
      </c>
      <c r="H2" s="35" t="s">
        <v>48</v>
      </c>
      <c r="I2" s="35" t="s">
        <v>39</v>
      </c>
      <c r="J2" s="35" t="s">
        <v>46</v>
      </c>
      <c r="K2" s="35" t="s">
        <v>40</v>
      </c>
      <c r="L2" s="35" t="s">
        <v>41</v>
      </c>
      <c r="M2" s="35" t="s">
        <v>49</v>
      </c>
      <c r="N2" s="35" t="s">
        <v>50</v>
      </c>
      <c r="O2" s="36" t="s">
        <v>43</v>
      </c>
      <c r="P2" s="57" t="s">
        <v>37</v>
      </c>
      <c r="Q2" s="55" t="s">
        <v>40</v>
      </c>
      <c r="R2" s="56" t="s">
        <v>38</v>
      </c>
      <c r="S2" s="57" t="s">
        <v>37</v>
      </c>
      <c r="T2" s="55" t="s">
        <v>40</v>
      </c>
      <c r="U2" s="56" t="s">
        <v>38</v>
      </c>
      <c r="V2" s="57" t="s">
        <v>37</v>
      </c>
      <c r="W2" s="55" t="s">
        <v>40</v>
      </c>
      <c r="X2" s="55" t="s">
        <v>38</v>
      </c>
      <c r="Y2" s="57" t="s">
        <v>37</v>
      </c>
      <c r="Z2" s="55" t="s">
        <v>40</v>
      </c>
      <c r="AA2" s="56" t="s">
        <v>38</v>
      </c>
    </row>
    <row r="3" spans="1:33" x14ac:dyDescent="0.2">
      <c r="A3" s="38">
        <v>1</v>
      </c>
      <c r="B3" s="39">
        <f>MIN(C3,G3)</f>
        <v>13457</v>
      </c>
      <c r="C3" s="39">
        <v>13457</v>
      </c>
      <c r="D3" s="39">
        <v>10775</v>
      </c>
      <c r="E3" s="39">
        <v>24.890999999999998</v>
      </c>
      <c r="F3" s="40">
        <v>7200.3440000000001</v>
      </c>
      <c r="G3" s="41">
        <v>13457</v>
      </c>
      <c r="H3" s="42">
        <f>(G3-B3)/B3*100</f>
        <v>0</v>
      </c>
      <c r="I3" s="39">
        <v>13457</v>
      </c>
      <c r="J3" s="42">
        <f>(I3-B3)/B3*100</f>
        <v>0</v>
      </c>
      <c r="K3" s="39">
        <v>357.8</v>
      </c>
      <c r="L3" s="39">
        <v>15963</v>
      </c>
      <c r="M3" s="39">
        <v>71426.460000000006</v>
      </c>
      <c r="N3" s="39">
        <v>442.4</v>
      </c>
      <c r="O3" s="40">
        <v>72.39</v>
      </c>
      <c r="P3" s="19">
        <v>14083</v>
      </c>
      <c r="Q3" s="8">
        <v>167.77</v>
      </c>
      <c r="R3" s="118">
        <f>(P3-$B3)/$B3*100</f>
        <v>4.6518540536523743</v>
      </c>
      <c r="S3" s="19">
        <v>14106</v>
      </c>
      <c r="T3" s="8">
        <v>159.99</v>
      </c>
      <c r="U3" s="118">
        <f>(S3-$B3)/$B3*100</f>
        <v>4.8227688192019027</v>
      </c>
      <c r="V3" s="19">
        <v>14052</v>
      </c>
      <c r="W3" s="8">
        <v>610.35</v>
      </c>
      <c r="X3" s="118">
        <f>(V3-$B3)/$B3*100</f>
        <v>4.4214906739986626</v>
      </c>
      <c r="Y3" s="19">
        <v>13993</v>
      </c>
      <c r="Z3" s="8">
        <v>406.97</v>
      </c>
      <c r="AA3" s="118">
        <f>(Y3-$B3)/$B3*100</f>
        <v>3.9830571449803078</v>
      </c>
      <c r="AC3" s="98"/>
      <c r="AD3" s="98"/>
      <c r="AE3" s="98"/>
      <c r="AF3" s="98"/>
      <c r="AG3" s="98"/>
    </row>
    <row r="4" spans="1:33" x14ac:dyDescent="0.2">
      <c r="A4" s="38">
        <v>2</v>
      </c>
      <c r="B4" s="39">
        <f t="shared" ref="B4:B67" si="0">MIN(C4,G4)</f>
        <v>13988</v>
      </c>
      <c r="C4" s="39">
        <v>13989</v>
      </c>
      <c r="D4" s="39">
        <v>11221</v>
      </c>
      <c r="E4" s="39">
        <v>24.667999999999999</v>
      </c>
      <c r="F4" s="40">
        <v>7200.5560999999998</v>
      </c>
      <c r="G4" s="41">
        <v>13988</v>
      </c>
      <c r="H4" s="42">
        <f t="shared" ref="H4:H67" si="1">(G4-B4)/B4*100</f>
        <v>0</v>
      </c>
      <c r="I4" s="39">
        <v>13989.5</v>
      </c>
      <c r="J4" s="42">
        <f t="shared" ref="J4:J67" si="2">(I4-B4)/B4*100</f>
        <v>1.0723477266228196E-2</v>
      </c>
      <c r="K4" s="39">
        <v>358.21</v>
      </c>
      <c r="L4" s="39">
        <v>16565</v>
      </c>
      <c r="M4" s="39">
        <v>72333.39</v>
      </c>
      <c r="N4" s="39">
        <v>435.4</v>
      </c>
      <c r="O4" s="40">
        <v>77.78</v>
      </c>
      <c r="P4" s="19">
        <v>14631</v>
      </c>
      <c r="Q4" s="8">
        <v>179.96</v>
      </c>
      <c r="R4" s="118">
        <f t="shared" ref="R4:R67" si="3">(P4-$B4)/$B4*100</f>
        <v>4.5967972547898199</v>
      </c>
      <c r="S4" s="19">
        <v>14603</v>
      </c>
      <c r="T4" s="8">
        <v>174.14</v>
      </c>
      <c r="U4" s="118">
        <f t="shared" ref="U4:U67" si="4">(S4-$B4)/$B4*100</f>
        <v>4.3966256791535603</v>
      </c>
      <c r="V4" s="19">
        <v>14498</v>
      </c>
      <c r="W4" s="8">
        <v>399.75</v>
      </c>
      <c r="X4" s="118">
        <f t="shared" ref="X4:X67" si="5">(V4-$B4)/$B4*100</f>
        <v>3.6459822705175866</v>
      </c>
      <c r="Y4" s="19">
        <v>14653</v>
      </c>
      <c r="Z4" s="8">
        <v>343.46</v>
      </c>
      <c r="AA4" s="118">
        <f t="shared" ref="AA4:AA67" si="6">(Y4-$B4)/$B4*100</f>
        <v>4.754074921361167</v>
      </c>
      <c r="AC4" s="98"/>
      <c r="AD4" s="98"/>
      <c r="AE4" s="98"/>
      <c r="AF4" s="98"/>
      <c r="AG4" s="98"/>
    </row>
    <row r="5" spans="1:33" x14ac:dyDescent="0.2">
      <c r="A5" s="38">
        <v>3</v>
      </c>
      <c r="B5" s="39">
        <f t="shared" si="0"/>
        <v>12874</v>
      </c>
      <c r="C5" s="39">
        <v>12874</v>
      </c>
      <c r="D5" s="39">
        <v>10336</v>
      </c>
      <c r="E5" s="39">
        <v>24.555</v>
      </c>
      <c r="F5" s="40">
        <v>7200.3906999999999</v>
      </c>
      <c r="G5" s="41">
        <v>12874</v>
      </c>
      <c r="H5" s="42">
        <f t="shared" si="1"/>
        <v>0</v>
      </c>
      <c r="I5" s="39">
        <v>12875</v>
      </c>
      <c r="J5" s="42">
        <f t="shared" si="2"/>
        <v>7.7675935995028733E-3</v>
      </c>
      <c r="K5" s="39">
        <v>322.11</v>
      </c>
      <c r="L5" s="39">
        <v>15098</v>
      </c>
      <c r="M5" s="39">
        <v>62636.83</v>
      </c>
      <c r="N5" s="39">
        <v>368.9</v>
      </c>
      <c r="O5" s="40">
        <v>59.9</v>
      </c>
      <c r="P5" s="19">
        <v>13549</v>
      </c>
      <c r="Q5" s="8">
        <v>133.12</v>
      </c>
      <c r="R5" s="118">
        <f t="shared" si="3"/>
        <v>5.2431256796644394</v>
      </c>
      <c r="S5" s="19">
        <v>13539</v>
      </c>
      <c r="T5" s="8">
        <v>134.29</v>
      </c>
      <c r="U5" s="118">
        <f t="shared" si="4"/>
        <v>5.1654497436694111</v>
      </c>
      <c r="V5" s="19">
        <v>13538</v>
      </c>
      <c r="W5" s="8">
        <v>349.67</v>
      </c>
      <c r="X5" s="118">
        <f t="shared" si="5"/>
        <v>5.1576821500699079</v>
      </c>
      <c r="Y5" s="19">
        <v>13584</v>
      </c>
      <c r="Z5" s="8">
        <v>132.86000000000001</v>
      </c>
      <c r="AA5" s="118">
        <f t="shared" si="6"/>
        <v>5.5149914556470403</v>
      </c>
      <c r="AC5" s="98"/>
      <c r="AD5" s="98"/>
      <c r="AE5" s="98"/>
      <c r="AF5" s="98"/>
      <c r="AG5" s="98"/>
    </row>
    <row r="6" spans="1:33" x14ac:dyDescent="0.2">
      <c r="A6" s="38">
        <v>4</v>
      </c>
      <c r="B6" s="39">
        <f t="shared" si="0"/>
        <v>13194</v>
      </c>
      <c r="C6" s="39">
        <v>13194</v>
      </c>
      <c r="D6" s="39">
        <v>10485</v>
      </c>
      <c r="E6" s="39">
        <v>25.8369</v>
      </c>
      <c r="F6" s="40">
        <v>7200.3306000000002</v>
      </c>
      <c r="G6" s="41">
        <v>13194</v>
      </c>
      <c r="H6" s="42">
        <f t="shared" si="1"/>
        <v>0</v>
      </c>
      <c r="I6" s="39">
        <v>13196</v>
      </c>
      <c r="J6" s="42">
        <f t="shared" si="2"/>
        <v>1.5158405335758679E-2</v>
      </c>
      <c r="K6" s="39">
        <v>319.95</v>
      </c>
      <c r="L6" s="39">
        <v>15602</v>
      </c>
      <c r="M6" s="39">
        <v>63276.78</v>
      </c>
      <c r="N6" s="39">
        <v>404.1</v>
      </c>
      <c r="O6" s="40">
        <v>67.05</v>
      </c>
      <c r="P6" s="19">
        <v>13806</v>
      </c>
      <c r="Q6" s="8">
        <v>156.91</v>
      </c>
      <c r="R6" s="118">
        <f t="shared" si="3"/>
        <v>4.6384720327421549</v>
      </c>
      <c r="S6" s="19">
        <v>13762</v>
      </c>
      <c r="T6" s="8">
        <v>64.599999999999994</v>
      </c>
      <c r="U6" s="118">
        <f t="shared" si="4"/>
        <v>4.3049871153554644</v>
      </c>
      <c r="V6" s="19">
        <v>13806</v>
      </c>
      <c r="W6" s="8">
        <v>156.16</v>
      </c>
      <c r="X6" s="118">
        <f t="shared" si="5"/>
        <v>4.6384720327421549</v>
      </c>
      <c r="Y6" s="19">
        <v>13763</v>
      </c>
      <c r="Z6" s="8">
        <v>234.34</v>
      </c>
      <c r="AA6" s="118">
        <f t="shared" si="6"/>
        <v>4.312566318023344</v>
      </c>
      <c r="AC6" s="98"/>
      <c r="AD6" s="98"/>
      <c r="AE6" s="98"/>
      <c r="AF6" s="98"/>
      <c r="AG6" s="98"/>
    </row>
    <row r="7" spans="1:33" x14ac:dyDescent="0.2">
      <c r="A7" s="38">
        <v>5</v>
      </c>
      <c r="B7" s="39">
        <f t="shared" si="0"/>
        <v>13419</v>
      </c>
      <c r="C7" s="39">
        <v>13419</v>
      </c>
      <c r="D7" s="39">
        <v>10708</v>
      </c>
      <c r="E7" s="39">
        <v>25.317499999999999</v>
      </c>
      <c r="F7" s="40">
        <v>7200.3532999999998</v>
      </c>
      <c r="G7" s="41">
        <v>13419</v>
      </c>
      <c r="H7" s="42">
        <f t="shared" si="1"/>
        <v>0</v>
      </c>
      <c r="I7" s="39">
        <v>13420.3</v>
      </c>
      <c r="J7" s="42">
        <f t="shared" si="2"/>
        <v>9.6877561666239842E-3</v>
      </c>
      <c r="K7" s="39">
        <v>351.38</v>
      </c>
      <c r="L7" s="39">
        <v>15967</v>
      </c>
      <c r="M7" s="39">
        <v>70113.710000000006</v>
      </c>
      <c r="N7" s="39">
        <v>413.9</v>
      </c>
      <c r="O7" s="40">
        <v>73.48</v>
      </c>
      <c r="P7" s="19">
        <v>14009</v>
      </c>
      <c r="Q7" s="8">
        <v>176.07</v>
      </c>
      <c r="R7" s="118">
        <f t="shared" si="3"/>
        <v>4.3967508756241145</v>
      </c>
      <c r="S7" s="19">
        <v>14009</v>
      </c>
      <c r="T7" s="8">
        <v>161.22999999999999</v>
      </c>
      <c r="U7" s="118">
        <f t="shared" si="4"/>
        <v>4.3967508756241145</v>
      </c>
      <c r="V7" s="19">
        <v>14073</v>
      </c>
      <c r="W7" s="8">
        <v>351.59</v>
      </c>
      <c r="X7" s="118">
        <f t="shared" si="5"/>
        <v>4.8736865638274089</v>
      </c>
      <c r="Y7" s="19">
        <v>13975</v>
      </c>
      <c r="Z7" s="8">
        <v>314.26</v>
      </c>
      <c r="AA7" s="118">
        <f t="shared" si="6"/>
        <v>4.1433787912661151</v>
      </c>
      <c r="AC7" s="98"/>
      <c r="AD7" s="98"/>
      <c r="AE7" s="98"/>
      <c r="AF7" s="98"/>
      <c r="AG7" s="98"/>
    </row>
    <row r="8" spans="1:33" x14ac:dyDescent="0.2">
      <c r="A8" s="38">
        <v>6</v>
      </c>
      <c r="B8" s="39">
        <f t="shared" si="0"/>
        <v>13753</v>
      </c>
      <c r="C8" s="39">
        <v>13753</v>
      </c>
      <c r="D8" s="39">
        <v>11046</v>
      </c>
      <c r="E8" s="39">
        <v>24.506599999999999</v>
      </c>
      <c r="F8" s="40">
        <v>7200.8239000000003</v>
      </c>
      <c r="G8" s="41">
        <v>13753</v>
      </c>
      <c r="H8" s="42">
        <f t="shared" si="1"/>
        <v>0</v>
      </c>
      <c r="I8" s="39">
        <v>13753.2</v>
      </c>
      <c r="J8" s="42">
        <f t="shared" si="2"/>
        <v>1.4542281684049123E-3</v>
      </c>
      <c r="K8" s="39">
        <v>361.63</v>
      </c>
      <c r="L8" s="39">
        <v>16296</v>
      </c>
      <c r="M8" s="39">
        <v>69342.66</v>
      </c>
      <c r="N8" s="39">
        <v>443.4</v>
      </c>
      <c r="O8" s="40">
        <v>75.02</v>
      </c>
      <c r="P8" s="19">
        <v>14321</v>
      </c>
      <c r="Q8" s="8">
        <v>179.37</v>
      </c>
      <c r="R8" s="118">
        <f t="shared" si="3"/>
        <v>4.1300079982549258</v>
      </c>
      <c r="S8" s="19">
        <v>14321</v>
      </c>
      <c r="T8" s="8">
        <v>172.65</v>
      </c>
      <c r="U8" s="118">
        <f t="shared" si="4"/>
        <v>4.1300079982549258</v>
      </c>
      <c r="V8" s="19">
        <v>14321</v>
      </c>
      <c r="W8" s="8">
        <v>267.92</v>
      </c>
      <c r="X8" s="118">
        <f t="shared" si="5"/>
        <v>4.1300079982549258</v>
      </c>
      <c r="Y8" s="19">
        <v>14330</v>
      </c>
      <c r="Z8" s="8">
        <v>233.7</v>
      </c>
      <c r="AA8" s="118">
        <f t="shared" si="6"/>
        <v>4.1954482658329093</v>
      </c>
      <c r="AC8" s="98"/>
      <c r="AD8" s="98"/>
      <c r="AE8" s="98"/>
      <c r="AF8" s="98"/>
      <c r="AG8" s="98"/>
    </row>
    <row r="9" spans="1:33" x14ac:dyDescent="0.2">
      <c r="A9" s="38">
        <v>7</v>
      </c>
      <c r="B9" s="39">
        <f t="shared" si="0"/>
        <v>13255</v>
      </c>
      <c r="C9" s="39">
        <v>13255</v>
      </c>
      <c r="D9" s="39">
        <v>10651</v>
      </c>
      <c r="E9" s="39">
        <v>24.448399999999999</v>
      </c>
      <c r="F9" s="40">
        <v>7200.3590999999997</v>
      </c>
      <c r="G9" s="41">
        <v>13255</v>
      </c>
      <c r="H9" s="42">
        <f t="shared" si="1"/>
        <v>0</v>
      </c>
      <c r="I9" s="39">
        <v>13255.3</v>
      </c>
      <c r="J9" s="42">
        <f t="shared" si="2"/>
        <v>2.2632968691005083E-3</v>
      </c>
      <c r="K9" s="39">
        <v>351.24</v>
      </c>
      <c r="L9" s="39">
        <v>15615</v>
      </c>
      <c r="M9" s="39">
        <v>67778.600000000006</v>
      </c>
      <c r="N9" s="39">
        <v>417.9</v>
      </c>
      <c r="O9" s="40">
        <v>71.13</v>
      </c>
      <c r="P9" s="19">
        <v>13838</v>
      </c>
      <c r="Q9" s="8">
        <v>155.36000000000001</v>
      </c>
      <c r="R9" s="118">
        <f t="shared" si="3"/>
        <v>4.398340248962656</v>
      </c>
      <c r="S9" s="19">
        <v>13906</v>
      </c>
      <c r="T9" s="8">
        <v>152.87</v>
      </c>
      <c r="U9" s="118">
        <f t="shared" si="4"/>
        <v>4.9113542059600155</v>
      </c>
      <c r="V9" s="19">
        <v>13913</v>
      </c>
      <c r="W9" s="8">
        <v>269.73</v>
      </c>
      <c r="X9" s="118">
        <f t="shared" si="5"/>
        <v>4.9641644662391551</v>
      </c>
      <c r="Y9" s="19">
        <v>13866</v>
      </c>
      <c r="Z9" s="8">
        <v>295.87</v>
      </c>
      <c r="AA9" s="118">
        <f t="shared" si="6"/>
        <v>4.6095812900792152</v>
      </c>
      <c r="AC9" s="98"/>
      <c r="AD9" s="98"/>
      <c r="AE9" s="98"/>
      <c r="AF9" s="98"/>
      <c r="AG9" s="98"/>
    </row>
    <row r="10" spans="1:33" x14ac:dyDescent="0.2">
      <c r="A10" s="38">
        <v>8</v>
      </c>
      <c r="B10" s="39">
        <f t="shared" si="0"/>
        <v>13320</v>
      </c>
      <c r="C10" s="39">
        <v>13320</v>
      </c>
      <c r="D10" s="39">
        <v>10701</v>
      </c>
      <c r="E10" s="39">
        <v>24.474299999999999</v>
      </c>
      <c r="F10" s="40">
        <v>7200.4668000000001</v>
      </c>
      <c r="G10" s="41">
        <v>13320</v>
      </c>
      <c r="H10" s="42">
        <f t="shared" si="1"/>
        <v>0</v>
      </c>
      <c r="I10" s="39">
        <v>13320</v>
      </c>
      <c r="J10" s="42">
        <f t="shared" si="2"/>
        <v>0</v>
      </c>
      <c r="K10" s="39">
        <v>317.43</v>
      </c>
      <c r="L10" s="39">
        <v>15850</v>
      </c>
      <c r="M10" s="39">
        <v>65418.46</v>
      </c>
      <c r="N10" s="39">
        <v>426</v>
      </c>
      <c r="O10" s="40">
        <v>59.7</v>
      </c>
      <c r="P10" s="19">
        <v>13939</v>
      </c>
      <c r="Q10" s="8">
        <v>147.07</v>
      </c>
      <c r="R10" s="118">
        <f t="shared" si="3"/>
        <v>4.6471471471471473</v>
      </c>
      <c r="S10" s="19">
        <v>13920</v>
      </c>
      <c r="T10" s="8">
        <v>138.08000000000001</v>
      </c>
      <c r="U10" s="118">
        <f t="shared" si="4"/>
        <v>4.5045045045045047</v>
      </c>
      <c r="V10" s="19">
        <v>13865</v>
      </c>
      <c r="W10" s="8">
        <v>512.05999999999995</v>
      </c>
      <c r="X10" s="118">
        <f t="shared" si="5"/>
        <v>4.0915915915915919</v>
      </c>
      <c r="Y10" s="19">
        <v>13878</v>
      </c>
      <c r="Z10" s="8">
        <v>215.42</v>
      </c>
      <c r="AA10" s="118">
        <f t="shared" si="6"/>
        <v>4.1891891891891895</v>
      </c>
      <c r="AC10" s="98"/>
      <c r="AD10" s="98"/>
      <c r="AE10" s="98"/>
      <c r="AF10" s="98"/>
      <c r="AG10" s="98"/>
    </row>
    <row r="11" spans="1:33" x14ac:dyDescent="0.2">
      <c r="A11" s="38">
        <v>9</v>
      </c>
      <c r="B11" s="39">
        <f t="shared" si="0"/>
        <v>13571</v>
      </c>
      <c r="C11" s="39">
        <v>13571</v>
      </c>
      <c r="D11" s="39">
        <v>10826</v>
      </c>
      <c r="E11" s="39">
        <v>25.355599999999999</v>
      </c>
      <c r="F11" s="40">
        <v>7200.4355999999998</v>
      </c>
      <c r="G11" s="41">
        <v>13571</v>
      </c>
      <c r="H11" s="42">
        <f t="shared" si="1"/>
        <v>0</v>
      </c>
      <c r="I11" s="39">
        <v>13571.4</v>
      </c>
      <c r="J11" s="42">
        <f t="shared" si="2"/>
        <v>2.9474614987814915E-3</v>
      </c>
      <c r="K11" s="39">
        <v>345.58</v>
      </c>
      <c r="L11" s="39">
        <v>16010</v>
      </c>
      <c r="M11" s="39">
        <v>70902.83</v>
      </c>
      <c r="N11" s="39">
        <v>445.4</v>
      </c>
      <c r="O11" s="40">
        <v>71.56</v>
      </c>
      <c r="P11" s="19">
        <v>14178</v>
      </c>
      <c r="Q11" s="8">
        <v>190.8</v>
      </c>
      <c r="R11" s="118">
        <f t="shared" si="3"/>
        <v>4.4727728244049807</v>
      </c>
      <c r="S11" s="19">
        <v>14178</v>
      </c>
      <c r="T11" s="8">
        <v>334.25</v>
      </c>
      <c r="U11" s="118">
        <f t="shared" si="4"/>
        <v>4.4727728244049807</v>
      </c>
      <c r="V11" s="19">
        <v>14169</v>
      </c>
      <c r="W11" s="8">
        <v>360.04</v>
      </c>
      <c r="X11" s="118">
        <f t="shared" si="5"/>
        <v>4.4064549406823375</v>
      </c>
      <c r="Y11" s="19">
        <v>14150</v>
      </c>
      <c r="Z11" s="8">
        <v>278.64999999999998</v>
      </c>
      <c r="AA11" s="118">
        <f t="shared" si="6"/>
        <v>4.266450519490089</v>
      </c>
      <c r="AC11" s="98"/>
      <c r="AD11" s="98"/>
      <c r="AE11" s="98"/>
      <c r="AF11" s="98"/>
      <c r="AG11" s="98"/>
    </row>
    <row r="12" spans="1:33" x14ac:dyDescent="0.2">
      <c r="A12" s="38">
        <v>10</v>
      </c>
      <c r="B12" s="39">
        <f t="shared" si="0"/>
        <v>13241</v>
      </c>
      <c r="C12" s="39">
        <v>13241</v>
      </c>
      <c r="D12" s="39">
        <v>10641</v>
      </c>
      <c r="E12" s="39">
        <v>24.433800000000002</v>
      </c>
      <c r="F12" s="40">
        <v>7200.3973999999998</v>
      </c>
      <c r="G12" s="41">
        <v>13241</v>
      </c>
      <c r="H12" s="42">
        <f t="shared" si="1"/>
        <v>0</v>
      </c>
      <c r="I12" s="39">
        <v>13241.8</v>
      </c>
      <c r="J12" s="42">
        <f t="shared" si="2"/>
        <v>6.0418397401953957E-3</v>
      </c>
      <c r="K12" s="39">
        <v>317.29000000000002</v>
      </c>
      <c r="L12" s="39">
        <v>15678</v>
      </c>
      <c r="M12" s="39">
        <v>66461.55</v>
      </c>
      <c r="N12" s="39">
        <v>375.1</v>
      </c>
      <c r="O12" s="40">
        <v>63.33</v>
      </c>
      <c r="P12" s="19">
        <v>13743</v>
      </c>
      <c r="Q12" s="8">
        <v>155.05000000000001</v>
      </c>
      <c r="R12" s="118">
        <f t="shared" si="3"/>
        <v>3.7912544369760588</v>
      </c>
      <c r="S12" s="19">
        <v>13861</v>
      </c>
      <c r="T12" s="8">
        <v>215.78</v>
      </c>
      <c r="U12" s="118">
        <f t="shared" si="4"/>
        <v>4.6824257986556903</v>
      </c>
      <c r="V12" s="19">
        <v>13743</v>
      </c>
      <c r="W12" s="8">
        <v>230.32</v>
      </c>
      <c r="X12" s="118">
        <f t="shared" si="5"/>
        <v>3.7912544369760588</v>
      </c>
      <c r="Y12" s="19">
        <v>13802</v>
      </c>
      <c r="Z12" s="8">
        <v>229.68</v>
      </c>
      <c r="AA12" s="118">
        <f t="shared" si="6"/>
        <v>4.2368401178158752</v>
      </c>
      <c r="AC12" s="98"/>
      <c r="AD12" s="98"/>
      <c r="AE12" s="98"/>
      <c r="AF12" s="98"/>
      <c r="AG12" s="98"/>
    </row>
    <row r="13" spans="1:33" x14ac:dyDescent="0.2">
      <c r="A13" s="38">
        <v>11</v>
      </c>
      <c r="B13" s="39">
        <f t="shared" si="0"/>
        <v>12739</v>
      </c>
      <c r="C13" s="39">
        <v>12739</v>
      </c>
      <c r="D13" s="39">
        <v>10140</v>
      </c>
      <c r="E13" s="39">
        <v>25.6312</v>
      </c>
      <c r="F13" s="40">
        <v>7200.5414000000001</v>
      </c>
      <c r="G13" s="41">
        <v>12739</v>
      </c>
      <c r="H13" s="42">
        <f t="shared" si="1"/>
        <v>0</v>
      </c>
      <c r="I13" s="39">
        <v>12739</v>
      </c>
      <c r="J13" s="42">
        <f t="shared" si="2"/>
        <v>0</v>
      </c>
      <c r="K13" s="39">
        <v>292.55</v>
      </c>
      <c r="L13" s="39">
        <v>15132</v>
      </c>
      <c r="M13" s="39">
        <v>60469.99</v>
      </c>
      <c r="N13" s="39">
        <v>373.1</v>
      </c>
      <c r="O13" s="40">
        <v>58.62</v>
      </c>
      <c r="P13" s="19">
        <v>13262</v>
      </c>
      <c r="Q13" s="8">
        <v>121.17</v>
      </c>
      <c r="R13" s="118">
        <f t="shared" si="3"/>
        <v>4.1055027867179534</v>
      </c>
      <c r="S13" s="19">
        <v>13278</v>
      </c>
      <c r="T13" s="8">
        <v>121.19</v>
      </c>
      <c r="U13" s="118">
        <f t="shared" si="4"/>
        <v>4.2311013423345631</v>
      </c>
      <c r="V13" s="19">
        <v>13245</v>
      </c>
      <c r="W13" s="8">
        <v>283.70999999999998</v>
      </c>
      <c r="X13" s="118">
        <f t="shared" si="5"/>
        <v>3.9720543213753041</v>
      </c>
      <c r="Y13" s="19">
        <v>13380</v>
      </c>
      <c r="Z13" s="8">
        <v>187.81</v>
      </c>
      <c r="AA13" s="118">
        <f t="shared" si="6"/>
        <v>5.0317921343904546</v>
      </c>
      <c r="AC13" s="98"/>
      <c r="AD13" s="98"/>
      <c r="AE13" s="98"/>
      <c r="AF13" s="98"/>
      <c r="AG13" s="98"/>
    </row>
    <row r="14" spans="1:33" x14ac:dyDescent="0.2">
      <c r="A14" s="38">
        <v>12</v>
      </c>
      <c r="B14" s="39">
        <f t="shared" si="0"/>
        <v>13125</v>
      </c>
      <c r="C14" s="39">
        <v>13125</v>
      </c>
      <c r="D14" s="39">
        <v>10427</v>
      </c>
      <c r="E14" s="39">
        <v>25.8751</v>
      </c>
      <c r="F14" s="40">
        <v>7200.348</v>
      </c>
      <c r="G14" s="41">
        <v>13125</v>
      </c>
      <c r="H14" s="42">
        <f t="shared" si="1"/>
        <v>0</v>
      </c>
      <c r="I14" s="39">
        <v>13126.5</v>
      </c>
      <c r="J14" s="42">
        <f t="shared" si="2"/>
        <v>1.1428571428571429E-2</v>
      </c>
      <c r="K14" s="39">
        <v>344.77</v>
      </c>
      <c r="L14" s="39">
        <v>15559</v>
      </c>
      <c r="M14" s="39">
        <v>68761.570000000007</v>
      </c>
      <c r="N14" s="39">
        <v>412.3</v>
      </c>
      <c r="O14" s="40">
        <v>71.63</v>
      </c>
      <c r="P14" s="19">
        <v>13763</v>
      </c>
      <c r="Q14" s="8">
        <v>173.57</v>
      </c>
      <c r="R14" s="118">
        <f t="shared" si="3"/>
        <v>4.8609523809523809</v>
      </c>
      <c r="S14" s="19">
        <v>13763</v>
      </c>
      <c r="T14" s="8">
        <v>73.02</v>
      </c>
      <c r="U14" s="118">
        <f t="shared" si="4"/>
        <v>4.8609523809523809</v>
      </c>
      <c r="V14" s="19">
        <v>13763</v>
      </c>
      <c r="W14" s="8">
        <v>174.68</v>
      </c>
      <c r="X14" s="118">
        <f t="shared" si="5"/>
        <v>4.8609523809523809</v>
      </c>
      <c r="Y14" s="19">
        <v>13642</v>
      </c>
      <c r="Z14" s="8">
        <v>357</v>
      </c>
      <c r="AA14" s="118">
        <f t="shared" si="6"/>
        <v>3.9390476190476189</v>
      </c>
      <c r="AC14" s="98"/>
      <c r="AD14" s="98"/>
      <c r="AE14" s="98"/>
      <c r="AF14" s="98"/>
      <c r="AG14" s="98"/>
    </row>
    <row r="15" spans="1:33" x14ac:dyDescent="0.2">
      <c r="A15" s="38">
        <v>13</v>
      </c>
      <c r="B15" s="39">
        <f t="shared" si="0"/>
        <v>12747</v>
      </c>
      <c r="C15" s="39">
        <v>12747</v>
      </c>
      <c r="D15" s="39">
        <v>10231</v>
      </c>
      <c r="E15" s="39">
        <v>24.591899999999999</v>
      </c>
      <c r="F15" s="40">
        <v>7200.3833999999997</v>
      </c>
      <c r="G15" s="41">
        <v>12747</v>
      </c>
      <c r="H15" s="42">
        <f t="shared" si="1"/>
        <v>0</v>
      </c>
      <c r="I15" s="39">
        <v>12749.3</v>
      </c>
      <c r="J15" s="42">
        <f t="shared" si="2"/>
        <v>1.8043461206552699E-2</v>
      </c>
      <c r="K15" s="39">
        <v>300.25</v>
      </c>
      <c r="L15" s="39">
        <v>14997</v>
      </c>
      <c r="M15" s="39">
        <v>58572.39</v>
      </c>
      <c r="N15" s="39">
        <v>372.8</v>
      </c>
      <c r="O15" s="40">
        <v>61.49</v>
      </c>
      <c r="P15" s="19">
        <v>13346</v>
      </c>
      <c r="Q15" s="8">
        <v>119.1</v>
      </c>
      <c r="R15" s="118">
        <f t="shared" si="3"/>
        <v>4.6991448968384715</v>
      </c>
      <c r="S15" s="19">
        <v>13335</v>
      </c>
      <c r="T15" s="8">
        <v>123.27</v>
      </c>
      <c r="U15" s="118">
        <f t="shared" si="4"/>
        <v>4.6128500823723231</v>
      </c>
      <c r="V15" s="19">
        <v>13309</v>
      </c>
      <c r="W15" s="8">
        <v>185.79</v>
      </c>
      <c r="X15" s="118">
        <f t="shared" si="5"/>
        <v>4.4088805209068802</v>
      </c>
      <c r="Y15" s="19">
        <v>13245</v>
      </c>
      <c r="Z15" s="8">
        <v>435.48</v>
      </c>
      <c r="AA15" s="118">
        <f t="shared" si="6"/>
        <v>3.9068016003765589</v>
      </c>
      <c r="AC15" s="98"/>
      <c r="AD15" s="98"/>
      <c r="AE15" s="98"/>
      <c r="AF15" s="98"/>
      <c r="AG15" s="98"/>
    </row>
    <row r="16" spans="1:33" x14ac:dyDescent="0.2">
      <c r="A16" s="38">
        <v>14</v>
      </c>
      <c r="B16" s="39">
        <f t="shared" si="0"/>
        <v>13504</v>
      </c>
      <c r="C16" s="39">
        <v>13504</v>
      </c>
      <c r="D16" s="39">
        <v>10777</v>
      </c>
      <c r="E16" s="39">
        <v>25.303899999999999</v>
      </c>
      <c r="F16" s="40">
        <v>7200.4822999999997</v>
      </c>
      <c r="G16" s="41">
        <v>13504</v>
      </c>
      <c r="H16" s="42">
        <f t="shared" si="1"/>
        <v>0</v>
      </c>
      <c r="I16" s="39">
        <v>13505.8</v>
      </c>
      <c r="J16" s="42">
        <f t="shared" si="2"/>
        <v>1.3329383886250535E-2</v>
      </c>
      <c r="K16" s="39">
        <v>367.53</v>
      </c>
      <c r="L16" s="39">
        <v>16144</v>
      </c>
      <c r="M16" s="39">
        <v>64448.57</v>
      </c>
      <c r="N16" s="39">
        <v>480.7</v>
      </c>
      <c r="O16" s="40">
        <v>80.55</v>
      </c>
      <c r="P16" s="19">
        <v>14148</v>
      </c>
      <c r="Q16" s="8">
        <v>169.19</v>
      </c>
      <c r="R16" s="118">
        <f t="shared" si="3"/>
        <v>4.7689573459715637</v>
      </c>
      <c r="S16" s="19">
        <v>14148</v>
      </c>
      <c r="T16" s="8">
        <v>196.17</v>
      </c>
      <c r="U16" s="118">
        <f t="shared" si="4"/>
        <v>4.7689573459715637</v>
      </c>
      <c r="V16" s="19">
        <v>14111</v>
      </c>
      <c r="W16" s="8">
        <v>208.5</v>
      </c>
      <c r="X16" s="118">
        <f t="shared" si="5"/>
        <v>4.4949644549763033</v>
      </c>
      <c r="Y16" s="19">
        <v>14161</v>
      </c>
      <c r="Z16" s="8">
        <v>361.41</v>
      </c>
      <c r="AA16" s="118">
        <f t="shared" si="6"/>
        <v>4.8652251184834121</v>
      </c>
      <c r="AC16" s="98"/>
      <c r="AD16" s="98"/>
      <c r="AE16" s="98"/>
      <c r="AF16" s="98"/>
      <c r="AG16" s="98"/>
    </row>
    <row r="17" spans="1:33" x14ac:dyDescent="0.2">
      <c r="A17" s="38">
        <v>15</v>
      </c>
      <c r="B17" s="39">
        <f t="shared" si="0"/>
        <v>13177</v>
      </c>
      <c r="C17" s="39">
        <v>13177</v>
      </c>
      <c r="D17" s="39">
        <v>10635</v>
      </c>
      <c r="E17" s="39">
        <v>23.902200000000001</v>
      </c>
      <c r="F17" s="40">
        <v>7200.4943999999996</v>
      </c>
      <c r="G17" s="41">
        <v>13177</v>
      </c>
      <c r="H17" s="42">
        <f t="shared" si="1"/>
        <v>0</v>
      </c>
      <c r="I17" s="39">
        <v>13177.7</v>
      </c>
      <c r="J17" s="42">
        <f t="shared" si="2"/>
        <v>5.3122865599205251E-3</v>
      </c>
      <c r="K17" s="39">
        <v>310.25</v>
      </c>
      <c r="L17" s="39">
        <v>15709</v>
      </c>
      <c r="M17" s="39">
        <v>62989.83</v>
      </c>
      <c r="N17" s="39">
        <v>420.4</v>
      </c>
      <c r="O17" s="40">
        <v>60.69</v>
      </c>
      <c r="P17" s="19">
        <v>13815</v>
      </c>
      <c r="Q17" s="8">
        <v>138.78</v>
      </c>
      <c r="R17" s="118">
        <f t="shared" si="3"/>
        <v>4.8417697503225314</v>
      </c>
      <c r="S17" s="19">
        <v>13815</v>
      </c>
      <c r="T17" s="8">
        <v>59.7</v>
      </c>
      <c r="U17" s="118">
        <f t="shared" si="4"/>
        <v>4.8417697503225314</v>
      </c>
      <c r="V17" s="19">
        <v>13815</v>
      </c>
      <c r="W17" s="8">
        <v>137.33000000000001</v>
      </c>
      <c r="X17" s="118">
        <f t="shared" si="5"/>
        <v>4.8417697503225314</v>
      </c>
      <c r="Y17" s="19">
        <v>13689</v>
      </c>
      <c r="Z17" s="8">
        <v>239.02</v>
      </c>
      <c r="AA17" s="118">
        <f t="shared" si="6"/>
        <v>3.885558169537831</v>
      </c>
      <c r="AC17" s="98"/>
      <c r="AD17" s="98"/>
      <c r="AE17" s="98"/>
      <c r="AF17" s="98"/>
      <c r="AG17" s="98"/>
    </row>
    <row r="18" spans="1:33" x14ac:dyDescent="0.2">
      <c r="A18" s="38">
        <v>16</v>
      </c>
      <c r="B18" s="39">
        <f t="shared" si="0"/>
        <v>12903</v>
      </c>
      <c r="C18" s="39">
        <v>12903</v>
      </c>
      <c r="D18" s="39">
        <v>10313</v>
      </c>
      <c r="E18" s="39">
        <v>25.113900000000001</v>
      </c>
      <c r="F18" s="40">
        <v>7200.3561</v>
      </c>
      <c r="G18" s="41">
        <v>12903</v>
      </c>
      <c r="H18" s="42">
        <f t="shared" si="1"/>
        <v>0</v>
      </c>
      <c r="I18" s="39">
        <v>12903.5</v>
      </c>
      <c r="J18" s="42">
        <f t="shared" si="2"/>
        <v>3.8750678136867393E-3</v>
      </c>
      <c r="K18" s="39">
        <v>299.25</v>
      </c>
      <c r="L18" s="39">
        <v>15256</v>
      </c>
      <c r="M18" s="39">
        <v>58930.1</v>
      </c>
      <c r="N18" s="39">
        <v>344.9</v>
      </c>
      <c r="O18" s="40">
        <v>61.45</v>
      </c>
      <c r="P18" s="19">
        <v>13478</v>
      </c>
      <c r="Q18" s="8">
        <v>117.58</v>
      </c>
      <c r="R18" s="118">
        <f t="shared" si="3"/>
        <v>4.4563279857397502</v>
      </c>
      <c r="S18" s="19">
        <v>13444</v>
      </c>
      <c r="T18" s="8">
        <v>116.5</v>
      </c>
      <c r="U18" s="118">
        <f t="shared" si="4"/>
        <v>4.192823374409052</v>
      </c>
      <c r="V18" s="19">
        <v>13404</v>
      </c>
      <c r="W18" s="8">
        <v>177.76</v>
      </c>
      <c r="X18" s="118">
        <f t="shared" si="5"/>
        <v>3.8828179493141128</v>
      </c>
      <c r="Y18" s="19">
        <v>13378</v>
      </c>
      <c r="Z18" s="8">
        <v>176.36</v>
      </c>
      <c r="AA18" s="118">
        <f t="shared" si="6"/>
        <v>3.6813144230024029</v>
      </c>
      <c r="AC18" s="98"/>
      <c r="AD18" s="98"/>
      <c r="AE18" s="98"/>
      <c r="AF18" s="98"/>
      <c r="AG18" s="98"/>
    </row>
    <row r="19" spans="1:33" x14ac:dyDescent="0.2">
      <c r="A19" s="38">
        <v>17</v>
      </c>
      <c r="B19" s="39">
        <f t="shared" si="0"/>
        <v>12862</v>
      </c>
      <c r="C19" s="39">
        <v>12862</v>
      </c>
      <c r="D19" s="39">
        <v>10357</v>
      </c>
      <c r="E19" s="39">
        <v>24.186499999999999</v>
      </c>
      <c r="F19" s="40">
        <v>7200.442</v>
      </c>
      <c r="G19" s="41">
        <v>12862</v>
      </c>
      <c r="H19" s="42">
        <f t="shared" si="1"/>
        <v>0</v>
      </c>
      <c r="I19" s="39">
        <v>12862</v>
      </c>
      <c r="J19" s="42">
        <f t="shared" si="2"/>
        <v>0</v>
      </c>
      <c r="K19" s="39">
        <v>303.48</v>
      </c>
      <c r="L19" s="39">
        <v>15279</v>
      </c>
      <c r="M19" s="39">
        <v>64236.94</v>
      </c>
      <c r="N19" s="39">
        <v>383</v>
      </c>
      <c r="O19" s="40">
        <v>61.15</v>
      </c>
      <c r="P19" s="19">
        <v>13487</v>
      </c>
      <c r="Q19" s="8">
        <v>118.16</v>
      </c>
      <c r="R19" s="118">
        <f t="shared" si="3"/>
        <v>4.8592753848546106</v>
      </c>
      <c r="S19" s="19">
        <v>13396</v>
      </c>
      <c r="T19" s="8">
        <v>125.66</v>
      </c>
      <c r="U19" s="118">
        <f t="shared" si="4"/>
        <v>4.1517648888197787</v>
      </c>
      <c r="V19" s="19">
        <v>13351</v>
      </c>
      <c r="W19" s="8">
        <v>235.92</v>
      </c>
      <c r="X19" s="118">
        <f t="shared" si="5"/>
        <v>3.8018970611102474</v>
      </c>
      <c r="Y19" s="19">
        <v>13274</v>
      </c>
      <c r="Z19" s="8">
        <v>154</v>
      </c>
      <c r="AA19" s="118">
        <f t="shared" si="6"/>
        <v>3.2032343336961597</v>
      </c>
      <c r="AC19" s="98"/>
      <c r="AD19" s="98"/>
      <c r="AE19" s="98"/>
      <c r="AF19" s="98"/>
      <c r="AG19" s="98"/>
    </row>
    <row r="20" spans="1:33" x14ac:dyDescent="0.2">
      <c r="A20" s="38">
        <v>18</v>
      </c>
      <c r="B20" s="39">
        <f t="shared" si="0"/>
        <v>13288</v>
      </c>
      <c r="C20" s="39">
        <v>13288</v>
      </c>
      <c r="D20" s="39">
        <v>10648</v>
      </c>
      <c r="E20" s="39">
        <v>24.793399999999998</v>
      </c>
      <c r="F20" s="40">
        <v>7200.3464000000004</v>
      </c>
      <c r="G20" s="41">
        <v>13288</v>
      </c>
      <c r="H20" s="42">
        <f t="shared" si="1"/>
        <v>0</v>
      </c>
      <c r="I20" s="39">
        <v>13288</v>
      </c>
      <c r="J20" s="42">
        <f t="shared" si="2"/>
        <v>0</v>
      </c>
      <c r="K20" s="39">
        <v>324.69</v>
      </c>
      <c r="L20" s="39">
        <v>15809</v>
      </c>
      <c r="M20" s="39">
        <v>63247.99</v>
      </c>
      <c r="N20" s="39">
        <v>432.1</v>
      </c>
      <c r="O20" s="40">
        <v>65.239999999999995</v>
      </c>
      <c r="P20" s="19">
        <v>13917</v>
      </c>
      <c r="Q20" s="8">
        <v>144.65</v>
      </c>
      <c r="R20" s="118">
        <f t="shared" si="3"/>
        <v>4.7335942203491879</v>
      </c>
      <c r="S20" s="19">
        <v>13836</v>
      </c>
      <c r="T20" s="8">
        <v>145.31</v>
      </c>
      <c r="U20" s="118">
        <f t="shared" si="4"/>
        <v>4.1240216736905477</v>
      </c>
      <c r="V20" s="19">
        <v>13917</v>
      </c>
      <c r="W20" s="8">
        <v>224.79</v>
      </c>
      <c r="X20" s="118">
        <f t="shared" si="5"/>
        <v>4.7335942203491879</v>
      </c>
      <c r="Y20" s="19">
        <v>13942</v>
      </c>
      <c r="Z20" s="8">
        <v>264.82</v>
      </c>
      <c r="AA20" s="118">
        <f t="shared" si="6"/>
        <v>4.921733895243829</v>
      </c>
      <c r="AC20" s="98"/>
      <c r="AD20" s="98"/>
      <c r="AE20" s="98"/>
      <c r="AF20" s="98"/>
      <c r="AG20" s="98"/>
    </row>
    <row r="21" spans="1:33" x14ac:dyDescent="0.2">
      <c r="A21" s="38">
        <v>19</v>
      </c>
      <c r="B21" s="39">
        <f t="shared" si="0"/>
        <v>13566</v>
      </c>
      <c r="C21" s="39">
        <v>13566</v>
      </c>
      <c r="D21" s="39">
        <v>10900</v>
      </c>
      <c r="E21" s="39">
        <v>24.4587</v>
      </c>
      <c r="F21" s="40">
        <v>7200.4938000000002</v>
      </c>
      <c r="G21" s="41">
        <v>13566</v>
      </c>
      <c r="H21" s="42">
        <f t="shared" si="1"/>
        <v>0</v>
      </c>
      <c r="I21" s="39">
        <v>13568</v>
      </c>
      <c r="J21" s="42">
        <f t="shared" si="2"/>
        <v>1.4742739200943536E-2</v>
      </c>
      <c r="K21" s="39">
        <v>364.95</v>
      </c>
      <c r="L21" s="39">
        <v>16164</v>
      </c>
      <c r="M21" s="39">
        <v>69513.87</v>
      </c>
      <c r="N21" s="39">
        <v>481.1</v>
      </c>
      <c r="O21" s="40">
        <v>75.98</v>
      </c>
      <c r="P21" s="19">
        <v>14282</v>
      </c>
      <c r="Q21" s="8">
        <v>164.17</v>
      </c>
      <c r="R21" s="118">
        <f t="shared" si="3"/>
        <v>5.2779006339377856</v>
      </c>
      <c r="S21" s="19">
        <v>14251</v>
      </c>
      <c r="T21" s="8">
        <v>172.52</v>
      </c>
      <c r="U21" s="118">
        <f t="shared" si="4"/>
        <v>5.0493881763231609</v>
      </c>
      <c r="V21" s="19">
        <v>14257</v>
      </c>
      <c r="W21" s="8">
        <v>300.48</v>
      </c>
      <c r="X21" s="118">
        <f t="shared" si="5"/>
        <v>5.0936163939259913</v>
      </c>
      <c r="Y21" s="19">
        <v>14180</v>
      </c>
      <c r="Z21" s="8">
        <v>413.41</v>
      </c>
      <c r="AA21" s="118">
        <f t="shared" si="6"/>
        <v>4.5260209346896652</v>
      </c>
      <c r="AC21" s="98"/>
      <c r="AD21" s="98"/>
      <c r="AE21" s="98"/>
      <c r="AF21" s="98"/>
      <c r="AG21" s="98"/>
    </row>
    <row r="22" spans="1:33" x14ac:dyDescent="0.2">
      <c r="A22" s="38">
        <v>20</v>
      </c>
      <c r="B22" s="39">
        <f t="shared" si="0"/>
        <v>13627</v>
      </c>
      <c r="C22" s="39">
        <v>13627</v>
      </c>
      <c r="D22" s="39">
        <v>11055</v>
      </c>
      <c r="E22" s="39">
        <v>23.265499999999999</v>
      </c>
      <c r="F22" s="40">
        <v>7200.4414999999999</v>
      </c>
      <c r="G22" s="41">
        <v>13627</v>
      </c>
      <c r="H22" s="42">
        <f t="shared" si="1"/>
        <v>0</v>
      </c>
      <c r="I22" s="39">
        <v>13627</v>
      </c>
      <c r="J22" s="42">
        <f t="shared" si="2"/>
        <v>0</v>
      </c>
      <c r="K22" s="39">
        <v>371.2</v>
      </c>
      <c r="L22" s="39">
        <v>16220</v>
      </c>
      <c r="M22" s="39">
        <v>68472.55</v>
      </c>
      <c r="N22" s="39">
        <v>440</v>
      </c>
      <c r="O22" s="40">
        <v>76.400000000000006</v>
      </c>
      <c r="P22" s="19">
        <v>14302</v>
      </c>
      <c r="Q22" s="8">
        <v>179.14</v>
      </c>
      <c r="R22" s="118">
        <f t="shared" si="3"/>
        <v>4.9534013355837674</v>
      </c>
      <c r="S22" s="19">
        <v>14316</v>
      </c>
      <c r="T22" s="8">
        <v>273.98</v>
      </c>
      <c r="U22" s="118">
        <f t="shared" si="4"/>
        <v>5.0561385484699493</v>
      </c>
      <c r="V22" s="19">
        <v>14278</v>
      </c>
      <c r="W22" s="8">
        <v>343.36</v>
      </c>
      <c r="X22" s="118">
        <f t="shared" si="5"/>
        <v>4.7772803992074557</v>
      </c>
      <c r="Y22" s="19">
        <v>14315</v>
      </c>
      <c r="Z22" s="8">
        <v>294.38</v>
      </c>
      <c r="AA22" s="118">
        <f t="shared" si="6"/>
        <v>5.0488001761209365</v>
      </c>
      <c r="AC22" s="98"/>
      <c r="AD22" s="98"/>
      <c r="AE22" s="98"/>
      <c r="AF22" s="98"/>
      <c r="AG22" s="98"/>
    </row>
    <row r="23" spans="1:33" x14ac:dyDescent="0.2">
      <c r="A23" s="38">
        <v>21</v>
      </c>
      <c r="B23" s="39">
        <f t="shared" si="0"/>
        <v>13041</v>
      </c>
      <c r="C23" s="39">
        <v>13041</v>
      </c>
      <c r="D23" s="39">
        <v>10507</v>
      </c>
      <c r="E23" s="39">
        <v>24.1173</v>
      </c>
      <c r="F23" s="40">
        <v>7200.2826999999997</v>
      </c>
      <c r="G23" s="41">
        <v>13041</v>
      </c>
      <c r="H23" s="42">
        <f t="shared" si="1"/>
        <v>0</v>
      </c>
      <c r="I23" s="39">
        <v>13042.4</v>
      </c>
      <c r="J23" s="42">
        <f t="shared" si="2"/>
        <v>1.0735373054210844E-2</v>
      </c>
      <c r="K23" s="39">
        <v>341.06</v>
      </c>
      <c r="L23" s="39">
        <v>15440</v>
      </c>
      <c r="M23" s="39">
        <v>65174.01</v>
      </c>
      <c r="N23" s="39">
        <v>378.1</v>
      </c>
      <c r="O23" s="40">
        <v>70.73</v>
      </c>
      <c r="P23" s="19">
        <v>13726</v>
      </c>
      <c r="Q23" s="8">
        <v>142.94</v>
      </c>
      <c r="R23" s="118">
        <f t="shared" si="3"/>
        <v>5.2526646729545279</v>
      </c>
      <c r="S23" s="19">
        <v>13665</v>
      </c>
      <c r="T23" s="8">
        <v>144.87</v>
      </c>
      <c r="U23" s="118">
        <f t="shared" si="4"/>
        <v>4.78490913273522</v>
      </c>
      <c r="V23" s="19">
        <v>13564</v>
      </c>
      <c r="W23" s="8">
        <v>314.64</v>
      </c>
      <c r="X23" s="118">
        <f t="shared" si="5"/>
        <v>4.0104286481098077</v>
      </c>
      <c r="Y23" s="19">
        <v>13608</v>
      </c>
      <c r="Z23" s="8">
        <v>441.13</v>
      </c>
      <c r="AA23" s="118">
        <f t="shared" si="6"/>
        <v>4.3478260869565215</v>
      </c>
      <c r="AC23" s="98"/>
      <c r="AD23" s="98"/>
      <c r="AE23" s="98"/>
      <c r="AF23" s="98"/>
      <c r="AG23" s="98"/>
    </row>
    <row r="24" spans="1:33" x14ac:dyDescent="0.2">
      <c r="A24" s="38">
        <v>22</v>
      </c>
      <c r="B24" s="39">
        <f t="shared" si="0"/>
        <v>13494</v>
      </c>
      <c r="C24" s="39">
        <v>13494</v>
      </c>
      <c r="D24" s="39">
        <v>10869</v>
      </c>
      <c r="E24" s="39">
        <v>24.151299999999999</v>
      </c>
      <c r="F24" s="40">
        <v>7200.3155999999999</v>
      </c>
      <c r="G24" s="41">
        <v>13494</v>
      </c>
      <c r="H24" s="42">
        <f t="shared" si="1"/>
        <v>0</v>
      </c>
      <c r="I24" s="39">
        <v>13496.7</v>
      </c>
      <c r="J24" s="42">
        <f t="shared" si="2"/>
        <v>2.0008892841268177E-2</v>
      </c>
      <c r="K24" s="39">
        <v>327.11</v>
      </c>
      <c r="L24" s="39">
        <v>16086</v>
      </c>
      <c r="M24" s="39">
        <v>65860.259999999995</v>
      </c>
      <c r="N24" s="39">
        <v>430.4</v>
      </c>
      <c r="O24" s="40">
        <v>65.930000000000007</v>
      </c>
      <c r="P24" s="19">
        <v>14127</v>
      </c>
      <c r="Q24" s="8">
        <v>144.24</v>
      </c>
      <c r="R24" s="118">
        <f t="shared" si="3"/>
        <v>4.6909737661182751</v>
      </c>
      <c r="S24" s="19">
        <v>14130</v>
      </c>
      <c r="T24" s="8">
        <v>64.239999999999995</v>
      </c>
      <c r="U24" s="118">
        <f t="shared" si="4"/>
        <v>4.7132058692752334</v>
      </c>
      <c r="V24" s="19">
        <v>14127</v>
      </c>
      <c r="W24" s="8">
        <v>140.96</v>
      </c>
      <c r="X24" s="118">
        <f t="shared" si="5"/>
        <v>4.6909737661182751</v>
      </c>
      <c r="Y24" s="19">
        <v>14173</v>
      </c>
      <c r="Z24" s="8">
        <v>314.44</v>
      </c>
      <c r="AA24" s="118">
        <f t="shared" si="6"/>
        <v>5.0318660145249741</v>
      </c>
      <c r="AC24" s="98"/>
      <c r="AD24" s="98"/>
      <c r="AE24" s="98"/>
      <c r="AF24" s="98"/>
      <c r="AG24" s="98"/>
    </row>
    <row r="25" spans="1:33" x14ac:dyDescent="0.2">
      <c r="A25" s="38">
        <v>23</v>
      </c>
      <c r="B25" s="39">
        <f t="shared" si="0"/>
        <v>12922</v>
      </c>
      <c r="C25" s="39">
        <v>12922</v>
      </c>
      <c r="D25" s="39">
        <v>10312</v>
      </c>
      <c r="E25" s="39">
        <v>25.310300000000002</v>
      </c>
      <c r="F25" s="40">
        <v>7200.268</v>
      </c>
      <c r="G25" s="41">
        <v>12922</v>
      </c>
      <c r="H25" s="42">
        <f t="shared" si="1"/>
        <v>0</v>
      </c>
      <c r="I25" s="39">
        <v>12922</v>
      </c>
      <c r="J25" s="42">
        <f t="shared" si="2"/>
        <v>0</v>
      </c>
      <c r="K25" s="39">
        <v>310.77</v>
      </c>
      <c r="L25" s="39">
        <v>15396</v>
      </c>
      <c r="M25" s="39">
        <v>63870.14</v>
      </c>
      <c r="N25" s="39">
        <v>374.8</v>
      </c>
      <c r="O25" s="40">
        <v>61</v>
      </c>
      <c r="P25" s="19">
        <v>13509</v>
      </c>
      <c r="Q25" s="8">
        <v>142.33000000000001</v>
      </c>
      <c r="R25" s="118">
        <f t="shared" si="3"/>
        <v>4.5426404581334161</v>
      </c>
      <c r="S25" s="19">
        <v>13509</v>
      </c>
      <c r="T25" s="8">
        <v>209.38</v>
      </c>
      <c r="U25" s="118">
        <f t="shared" si="4"/>
        <v>4.5426404581334161</v>
      </c>
      <c r="V25" s="19">
        <v>13447</v>
      </c>
      <c r="W25" s="8">
        <v>267.60000000000002</v>
      </c>
      <c r="X25" s="118">
        <f t="shared" si="5"/>
        <v>4.0628385698808236</v>
      </c>
      <c r="Y25" s="19">
        <v>13500</v>
      </c>
      <c r="Z25" s="8">
        <v>308.08999999999997</v>
      </c>
      <c r="AA25" s="118">
        <f t="shared" si="6"/>
        <v>4.4729917969354593</v>
      </c>
      <c r="AC25" s="98"/>
      <c r="AD25" s="98"/>
      <c r="AE25" s="98"/>
      <c r="AF25" s="98"/>
      <c r="AG25" s="98"/>
    </row>
    <row r="26" spans="1:33" x14ac:dyDescent="0.2">
      <c r="A26" s="38">
        <v>24</v>
      </c>
      <c r="B26" s="39">
        <f t="shared" si="0"/>
        <v>13588</v>
      </c>
      <c r="C26" s="39">
        <v>13588</v>
      </c>
      <c r="D26" s="39">
        <v>10874</v>
      </c>
      <c r="E26" s="39">
        <v>24.958600000000001</v>
      </c>
      <c r="F26" s="40">
        <v>7200.3001999999997</v>
      </c>
      <c r="G26" s="41">
        <v>13588</v>
      </c>
      <c r="H26" s="42">
        <f t="shared" si="1"/>
        <v>0</v>
      </c>
      <c r="I26" s="39">
        <v>13588.3</v>
      </c>
      <c r="J26" s="42">
        <f t="shared" si="2"/>
        <v>2.2078304386169592E-3</v>
      </c>
      <c r="K26" s="39">
        <v>330.48</v>
      </c>
      <c r="L26" s="39">
        <v>16185</v>
      </c>
      <c r="M26" s="39">
        <v>62228.46</v>
      </c>
      <c r="N26" s="39">
        <v>447.8</v>
      </c>
      <c r="O26" s="40">
        <v>71.510000000000005</v>
      </c>
      <c r="P26" s="19">
        <v>14283</v>
      </c>
      <c r="Q26" s="8">
        <v>148.79</v>
      </c>
      <c r="R26" s="118">
        <f t="shared" si="3"/>
        <v>5.1148071828083603</v>
      </c>
      <c r="S26" s="19">
        <v>14277</v>
      </c>
      <c r="T26" s="8">
        <v>67.55</v>
      </c>
      <c r="U26" s="118">
        <f t="shared" si="4"/>
        <v>5.0706505740359145</v>
      </c>
      <c r="V26" s="19">
        <v>14283</v>
      </c>
      <c r="W26" s="8">
        <v>150.55000000000001</v>
      </c>
      <c r="X26" s="118">
        <f t="shared" si="5"/>
        <v>5.1148071828083603</v>
      </c>
      <c r="Y26" s="19">
        <v>14083</v>
      </c>
      <c r="Z26" s="8">
        <v>526.91</v>
      </c>
      <c r="AA26" s="118">
        <f t="shared" si="6"/>
        <v>3.6429202237268177</v>
      </c>
      <c r="AC26" s="98"/>
      <c r="AD26" s="98"/>
      <c r="AE26" s="98"/>
      <c r="AF26" s="98"/>
      <c r="AG26" s="98"/>
    </row>
    <row r="27" spans="1:33" x14ac:dyDescent="0.2">
      <c r="A27" s="38">
        <v>25</v>
      </c>
      <c r="B27" s="39">
        <f t="shared" si="0"/>
        <v>13794</v>
      </c>
      <c r="C27" s="39">
        <v>13794</v>
      </c>
      <c r="D27" s="39">
        <v>11071</v>
      </c>
      <c r="E27" s="39">
        <v>24.595800000000001</v>
      </c>
      <c r="F27" s="40">
        <v>7200.3860000000004</v>
      </c>
      <c r="G27" s="41">
        <v>13794</v>
      </c>
      <c r="H27" s="42">
        <f t="shared" si="1"/>
        <v>0</v>
      </c>
      <c r="I27" s="39">
        <v>13794.4</v>
      </c>
      <c r="J27" s="42">
        <f t="shared" si="2"/>
        <v>2.899811512249066E-3</v>
      </c>
      <c r="K27" s="39">
        <v>370.54</v>
      </c>
      <c r="L27" s="39">
        <v>16380</v>
      </c>
      <c r="M27" s="39">
        <v>68551.23</v>
      </c>
      <c r="N27" s="39">
        <v>462.9</v>
      </c>
      <c r="O27" s="40">
        <v>78.680000000000007</v>
      </c>
      <c r="P27" s="19">
        <v>14426</v>
      </c>
      <c r="Q27" s="8">
        <v>186.44</v>
      </c>
      <c r="R27" s="118">
        <f t="shared" si="3"/>
        <v>4.5817021893576921</v>
      </c>
      <c r="S27" s="19">
        <v>14426</v>
      </c>
      <c r="T27" s="8">
        <v>180.31</v>
      </c>
      <c r="U27" s="118">
        <f t="shared" si="4"/>
        <v>4.5817021893576921</v>
      </c>
      <c r="V27" s="19">
        <v>14440</v>
      </c>
      <c r="W27" s="8">
        <v>478.17</v>
      </c>
      <c r="X27" s="118">
        <f t="shared" si="5"/>
        <v>4.6831955922865012</v>
      </c>
      <c r="Y27" s="19">
        <v>14362</v>
      </c>
      <c r="Z27" s="8">
        <v>230.75</v>
      </c>
      <c r="AA27" s="118">
        <f t="shared" si="6"/>
        <v>4.1177323473974194</v>
      </c>
      <c r="AC27" s="98"/>
      <c r="AD27" s="98"/>
      <c r="AE27" s="98"/>
      <c r="AF27" s="98"/>
      <c r="AG27" s="98"/>
    </row>
    <row r="28" spans="1:33" x14ac:dyDescent="0.2">
      <c r="A28" s="38">
        <v>26</v>
      </c>
      <c r="B28" s="39">
        <f t="shared" si="0"/>
        <v>13671</v>
      </c>
      <c r="C28" s="39">
        <v>13671</v>
      </c>
      <c r="D28" s="39">
        <v>10945</v>
      </c>
      <c r="E28" s="39">
        <v>24.906300000000002</v>
      </c>
      <c r="F28" s="40">
        <v>7200.5532999999996</v>
      </c>
      <c r="G28" s="41">
        <v>13671</v>
      </c>
      <c r="H28" s="42">
        <f t="shared" si="1"/>
        <v>0</v>
      </c>
      <c r="I28" s="39">
        <v>13671.8</v>
      </c>
      <c r="J28" s="42">
        <f t="shared" si="2"/>
        <v>5.8518030868208058E-3</v>
      </c>
      <c r="K28" s="39">
        <v>354.72</v>
      </c>
      <c r="L28" s="39">
        <v>16157</v>
      </c>
      <c r="M28" s="39">
        <v>72021.649999999994</v>
      </c>
      <c r="N28" s="39">
        <v>426.8</v>
      </c>
      <c r="O28" s="40">
        <v>73.42</v>
      </c>
      <c r="P28" s="19">
        <v>14327</v>
      </c>
      <c r="Q28" s="8">
        <v>167.62</v>
      </c>
      <c r="R28" s="118">
        <f t="shared" si="3"/>
        <v>4.798478531197425</v>
      </c>
      <c r="S28" s="19">
        <v>14305</v>
      </c>
      <c r="T28" s="8">
        <v>168.89</v>
      </c>
      <c r="U28" s="118">
        <f t="shared" si="4"/>
        <v>4.6375539463097066</v>
      </c>
      <c r="V28" s="19">
        <v>14327</v>
      </c>
      <c r="W28" s="8">
        <v>264.41000000000003</v>
      </c>
      <c r="X28" s="118">
        <f t="shared" si="5"/>
        <v>4.798478531197425</v>
      </c>
      <c r="Y28" s="19">
        <v>14187</v>
      </c>
      <c r="Z28" s="8">
        <v>273.23</v>
      </c>
      <c r="AA28" s="118">
        <f t="shared" si="6"/>
        <v>3.7744129910028525</v>
      </c>
      <c r="AC28" s="98"/>
      <c r="AD28" s="98"/>
      <c r="AE28" s="98"/>
      <c r="AF28" s="98"/>
      <c r="AG28" s="98"/>
    </row>
    <row r="29" spans="1:33" x14ac:dyDescent="0.2">
      <c r="A29" s="38">
        <v>27</v>
      </c>
      <c r="B29" s="39">
        <f t="shared" si="0"/>
        <v>12846</v>
      </c>
      <c r="C29" s="39">
        <v>12846</v>
      </c>
      <c r="D29" s="39">
        <v>10292</v>
      </c>
      <c r="E29" s="39">
        <v>24.8154</v>
      </c>
      <c r="F29" s="40">
        <v>7200.3089</v>
      </c>
      <c r="G29" s="41">
        <v>12846</v>
      </c>
      <c r="H29" s="42">
        <f t="shared" si="1"/>
        <v>0</v>
      </c>
      <c r="I29" s="39">
        <v>12848.4</v>
      </c>
      <c r="J29" s="42">
        <f t="shared" si="2"/>
        <v>1.8682858477344202E-2</v>
      </c>
      <c r="K29" s="39">
        <v>292.3</v>
      </c>
      <c r="L29" s="39">
        <v>15260</v>
      </c>
      <c r="M29" s="39">
        <v>58924.72</v>
      </c>
      <c r="N29" s="39">
        <v>388</v>
      </c>
      <c r="O29" s="40">
        <v>56.91</v>
      </c>
      <c r="P29" s="19">
        <v>13405</v>
      </c>
      <c r="Q29" s="8">
        <v>122.24</v>
      </c>
      <c r="R29" s="118">
        <f t="shared" si="3"/>
        <v>4.3515491203487464</v>
      </c>
      <c r="S29" s="19">
        <v>13405</v>
      </c>
      <c r="T29" s="8">
        <v>54.23</v>
      </c>
      <c r="U29" s="118">
        <f t="shared" si="4"/>
        <v>4.3515491203487464</v>
      </c>
      <c r="V29" s="19">
        <v>13405</v>
      </c>
      <c r="W29" s="8">
        <v>124.21</v>
      </c>
      <c r="X29" s="118">
        <f t="shared" si="5"/>
        <v>4.3515491203487464</v>
      </c>
      <c r="Y29" s="19">
        <v>13288</v>
      </c>
      <c r="Z29" s="8">
        <v>252.65</v>
      </c>
      <c r="AA29" s="118">
        <f t="shared" si="6"/>
        <v>3.4407597695780785</v>
      </c>
      <c r="AC29" s="98"/>
      <c r="AD29" s="98"/>
      <c r="AE29" s="98"/>
      <c r="AF29" s="98"/>
      <c r="AG29" s="98"/>
    </row>
    <row r="30" spans="1:33" x14ac:dyDescent="0.2">
      <c r="A30" s="38">
        <v>28</v>
      </c>
      <c r="B30" s="39">
        <f t="shared" si="0"/>
        <v>13210</v>
      </c>
      <c r="C30" s="39">
        <v>13210</v>
      </c>
      <c r="D30" s="39">
        <v>10619</v>
      </c>
      <c r="E30" s="39">
        <v>24.399699999999999</v>
      </c>
      <c r="F30" s="40">
        <v>7200.2781999999997</v>
      </c>
      <c r="G30" s="41">
        <v>13210</v>
      </c>
      <c r="H30" s="42">
        <f t="shared" si="1"/>
        <v>0</v>
      </c>
      <c r="I30" s="39">
        <v>13210.1</v>
      </c>
      <c r="J30" s="42">
        <f t="shared" si="2"/>
        <v>7.57002271009567E-4</v>
      </c>
      <c r="K30" s="39">
        <v>317.89</v>
      </c>
      <c r="L30" s="39">
        <v>15643</v>
      </c>
      <c r="M30" s="39">
        <v>64958.87</v>
      </c>
      <c r="N30" s="39">
        <v>401.1</v>
      </c>
      <c r="O30" s="40">
        <v>62.25</v>
      </c>
      <c r="P30" s="19">
        <v>13904</v>
      </c>
      <c r="Q30" s="8">
        <v>144.69</v>
      </c>
      <c r="R30" s="118">
        <f t="shared" si="3"/>
        <v>5.2535957607872819</v>
      </c>
      <c r="S30" s="19">
        <v>13841</v>
      </c>
      <c r="T30" s="8">
        <v>214.21</v>
      </c>
      <c r="U30" s="118">
        <f t="shared" si="4"/>
        <v>4.7766843300529906</v>
      </c>
      <c r="V30" s="19">
        <v>13815</v>
      </c>
      <c r="W30" s="8">
        <v>331.34</v>
      </c>
      <c r="X30" s="118">
        <f t="shared" si="5"/>
        <v>4.579863739591219</v>
      </c>
      <c r="Y30" s="19">
        <v>13916</v>
      </c>
      <c r="Z30" s="8">
        <v>258.49</v>
      </c>
      <c r="AA30" s="118">
        <f t="shared" si="6"/>
        <v>5.3444360333080994</v>
      </c>
      <c r="AC30" s="98"/>
      <c r="AD30" s="98"/>
      <c r="AE30" s="98"/>
      <c r="AF30" s="98"/>
      <c r="AG30" s="98"/>
    </row>
    <row r="31" spans="1:33" x14ac:dyDescent="0.2">
      <c r="A31" s="38">
        <v>29</v>
      </c>
      <c r="B31" s="39">
        <f t="shared" si="0"/>
        <v>13013</v>
      </c>
      <c r="C31" s="39">
        <v>13013</v>
      </c>
      <c r="D31" s="39">
        <v>10392</v>
      </c>
      <c r="E31" s="39">
        <v>25.221299999999999</v>
      </c>
      <c r="F31" s="40">
        <v>7200.2613000000001</v>
      </c>
      <c r="G31" s="41">
        <v>13013</v>
      </c>
      <c r="H31" s="42">
        <f t="shared" si="1"/>
        <v>0</v>
      </c>
      <c r="I31" s="39">
        <v>13015.1</v>
      </c>
      <c r="J31" s="42">
        <f t="shared" si="2"/>
        <v>1.6137708445403548E-2</v>
      </c>
      <c r="K31" s="39">
        <v>316.61</v>
      </c>
      <c r="L31" s="39">
        <v>15437</v>
      </c>
      <c r="M31" s="39">
        <v>64689.09</v>
      </c>
      <c r="N31" s="39">
        <v>387.5</v>
      </c>
      <c r="O31" s="40">
        <v>60.1</v>
      </c>
      <c r="P31" s="19">
        <v>13638</v>
      </c>
      <c r="Q31" s="8">
        <v>145.22999999999999</v>
      </c>
      <c r="R31" s="118">
        <f t="shared" si="3"/>
        <v>4.8028894182740336</v>
      </c>
      <c r="S31" s="19">
        <v>13638</v>
      </c>
      <c r="T31" s="8">
        <v>204.36</v>
      </c>
      <c r="U31" s="118">
        <f t="shared" si="4"/>
        <v>4.8028894182740336</v>
      </c>
      <c r="V31" s="19">
        <v>13602</v>
      </c>
      <c r="W31" s="8">
        <v>729.72</v>
      </c>
      <c r="X31" s="118">
        <f t="shared" si="5"/>
        <v>4.5262429877814494</v>
      </c>
      <c r="Y31" s="19">
        <v>13676</v>
      </c>
      <c r="Z31" s="8">
        <v>224.17</v>
      </c>
      <c r="AA31" s="118">
        <f t="shared" si="6"/>
        <v>5.0949050949050951</v>
      </c>
      <c r="AC31" s="98"/>
      <c r="AD31" s="98"/>
      <c r="AE31" s="98"/>
      <c r="AF31" s="98"/>
      <c r="AG31" s="98"/>
    </row>
    <row r="32" spans="1:33" x14ac:dyDescent="0.2">
      <c r="A32" s="38">
        <v>30</v>
      </c>
      <c r="B32" s="39">
        <f t="shared" si="0"/>
        <v>13166</v>
      </c>
      <c r="C32" s="39">
        <v>13166</v>
      </c>
      <c r="D32" s="39">
        <v>10654</v>
      </c>
      <c r="E32" s="39">
        <v>23.577999999999999</v>
      </c>
      <c r="F32" s="40">
        <v>7200.2494999999999</v>
      </c>
      <c r="G32" s="41">
        <v>13166</v>
      </c>
      <c r="H32" s="42">
        <f t="shared" si="1"/>
        <v>0</v>
      </c>
      <c r="I32" s="39">
        <v>13166.4</v>
      </c>
      <c r="J32" s="42">
        <f t="shared" si="2"/>
        <v>3.0381285128333298E-3</v>
      </c>
      <c r="K32" s="39">
        <v>307.95</v>
      </c>
      <c r="L32" s="39">
        <v>15672</v>
      </c>
      <c r="M32" s="39">
        <v>65602.34</v>
      </c>
      <c r="N32" s="39">
        <v>408.7</v>
      </c>
      <c r="O32" s="40">
        <v>63.01</v>
      </c>
      <c r="P32" s="19">
        <v>13705</v>
      </c>
      <c r="Q32" s="8">
        <v>129.03</v>
      </c>
      <c r="R32" s="118">
        <f t="shared" si="3"/>
        <v>4.0938781710466357</v>
      </c>
      <c r="S32" s="19">
        <v>13729</v>
      </c>
      <c r="T32" s="8">
        <v>125.85</v>
      </c>
      <c r="U32" s="118">
        <f t="shared" si="4"/>
        <v>4.2761658818168007</v>
      </c>
      <c r="V32" s="19">
        <v>13691</v>
      </c>
      <c r="W32" s="8">
        <v>266.51</v>
      </c>
      <c r="X32" s="118">
        <f t="shared" si="5"/>
        <v>3.9875436730973721</v>
      </c>
      <c r="Y32" s="19">
        <v>13668</v>
      </c>
      <c r="Z32" s="8">
        <v>239.79</v>
      </c>
      <c r="AA32" s="118">
        <f t="shared" si="6"/>
        <v>3.8128512836092967</v>
      </c>
      <c r="AC32" s="98"/>
      <c r="AD32" s="98"/>
      <c r="AE32" s="98"/>
      <c r="AF32" s="98"/>
      <c r="AG32" s="98"/>
    </row>
    <row r="33" spans="1:33" x14ac:dyDescent="0.2">
      <c r="A33" s="38">
        <v>31</v>
      </c>
      <c r="B33" s="39">
        <f t="shared" si="0"/>
        <v>13261</v>
      </c>
      <c r="C33" s="39">
        <v>13261</v>
      </c>
      <c r="D33" s="39">
        <v>10582</v>
      </c>
      <c r="E33" s="39">
        <v>25.316600000000001</v>
      </c>
      <c r="F33" s="40">
        <v>7200.2780000000002</v>
      </c>
      <c r="G33" s="41">
        <v>13261</v>
      </c>
      <c r="H33" s="42">
        <f t="shared" si="1"/>
        <v>0</v>
      </c>
      <c r="I33" s="39">
        <v>13262</v>
      </c>
      <c r="J33" s="42">
        <f t="shared" si="2"/>
        <v>7.5409094336777015E-3</v>
      </c>
      <c r="K33" s="39">
        <v>318.16000000000003</v>
      </c>
      <c r="L33" s="39">
        <v>15658</v>
      </c>
      <c r="M33" s="39">
        <v>64961.08</v>
      </c>
      <c r="N33" s="39">
        <v>356.9</v>
      </c>
      <c r="O33" s="40">
        <v>65.3</v>
      </c>
      <c r="P33" s="19">
        <v>13893</v>
      </c>
      <c r="Q33" s="8">
        <v>137.04</v>
      </c>
      <c r="R33" s="118">
        <f t="shared" si="3"/>
        <v>4.7658547620843077</v>
      </c>
      <c r="S33" s="19">
        <v>13880</v>
      </c>
      <c r="T33" s="8">
        <v>212.82</v>
      </c>
      <c r="U33" s="118">
        <f t="shared" si="4"/>
        <v>4.6678229394464967</v>
      </c>
      <c r="V33" s="19">
        <v>13838</v>
      </c>
      <c r="W33" s="8">
        <v>299.02999999999997</v>
      </c>
      <c r="X33" s="118">
        <f t="shared" si="5"/>
        <v>4.3511047432320336</v>
      </c>
      <c r="Y33" s="19">
        <v>13759</v>
      </c>
      <c r="Z33" s="8">
        <v>269.26</v>
      </c>
      <c r="AA33" s="118">
        <f t="shared" si="6"/>
        <v>3.7553728979714958</v>
      </c>
      <c r="AC33" s="98"/>
      <c r="AD33" s="98"/>
      <c r="AE33" s="98"/>
      <c r="AF33" s="98"/>
      <c r="AG33" s="98"/>
    </row>
    <row r="34" spans="1:33" x14ac:dyDescent="0.2">
      <c r="A34" s="38">
        <v>32</v>
      </c>
      <c r="B34" s="39">
        <f t="shared" si="0"/>
        <v>13287</v>
      </c>
      <c r="C34" s="39">
        <v>13287</v>
      </c>
      <c r="D34" s="39">
        <v>10633</v>
      </c>
      <c r="E34" s="39">
        <v>24.96</v>
      </c>
      <c r="F34" s="40">
        <v>7200.3046000000004</v>
      </c>
      <c r="G34" s="41">
        <v>13287</v>
      </c>
      <c r="H34" s="42">
        <f t="shared" si="1"/>
        <v>0</v>
      </c>
      <c r="I34" s="39">
        <v>13288.3</v>
      </c>
      <c r="J34" s="42">
        <f t="shared" si="2"/>
        <v>9.7839993979022544E-3</v>
      </c>
      <c r="K34" s="39">
        <v>346.02</v>
      </c>
      <c r="L34" s="39">
        <v>15734</v>
      </c>
      <c r="M34" s="39">
        <v>64343.08</v>
      </c>
      <c r="N34" s="39">
        <v>386.5</v>
      </c>
      <c r="O34" s="40">
        <v>71.39</v>
      </c>
      <c r="P34" s="19">
        <v>13839</v>
      </c>
      <c r="Q34" s="8">
        <v>153.33000000000001</v>
      </c>
      <c r="R34" s="118">
        <f t="shared" si="3"/>
        <v>4.1544366674192821</v>
      </c>
      <c r="S34" s="19">
        <v>14018</v>
      </c>
      <c r="T34" s="8">
        <v>157.9</v>
      </c>
      <c r="U34" s="118">
        <f t="shared" si="4"/>
        <v>5.5016181229773462</v>
      </c>
      <c r="V34" s="19">
        <v>13907</v>
      </c>
      <c r="W34" s="8">
        <v>255.62</v>
      </c>
      <c r="X34" s="118">
        <f t="shared" si="5"/>
        <v>4.6662150974636862</v>
      </c>
      <c r="Y34" s="19">
        <v>13904</v>
      </c>
      <c r="Z34" s="8">
        <v>500.91</v>
      </c>
      <c r="AA34" s="118">
        <f t="shared" si="6"/>
        <v>4.6436366373146685</v>
      </c>
      <c r="AC34" s="98"/>
      <c r="AD34" s="98"/>
      <c r="AE34" s="98"/>
      <c r="AF34" s="98"/>
      <c r="AG34" s="98"/>
    </row>
    <row r="35" spans="1:33" x14ac:dyDescent="0.2">
      <c r="A35" s="38">
        <v>33</v>
      </c>
      <c r="B35" s="39">
        <f t="shared" si="0"/>
        <v>13327</v>
      </c>
      <c r="C35" s="39">
        <v>13327</v>
      </c>
      <c r="D35" s="39">
        <v>10596</v>
      </c>
      <c r="E35" s="39">
        <v>25.773900000000001</v>
      </c>
      <c r="F35" s="40">
        <v>7200.3190999999997</v>
      </c>
      <c r="G35" s="41">
        <v>13327</v>
      </c>
      <c r="H35" s="42">
        <f t="shared" si="1"/>
        <v>0</v>
      </c>
      <c r="I35" s="39">
        <v>13327.4</v>
      </c>
      <c r="J35" s="42">
        <f t="shared" si="2"/>
        <v>3.0014256771939384E-3</v>
      </c>
      <c r="K35" s="39">
        <v>346.59</v>
      </c>
      <c r="L35" s="39">
        <v>15767</v>
      </c>
      <c r="M35" s="39">
        <v>67577.86</v>
      </c>
      <c r="N35" s="39">
        <v>389.5</v>
      </c>
      <c r="O35" s="40">
        <v>73.06</v>
      </c>
      <c r="P35" s="19">
        <v>13802</v>
      </c>
      <c r="Q35" s="8">
        <v>225.97</v>
      </c>
      <c r="R35" s="118">
        <f t="shared" si="3"/>
        <v>3.5641929916710438</v>
      </c>
      <c r="S35" s="19">
        <v>14008</v>
      </c>
      <c r="T35" s="8">
        <v>288.19</v>
      </c>
      <c r="U35" s="118">
        <f t="shared" si="4"/>
        <v>5.1099272154273283</v>
      </c>
      <c r="V35" s="19">
        <v>13802</v>
      </c>
      <c r="W35" s="8">
        <v>353.06</v>
      </c>
      <c r="X35" s="118">
        <f t="shared" si="5"/>
        <v>3.5641929916710438</v>
      </c>
      <c r="Y35" s="19">
        <v>13914</v>
      </c>
      <c r="Z35" s="8">
        <v>337.72</v>
      </c>
      <c r="AA35" s="118">
        <f t="shared" si="6"/>
        <v>4.4045921812861106</v>
      </c>
      <c r="AC35" s="98"/>
      <c r="AD35" s="98"/>
      <c r="AE35" s="98"/>
      <c r="AF35" s="98"/>
      <c r="AG35" s="98"/>
    </row>
    <row r="36" spans="1:33" x14ac:dyDescent="0.2">
      <c r="A36" s="38">
        <v>34</v>
      </c>
      <c r="B36" s="39">
        <f t="shared" si="0"/>
        <v>13846</v>
      </c>
      <c r="C36" s="39">
        <v>13846</v>
      </c>
      <c r="D36" s="39">
        <v>11123</v>
      </c>
      <c r="E36" s="39">
        <v>24.480799999999999</v>
      </c>
      <c r="F36" s="40">
        <v>7200.3573999999999</v>
      </c>
      <c r="G36" s="41">
        <v>13846</v>
      </c>
      <c r="H36" s="42">
        <f t="shared" si="1"/>
        <v>0</v>
      </c>
      <c r="I36" s="39">
        <v>13846.2</v>
      </c>
      <c r="J36" s="42">
        <f t="shared" si="2"/>
        <v>1.4444604940107438E-3</v>
      </c>
      <c r="K36" s="39">
        <v>370.3</v>
      </c>
      <c r="L36" s="39">
        <v>16398</v>
      </c>
      <c r="M36" s="39">
        <v>67396.95</v>
      </c>
      <c r="N36" s="39">
        <v>443.2</v>
      </c>
      <c r="O36" s="40">
        <v>82.09</v>
      </c>
      <c r="P36" s="19">
        <v>14408</v>
      </c>
      <c r="Q36" s="8">
        <v>235.45</v>
      </c>
      <c r="R36" s="118">
        <f t="shared" si="3"/>
        <v>4.0589339881554238</v>
      </c>
      <c r="S36" s="19">
        <v>14439</v>
      </c>
      <c r="T36" s="8">
        <v>217.19</v>
      </c>
      <c r="U36" s="118">
        <f t="shared" si="4"/>
        <v>4.2828253647262748</v>
      </c>
      <c r="V36" s="19">
        <v>14518</v>
      </c>
      <c r="W36" s="8">
        <v>545.91999999999996</v>
      </c>
      <c r="X36" s="118">
        <f t="shared" si="5"/>
        <v>4.8533872598584429</v>
      </c>
      <c r="Y36" s="19">
        <v>14554</v>
      </c>
      <c r="Z36" s="8">
        <v>418.44</v>
      </c>
      <c r="AA36" s="118">
        <f t="shared" si="6"/>
        <v>5.1133901487794304</v>
      </c>
      <c r="AC36" s="98"/>
      <c r="AD36" s="98"/>
      <c r="AE36" s="98"/>
      <c r="AF36" s="98"/>
      <c r="AG36" s="98"/>
    </row>
    <row r="37" spans="1:33" x14ac:dyDescent="0.2">
      <c r="A37" s="38">
        <v>35</v>
      </c>
      <c r="B37" s="39">
        <f t="shared" si="0"/>
        <v>12368</v>
      </c>
      <c r="C37" s="39">
        <v>12368</v>
      </c>
      <c r="D37" s="39">
        <v>9911</v>
      </c>
      <c r="E37" s="39">
        <v>24.790600000000001</v>
      </c>
      <c r="F37" s="40">
        <v>7200.2988999999998</v>
      </c>
      <c r="G37" s="41">
        <v>12368</v>
      </c>
      <c r="H37" s="42">
        <f t="shared" si="1"/>
        <v>0</v>
      </c>
      <c r="I37" s="39">
        <v>12368.8</v>
      </c>
      <c r="J37" s="42">
        <f t="shared" si="2"/>
        <v>6.4683053040044663E-3</v>
      </c>
      <c r="K37" s="39">
        <v>295.29000000000002</v>
      </c>
      <c r="L37" s="39">
        <v>14654</v>
      </c>
      <c r="M37" s="39">
        <v>64983.82</v>
      </c>
      <c r="N37" s="39">
        <v>381.2</v>
      </c>
      <c r="O37" s="40">
        <v>57.16</v>
      </c>
      <c r="P37" s="19">
        <v>12809</v>
      </c>
      <c r="Q37" s="8">
        <v>202.38</v>
      </c>
      <c r="R37" s="118">
        <f t="shared" si="3"/>
        <v>3.5656532988357053</v>
      </c>
      <c r="S37" s="19">
        <v>12903</v>
      </c>
      <c r="T37" s="8">
        <v>151.43</v>
      </c>
      <c r="U37" s="118">
        <f t="shared" si="4"/>
        <v>4.3256791720569208</v>
      </c>
      <c r="V37" s="19">
        <v>12809</v>
      </c>
      <c r="W37" s="8">
        <v>286.14999999999998</v>
      </c>
      <c r="X37" s="118">
        <f t="shared" si="5"/>
        <v>3.5656532988357053</v>
      </c>
      <c r="Y37" s="19">
        <v>12861</v>
      </c>
      <c r="Z37" s="8">
        <v>285.41000000000003</v>
      </c>
      <c r="AA37" s="118">
        <f t="shared" si="6"/>
        <v>3.9860931435963773</v>
      </c>
      <c r="AC37" s="98"/>
      <c r="AD37" s="98"/>
      <c r="AE37" s="98"/>
      <c r="AF37" s="98"/>
      <c r="AG37" s="98"/>
    </row>
    <row r="38" spans="1:33" x14ac:dyDescent="0.2">
      <c r="A38" s="38">
        <v>36</v>
      </c>
      <c r="B38" s="39">
        <f t="shared" si="0"/>
        <v>13428</v>
      </c>
      <c r="C38" s="39">
        <v>13428</v>
      </c>
      <c r="D38" s="39">
        <v>10743</v>
      </c>
      <c r="E38" s="39">
        <v>24.992999999999999</v>
      </c>
      <c r="F38" s="40">
        <v>7200.3429999999998</v>
      </c>
      <c r="G38" s="41">
        <v>13428</v>
      </c>
      <c r="H38" s="42">
        <f t="shared" si="1"/>
        <v>0</v>
      </c>
      <c r="I38" s="39">
        <v>13429.5</v>
      </c>
      <c r="J38" s="42">
        <f t="shared" si="2"/>
        <v>1.1170688114387846E-2</v>
      </c>
      <c r="K38" s="39">
        <v>323.51</v>
      </c>
      <c r="L38" s="39">
        <v>15965</v>
      </c>
      <c r="M38" s="39">
        <v>64596.62</v>
      </c>
      <c r="N38" s="39">
        <v>382.7</v>
      </c>
      <c r="O38" s="40">
        <v>66.61</v>
      </c>
      <c r="P38" s="19">
        <v>13934</v>
      </c>
      <c r="Q38" s="8">
        <v>195.27</v>
      </c>
      <c r="R38" s="118">
        <f t="shared" si="3"/>
        <v>3.7682454572535002</v>
      </c>
      <c r="S38" s="19">
        <v>13917</v>
      </c>
      <c r="T38" s="8">
        <v>190.87</v>
      </c>
      <c r="U38" s="118">
        <f t="shared" si="4"/>
        <v>3.6416443252904376</v>
      </c>
      <c r="V38" s="19">
        <v>13953</v>
      </c>
      <c r="W38" s="8">
        <v>355.73</v>
      </c>
      <c r="X38" s="118">
        <f t="shared" si="5"/>
        <v>3.9097408400357461</v>
      </c>
      <c r="Y38" s="19">
        <v>14024</v>
      </c>
      <c r="Z38" s="8">
        <v>397.96</v>
      </c>
      <c r="AA38" s="118">
        <f t="shared" si="6"/>
        <v>4.438486744116771</v>
      </c>
      <c r="AC38" s="98"/>
      <c r="AD38" s="98"/>
      <c r="AE38" s="98"/>
      <c r="AF38" s="98"/>
      <c r="AG38" s="98"/>
    </row>
    <row r="39" spans="1:33" x14ac:dyDescent="0.2">
      <c r="A39" s="38">
        <v>37</v>
      </c>
      <c r="B39" s="39">
        <f t="shared" si="0"/>
        <v>13263</v>
      </c>
      <c r="C39" s="39">
        <v>13263</v>
      </c>
      <c r="D39" s="39">
        <v>10631</v>
      </c>
      <c r="E39" s="39">
        <v>24.7578</v>
      </c>
      <c r="F39" s="40">
        <v>7200.2939999999999</v>
      </c>
      <c r="G39" s="41">
        <v>13263</v>
      </c>
      <c r="H39" s="42">
        <f t="shared" si="1"/>
        <v>0</v>
      </c>
      <c r="I39" s="39">
        <v>13263.4</v>
      </c>
      <c r="J39" s="42">
        <f t="shared" si="2"/>
        <v>3.0159089195478869E-3</v>
      </c>
      <c r="K39" s="39">
        <v>347.66</v>
      </c>
      <c r="L39" s="39">
        <v>15652</v>
      </c>
      <c r="M39" s="39">
        <v>65889.03</v>
      </c>
      <c r="N39" s="39">
        <v>402.6</v>
      </c>
      <c r="O39" s="40">
        <v>70.22</v>
      </c>
      <c r="P39" s="19">
        <v>13943</v>
      </c>
      <c r="Q39" s="8">
        <v>178.4</v>
      </c>
      <c r="R39" s="118">
        <f t="shared" si="3"/>
        <v>5.1270451632360698</v>
      </c>
      <c r="S39" s="19">
        <v>13943</v>
      </c>
      <c r="T39" s="8">
        <v>364.91</v>
      </c>
      <c r="U39" s="118">
        <f t="shared" si="4"/>
        <v>5.1270451632360698</v>
      </c>
      <c r="V39" s="19">
        <v>13917</v>
      </c>
      <c r="W39" s="8">
        <v>294.35000000000002</v>
      </c>
      <c r="X39" s="118">
        <f t="shared" si="5"/>
        <v>4.9310110834652798</v>
      </c>
      <c r="Y39" s="19">
        <v>13893</v>
      </c>
      <c r="Z39" s="8">
        <v>260.41000000000003</v>
      </c>
      <c r="AA39" s="118">
        <f t="shared" si="6"/>
        <v>4.7500565482922417</v>
      </c>
      <c r="AC39" s="98"/>
      <c r="AD39" s="98"/>
      <c r="AE39" s="98"/>
      <c r="AF39" s="98"/>
      <c r="AG39" s="98"/>
    </row>
    <row r="40" spans="1:33" x14ac:dyDescent="0.2">
      <c r="A40" s="38">
        <v>38</v>
      </c>
      <c r="B40" s="39">
        <f t="shared" si="0"/>
        <v>13213</v>
      </c>
      <c r="C40" s="39">
        <v>13213</v>
      </c>
      <c r="D40" s="39">
        <v>10523</v>
      </c>
      <c r="E40" s="39">
        <v>25.563099999999999</v>
      </c>
      <c r="F40" s="40">
        <v>7200.3311000000003</v>
      </c>
      <c r="G40" s="41">
        <v>13213</v>
      </c>
      <c r="H40" s="42">
        <f t="shared" si="1"/>
        <v>0</v>
      </c>
      <c r="I40" s="39">
        <v>13215.3</v>
      </c>
      <c r="J40" s="42">
        <f t="shared" si="2"/>
        <v>1.7407099069093109E-2</v>
      </c>
      <c r="K40" s="39">
        <v>365.7</v>
      </c>
      <c r="L40" s="39">
        <v>15690</v>
      </c>
      <c r="M40" s="39">
        <v>70450.039999999994</v>
      </c>
      <c r="N40" s="39">
        <v>426.5</v>
      </c>
      <c r="O40" s="40">
        <v>73.260000000000005</v>
      </c>
      <c r="P40" s="19">
        <v>13846</v>
      </c>
      <c r="Q40" s="8">
        <v>236.49</v>
      </c>
      <c r="R40" s="118">
        <f t="shared" si="3"/>
        <v>4.7907363959736626</v>
      </c>
      <c r="S40" s="19">
        <v>13790</v>
      </c>
      <c r="T40" s="8">
        <v>81.97</v>
      </c>
      <c r="U40" s="118">
        <f t="shared" si="4"/>
        <v>4.3669113751608268</v>
      </c>
      <c r="V40" s="19">
        <v>13846</v>
      </c>
      <c r="W40" s="8">
        <v>489.94</v>
      </c>
      <c r="X40" s="118">
        <f t="shared" si="5"/>
        <v>4.7907363959736626</v>
      </c>
      <c r="Y40" s="19">
        <v>13785</v>
      </c>
      <c r="Z40" s="8">
        <v>559.95000000000005</v>
      </c>
      <c r="AA40" s="118">
        <f t="shared" si="6"/>
        <v>4.3290698554453941</v>
      </c>
      <c r="AC40" s="98"/>
      <c r="AD40" s="98"/>
      <c r="AE40" s="98"/>
      <c r="AF40" s="98"/>
      <c r="AG40" s="98"/>
    </row>
    <row r="41" spans="1:33" x14ac:dyDescent="0.2">
      <c r="A41" s="38">
        <v>39</v>
      </c>
      <c r="B41" s="39">
        <f t="shared" si="0"/>
        <v>13746</v>
      </c>
      <c r="C41" s="39">
        <v>13746</v>
      </c>
      <c r="D41" s="39">
        <v>10967</v>
      </c>
      <c r="E41" s="39">
        <v>25.339700000000001</v>
      </c>
      <c r="F41" s="40">
        <v>7200.3819999999996</v>
      </c>
      <c r="G41" s="41">
        <v>13746</v>
      </c>
      <c r="H41" s="42">
        <f t="shared" si="1"/>
        <v>0</v>
      </c>
      <c r="I41" s="39">
        <v>13746</v>
      </c>
      <c r="J41" s="42">
        <f t="shared" si="2"/>
        <v>0</v>
      </c>
      <c r="K41" s="39">
        <v>367.03</v>
      </c>
      <c r="L41" s="39">
        <v>16338</v>
      </c>
      <c r="M41" s="39">
        <v>72043.88</v>
      </c>
      <c r="N41" s="39">
        <v>451</v>
      </c>
      <c r="O41" s="40">
        <v>81.88</v>
      </c>
      <c r="P41" s="19">
        <v>14286</v>
      </c>
      <c r="Q41" s="8">
        <v>286.74</v>
      </c>
      <c r="R41" s="118">
        <f t="shared" si="3"/>
        <v>3.9284155390659103</v>
      </c>
      <c r="S41" s="19">
        <v>14375</v>
      </c>
      <c r="T41" s="8">
        <v>290.83999999999997</v>
      </c>
      <c r="U41" s="118">
        <f t="shared" si="4"/>
        <v>4.5758766186526989</v>
      </c>
      <c r="V41" s="19">
        <v>14323</v>
      </c>
      <c r="W41" s="8">
        <v>403.06</v>
      </c>
      <c r="X41" s="118">
        <f t="shared" si="5"/>
        <v>4.1975847519278329</v>
      </c>
      <c r="Y41" s="19">
        <v>14269</v>
      </c>
      <c r="Z41" s="8">
        <v>300.47000000000003</v>
      </c>
      <c r="AA41" s="118">
        <f t="shared" si="6"/>
        <v>3.8047431980212423</v>
      </c>
      <c r="AC41" s="98"/>
      <c r="AD41" s="98"/>
      <c r="AE41" s="98"/>
      <c r="AF41" s="98"/>
      <c r="AG41" s="98"/>
    </row>
    <row r="42" spans="1:33" x14ac:dyDescent="0.2">
      <c r="A42" s="38">
        <v>40</v>
      </c>
      <c r="B42" s="39">
        <f t="shared" si="0"/>
        <v>13483</v>
      </c>
      <c r="C42" s="39">
        <v>13483</v>
      </c>
      <c r="D42" s="39">
        <v>10849</v>
      </c>
      <c r="E42" s="39">
        <v>24.278700000000001</v>
      </c>
      <c r="F42" s="40">
        <v>7200.3603999999996</v>
      </c>
      <c r="G42" s="41">
        <v>13483</v>
      </c>
      <c r="H42" s="42">
        <f t="shared" si="1"/>
        <v>0</v>
      </c>
      <c r="I42" s="39">
        <v>13483.3</v>
      </c>
      <c r="J42" s="42">
        <f t="shared" si="2"/>
        <v>2.2250241044224016E-3</v>
      </c>
      <c r="K42" s="39">
        <v>358.1</v>
      </c>
      <c r="L42" s="39">
        <v>16021</v>
      </c>
      <c r="M42" s="39">
        <v>73584.88</v>
      </c>
      <c r="N42" s="39">
        <v>435.8</v>
      </c>
      <c r="O42" s="40">
        <v>79.459999999999994</v>
      </c>
      <c r="P42" s="19">
        <v>14163</v>
      </c>
      <c r="Q42" s="8">
        <v>264.52999999999997</v>
      </c>
      <c r="R42" s="118">
        <f t="shared" si="3"/>
        <v>5.043387970036342</v>
      </c>
      <c r="S42" s="19">
        <v>14172</v>
      </c>
      <c r="T42" s="8">
        <v>270.83</v>
      </c>
      <c r="U42" s="118">
        <f t="shared" si="4"/>
        <v>5.1101386931691755</v>
      </c>
      <c r="V42" s="19">
        <v>14093</v>
      </c>
      <c r="W42" s="8">
        <v>505.21</v>
      </c>
      <c r="X42" s="118">
        <f t="shared" si="5"/>
        <v>4.5242156790031895</v>
      </c>
      <c r="Y42" s="19">
        <v>14055</v>
      </c>
      <c r="Z42" s="8">
        <v>563.6</v>
      </c>
      <c r="AA42" s="118">
        <f t="shared" si="6"/>
        <v>4.2423792924423349</v>
      </c>
      <c r="AC42" s="98"/>
      <c r="AD42" s="98"/>
      <c r="AE42" s="98"/>
      <c r="AF42" s="98"/>
      <c r="AG42" s="98"/>
    </row>
    <row r="43" spans="1:33" x14ac:dyDescent="0.2">
      <c r="A43" s="38">
        <v>41</v>
      </c>
      <c r="B43" s="39">
        <f t="shared" si="0"/>
        <v>13081</v>
      </c>
      <c r="C43" s="39">
        <v>13081</v>
      </c>
      <c r="D43" s="39">
        <v>10456</v>
      </c>
      <c r="E43" s="39">
        <v>25.1052</v>
      </c>
      <c r="F43" s="40">
        <v>7200.3401999999996</v>
      </c>
      <c r="G43" s="41">
        <v>13081</v>
      </c>
      <c r="H43" s="42">
        <f t="shared" si="1"/>
        <v>0</v>
      </c>
      <c r="I43" s="39">
        <v>13081</v>
      </c>
      <c r="J43" s="42">
        <f t="shared" si="2"/>
        <v>0</v>
      </c>
      <c r="K43" s="39">
        <v>340.3</v>
      </c>
      <c r="L43" s="39">
        <v>15597</v>
      </c>
      <c r="M43" s="39">
        <v>67726.789999999994</v>
      </c>
      <c r="N43" s="39">
        <v>421.3</v>
      </c>
      <c r="O43" s="40">
        <v>68.62</v>
      </c>
      <c r="P43" s="19">
        <v>13817</v>
      </c>
      <c r="Q43" s="8">
        <v>240.03</v>
      </c>
      <c r="R43" s="118">
        <f t="shared" si="3"/>
        <v>5.6264811558749326</v>
      </c>
      <c r="S43" s="19">
        <v>13817</v>
      </c>
      <c r="T43" s="8">
        <v>248.9</v>
      </c>
      <c r="U43" s="118">
        <f t="shared" si="4"/>
        <v>5.6264811558749326</v>
      </c>
      <c r="V43" s="19">
        <v>13817</v>
      </c>
      <c r="W43" s="8">
        <v>387.3</v>
      </c>
      <c r="X43" s="118">
        <f t="shared" si="5"/>
        <v>5.6264811558749326</v>
      </c>
      <c r="Y43" s="19">
        <v>13612</v>
      </c>
      <c r="Z43" s="8">
        <v>438.73</v>
      </c>
      <c r="AA43" s="118">
        <f t="shared" si="6"/>
        <v>4.0593226817521595</v>
      </c>
      <c r="AC43" s="98"/>
      <c r="AD43" s="98"/>
      <c r="AE43" s="98"/>
      <c r="AF43" s="98"/>
      <c r="AG43" s="98"/>
    </row>
    <row r="44" spans="1:33" x14ac:dyDescent="0.2">
      <c r="A44" s="38">
        <v>42</v>
      </c>
      <c r="B44" s="39">
        <f t="shared" si="0"/>
        <v>13482</v>
      </c>
      <c r="C44" s="39">
        <v>13482</v>
      </c>
      <c r="D44" s="39">
        <v>10915</v>
      </c>
      <c r="E44" s="39">
        <v>23.5181</v>
      </c>
      <c r="F44" s="40">
        <v>7200.3083999999999</v>
      </c>
      <c r="G44" s="41">
        <v>13482</v>
      </c>
      <c r="H44" s="42">
        <f t="shared" si="1"/>
        <v>0</v>
      </c>
      <c r="I44" s="39">
        <v>13482.4</v>
      </c>
      <c r="J44" s="42">
        <f t="shared" si="2"/>
        <v>2.9669188547666236E-3</v>
      </c>
      <c r="K44" s="39">
        <v>352.35</v>
      </c>
      <c r="L44" s="39">
        <v>16068</v>
      </c>
      <c r="M44" s="39">
        <v>69658.759999999995</v>
      </c>
      <c r="N44" s="39">
        <v>416.9</v>
      </c>
      <c r="O44" s="40">
        <v>74.11</v>
      </c>
      <c r="P44" s="19">
        <v>13957</v>
      </c>
      <c r="Q44" s="8">
        <v>243.91</v>
      </c>
      <c r="R44" s="118">
        <f t="shared" si="3"/>
        <v>3.5232161400385702</v>
      </c>
      <c r="S44" s="19">
        <v>14123</v>
      </c>
      <c r="T44" s="8">
        <v>228.86</v>
      </c>
      <c r="U44" s="118">
        <f t="shared" si="4"/>
        <v>4.7544874647678386</v>
      </c>
      <c r="V44" s="19">
        <v>13957</v>
      </c>
      <c r="W44" s="8">
        <v>365.05</v>
      </c>
      <c r="X44" s="118">
        <f t="shared" si="5"/>
        <v>3.5232161400385702</v>
      </c>
      <c r="Y44" s="19">
        <v>13998</v>
      </c>
      <c r="Z44" s="8">
        <v>545.91</v>
      </c>
      <c r="AA44" s="118">
        <f t="shared" si="6"/>
        <v>3.8273253226524258</v>
      </c>
      <c r="AC44" s="98"/>
      <c r="AD44" s="98"/>
      <c r="AE44" s="98"/>
      <c r="AF44" s="98"/>
      <c r="AG44" s="98"/>
    </row>
    <row r="45" spans="1:33" x14ac:dyDescent="0.2">
      <c r="A45" s="38">
        <v>43</v>
      </c>
      <c r="B45" s="39">
        <f t="shared" si="0"/>
        <v>13250</v>
      </c>
      <c r="C45" s="39">
        <v>13250</v>
      </c>
      <c r="D45" s="39">
        <v>10627</v>
      </c>
      <c r="E45" s="39">
        <v>24.682400000000001</v>
      </c>
      <c r="F45" s="40">
        <v>7200.3398999999999</v>
      </c>
      <c r="G45" s="41">
        <v>13250</v>
      </c>
      <c r="H45" s="42">
        <f t="shared" si="1"/>
        <v>0</v>
      </c>
      <c r="I45" s="39">
        <v>13250.8</v>
      </c>
      <c r="J45" s="42">
        <f t="shared" si="2"/>
        <v>6.0377358490511122E-3</v>
      </c>
      <c r="K45" s="39">
        <v>306.99</v>
      </c>
      <c r="L45" s="39">
        <v>15813</v>
      </c>
      <c r="M45" s="39">
        <v>64141.66</v>
      </c>
      <c r="N45" s="39">
        <v>394.3</v>
      </c>
      <c r="O45" s="40">
        <v>60.33</v>
      </c>
      <c r="P45" s="19">
        <v>13891</v>
      </c>
      <c r="Q45" s="8">
        <v>234.19</v>
      </c>
      <c r="R45" s="118">
        <f t="shared" si="3"/>
        <v>4.8377358490566031</v>
      </c>
      <c r="S45" s="19">
        <v>13967</v>
      </c>
      <c r="T45" s="8">
        <v>342.1</v>
      </c>
      <c r="U45" s="118">
        <f t="shared" si="4"/>
        <v>5.4113207547169813</v>
      </c>
      <c r="V45" s="19">
        <v>13985</v>
      </c>
      <c r="W45" s="8">
        <v>446.36</v>
      </c>
      <c r="X45" s="118">
        <f t="shared" si="5"/>
        <v>5.5471698113207548</v>
      </c>
      <c r="Y45" s="19">
        <v>13752</v>
      </c>
      <c r="Z45" s="8">
        <v>304.68</v>
      </c>
      <c r="AA45" s="118">
        <f t="shared" si="6"/>
        <v>3.7886792452830185</v>
      </c>
      <c r="AC45" s="98"/>
      <c r="AD45" s="98"/>
      <c r="AE45" s="98"/>
      <c r="AF45" s="98"/>
      <c r="AG45" s="98"/>
    </row>
    <row r="46" spans="1:33" x14ac:dyDescent="0.2">
      <c r="A46" s="38">
        <v>44</v>
      </c>
      <c r="B46" s="39">
        <f t="shared" si="0"/>
        <v>12510</v>
      </c>
      <c r="C46" s="39">
        <v>12510</v>
      </c>
      <c r="D46" s="39">
        <v>9945</v>
      </c>
      <c r="E46" s="39">
        <v>25.791899999999998</v>
      </c>
      <c r="F46" s="40">
        <v>7200.3422</v>
      </c>
      <c r="G46" s="41">
        <v>12510</v>
      </c>
      <c r="H46" s="42">
        <f t="shared" si="1"/>
        <v>0</v>
      </c>
      <c r="I46" s="39">
        <v>12510</v>
      </c>
      <c r="J46" s="42">
        <f t="shared" si="2"/>
        <v>0</v>
      </c>
      <c r="K46" s="39">
        <v>302.48</v>
      </c>
      <c r="L46" s="39">
        <v>14926</v>
      </c>
      <c r="M46" s="39">
        <v>59720.94</v>
      </c>
      <c r="N46" s="39">
        <v>390.3</v>
      </c>
      <c r="O46" s="40">
        <v>60.91</v>
      </c>
      <c r="P46" s="19">
        <v>13056</v>
      </c>
      <c r="Q46" s="8">
        <v>203.47</v>
      </c>
      <c r="R46" s="118">
        <f t="shared" si="3"/>
        <v>4.3645083932853721</v>
      </c>
      <c r="S46" s="19">
        <v>13056</v>
      </c>
      <c r="T46" s="8">
        <v>307.22000000000003</v>
      </c>
      <c r="U46" s="118">
        <f t="shared" si="4"/>
        <v>4.3645083932853721</v>
      </c>
      <c r="V46" s="19">
        <v>13031</v>
      </c>
      <c r="W46" s="8">
        <v>556.34</v>
      </c>
      <c r="X46" s="118">
        <f t="shared" si="5"/>
        <v>4.1646682653876903</v>
      </c>
      <c r="Y46" s="19">
        <v>12990</v>
      </c>
      <c r="Z46" s="8">
        <v>485.97</v>
      </c>
      <c r="AA46" s="118">
        <f t="shared" si="6"/>
        <v>3.8369304556354913</v>
      </c>
      <c r="AC46" s="98"/>
      <c r="AD46" s="98"/>
      <c r="AE46" s="98"/>
      <c r="AF46" s="98"/>
      <c r="AG46" s="98"/>
    </row>
    <row r="47" spans="1:33" x14ac:dyDescent="0.2">
      <c r="A47" s="38">
        <v>45</v>
      </c>
      <c r="B47" s="39">
        <f t="shared" si="0"/>
        <v>12826</v>
      </c>
      <c r="C47" s="39">
        <v>12826</v>
      </c>
      <c r="D47" s="39">
        <v>10167</v>
      </c>
      <c r="E47" s="39">
        <v>26.153199999999998</v>
      </c>
      <c r="F47" s="40">
        <v>7200.2749999999996</v>
      </c>
      <c r="G47" s="41">
        <v>12826</v>
      </c>
      <c r="H47" s="42">
        <f t="shared" si="1"/>
        <v>0</v>
      </c>
      <c r="I47" s="39">
        <v>12826</v>
      </c>
      <c r="J47" s="42">
        <f t="shared" si="2"/>
        <v>0</v>
      </c>
      <c r="K47" s="39">
        <v>295.70999999999998</v>
      </c>
      <c r="L47" s="39">
        <v>15088</v>
      </c>
      <c r="M47" s="39">
        <v>60350.19</v>
      </c>
      <c r="N47" s="39">
        <v>382.2</v>
      </c>
      <c r="O47" s="40">
        <v>60.7</v>
      </c>
      <c r="P47" s="19">
        <v>13349</v>
      </c>
      <c r="Q47" s="8">
        <v>289.33</v>
      </c>
      <c r="R47" s="118">
        <f t="shared" si="3"/>
        <v>4.0776547637611102</v>
      </c>
      <c r="S47" s="19">
        <v>13370</v>
      </c>
      <c r="T47" s="8">
        <v>178.07</v>
      </c>
      <c r="U47" s="118">
        <f t="shared" si="4"/>
        <v>4.241384687353813</v>
      </c>
      <c r="V47" s="19">
        <v>13349</v>
      </c>
      <c r="W47" s="8">
        <v>398.18</v>
      </c>
      <c r="X47" s="118">
        <f t="shared" si="5"/>
        <v>4.0776547637611102</v>
      </c>
      <c r="Y47" s="19">
        <v>13352</v>
      </c>
      <c r="Z47" s="8">
        <v>233.21</v>
      </c>
      <c r="AA47" s="118">
        <f t="shared" si="6"/>
        <v>4.1010447528457821</v>
      </c>
      <c r="AC47" s="98"/>
      <c r="AD47" s="98"/>
      <c r="AE47" s="98"/>
      <c r="AF47" s="98"/>
      <c r="AG47" s="98"/>
    </row>
    <row r="48" spans="1:33" x14ac:dyDescent="0.2">
      <c r="A48" s="38">
        <v>46</v>
      </c>
      <c r="B48" s="39">
        <f t="shared" si="0"/>
        <v>13374</v>
      </c>
      <c r="C48" s="39">
        <v>13374</v>
      </c>
      <c r="D48" s="39">
        <v>10707</v>
      </c>
      <c r="E48" s="39">
        <v>24.908899999999999</v>
      </c>
      <c r="F48" s="40">
        <v>7200.4980999999998</v>
      </c>
      <c r="G48" s="41">
        <v>13374</v>
      </c>
      <c r="H48" s="42">
        <f t="shared" si="1"/>
        <v>0</v>
      </c>
      <c r="I48" s="39">
        <v>13378.1</v>
      </c>
      <c r="J48" s="42">
        <f t="shared" si="2"/>
        <v>3.0656497682072407E-2</v>
      </c>
      <c r="K48" s="39">
        <v>356.91</v>
      </c>
      <c r="L48" s="39">
        <v>15976</v>
      </c>
      <c r="M48" s="39">
        <v>66580.850000000006</v>
      </c>
      <c r="N48" s="39">
        <v>448.6</v>
      </c>
      <c r="O48" s="40">
        <v>75.349999999999994</v>
      </c>
      <c r="P48" s="19">
        <v>13931</v>
      </c>
      <c r="Q48" s="8">
        <v>294.08999999999997</v>
      </c>
      <c r="R48" s="118">
        <f t="shared" si="3"/>
        <v>4.1647973680275161</v>
      </c>
      <c r="S48" s="19">
        <v>14012</v>
      </c>
      <c r="T48" s="8">
        <v>400.83</v>
      </c>
      <c r="U48" s="118">
        <f t="shared" si="4"/>
        <v>4.7704501271123068</v>
      </c>
      <c r="V48" s="19">
        <v>13931</v>
      </c>
      <c r="W48" s="8">
        <v>430.64</v>
      </c>
      <c r="X48" s="118">
        <f t="shared" si="5"/>
        <v>4.1647973680275161</v>
      </c>
      <c r="Y48" s="19">
        <v>14085</v>
      </c>
      <c r="Z48" s="8">
        <v>611.9</v>
      </c>
      <c r="AA48" s="118">
        <f t="shared" si="6"/>
        <v>5.3162853297442805</v>
      </c>
      <c r="AC48" s="98"/>
      <c r="AD48" s="98"/>
      <c r="AE48" s="98"/>
      <c r="AF48" s="98"/>
      <c r="AG48" s="98"/>
    </row>
    <row r="49" spans="1:33" x14ac:dyDescent="0.2">
      <c r="A49" s="38">
        <v>47</v>
      </c>
      <c r="B49" s="39">
        <f t="shared" si="0"/>
        <v>14166</v>
      </c>
      <c r="C49" s="39">
        <v>14166</v>
      </c>
      <c r="D49" s="39">
        <v>11429</v>
      </c>
      <c r="E49" s="39">
        <v>23.947900000000001</v>
      </c>
      <c r="F49" s="40">
        <v>7200.3307999999997</v>
      </c>
      <c r="G49" s="41">
        <v>14166</v>
      </c>
      <c r="H49" s="42">
        <f t="shared" si="1"/>
        <v>0</v>
      </c>
      <c r="I49" s="39">
        <v>14167.1</v>
      </c>
      <c r="J49" s="42">
        <f t="shared" si="2"/>
        <v>7.7650712974753908E-3</v>
      </c>
      <c r="K49" s="39">
        <v>363.53</v>
      </c>
      <c r="L49" s="39">
        <v>16837</v>
      </c>
      <c r="M49" s="39">
        <v>74355.33</v>
      </c>
      <c r="N49" s="39">
        <v>457.4</v>
      </c>
      <c r="O49" s="40">
        <v>76.78</v>
      </c>
      <c r="P49" s="19">
        <v>14841</v>
      </c>
      <c r="Q49" s="8">
        <v>298.89999999999998</v>
      </c>
      <c r="R49" s="118">
        <f t="shared" si="3"/>
        <v>4.7649301143583225</v>
      </c>
      <c r="S49" s="19">
        <v>14841</v>
      </c>
      <c r="T49" s="8">
        <v>275.19</v>
      </c>
      <c r="U49" s="118">
        <f t="shared" si="4"/>
        <v>4.7649301143583225</v>
      </c>
      <c r="V49" s="19">
        <v>14770</v>
      </c>
      <c r="W49" s="8">
        <v>769.03</v>
      </c>
      <c r="X49" s="118">
        <f t="shared" si="5"/>
        <v>4.263730057885077</v>
      </c>
      <c r="Y49" s="19">
        <v>14710</v>
      </c>
      <c r="Z49" s="8">
        <v>368.81</v>
      </c>
      <c r="AA49" s="118">
        <f t="shared" si="6"/>
        <v>3.8401807143865598</v>
      </c>
      <c r="AC49" s="98"/>
      <c r="AD49" s="98"/>
      <c r="AE49" s="98"/>
      <c r="AF49" s="98"/>
      <c r="AG49" s="98"/>
    </row>
    <row r="50" spans="1:33" x14ac:dyDescent="0.2">
      <c r="A50" s="38">
        <v>48</v>
      </c>
      <c r="B50" s="39">
        <f t="shared" si="0"/>
        <v>13655</v>
      </c>
      <c r="C50" s="39">
        <v>13655</v>
      </c>
      <c r="D50" s="39">
        <v>10904</v>
      </c>
      <c r="E50" s="39">
        <v>25.229299999999999</v>
      </c>
      <c r="F50" s="40">
        <v>7200.3649999999998</v>
      </c>
      <c r="G50" s="41">
        <v>13655</v>
      </c>
      <c r="H50" s="42">
        <f t="shared" si="1"/>
        <v>0</v>
      </c>
      <c r="I50" s="39">
        <v>13657.2</v>
      </c>
      <c r="J50" s="42">
        <f t="shared" si="2"/>
        <v>1.6111314536805036E-2</v>
      </c>
      <c r="K50" s="39">
        <v>361.81</v>
      </c>
      <c r="L50" s="39">
        <v>16279</v>
      </c>
      <c r="M50" s="39">
        <v>73690.91</v>
      </c>
      <c r="N50" s="39">
        <v>452</v>
      </c>
      <c r="O50" s="40">
        <v>83.49</v>
      </c>
      <c r="P50" s="19">
        <v>14274</v>
      </c>
      <c r="Q50" s="8">
        <v>268.79000000000002</v>
      </c>
      <c r="R50" s="118">
        <f t="shared" si="3"/>
        <v>4.5331380446722811</v>
      </c>
      <c r="S50" s="19">
        <v>14283</v>
      </c>
      <c r="T50" s="8">
        <v>266.95999999999998</v>
      </c>
      <c r="U50" s="118">
        <f t="shared" si="4"/>
        <v>4.5990479677773708</v>
      </c>
      <c r="V50" s="19">
        <v>14279</v>
      </c>
      <c r="W50" s="8">
        <v>438.87</v>
      </c>
      <c r="X50" s="118">
        <f t="shared" si="5"/>
        <v>4.5697546686195532</v>
      </c>
      <c r="Y50" s="19">
        <v>14344</v>
      </c>
      <c r="Z50" s="8">
        <v>414.27</v>
      </c>
      <c r="AA50" s="118">
        <f t="shared" si="6"/>
        <v>5.0457707799340907</v>
      </c>
      <c r="AC50" s="98"/>
      <c r="AD50" s="98"/>
      <c r="AE50" s="98"/>
      <c r="AF50" s="98"/>
      <c r="AG50" s="98"/>
    </row>
    <row r="51" spans="1:33" x14ac:dyDescent="0.2">
      <c r="A51" s="38">
        <v>49</v>
      </c>
      <c r="B51" s="39">
        <f t="shared" si="0"/>
        <v>13813</v>
      </c>
      <c r="C51" s="39">
        <v>13813</v>
      </c>
      <c r="D51" s="39">
        <v>11176</v>
      </c>
      <c r="E51" s="39">
        <v>23.595199999999998</v>
      </c>
      <c r="F51" s="40">
        <v>7200.5553</v>
      </c>
      <c r="G51" s="41">
        <v>13813</v>
      </c>
      <c r="H51" s="42">
        <f t="shared" si="1"/>
        <v>0</v>
      </c>
      <c r="I51" s="39">
        <v>13813</v>
      </c>
      <c r="J51" s="42">
        <f t="shared" si="2"/>
        <v>0</v>
      </c>
      <c r="K51" s="39">
        <v>364.8</v>
      </c>
      <c r="L51" s="39">
        <v>16435</v>
      </c>
      <c r="M51" s="39">
        <v>67052.570000000007</v>
      </c>
      <c r="N51" s="39">
        <v>436.9</v>
      </c>
      <c r="O51" s="40">
        <v>78.45</v>
      </c>
      <c r="P51" s="19">
        <v>14586</v>
      </c>
      <c r="Q51" s="8">
        <v>300.38</v>
      </c>
      <c r="R51" s="118">
        <f t="shared" si="3"/>
        <v>5.5961775139361469</v>
      </c>
      <c r="S51" s="19">
        <v>14533</v>
      </c>
      <c r="T51" s="8">
        <v>118.04</v>
      </c>
      <c r="U51" s="118">
        <f t="shared" si="4"/>
        <v>5.212480996163035</v>
      </c>
      <c r="V51" s="19">
        <v>14586</v>
      </c>
      <c r="W51" s="8">
        <v>274.86</v>
      </c>
      <c r="X51" s="118">
        <f t="shared" si="5"/>
        <v>5.5961775139361469</v>
      </c>
      <c r="Y51" s="19">
        <v>14397</v>
      </c>
      <c r="Z51" s="8">
        <v>609.22</v>
      </c>
      <c r="AA51" s="118">
        <f t="shared" si="6"/>
        <v>4.2279012524433499</v>
      </c>
      <c r="AC51" s="98"/>
      <c r="AD51" s="98"/>
      <c r="AE51" s="98"/>
      <c r="AF51" s="98"/>
      <c r="AG51" s="98"/>
    </row>
    <row r="52" spans="1:33" x14ac:dyDescent="0.2">
      <c r="A52" s="38">
        <v>50</v>
      </c>
      <c r="B52" s="39">
        <f t="shared" si="0"/>
        <v>13468</v>
      </c>
      <c r="C52" s="39">
        <v>13468</v>
      </c>
      <c r="D52" s="39">
        <v>10834</v>
      </c>
      <c r="E52" s="39">
        <v>24.3124</v>
      </c>
      <c r="F52" s="40">
        <v>7200.4528</v>
      </c>
      <c r="G52" s="41">
        <v>13468</v>
      </c>
      <c r="H52" s="42">
        <f t="shared" si="1"/>
        <v>0</v>
      </c>
      <c r="I52" s="39">
        <v>13471.4</v>
      </c>
      <c r="J52" s="42">
        <f t="shared" si="2"/>
        <v>2.5245025245022541E-2</v>
      </c>
      <c r="K52" s="39">
        <v>358.05</v>
      </c>
      <c r="L52" s="39">
        <v>16027</v>
      </c>
      <c r="M52" s="39">
        <v>75693.84</v>
      </c>
      <c r="N52" s="39">
        <v>427.1</v>
      </c>
      <c r="O52" s="40">
        <v>76.819999999999993</v>
      </c>
      <c r="P52" s="19">
        <v>14089</v>
      </c>
      <c r="Q52" s="8">
        <v>294.08</v>
      </c>
      <c r="R52" s="118">
        <f t="shared" si="3"/>
        <v>4.6109296109296105</v>
      </c>
      <c r="S52" s="19">
        <v>14141</v>
      </c>
      <c r="T52" s="8">
        <v>259.82</v>
      </c>
      <c r="U52" s="118">
        <f t="shared" si="4"/>
        <v>4.9970299970299967</v>
      </c>
      <c r="V52" s="19">
        <v>14117</v>
      </c>
      <c r="W52" s="8">
        <v>559.99</v>
      </c>
      <c r="X52" s="118">
        <f t="shared" si="5"/>
        <v>4.8188298188298191</v>
      </c>
      <c r="Y52" s="19">
        <v>14055</v>
      </c>
      <c r="Z52" s="8">
        <v>390.05</v>
      </c>
      <c r="AA52" s="118">
        <f t="shared" si="6"/>
        <v>4.3584793584793582</v>
      </c>
      <c r="AC52" s="98"/>
      <c r="AD52" s="98"/>
      <c r="AE52" s="98"/>
      <c r="AF52" s="98"/>
      <c r="AG52" s="98"/>
    </row>
    <row r="53" spans="1:33" x14ac:dyDescent="0.2">
      <c r="A53" s="38">
        <v>51</v>
      </c>
      <c r="B53" s="39">
        <f t="shared" si="0"/>
        <v>13665</v>
      </c>
      <c r="C53" s="39">
        <v>13665</v>
      </c>
      <c r="D53" s="39">
        <v>11032</v>
      </c>
      <c r="E53" s="39">
        <v>23.866900000000001</v>
      </c>
      <c r="F53" s="40">
        <v>7200.3982999999998</v>
      </c>
      <c r="G53" s="41">
        <v>13665</v>
      </c>
      <c r="H53" s="42">
        <f t="shared" si="1"/>
        <v>0</v>
      </c>
      <c r="I53" s="39">
        <v>13666.2</v>
      </c>
      <c r="J53" s="42">
        <f t="shared" si="2"/>
        <v>8.7815587266793088E-3</v>
      </c>
      <c r="K53" s="39">
        <v>379.3</v>
      </c>
      <c r="L53" s="39">
        <v>16190</v>
      </c>
      <c r="M53" s="39">
        <v>70508.19</v>
      </c>
      <c r="N53" s="39">
        <v>409.4</v>
      </c>
      <c r="O53" s="40">
        <v>77.28</v>
      </c>
      <c r="P53" s="19">
        <v>14361</v>
      </c>
      <c r="Q53" s="8">
        <v>276.27999999999997</v>
      </c>
      <c r="R53" s="118">
        <f t="shared" si="3"/>
        <v>5.0933040614709109</v>
      </c>
      <c r="S53" s="19">
        <v>14322</v>
      </c>
      <c r="T53" s="8">
        <v>284.64</v>
      </c>
      <c r="U53" s="118">
        <f t="shared" si="4"/>
        <v>4.8079034028540066</v>
      </c>
      <c r="V53" s="19">
        <v>14246</v>
      </c>
      <c r="W53" s="8">
        <v>696.94</v>
      </c>
      <c r="X53" s="118">
        <f t="shared" si="5"/>
        <v>4.2517380168313208</v>
      </c>
      <c r="Y53" s="19">
        <v>14345</v>
      </c>
      <c r="Z53" s="8">
        <v>493.57</v>
      </c>
      <c r="AA53" s="118">
        <f t="shared" si="6"/>
        <v>4.9762166117819246</v>
      </c>
      <c r="AC53" s="98"/>
      <c r="AD53" s="98"/>
      <c r="AE53" s="98"/>
      <c r="AF53" s="98"/>
      <c r="AG53" s="98"/>
    </row>
    <row r="54" spans="1:33" x14ac:dyDescent="0.2">
      <c r="A54" s="38">
        <v>52</v>
      </c>
      <c r="B54" s="39">
        <f t="shared" si="0"/>
        <v>13437</v>
      </c>
      <c r="C54" s="39">
        <v>13437</v>
      </c>
      <c r="D54" s="39">
        <v>10767</v>
      </c>
      <c r="E54" s="39">
        <v>24.797999999999998</v>
      </c>
      <c r="F54" s="40">
        <v>7200.3814000000002</v>
      </c>
      <c r="G54" s="41">
        <v>13437</v>
      </c>
      <c r="H54" s="42">
        <f t="shared" si="1"/>
        <v>0</v>
      </c>
      <c r="I54" s="39">
        <v>13437</v>
      </c>
      <c r="J54" s="42">
        <f t="shared" si="2"/>
        <v>0</v>
      </c>
      <c r="K54" s="39">
        <v>357.97</v>
      </c>
      <c r="L54" s="39">
        <v>15968</v>
      </c>
      <c r="M54" s="39">
        <v>69018.92</v>
      </c>
      <c r="N54" s="39">
        <v>420.7</v>
      </c>
      <c r="O54" s="40">
        <v>75.459999999999994</v>
      </c>
      <c r="P54" s="19">
        <v>14068</v>
      </c>
      <c r="Q54" s="8">
        <v>269.52999999999997</v>
      </c>
      <c r="R54" s="118">
        <f t="shared" si="3"/>
        <v>4.6959886879511794</v>
      </c>
      <c r="S54" s="19">
        <v>14053</v>
      </c>
      <c r="T54" s="8">
        <v>121.33</v>
      </c>
      <c r="U54" s="118">
        <f t="shared" si="4"/>
        <v>4.5843566272233387</v>
      </c>
      <c r="V54" s="19">
        <v>14068</v>
      </c>
      <c r="W54" s="8">
        <v>295.99</v>
      </c>
      <c r="X54" s="118">
        <f t="shared" si="5"/>
        <v>4.6959886879511794</v>
      </c>
      <c r="Y54" s="19">
        <v>14086</v>
      </c>
      <c r="Z54" s="8">
        <v>569.33000000000004</v>
      </c>
      <c r="AA54" s="118">
        <f t="shared" si="6"/>
        <v>4.829947160824589</v>
      </c>
      <c r="AC54" s="98"/>
      <c r="AD54" s="98"/>
      <c r="AE54" s="98"/>
      <c r="AF54" s="98"/>
      <c r="AG54" s="98"/>
    </row>
    <row r="55" spans="1:33" x14ac:dyDescent="0.2">
      <c r="A55" s="38">
        <v>53</v>
      </c>
      <c r="B55" s="39">
        <f t="shared" si="0"/>
        <v>13500</v>
      </c>
      <c r="C55" s="39">
        <v>13500</v>
      </c>
      <c r="D55" s="39">
        <v>10812</v>
      </c>
      <c r="E55" s="39">
        <v>24.8613</v>
      </c>
      <c r="F55" s="40">
        <v>7200.3275999999996</v>
      </c>
      <c r="G55" s="41">
        <v>13500</v>
      </c>
      <c r="H55" s="42">
        <f t="shared" si="1"/>
        <v>0</v>
      </c>
      <c r="I55" s="39">
        <v>13502.1</v>
      </c>
      <c r="J55" s="42">
        <f t="shared" si="2"/>
        <v>1.5555555555558251E-2</v>
      </c>
      <c r="K55" s="39">
        <v>357.6</v>
      </c>
      <c r="L55" s="39">
        <v>16030</v>
      </c>
      <c r="M55" s="39">
        <v>69150.009999999995</v>
      </c>
      <c r="N55" s="39">
        <v>425.1</v>
      </c>
      <c r="O55" s="40">
        <v>74.88</v>
      </c>
      <c r="P55" s="19">
        <v>14024</v>
      </c>
      <c r="Q55" s="8">
        <v>273.12</v>
      </c>
      <c r="R55" s="118">
        <f t="shared" si="3"/>
        <v>3.8814814814814818</v>
      </c>
      <c r="S55" s="19">
        <v>14024</v>
      </c>
      <c r="T55" s="8">
        <v>252.4</v>
      </c>
      <c r="U55" s="118">
        <f t="shared" si="4"/>
        <v>3.8814814814814818</v>
      </c>
      <c r="V55" s="19">
        <v>14101</v>
      </c>
      <c r="W55" s="8">
        <v>742.62</v>
      </c>
      <c r="X55" s="118">
        <f t="shared" si="5"/>
        <v>4.4518518518518517</v>
      </c>
      <c r="Y55" s="19">
        <v>13997</v>
      </c>
      <c r="Z55" s="8">
        <v>436.97</v>
      </c>
      <c r="AA55" s="118">
        <f t="shared" si="6"/>
        <v>3.6814814814814816</v>
      </c>
      <c r="AC55" s="98"/>
      <c r="AD55" s="98"/>
      <c r="AE55" s="98"/>
      <c r="AF55" s="98"/>
      <c r="AG55" s="98"/>
    </row>
    <row r="56" spans="1:33" x14ac:dyDescent="0.2">
      <c r="A56" s="38">
        <v>54</v>
      </c>
      <c r="B56" s="39">
        <f t="shared" si="0"/>
        <v>13350</v>
      </c>
      <c r="C56" s="39">
        <v>13350</v>
      </c>
      <c r="D56" s="39">
        <v>10670</v>
      </c>
      <c r="E56" s="39">
        <v>25.1172</v>
      </c>
      <c r="F56" s="40">
        <v>7200.2936</v>
      </c>
      <c r="G56" s="41">
        <v>13350</v>
      </c>
      <c r="H56" s="42">
        <f t="shared" si="1"/>
        <v>0</v>
      </c>
      <c r="I56" s="39">
        <v>13350</v>
      </c>
      <c r="J56" s="42">
        <f t="shared" si="2"/>
        <v>0</v>
      </c>
      <c r="K56" s="39">
        <v>339.4</v>
      </c>
      <c r="L56" s="39">
        <v>15936</v>
      </c>
      <c r="M56" s="39">
        <v>63686.54</v>
      </c>
      <c r="N56" s="39">
        <v>416.6</v>
      </c>
      <c r="O56" s="40">
        <v>69.5</v>
      </c>
      <c r="P56" s="19">
        <v>13983</v>
      </c>
      <c r="Q56" s="8">
        <v>275.73</v>
      </c>
      <c r="R56" s="118">
        <f t="shared" si="3"/>
        <v>4.7415730337078656</v>
      </c>
      <c r="S56" s="19">
        <v>13867</v>
      </c>
      <c r="T56" s="8">
        <v>236.34</v>
      </c>
      <c r="U56" s="118">
        <f t="shared" si="4"/>
        <v>3.8726591760299627</v>
      </c>
      <c r="V56" s="19">
        <v>13981</v>
      </c>
      <c r="W56" s="8">
        <v>394.05</v>
      </c>
      <c r="X56" s="118">
        <f t="shared" si="5"/>
        <v>4.726591760299625</v>
      </c>
      <c r="Y56" s="19">
        <v>13846</v>
      </c>
      <c r="Z56" s="8">
        <v>413.49</v>
      </c>
      <c r="AA56" s="118">
        <f t="shared" si="6"/>
        <v>3.7153558052434454</v>
      </c>
      <c r="AC56" s="98"/>
      <c r="AD56" s="98"/>
      <c r="AE56" s="98"/>
      <c r="AF56" s="98"/>
      <c r="AG56" s="98"/>
    </row>
    <row r="57" spans="1:33" x14ac:dyDescent="0.2">
      <c r="A57" s="38">
        <v>55</v>
      </c>
      <c r="B57" s="39">
        <f t="shared" si="0"/>
        <v>13306</v>
      </c>
      <c r="C57" s="39">
        <v>13306</v>
      </c>
      <c r="D57" s="39">
        <v>10701</v>
      </c>
      <c r="E57" s="39">
        <v>24.343499999999999</v>
      </c>
      <c r="F57" s="40">
        <v>7200.4045999999998</v>
      </c>
      <c r="G57" s="41">
        <v>13306</v>
      </c>
      <c r="H57" s="42">
        <f t="shared" si="1"/>
        <v>0</v>
      </c>
      <c r="I57" s="39">
        <v>13306.9</v>
      </c>
      <c r="J57" s="42">
        <f t="shared" si="2"/>
        <v>6.7638659251438166E-3</v>
      </c>
      <c r="K57" s="39">
        <v>341.92</v>
      </c>
      <c r="L57" s="39">
        <v>15726</v>
      </c>
      <c r="M57" s="39">
        <v>63858.82</v>
      </c>
      <c r="N57" s="39">
        <v>413</v>
      </c>
      <c r="O57" s="40">
        <v>67.930000000000007</v>
      </c>
      <c r="P57" s="19">
        <v>13861</v>
      </c>
      <c r="Q57" s="8">
        <v>259.14</v>
      </c>
      <c r="R57" s="118">
        <f t="shared" si="3"/>
        <v>4.1710506538403722</v>
      </c>
      <c r="S57" s="19">
        <v>13929</v>
      </c>
      <c r="T57" s="8">
        <v>114.16</v>
      </c>
      <c r="U57" s="118">
        <f t="shared" si="4"/>
        <v>4.6820983015181126</v>
      </c>
      <c r="V57" s="19">
        <v>13926</v>
      </c>
      <c r="W57" s="8">
        <v>285.13</v>
      </c>
      <c r="X57" s="118">
        <f t="shared" si="5"/>
        <v>4.6595520817676235</v>
      </c>
      <c r="Y57" s="19">
        <v>13854</v>
      </c>
      <c r="Z57" s="8">
        <v>452.19</v>
      </c>
      <c r="AA57" s="118">
        <f t="shared" si="6"/>
        <v>4.1184428077558994</v>
      </c>
      <c r="AC57" s="98"/>
      <c r="AD57" s="98"/>
      <c r="AE57" s="98"/>
      <c r="AF57" s="98"/>
      <c r="AG57" s="98"/>
    </row>
    <row r="58" spans="1:33" x14ac:dyDescent="0.2">
      <c r="A58" s="38">
        <v>56</v>
      </c>
      <c r="B58" s="39">
        <f t="shared" si="0"/>
        <v>13339</v>
      </c>
      <c r="C58" s="39">
        <v>13339</v>
      </c>
      <c r="D58" s="39">
        <v>10757</v>
      </c>
      <c r="E58" s="39">
        <v>24.003</v>
      </c>
      <c r="F58" s="40">
        <v>7200.3194000000003</v>
      </c>
      <c r="G58" s="41">
        <v>13339</v>
      </c>
      <c r="H58" s="42">
        <f t="shared" si="1"/>
        <v>0</v>
      </c>
      <c r="I58" s="39">
        <v>13339.4</v>
      </c>
      <c r="J58" s="42">
        <f t="shared" si="2"/>
        <v>2.9987255416420735E-3</v>
      </c>
      <c r="K58" s="39">
        <v>325.68</v>
      </c>
      <c r="L58" s="39">
        <v>15920</v>
      </c>
      <c r="M58" s="39">
        <v>68327.38</v>
      </c>
      <c r="N58" s="39">
        <v>416.9</v>
      </c>
      <c r="O58" s="40">
        <v>65.08</v>
      </c>
      <c r="P58" s="19">
        <v>13941</v>
      </c>
      <c r="Q58" s="8">
        <v>242.46</v>
      </c>
      <c r="R58" s="118">
        <f t="shared" si="3"/>
        <v>4.5130819401754261</v>
      </c>
      <c r="S58" s="19">
        <v>14021</v>
      </c>
      <c r="T58" s="8">
        <v>234.24</v>
      </c>
      <c r="U58" s="118">
        <f t="shared" si="4"/>
        <v>5.1128270485043856</v>
      </c>
      <c r="V58" s="19">
        <v>13925</v>
      </c>
      <c r="W58" s="8">
        <v>365.5</v>
      </c>
      <c r="X58" s="118">
        <f t="shared" si="5"/>
        <v>4.3931329185096333</v>
      </c>
      <c r="Y58" s="19">
        <v>13852</v>
      </c>
      <c r="Z58" s="8">
        <v>281.73</v>
      </c>
      <c r="AA58" s="118">
        <f t="shared" si="6"/>
        <v>3.8458655071594574</v>
      </c>
      <c r="AC58" s="98"/>
      <c r="AD58" s="98"/>
      <c r="AE58" s="98"/>
      <c r="AF58" s="98"/>
      <c r="AG58" s="98"/>
    </row>
    <row r="59" spans="1:33" x14ac:dyDescent="0.2">
      <c r="A59" s="38">
        <v>57</v>
      </c>
      <c r="B59" s="39">
        <f t="shared" si="0"/>
        <v>13389</v>
      </c>
      <c r="C59" s="39">
        <v>13389</v>
      </c>
      <c r="D59" s="39">
        <v>10818</v>
      </c>
      <c r="E59" s="39">
        <v>23.765899999999998</v>
      </c>
      <c r="F59" s="40">
        <v>7200.3509999999997</v>
      </c>
      <c r="G59" s="41">
        <v>13389</v>
      </c>
      <c r="H59" s="42">
        <f t="shared" si="1"/>
        <v>0</v>
      </c>
      <c r="I59" s="39">
        <v>13389</v>
      </c>
      <c r="J59" s="42">
        <f t="shared" si="2"/>
        <v>0</v>
      </c>
      <c r="K59" s="39">
        <v>329.32</v>
      </c>
      <c r="L59" s="39">
        <v>15893</v>
      </c>
      <c r="M59" s="39">
        <v>63249.67</v>
      </c>
      <c r="N59" s="39">
        <v>362.3</v>
      </c>
      <c r="O59" s="40">
        <v>63.97</v>
      </c>
      <c r="P59" s="19">
        <v>14013</v>
      </c>
      <c r="Q59" s="8">
        <v>262.87</v>
      </c>
      <c r="R59" s="118">
        <f t="shared" si="3"/>
        <v>4.660542236164015</v>
      </c>
      <c r="S59" s="19">
        <v>14079</v>
      </c>
      <c r="T59" s="8">
        <v>378.42</v>
      </c>
      <c r="U59" s="118">
        <f t="shared" si="4"/>
        <v>5.1534842034505939</v>
      </c>
      <c r="V59" s="19">
        <v>14061</v>
      </c>
      <c r="W59" s="8">
        <v>899.27</v>
      </c>
      <c r="X59" s="118">
        <f t="shared" si="5"/>
        <v>5.019045485099709</v>
      </c>
      <c r="Y59" s="19">
        <v>14212</v>
      </c>
      <c r="Z59" s="8">
        <v>561.04999999999995</v>
      </c>
      <c r="AA59" s="118">
        <f t="shared" si="6"/>
        <v>6.1468369557099116</v>
      </c>
      <c r="AC59" s="98"/>
      <c r="AD59" s="98"/>
      <c r="AE59" s="98"/>
      <c r="AF59" s="98"/>
      <c r="AG59" s="98"/>
    </row>
    <row r="60" spans="1:33" x14ac:dyDescent="0.2">
      <c r="A60" s="38">
        <v>58</v>
      </c>
      <c r="B60" s="39">
        <f t="shared" si="0"/>
        <v>13885</v>
      </c>
      <c r="C60" s="39">
        <v>13885</v>
      </c>
      <c r="D60" s="39">
        <v>11270</v>
      </c>
      <c r="E60" s="39">
        <v>23.203199999999999</v>
      </c>
      <c r="F60" s="40">
        <v>7200.6012000000001</v>
      </c>
      <c r="G60" s="41">
        <v>13885</v>
      </c>
      <c r="H60" s="42">
        <f t="shared" si="1"/>
        <v>0</v>
      </c>
      <c r="I60" s="39">
        <v>13885.5</v>
      </c>
      <c r="J60" s="42">
        <f t="shared" si="2"/>
        <v>3.6010082823190494E-3</v>
      </c>
      <c r="K60" s="39">
        <v>355.65</v>
      </c>
      <c r="L60" s="39">
        <v>16544</v>
      </c>
      <c r="M60" s="39">
        <v>73448.960000000006</v>
      </c>
      <c r="N60" s="39">
        <v>417.6</v>
      </c>
      <c r="O60" s="40">
        <v>74.44</v>
      </c>
      <c r="P60" s="19">
        <v>14561</v>
      </c>
      <c r="Q60" s="8">
        <v>290.45</v>
      </c>
      <c r="R60" s="118">
        <f t="shared" si="3"/>
        <v>4.8685631976953543</v>
      </c>
      <c r="S60" s="19">
        <v>14613</v>
      </c>
      <c r="T60" s="8">
        <v>432.72</v>
      </c>
      <c r="U60" s="118">
        <f t="shared" si="4"/>
        <v>5.2430680590565357</v>
      </c>
      <c r="V60" s="19">
        <v>14577</v>
      </c>
      <c r="W60" s="8">
        <v>444.05</v>
      </c>
      <c r="X60" s="118">
        <f t="shared" si="5"/>
        <v>4.9837954627295646</v>
      </c>
      <c r="Y60" s="19">
        <v>14492</v>
      </c>
      <c r="Z60" s="8">
        <v>448.11</v>
      </c>
      <c r="AA60" s="118">
        <f t="shared" si="6"/>
        <v>4.3716240547353253</v>
      </c>
      <c r="AC60" s="98"/>
      <c r="AD60" s="98"/>
      <c r="AE60" s="98"/>
      <c r="AF60" s="98"/>
      <c r="AG60" s="98"/>
    </row>
    <row r="61" spans="1:33" x14ac:dyDescent="0.2">
      <c r="A61" s="38">
        <v>59</v>
      </c>
      <c r="B61" s="39">
        <f t="shared" si="0"/>
        <v>13181</v>
      </c>
      <c r="C61" s="39">
        <v>13181</v>
      </c>
      <c r="D61" s="39">
        <v>10553</v>
      </c>
      <c r="E61" s="39">
        <v>24.902899999999999</v>
      </c>
      <c r="F61" s="40">
        <v>7200.3114999999998</v>
      </c>
      <c r="G61" s="41">
        <v>13181</v>
      </c>
      <c r="H61" s="42">
        <f t="shared" si="1"/>
        <v>0</v>
      </c>
      <c r="I61" s="39">
        <v>13181.9</v>
      </c>
      <c r="J61" s="42">
        <f t="shared" si="2"/>
        <v>6.8280100144119281E-3</v>
      </c>
      <c r="K61" s="39">
        <v>310.98</v>
      </c>
      <c r="L61" s="39">
        <v>15668</v>
      </c>
      <c r="M61" s="39">
        <v>64758.1</v>
      </c>
      <c r="N61" s="39">
        <v>395.1</v>
      </c>
      <c r="O61" s="40">
        <v>61.14</v>
      </c>
      <c r="P61" s="19">
        <v>13775</v>
      </c>
      <c r="Q61" s="8">
        <v>214.95</v>
      </c>
      <c r="R61" s="118">
        <f t="shared" si="3"/>
        <v>4.5064866095136944</v>
      </c>
      <c r="S61" s="19">
        <v>13795</v>
      </c>
      <c r="T61" s="8">
        <v>213.6</v>
      </c>
      <c r="U61" s="118">
        <f t="shared" si="4"/>
        <v>4.6582201653895758</v>
      </c>
      <c r="V61" s="19">
        <v>13845</v>
      </c>
      <c r="W61" s="8">
        <v>475.23</v>
      </c>
      <c r="X61" s="118">
        <f t="shared" si="5"/>
        <v>5.0375540550792808</v>
      </c>
      <c r="Y61" s="19">
        <v>13824</v>
      </c>
      <c r="Z61" s="8">
        <v>533.66</v>
      </c>
      <c r="AA61" s="118">
        <f t="shared" si="6"/>
        <v>4.878233821409605</v>
      </c>
      <c r="AC61" s="98"/>
      <c r="AD61" s="98"/>
      <c r="AE61" s="98"/>
      <c r="AF61" s="98"/>
      <c r="AG61" s="98"/>
    </row>
    <row r="62" spans="1:33" x14ac:dyDescent="0.2">
      <c r="A62" s="38">
        <v>60</v>
      </c>
      <c r="B62" s="39">
        <f t="shared" si="0"/>
        <v>13273</v>
      </c>
      <c r="C62" s="39">
        <v>13273</v>
      </c>
      <c r="D62" s="39">
        <v>10682</v>
      </c>
      <c r="E62" s="39">
        <v>24.255800000000001</v>
      </c>
      <c r="F62" s="40">
        <v>7200.7933999999996</v>
      </c>
      <c r="G62" s="41">
        <v>13273</v>
      </c>
      <c r="H62" s="42">
        <f t="shared" si="1"/>
        <v>0</v>
      </c>
      <c r="I62" s="39">
        <v>13274.9</v>
      </c>
      <c r="J62" s="42">
        <f t="shared" si="2"/>
        <v>1.431477435394889E-2</v>
      </c>
      <c r="K62" s="39">
        <v>330.76</v>
      </c>
      <c r="L62" s="39">
        <v>15763</v>
      </c>
      <c r="M62" s="39">
        <v>67626.48</v>
      </c>
      <c r="N62" s="39">
        <v>421.8</v>
      </c>
      <c r="O62" s="40">
        <v>67.7</v>
      </c>
      <c r="P62" s="19">
        <v>13864</v>
      </c>
      <c r="Q62" s="8">
        <v>252.37</v>
      </c>
      <c r="R62" s="118">
        <f t="shared" si="3"/>
        <v>4.4526482332554806</v>
      </c>
      <c r="S62" s="19">
        <v>13945</v>
      </c>
      <c r="T62" s="8">
        <v>255.94</v>
      </c>
      <c r="U62" s="118">
        <f t="shared" si="4"/>
        <v>5.0629096662397348</v>
      </c>
      <c r="V62" s="19">
        <v>13792</v>
      </c>
      <c r="W62" s="8">
        <v>601.65</v>
      </c>
      <c r="X62" s="118">
        <f t="shared" si="5"/>
        <v>3.910193626158367</v>
      </c>
      <c r="Y62" s="19">
        <v>13927</v>
      </c>
      <c r="Z62" s="8">
        <v>253.89</v>
      </c>
      <c r="AA62" s="118">
        <f t="shared" si="6"/>
        <v>4.9272960144654565</v>
      </c>
      <c r="AC62" s="98"/>
      <c r="AD62" s="98"/>
      <c r="AE62" s="98"/>
      <c r="AF62" s="98"/>
      <c r="AG62" s="98"/>
    </row>
    <row r="63" spans="1:33" x14ac:dyDescent="0.2">
      <c r="A63" s="38">
        <v>61</v>
      </c>
      <c r="B63" s="39">
        <f t="shared" si="0"/>
        <v>13134</v>
      </c>
      <c r="C63" s="39">
        <v>13134</v>
      </c>
      <c r="D63" s="39">
        <v>10505</v>
      </c>
      <c r="E63" s="39">
        <v>25.026199999999999</v>
      </c>
      <c r="F63" s="40">
        <v>7200.2839000000004</v>
      </c>
      <c r="G63" s="41">
        <v>13134</v>
      </c>
      <c r="H63" s="42">
        <f t="shared" si="1"/>
        <v>0</v>
      </c>
      <c r="I63" s="39">
        <v>13134.6</v>
      </c>
      <c r="J63" s="42">
        <f t="shared" si="2"/>
        <v>4.5682960255852278E-3</v>
      </c>
      <c r="K63" s="39">
        <v>310.7</v>
      </c>
      <c r="L63" s="39">
        <v>15565</v>
      </c>
      <c r="M63" s="39">
        <v>64395.81</v>
      </c>
      <c r="N63" s="39">
        <v>387.5</v>
      </c>
      <c r="O63" s="40">
        <v>59.03</v>
      </c>
      <c r="P63" s="19">
        <v>13765</v>
      </c>
      <c r="Q63" s="8">
        <v>220.07</v>
      </c>
      <c r="R63" s="118">
        <f t="shared" si="3"/>
        <v>4.8043246535708848</v>
      </c>
      <c r="S63" s="19">
        <v>13765</v>
      </c>
      <c r="T63" s="8">
        <v>439.96</v>
      </c>
      <c r="U63" s="118">
        <f t="shared" si="4"/>
        <v>4.8043246535708848</v>
      </c>
      <c r="V63" s="19">
        <v>13679</v>
      </c>
      <c r="W63" s="8">
        <v>562.85</v>
      </c>
      <c r="X63" s="118">
        <f t="shared" si="5"/>
        <v>4.1495355565707328</v>
      </c>
      <c r="Y63" s="19">
        <v>13594</v>
      </c>
      <c r="Z63" s="8">
        <v>304.31</v>
      </c>
      <c r="AA63" s="118">
        <f t="shared" si="6"/>
        <v>3.5023602862798842</v>
      </c>
      <c r="AC63" s="98"/>
      <c r="AD63" s="98"/>
      <c r="AE63" s="98"/>
      <c r="AF63" s="98"/>
      <c r="AG63" s="98"/>
    </row>
    <row r="64" spans="1:33" x14ac:dyDescent="0.2">
      <c r="A64" s="38">
        <v>62</v>
      </c>
      <c r="B64" s="39">
        <f t="shared" si="0"/>
        <v>13159</v>
      </c>
      <c r="C64" s="39">
        <v>13159</v>
      </c>
      <c r="D64" s="39">
        <v>10648</v>
      </c>
      <c r="E64" s="39">
        <v>23.581900000000001</v>
      </c>
      <c r="F64" s="40">
        <v>7200.3689000000004</v>
      </c>
      <c r="G64" s="41">
        <v>13159</v>
      </c>
      <c r="H64" s="42">
        <f t="shared" si="1"/>
        <v>0</v>
      </c>
      <c r="I64" s="39">
        <v>13160.7</v>
      </c>
      <c r="J64" s="42">
        <f t="shared" si="2"/>
        <v>1.2918914811161392E-2</v>
      </c>
      <c r="K64" s="39">
        <v>302.08</v>
      </c>
      <c r="L64" s="39">
        <v>15681</v>
      </c>
      <c r="M64" s="39">
        <v>61898.52</v>
      </c>
      <c r="N64" s="39">
        <v>421.3</v>
      </c>
      <c r="O64" s="40">
        <v>57.05</v>
      </c>
      <c r="P64" s="19">
        <v>13820</v>
      </c>
      <c r="Q64" s="8">
        <v>201.64</v>
      </c>
      <c r="R64" s="118">
        <f t="shared" si="3"/>
        <v>5.0231780530435444</v>
      </c>
      <c r="S64" s="19">
        <v>13764</v>
      </c>
      <c r="T64" s="8">
        <v>557.58000000000004</v>
      </c>
      <c r="U64" s="118">
        <f t="shared" si="4"/>
        <v>4.5976138004407625</v>
      </c>
      <c r="V64" s="19">
        <v>13721</v>
      </c>
      <c r="W64" s="8">
        <v>681.45</v>
      </c>
      <c r="X64" s="118">
        <f t="shared" si="5"/>
        <v>4.2708412493350556</v>
      </c>
      <c r="Y64" s="19">
        <v>13643</v>
      </c>
      <c r="Z64" s="8">
        <v>512.35</v>
      </c>
      <c r="AA64" s="118">
        <f t="shared" si="6"/>
        <v>3.6780910403526104</v>
      </c>
      <c r="AC64" s="98"/>
      <c r="AD64" s="98"/>
      <c r="AE64" s="98"/>
      <c r="AF64" s="98"/>
      <c r="AG64" s="98"/>
    </row>
    <row r="65" spans="1:33" x14ac:dyDescent="0.2">
      <c r="A65" s="38">
        <v>63</v>
      </c>
      <c r="B65" s="39">
        <f t="shared" si="0"/>
        <v>13458</v>
      </c>
      <c r="C65" s="39">
        <v>13458</v>
      </c>
      <c r="D65" s="39">
        <v>10714</v>
      </c>
      <c r="E65" s="39">
        <v>25.6113</v>
      </c>
      <c r="F65" s="40">
        <v>7200.3209999999999</v>
      </c>
      <c r="G65" s="41">
        <v>13458</v>
      </c>
      <c r="H65" s="42">
        <f t="shared" si="1"/>
        <v>0</v>
      </c>
      <c r="I65" s="39">
        <v>13458.7</v>
      </c>
      <c r="J65" s="42">
        <f t="shared" si="2"/>
        <v>5.2013672165308932E-3</v>
      </c>
      <c r="K65" s="39">
        <v>355.32</v>
      </c>
      <c r="L65" s="39">
        <v>15881</v>
      </c>
      <c r="M65" s="39">
        <v>69824.210000000006</v>
      </c>
      <c r="N65" s="39">
        <v>409.9</v>
      </c>
      <c r="O65" s="40">
        <v>73.760000000000005</v>
      </c>
      <c r="P65" s="19">
        <v>14058</v>
      </c>
      <c r="Q65" s="8">
        <v>279.61</v>
      </c>
      <c r="R65" s="118">
        <f t="shared" si="3"/>
        <v>4.4583147570218458</v>
      </c>
      <c r="S65" s="19">
        <v>14058</v>
      </c>
      <c r="T65" s="8">
        <v>423.2</v>
      </c>
      <c r="U65" s="118">
        <f t="shared" si="4"/>
        <v>4.4583147570218458</v>
      </c>
      <c r="V65" s="19">
        <v>13978</v>
      </c>
      <c r="W65" s="8">
        <v>649.39</v>
      </c>
      <c r="X65" s="118">
        <f t="shared" si="5"/>
        <v>3.8638727894189331</v>
      </c>
      <c r="Y65" s="19">
        <v>14071</v>
      </c>
      <c r="Z65" s="8">
        <v>457.46</v>
      </c>
      <c r="AA65" s="118">
        <f t="shared" si="6"/>
        <v>4.5549115767573189</v>
      </c>
      <c r="AC65" s="98"/>
      <c r="AD65" s="98"/>
      <c r="AE65" s="98"/>
      <c r="AF65" s="98"/>
      <c r="AG65" s="98"/>
    </row>
    <row r="66" spans="1:33" x14ac:dyDescent="0.2">
      <c r="A66" s="38">
        <v>64</v>
      </c>
      <c r="B66" s="39">
        <f t="shared" si="0"/>
        <v>12763</v>
      </c>
      <c r="C66" s="39">
        <v>12763</v>
      </c>
      <c r="D66" s="39">
        <v>10186</v>
      </c>
      <c r="E66" s="39">
        <v>25.299399999999999</v>
      </c>
      <c r="F66" s="40">
        <v>7200.2794999999996</v>
      </c>
      <c r="G66" s="41">
        <v>12763</v>
      </c>
      <c r="H66" s="42">
        <f t="shared" si="1"/>
        <v>0</v>
      </c>
      <c r="I66" s="39">
        <v>12763</v>
      </c>
      <c r="J66" s="42">
        <f t="shared" si="2"/>
        <v>0</v>
      </c>
      <c r="K66" s="39">
        <v>308.52999999999997</v>
      </c>
      <c r="L66" s="39">
        <v>15132</v>
      </c>
      <c r="M66" s="39">
        <v>59135.1</v>
      </c>
      <c r="N66" s="39">
        <v>351.7</v>
      </c>
      <c r="O66" s="40">
        <v>62.63</v>
      </c>
      <c r="P66" s="19">
        <v>13360</v>
      </c>
      <c r="Q66" s="8">
        <v>201.9</v>
      </c>
      <c r="R66" s="118">
        <f t="shared" si="3"/>
        <v>4.6775836402099822</v>
      </c>
      <c r="S66" s="19">
        <v>13360</v>
      </c>
      <c r="T66" s="8">
        <v>411.49</v>
      </c>
      <c r="U66" s="118">
        <f t="shared" si="4"/>
        <v>4.6775836402099822</v>
      </c>
      <c r="V66" s="19">
        <v>13262</v>
      </c>
      <c r="W66" s="8">
        <v>672.82</v>
      </c>
      <c r="X66" s="118">
        <f t="shared" si="5"/>
        <v>3.9097390895557469</v>
      </c>
      <c r="Y66" s="19">
        <v>13461</v>
      </c>
      <c r="Z66" s="8">
        <v>211.88</v>
      </c>
      <c r="AA66" s="118">
        <f t="shared" si="6"/>
        <v>5.4689336362924079</v>
      </c>
      <c r="AC66" s="98"/>
      <c r="AD66" s="98"/>
      <c r="AE66" s="98"/>
      <c r="AF66" s="98"/>
      <c r="AG66" s="98"/>
    </row>
    <row r="67" spans="1:33" x14ac:dyDescent="0.2">
      <c r="A67" s="38">
        <v>65</v>
      </c>
      <c r="B67" s="39">
        <f t="shared" si="0"/>
        <v>13255</v>
      </c>
      <c r="C67" s="39">
        <v>13255</v>
      </c>
      <c r="D67" s="39">
        <v>10607</v>
      </c>
      <c r="E67" s="39">
        <v>24.964600000000001</v>
      </c>
      <c r="F67" s="40">
        <v>7200.3667999999998</v>
      </c>
      <c r="G67" s="41">
        <v>13255</v>
      </c>
      <c r="H67" s="42">
        <f t="shared" si="1"/>
        <v>0</v>
      </c>
      <c r="I67" s="39">
        <v>13258</v>
      </c>
      <c r="J67" s="42">
        <f t="shared" si="2"/>
        <v>2.2632968691059976E-2</v>
      </c>
      <c r="K67" s="39">
        <v>334.16</v>
      </c>
      <c r="L67" s="39">
        <v>15762</v>
      </c>
      <c r="M67" s="39">
        <v>61253.86</v>
      </c>
      <c r="N67" s="39">
        <v>407.6</v>
      </c>
      <c r="O67" s="40">
        <v>71.709999999999994</v>
      </c>
      <c r="P67" s="19">
        <v>13729</v>
      </c>
      <c r="Q67" s="8">
        <v>281.29000000000002</v>
      </c>
      <c r="R67" s="118">
        <f t="shared" si="3"/>
        <v>3.5760090531874762</v>
      </c>
      <c r="S67" s="19">
        <v>13815</v>
      </c>
      <c r="T67" s="8">
        <v>292.77</v>
      </c>
      <c r="U67" s="118">
        <f t="shared" si="4"/>
        <v>4.2248208223311954</v>
      </c>
      <c r="V67" s="19">
        <v>13729</v>
      </c>
      <c r="W67" s="8">
        <v>408.93</v>
      </c>
      <c r="X67" s="118">
        <f t="shared" si="5"/>
        <v>3.5760090531874762</v>
      </c>
      <c r="Y67" s="19">
        <v>13787</v>
      </c>
      <c r="Z67" s="8">
        <v>527.51</v>
      </c>
      <c r="AA67" s="118">
        <f t="shared" si="6"/>
        <v>4.0135797812146361</v>
      </c>
      <c r="AC67" s="98"/>
      <c r="AD67" s="98"/>
      <c r="AE67" s="98"/>
      <c r="AF67" s="98"/>
      <c r="AG67" s="98"/>
    </row>
    <row r="68" spans="1:33" x14ac:dyDescent="0.2">
      <c r="A68" s="38">
        <v>66</v>
      </c>
      <c r="B68" s="39">
        <f t="shared" ref="B68:B102" si="7">MIN(C68,G68)</f>
        <v>13936</v>
      </c>
      <c r="C68" s="39">
        <v>13936</v>
      </c>
      <c r="D68" s="39">
        <v>11205</v>
      </c>
      <c r="E68" s="39">
        <v>24.373000000000001</v>
      </c>
      <c r="F68" s="40">
        <v>7200.4137000000001</v>
      </c>
      <c r="G68" s="41">
        <v>13936</v>
      </c>
      <c r="H68" s="42">
        <f t="shared" ref="H68:H102" si="8">(G68-B68)/B68*100</f>
        <v>0</v>
      </c>
      <c r="I68" s="39">
        <v>13936.5</v>
      </c>
      <c r="J68" s="42">
        <f t="shared" ref="J68:J102" si="9">(I68-B68)/B68*100</f>
        <v>3.5878300803673939E-3</v>
      </c>
      <c r="K68" s="39">
        <v>356.45</v>
      </c>
      <c r="L68" s="39">
        <v>16601</v>
      </c>
      <c r="M68" s="39">
        <v>76510.149999999994</v>
      </c>
      <c r="N68" s="39">
        <v>459.2</v>
      </c>
      <c r="O68" s="40">
        <v>75.72</v>
      </c>
      <c r="P68" s="19">
        <v>14724</v>
      </c>
      <c r="Q68" s="8">
        <v>312.12</v>
      </c>
      <c r="R68" s="118">
        <f t="shared" ref="R68:R102" si="10">(P68-$B68)/$B68*100</f>
        <v>5.6544202066590126</v>
      </c>
      <c r="S68" s="19">
        <v>14746</v>
      </c>
      <c r="T68" s="8">
        <v>292.77</v>
      </c>
      <c r="U68" s="118">
        <f t="shared" ref="U68:U102" si="11">(S68-$B68)/$B68*100</f>
        <v>5.8122847301951781</v>
      </c>
      <c r="V68" s="19">
        <v>14616</v>
      </c>
      <c r="W68" s="8">
        <v>574.73</v>
      </c>
      <c r="X68" s="118">
        <f t="shared" ref="X68:X102" si="12">(V68-$B68)/$B68*100</f>
        <v>4.879448909299656</v>
      </c>
      <c r="Y68" s="19">
        <v>14606</v>
      </c>
      <c r="Z68" s="8">
        <v>654.27</v>
      </c>
      <c r="AA68" s="118">
        <f t="shared" ref="AA68:AA102" si="13">(Y68-$B68)/$B68*100</f>
        <v>4.8076923076923084</v>
      </c>
      <c r="AC68" s="98"/>
      <c r="AD68" s="98"/>
      <c r="AE68" s="98"/>
      <c r="AF68" s="98"/>
      <c r="AG68" s="98"/>
    </row>
    <row r="69" spans="1:33" x14ac:dyDescent="0.2">
      <c r="A69" s="38">
        <v>67</v>
      </c>
      <c r="B69" s="39">
        <f t="shared" si="7"/>
        <v>13218</v>
      </c>
      <c r="C69" s="39">
        <v>13218</v>
      </c>
      <c r="D69" s="39">
        <v>10573</v>
      </c>
      <c r="E69" s="39">
        <v>25.0166</v>
      </c>
      <c r="F69" s="40">
        <v>7200.3220000000001</v>
      </c>
      <c r="G69" s="41">
        <v>13218</v>
      </c>
      <c r="H69" s="42">
        <f t="shared" si="8"/>
        <v>0</v>
      </c>
      <c r="I69" s="39">
        <v>13218</v>
      </c>
      <c r="J69" s="42">
        <f t="shared" si="9"/>
        <v>0</v>
      </c>
      <c r="K69" s="39">
        <v>325.97000000000003</v>
      </c>
      <c r="L69" s="39">
        <v>15662</v>
      </c>
      <c r="M69" s="39">
        <v>69209.960000000006</v>
      </c>
      <c r="N69" s="39">
        <v>401.3</v>
      </c>
      <c r="O69" s="40">
        <v>68.94</v>
      </c>
      <c r="P69" s="19">
        <v>13825</v>
      </c>
      <c r="Q69" s="8">
        <v>231.45</v>
      </c>
      <c r="R69" s="118">
        <f t="shared" si="10"/>
        <v>4.5922227265849607</v>
      </c>
      <c r="S69" s="19">
        <v>13731</v>
      </c>
      <c r="T69" s="8">
        <v>225.82</v>
      </c>
      <c r="U69" s="118">
        <f t="shared" si="11"/>
        <v>3.8810712664548346</v>
      </c>
      <c r="V69" s="19">
        <v>13823</v>
      </c>
      <c r="W69" s="8">
        <v>378.7</v>
      </c>
      <c r="X69" s="118">
        <f t="shared" si="12"/>
        <v>4.5770918444545314</v>
      </c>
      <c r="Y69" s="19">
        <v>13710</v>
      </c>
      <c r="Z69" s="8">
        <v>437.52</v>
      </c>
      <c r="AA69" s="118">
        <f t="shared" si="13"/>
        <v>3.7221970040853383</v>
      </c>
      <c r="AC69" s="98"/>
      <c r="AD69" s="98"/>
      <c r="AE69" s="98"/>
      <c r="AF69" s="98"/>
      <c r="AG69" s="98"/>
    </row>
    <row r="70" spans="1:33" x14ac:dyDescent="0.2">
      <c r="A70" s="38">
        <v>68</v>
      </c>
      <c r="B70" s="39">
        <f t="shared" si="7"/>
        <v>12963</v>
      </c>
      <c r="C70" s="39">
        <v>12963</v>
      </c>
      <c r="D70" s="39">
        <v>10426</v>
      </c>
      <c r="E70" s="39">
        <v>24.333400000000001</v>
      </c>
      <c r="F70" s="40">
        <v>7200.3887000000004</v>
      </c>
      <c r="G70" s="41">
        <v>12963</v>
      </c>
      <c r="H70" s="42">
        <f t="shared" si="8"/>
        <v>0</v>
      </c>
      <c r="I70" s="39">
        <v>12965</v>
      </c>
      <c r="J70" s="42">
        <f t="shared" si="9"/>
        <v>1.5428527347064722E-2</v>
      </c>
      <c r="K70" s="39">
        <v>309.08999999999997</v>
      </c>
      <c r="L70" s="39">
        <v>15292</v>
      </c>
      <c r="M70" s="39">
        <v>67423.23</v>
      </c>
      <c r="N70" s="39">
        <v>366.1</v>
      </c>
      <c r="O70" s="40">
        <v>63.63</v>
      </c>
      <c r="P70" s="19">
        <v>13447</v>
      </c>
      <c r="Q70" s="8">
        <v>199.36</v>
      </c>
      <c r="R70" s="118">
        <f t="shared" si="10"/>
        <v>3.7337036179896628</v>
      </c>
      <c r="S70" s="19">
        <v>13507</v>
      </c>
      <c r="T70" s="8">
        <v>202.06</v>
      </c>
      <c r="U70" s="118">
        <f t="shared" si="11"/>
        <v>4.1965594384016045</v>
      </c>
      <c r="V70" s="19">
        <v>13521</v>
      </c>
      <c r="W70" s="8">
        <v>468.88</v>
      </c>
      <c r="X70" s="118">
        <f t="shared" si="12"/>
        <v>4.3045591298310582</v>
      </c>
      <c r="Y70" s="19">
        <v>13558</v>
      </c>
      <c r="Z70" s="8">
        <v>462.66</v>
      </c>
      <c r="AA70" s="118">
        <f t="shared" si="13"/>
        <v>4.5899868857517552</v>
      </c>
      <c r="AC70" s="98"/>
      <c r="AD70" s="98"/>
      <c r="AE70" s="98"/>
      <c r="AF70" s="98"/>
      <c r="AG70" s="98"/>
    </row>
    <row r="71" spans="1:33" x14ac:dyDescent="0.2">
      <c r="A71" s="38">
        <v>69</v>
      </c>
      <c r="B71" s="39">
        <f t="shared" si="7"/>
        <v>13256</v>
      </c>
      <c r="C71" s="39">
        <v>13256</v>
      </c>
      <c r="D71" s="39">
        <v>10645</v>
      </c>
      <c r="E71" s="39">
        <v>24.527899999999999</v>
      </c>
      <c r="F71" s="40">
        <v>7200.3190999999997</v>
      </c>
      <c r="G71" s="41">
        <v>13256</v>
      </c>
      <c r="H71" s="42">
        <f t="shared" si="8"/>
        <v>0</v>
      </c>
      <c r="I71" s="39">
        <v>13257.3</v>
      </c>
      <c r="J71" s="42">
        <f t="shared" si="9"/>
        <v>9.8068799034344619E-3</v>
      </c>
      <c r="K71" s="39">
        <v>337.16</v>
      </c>
      <c r="L71" s="39">
        <v>15776</v>
      </c>
      <c r="M71" s="39">
        <v>68086.64</v>
      </c>
      <c r="N71" s="39">
        <v>452.9</v>
      </c>
      <c r="O71" s="40">
        <v>70.540000000000006</v>
      </c>
      <c r="P71" s="19">
        <v>13848</v>
      </c>
      <c r="Q71" s="8">
        <v>250.67</v>
      </c>
      <c r="R71" s="118">
        <f t="shared" si="10"/>
        <v>4.4659022329511169</v>
      </c>
      <c r="S71" s="19">
        <v>13918</v>
      </c>
      <c r="T71" s="8">
        <v>108.04</v>
      </c>
      <c r="U71" s="118">
        <f t="shared" si="11"/>
        <v>4.9939649969824984</v>
      </c>
      <c r="V71" s="19">
        <v>13848</v>
      </c>
      <c r="W71" s="8">
        <v>253.1</v>
      </c>
      <c r="X71" s="118">
        <f t="shared" si="12"/>
        <v>4.4659022329511169</v>
      </c>
      <c r="Y71" s="19">
        <v>13814</v>
      </c>
      <c r="Z71" s="8">
        <v>306.55</v>
      </c>
      <c r="AA71" s="118">
        <f t="shared" si="13"/>
        <v>4.2094146047073027</v>
      </c>
      <c r="AC71" s="98"/>
      <c r="AD71" s="98"/>
      <c r="AE71" s="98"/>
      <c r="AF71" s="98"/>
      <c r="AG71" s="98"/>
    </row>
    <row r="72" spans="1:33" x14ac:dyDescent="0.2">
      <c r="A72" s="38">
        <v>70</v>
      </c>
      <c r="B72" s="39">
        <f t="shared" si="7"/>
        <v>13269</v>
      </c>
      <c r="C72" s="39">
        <v>13269</v>
      </c>
      <c r="D72" s="39">
        <v>10729</v>
      </c>
      <c r="E72" s="39">
        <v>23.674199999999999</v>
      </c>
      <c r="F72" s="40">
        <v>7200.3301000000001</v>
      </c>
      <c r="G72" s="41">
        <v>13269</v>
      </c>
      <c r="H72" s="42">
        <f t="shared" si="8"/>
        <v>0</v>
      </c>
      <c r="I72" s="39">
        <v>13269</v>
      </c>
      <c r="J72" s="42">
        <f t="shared" si="9"/>
        <v>0</v>
      </c>
      <c r="K72" s="39">
        <v>347.22</v>
      </c>
      <c r="L72" s="39">
        <v>15773</v>
      </c>
      <c r="M72" s="39">
        <v>69183.09</v>
      </c>
      <c r="N72" s="39">
        <v>413.5</v>
      </c>
      <c r="O72" s="40">
        <v>78.2</v>
      </c>
      <c r="P72" s="19">
        <v>13874</v>
      </c>
      <c r="Q72" s="8">
        <v>260.81</v>
      </c>
      <c r="R72" s="118">
        <f t="shared" si="10"/>
        <v>4.5594995855000375</v>
      </c>
      <c r="S72" s="19">
        <v>13909</v>
      </c>
      <c r="T72" s="8">
        <v>670.73</v>
      </c>
      <c r="U72" s="118">
        <f t="shared" si="11"/>
        <v>4.8232722887934276</v>
      </c>
      <c r="V72" s="19">
        <v>13879</v>
      </c>
      <c r="W72" s="8">
        <v>533.87</v>
      </c>
      <c r="X72" s="118">
        <f t="shared" si="12"/>
        <v>4.597181400256237</v>
      </c>
      <c r="Y72" s="19">
        <v>13925</v>
      </c>
      <c r="Z72" s="8">
        <v>504.27</v>
      </c>
      <c r="AA72" s="118">
        <f t="shared" si="13"/>
        <v>4.943854096013264</v>
      </c>
      <c r="AC72" s="98"/>
      <c r="AD72" s="98"/>
      <c r="AE72" s="98"/>
      <c r="AF72" s="98"/>
      <c r="AG72" s="98"/>
    </row>
    <row r="73" spans="1:33" x14ac:dyDescent="0.2">
      <c r="A73" s="38">
        <v>71</v>
      </c>
      <c r="B73" s="39">
        <f t="shared" si="7"/>
        <v>13072</v>
      </c>
      <c r="C73" s="39">
        <v>13072</v>
      </c>
      <c r="D73" s="39">
        <v>10507</v>
      </c>
      <c r="E73" s="39">
        <v>24.412299999999998</v>
      </c>
      <c r="F73" s="40">
        <v>7200.2735000000002</v>
      </c>
      <c r="G73" s="41">
        <v>13072</v>
      </c>
      <c r="H73" s="42">
        <f t="shared" si="8"/>
        <v>0</v>
      </c>
      <c r="I73" s="39">
        <v>13075.8</v>
      </c>
      <c r="J73" s="42">
        <f t="shared" si="9"/>
        <v>2.9069767441854896E-2</v>
      </c>
      <c r="K73" s="39">
        <v>317.70999999999998</v>
      </c>
      <c r="L73" s="39">
        <v>15487</v>
      </c>
      <c r="M73" s="39">
        <v>66456.5</v>
      </c>
      <c r="N73" s="39">
        <v>374.2</v>
      </c>
      <c r="O73" s="40">
        <v>61.89</v>
      </c>
      <c r="P73" s="19">
        <v>13640</v>
      </c>
      <c r="Q73" s="8">
        <v>344.79</v>
      </c>
      <c r="R73" s="118">
        <f t="shared" si="10"/>
        <v>4.3451652386780903</v>
      </c>
      <c r="S73" s="19">
        <v>13617</v>
      </c>
      <c r="T73" s="8">
        <v>216.42</v>
      </c>
      <c r="U73" s="118">
        <f t="shared" si="11"/>
        <v>4.1692166462668299</v>
      </c>
      <c r="V73" s="19">
        <v>13640</v>
      </c>
      <c r="W73" s="8">
        <v>472.75</v>
      </c>
      <c r="X73" s="118">
        <f t="shared" si="12"/>
        <v>4.3451652386780903</v>
      </c>
      <c r="Y73" s="19">
        <v>13640</v>
      </c>
      <c r="Z73" s="8">
        <v>383.95</v>
      </c>
      <c r="AA73" s="118">
        <f t="shared" si="13"/>
        <v>4.3451652386780903</v>
      </c>
      <c r="AC73" s="98"/>
      <c r="AD73" s="98"/>
      <c r="AE73" s="98"/>
      <c r="AF73" s="98"/>
      <c r="AG73" s="98"/>
    </row>
    <row r="74" spans="1:33" x14ac:dyDescent="0.2">
      <c r="A74" s="38">
        <v>72</v>
      </c>
      <c r="B74" s="39">
        <f t="shared" si="7"/>
        <v>13383</v>
      </c>
      <c r="C74" s="39">
        <v>13383</v>
      </c>
      <c r="D74" s="39">
        <v>10755</v>
      </c>
      <c r="E74" s="39">
        <v>24.435099999999998</v>
      </c>
      <c r="F74" s="40">
        <v>7200.3359</v>
      </c>
      <c r="G74" s="41">
        <v>13383</v>
      </c>
      <c r="H74" s="42">
        <f t="shared" si="8"/>
        <v>0</v>
      </c>
      <c r="I74" s="39">
        <v>13383</v>
      </c>
      <c r="J74" s="42">
        <f t="shared" si="9"/>
        <v>0</v>
      </c>
      <c r="K74" s="39">
        <v>357.28</v>
      </c>
      <c r="L74" s="39">
        <v>15916</v>
      </c>
      <c r="M74" s="39">
        <v>68318.759999999995</v>
      </c>
      <c r="N74" s="39">
        <v>438.6</v>
      </c>
      <c r="O74" s="40">
        <v>73.59</v>
      </c>
      <c r="P74" s="19">
        <v>13941</v>
      </c>
      <c r="Q74" s="8">
        <v>288.56</v>
      </c>
      <c r="R74" s="118">
        <f t="shared" si="10"/>
        <v>4.1694687289845334</v>
      </c>
      <c r="S74" s="19">
        <v>13941</v>
      </c>
      <c r="T74" s="8">
        <v>382.2</v>
      </c>
      <c r="U74" s="118">
        <f t="shared" si="11"/>
        <v>4.1694687289845334</v>
      </c>
      <c r="V74" s="19">
        <v>13944</v>
      </c>
      <c r="W74" s="8">
        <v>788.46</v>
      </c>
      <c r="X74" s="118">
        <f t="shared" si="12"/>
        <v>4.1918852275274601</v>
      </c>
      <c r="Y74" s="19">
        <v>13920</v>
      </c>
      <c r="Z74" s="8">
        <v>358.34</v>
      </c>
      <c r="AA74" s="118">
        <f t="shared" si="13"/>
        <v>4.0125532391840393</v>
      </c>
      <c r="AC74" s="98"/>
      <c r="AD74" s="98"/>
      <c r="AE74" s="98"/>
      <c r="AF74" s="98"/>
      <c r="AG74" s="98"/>
    </row>
    <row r="75" spans="1:33" x14ac:dyDescent="0.2">
      <c r="A75" s="38">
        <v>73</v>
      </c>
      <c r="B75" s="39">
        <f t="shared" si="7"/>
        <v>13679</v>
      </c>
      <c r="C75" s="39">
        <v>13679</v>
      </c>
      <c r="D75" s="39">
        <v>10955</v>
      </c>
      <c r="E75" s="39">
        <v>24.865400000000001</v>
      </c>
      <c r="F75" s="40">
        <v>7200.3308999999999</v>
      </c>
      <c r="G75" s="41">
        <v>13679</v>
      </c>
      <c r="H75" s="42">
        <f t="shared" si="8"/>
        <v>0</v>
      </c>
      <c r="I75" s="39">
        <v>13679</v>
      </c>
      <c r="J75" s="42">
        <f t="shared" si="9"/>
        <v>0</v>
      </c>
      <c r="K75" s="39">
        <v>323.08999999999997</v>
      </c>
      <c r="L75" s="39">
        <v>16348</v>
      </c>
      <c r="M75" s="39">
        <v>67900.73</v>
      </c>
      <c r="N75" s="39">
        <v>452.7</v>
      </c>
      <c r="O75" s="40">
        <v>65.319999999999993</v>
      </c>
      <c r="P75" s="19">
        <v>14419</v>
      </c>
      <c r="Q75" s="8">
        <v>253.33</v>
      </c>
      <c r="R75" s="118">
        <f t="shared" si="10"/>
        <v>5.4097521748665844</v>
      </c>
      <c r="S75" s="19">
        <v>14328</v>
      </c>
      <c r="T75" s="8">
        <v>239.91</v>
      </c>
      <c r="U75" s="118">
        <f t="shared" si="11"/>
        <v>4.744498866876234</v>
      </c>
      <c r="V75" s="19">
        <v>14411</v>
      </c>
      <c r="W75" s="8">
        <v>518.58000000000004</v>
      </c>
      <c r="X75" s="118">
        <f t="shared" si="12"/>
        <v>5.3512683675707287</v>
      </c>
      <c r="Y75" s="19">
        <v>14349</v>
      </c>
      <c r="Z75" s="8">
        <v>446.14</v>
      </c>
      <c r="AA75" s="118">
        <f t="shared" si="13"/>
        <v>4.898018861027853</v>
      </c>
      <c r="AC75" s="98"/>
      <c r="AD75" s="98"/>
      <c r="AE75" s="98"/>
      <c r="AF75" s="98"/>
      <c r="AG75" s="98"/>
    </row>
    <row r="76" spans="1:33" x14ac:dyDescent="0.2">
      <c r="A76" s="38">
        <v>74</v>
      </c>
      <c r="B76" s="39">
        <f t="shared" si="7"/>
        <v>13732</v>
      </c>
      <c r="C76" s="39">
        <v>13732</v>
      </c>
      <c r="D76" s="39">
        <v>11078</v>
      </c>
      <c r="E76" s="39">
        <v>23.9574</v>
      </c>
      <c r="F76" s="40">
        <v>7200.2876999999999</v>
      </c>
      <c r="G76" s="41">
        <v>13732</v>
      </c>
      <c r="H76" s="42">
        <f t="shared" si="8"/>
        <v>0</v>
      </c>
      <c r="I76" s="39">
        <v>13732.9</v>
      </c>
      <c r="J76" s="42">
        <f t="shared" si="9"/>
        <v>6.5540343722665035E-3</v>
      </c>
      <c r="K76" s="39">
        <v>349.09</v>
      </c>
      <c r="L76" s="39">
        <v>16338</v>
      </c>
      <c r="M76" s="39">
        <v>73163.240000000005</v>
      </c>
      <c r="N76" s="39">
        <v>460.3</v>
      </c>
      <c r="O76" s="40">
        <v>72.69</v>
      </c>
      <c r="P76" s="19">
        <v>14360</v>
      </c>
      <c r="Q76" s="8">
        <v>264.61</v>
      </c>
      <c r="R76" s="118">
        <f t="shared" si="10"/>
        <v>4.5732595397611417</v>
      </c>
      <c r="S76" s="19">
        <v>14360</v>
      </c>
      <c r="T76" s="8">
        <v>113.15</v>
      </c>
      <c r="U76" s="118">
        <f t="shared" si="11"/>
        <v>4.5732595397611417</v>
      </c>
      <c r="V76" s="19">
        <v>14308</v>
      </c>
      <c r="W76" s="8">
        <v>609.82000000000005</v>
      </c>
      <c r="X76" s="118">
        <f t="shared" si="12"/>
        <v>4.1945819982522572</v>
      </c>
      <c r="Y76" s="19">
        <v>14235</v>
      </c>
      <c r="Z76" s="8">
        <v>382.23</v>
      </c>
      <c r="AA76" s="118">
        <f t="shared" si="13"/>
        <v>3.6629769880570926</v>
      </c>
      <c r="AC76" s="98"/>
      <c r="AD76" s="98"/>
      <c r="AE76" s="98"/>
      <c r="AF76" s="98"/>
      <c r="AG76" s="98"/>
    </row>
    <row r="77" spans="1:33" x14ac:dyDescent="0.2">
      <c r="A77" s="38">
        <v>75</v>
      </c>
      <c r="B77" s="39">
        <f t="shared" si="7"/>
        <v>13204</v>
      </c>
      <c r="C77" s="39">
        <v>13204</v>
      </c>
      <c r="D77" s="39">
        <v>10647</v>
      </c>
      <c r="E77" s="39">
        <v>24.016200000000001</v>
      </c>
      <c r="F77" s="40">
        <v>7200.4980999999998</v>
      </c>
      <c r="G77" s="41">
        <v>13204</v>
      </c>
      <c r="H77" s="42">
        <f t="shared" si="8"/>
        <v>0</v>
      </c>
      <c r="I77" s="39">
        <v>13204</v>
      </c>
      <c r="J77" s="42">
        <f t="shared" si="9"/>
        <v>0</v>
      </c>
      <c r="K77" s="39">
        <v>336.17</v>
      </c>
      <c r="L77" s="39">
        <v>15611</v>
      </c>
      <c r="M77" s="39">
        <v>62242.07</v>
      </c>
      <c r="N77" s="39">
        <v>375.1</v>
      </c>
      <c r="O77" s="40">
        <v>67.89</v>
      </c>
      <c r="P77" s="19">
        <v>13985</v>
      </c>
      <c r="Q77" s="8">
        <v>226.61</v>
      </c>
      <c r="R77" s="118">
        <f t="shared" si="10"/>
        <v>5.9148742805210546</v>
      </c>
      <c r="S77" s="19">
        <v>13979</v>
      </c>
      <c r="T77" s="8">
        <v>208.57</v>
      </c>
      <c r="U77" s="118">
        <f t="shared" si="11"/>
        <v>5.8694335049984847</v>
      </c>
      <c r="V77" s="19">
        <v>13863</v>
      </c>
      <c r="W77" s="8">
        <v>471.96</v>
      </c>
      <c r="X77" s="118">
        <f t="shared" si="12"/>
        <v>4.9909118448954866</v>
      </c>
      <c r="Y77" s="19">
        <v>13835</v>
      </c>
      <c r="Z77" s="8">
        <v>344.8</v>
      </c>
      <c r="AA77" s="118">
        <f t="shared" si="13"/>
        <v>4.778854892456831</v>
      </c>
      <c r="AC77" s="98"/>
      <c r="AD77" s="98"/>
      <c r="AE77" s="98"/>
      <c r="AF77" s="98"/>
      <c r="AG77" s="98"/>
    </row>
    <row r="78" spans="1:33" x14ac:dyDescent="0.2">
      <c r="A78" s="38">
        <v>76</v>
      </c>
      <c r="B78" s="39">
        <f t="shared" si="7"/>
        <v>13524</v>
      </c>
      <c r="C78" s="39">
        <v>13524</v>
      </c>
      <c r="D78" s="39">
        <v>10927</v>
      </c>
      <c r="E78" s="39">
        <v>23.7668</v>
      </c>
      <c r="F78" s="40">
        <v>7200.4534999999996</v>
      </c>
      <c r="G78" s="41">
        <v>13524</v>
      </c>
      <c r="H78" s="42">
        <f t="shared" si="8"/>
        <v>0</v>
      </c>
      <c r="I78" s="39">
        <v>13524</v>
      </c>
      <c r="J78" s="42">
        <f t="shared" si="9"/>
        <v>0</v>
      </c>
      <c r="K78" s="39">
        <v>356.27</v>
      </c>
      <c r="L78" s="39">
        <v>16125</v>
      </c>
      <c r="M78" s="39">
        <v>70941.27</v>
      </c>
      <c r="N78" s="39">
        <v>420.8</v>
      </c>
      <c r="O78" s="40">
        <v>78.94</v>
      </c>
      <c r="P78" s="19">
        <v>14118</v>
      </c>
      <c r="Q78" s="8">
        <v>255.11</v>
      </c>
      <c r="R78" s="118">
        <f t="shared" si="10"/>
        <v>4.3921916592724051</v>
      </c>
      <c r="S78" s="19">
        <v>14240</v>
      </c>
      <c r="T78" s="8">
        <v>353.97</v>
      </c>
      <c r="U78" s="118">
        <f t="shared" si="11"/>
        <v>5.2942916296953566</v>
      </c>
      <c r="V78" s="19">
        <v>14051</v>
      </c>
      <c r="W78" s="8">
        <v>618.76</v>
      </c>
      <c r="X78" s="118">
        <f t="shared" si="12"/>
        <v>3.8967761017450462</v>
      </c>
      <c r="Y78" s="19">
        <v>14053</v>
      </c>
      <c r="Z78" s="8">
        <v>408.66</v>
      </c>
      <c r="AA78" s="118">
        <f t="shared" si="13"/>
        <v>3.9115646258503403</v>
      </c>
      <c r="AC78" s="98"/>
      <c r="AD78" s="98"/>
      <c r="AE78" s="98"/>
      <c r="AF78" s="98"/>
      <c r="AG78" s="98"/>
    </row>
    <row r="79" spans="1:33" x14ac:dyDescent="0.2">
      <c r="A79" s="38">
        <v>77</v>
      </c>
      <c r="B79" s="39">
        <f t="shared" si="7"/>
        <v>12868</v>
      </c>
      <c r="C79" s="39">
        <v>12868</v>
      </c>
      <c r="D79" s="39">
        <v>10284</v>
      </c>
      <c r="E79" s="39">
        <v>25.1264</v>
      </c>
      <c r="F79" s="40">
        <v>7280.8905000000004</v>
      </c>
      <c r="G79" s="41">
        <v>12868</v>
      </c>
      <c r="H79" s="42">
        <f t="shared" si="8"/>
        <v>0</v>
      </c>
      <c r="I79" s="39">
        <v>12870.3</v>
      </c>
      <c r="J79" s="42">
        <f t="shared" si="9"/>
        <v>1.7873795461604541E-2</v>
      </c>
      <c r="K79" s="39">
        <v>298.23</v>
      </c>
      <c r="L79" s="39">
        <v>15254</v>
      </c>
      <c r="M79" s="39">
        <v>60462.93</v>
      </c>
      <c r="N79" s="39">
        <v>384.9</v>
      </c>
      <c r="O79" s="40">
        <v>59.66</v>
      </c>
      <c r="P79" s="19">
        <v>13416</v>
      </c>
      <c r="Q79" s="8">
        <v>177.27</v>
      </c>
      <c r="R79" s="118">
        <f t="shared" si="10"/>
        <v>4.2586260491140813</v>
      </c>
      <c r="S79" s="19">
        <v>13438</v>
      </c>
      <c r="T79" s="8">
        <v>78.72</v>
      </c>
      <c r="U79" s="118">
        <f t="shared" si="11"/>
        <v>4.4295927883120925</v>
      </c>
      <c r="V79" s="19">
        <v>13438</v>
      </c>
      <c r="W79" s="8">
        <v>373.35</v>
      </c>
      <c r="X79" s="118">
        <f t="shared" si="12"/>
        <v>4.4295927883120925</v>
      </c>
      <c r="Y79" s="19">
        <v>13442</v>
      </c>
      <c r="Z79" s="8">
        <v>199.63</v>
      </c>
      <c r="AA79" s="118">
        <f t="shared" si="13"/>
        <v>4.4606776499844578</v>
      </c>
      <c r="AC79" s="98"/>
      <c r="AD79" s="98"/>
      <c r="AE79" s="98"/>
      <c r="AF79" s="98"/>
      <c r="AG79" s="98"/>
    </row>
    <row r="80" spans="1:33" x14ac:dyDescent="0.2">
      <c r="A80" s="38">
        <v>78</v>
      </c>
      <c r="B80" s="39">
        <f t="shared" si="7"/>
        <v>13706</v>
      </c>
      <c r="C80" s="39">
        <v>13706</v>
      </c>
      <c r="D80" s="39">
        <v>10917</v>
      </c>
      <c r="E80" s="39">
        <v>25.5473</v>
      </c>
      <c r="F80" s="40">
        <v>7200.5183999999999</v>
      </c>
      <c r="G80" s="41">
        <v>13706</v>
      </c>
      <c r="H80" s="42">
        <f t="shared" si="8"/>
        <v>0</v>
      </c>
      <c r="I80" s="39">
        <v>13714</v>
      </c>
      <c r="J80" s="42">
        <f t="shared" si="9"/>
        <v>5.8368597694440388E-2</v>
      </c>
      <c r="K80" s="39">
        <v>370.36</v>
      </c>
      <c r="L80" s="39">
        <v>16283</v>
      </c>
      <c r="M80" s="39">
        <v>70366.679999999993</v>
      </c>
      <c r="N80" s="39">
        <v>444</v>
      </c>
      <c r="O80" s="40">
        <v>81.44</v>
      </c>
      <c r="P80" s="19">
        <v>14395</v>
      </c>
      <c r="Q80" s="8">
        <v>255.19</v>
      </c>
      <c r="R80" s="118">
        <f t="shared" si="10"/>
        <v>5.0269954764336786</v>
      </c>
      <c r="S80" s="19">
        <v>14393</v>
      </c>
      <c r="T80" s="8">
        <v>384.45</v>
      </c>
      <c r="U80" s="118">
        <f t="shared" si="11"/>
        <v>5.0124033270100687</v>
      </c>
      <c r="V80" s="19">
        <v>14292</v>
      </c>
      <c r="W80" s="8">
        <v>443.81</v>
      </c>
      <c r="X80" s="118">
        <f t="shared" si="12"/>
        <v>4.2754997811177589</v>
      </c>
      <c r="Y80" s="19">
        <v>14311</v>
      </c>
      <c r="Z80" s="8">
        <v>448.13</v>
      </c>
      <c r="AA80" s="118">
        <f t="shared" si="13"/>
        <v>4.4141252006420544</v>
      </c>
      <c r="AC80" s="98"/>
      <c r="AD80" s="98"/>
      <c r="AE80" s="98"/>
      <c r="AF80" s="98"/>
      <c r="AG80" s="98"/>
    </row>
    <row r="81" spans="1:33" x14ac:dyDescent="0.2">
      <c r="A81" s="38">
        <v>79</v>
      </c>
      <c r="B81" s="39">
        <f t="shared" si="7"/>
        <v>13210</v>
      </c>
      <c r="C81" s="39">
        <v>13210</v>
      </c>
      <c r="D81" s="39">
        <v>10647</v>
      </c>
      <c r="E81" s="39">
        <v>24.072500000000002</v>
      </c>
      <c r="F81" s="40">
        <v>7200.3082000000004</v>
      </c>
      <c r="G81" s="41">
        <v>13210</v>
      </c>
      <c r="H81" s="42">
        <f t="shared" si="8"/>
        <v>0</v>
      </c>
      <c r="I81" s="39">
        <v>13210</v>
      </c>
      <c r="J81" s="42">
        <f t="shared" si="9"/>
        <v>0</v>
      </c>
      <c r="K81" s="39">
        <v>332.27</v>
      </c>
      <c r="L81" s="39">
        <v>15674</v>
      </c>
      <c r="M81" s="39">
        <v>66366.559999999998</v>
      </c>
      <c r="N81" s="39">
        <v>384.8</v>
      </c>
      <c r="O81" s="40">
        <v>69.61</v>
      </c>
      <c r="P81" s="19">
        <v>13763</v>
      </c>
      <c r="Q81" s="8">
        <v>220.86</v>
      </c>
      <c r="R81" s="118">
        <f t="shared" si="10"/>
        <v>4.1862225586676756</v>
      </c>
      <c r="S81" s="19">
        <v>13761</v>
      </c>
      <c r="T81" s="8">
        <v>197.7</v>
      </c>
      <c r="U81" s="118">
        <f t="shared" si="11"/>
        <v>4.1710825132475398</v>
      </c>
      <c r="V81" s="19">
        <v>13845</v>
      </c>
      <c r="W81" s="8">
        <v>476.67</v>
      </c>
      <c r="X81" s="118">
        <f t="shared" si="12"/>
        <v>4.8069644208932631</v>
      </c>
      <c r="Y81" s="19">
        <v>13746</v>
      </c>
      <c r="Z81" s="8">
        <v>397.29</v>
      </c>
      <c r="AA81" s="118">
        <f t="shared" si="13"/>
        <v>4.0575321725965185</v>
      </c>
      <c r="AC81" s="98"/>
      <c r="AD81" s="98"/>
      <c r="AE81" s="98"/>
      <c r="AF81" s="98"/>
      <c r="AG81" s="98"/>
    </row>
    <row r="82" spans="1:33" x14ac:dyDescent="0.2">
      <c r="A82" s="38">
        <v>80</v>
      </c>
      <c r="B82" s="39">
        <f t="shared" si="7"/>
        <v>13183</v>
      </c>
      <c r="C82" s="39">
        <v>13183</v>
      </c>
      <c r="D82" s="39">
        <v>10556</v>
      </c>
      <c r="E82" s="39">
        <v>24.886299999999999</v>
      </c>
      <c r="F82" s="40">
        <v>7200.3280000000004</v>
      </c>
      <c r="G82" s="41">
        <v>13183</v>
      </c>
      <c r="H82" s="42">
        <f t="shared" si="8"/>
        <v>0</v>
      </c>
      <c r="I82" s="39">
        <v>13191.9</v>
      </c>
      <c r="J82" s="42">
        <f t="shared" si="9"/>
        <v>6.7511188652049123E-2</v>
      </c>
      <c r="K82" s="39">
        <v>324.74</v>
      </c>
      <c r="L82" s="39">
        <v>15510</v>
      </c>
      <c r="M82" s="39">
        <v>65196.62</v>
      </c>
      <c r="N82" s="39">
        <v>370.4</v>
      </c>
      <c r="O82" s="40">
        <v>63.99</v>
      </c>
      <c r="P82" s="19">
        <v>13795</v>
      </c>
      <c r="Q82" s="8">
        <v>211.65</v>
      </c>
      <c r="R82" s="118">
        <f t="shared" si="10"/>
        <v>4.6423424106804214</v>
      </c>
      <c r="S82" s="19">
        <v>13795</v>
      </c>
      <c r="T82" s="8">
        <v>320.16000000000003</v>
      </c>
      <c r="U82" s="118">
        <f t="shared" si="11"/>
        <v>4.6423424106804214</v>
      </c>
      <c r="V82" s="19">
        <v>13803</v>
      </c>
      <c r="W82" s="8">
        <v>366.04</v>
      </c>
      <c r="X82" s="118">
        <f t="shared" si="12"/>
        <v>4.7030266251991204</v>
      </c>
      <c r="Y82" s="19">
        <v>13816</v>
      </c>
      <c r="Z82" s="8">
        <v>387.13</v>
      </c>
      <c r="AA82" s="118">
        <f t="shared" si="13"/>
        <v>4.8016384737920044</v>
      </c>
      <c r="AC82" s="98"/>
      <c r="AD82" s="98"/>
      <c r="AE82" s="98"/>
      <c r="AF82" s="98"/>
      <c r="AG82" s="98"/>
    </row>
    <row r="83" spans="1:33" x14ac:dyDescent="0.2">
      <c r="A83" s="38">
        <v>81</v>
      </c>
      <c r="B83" s="39">
        <f t="shared" si="7"/>
        <v>12686</v>
      </c>
      <c r="C83" s="39">
        <v>12686</v>
      </c>
      <c r="D83" s="39">
        <v>10122</v>
      </c>
      <c r="E83" s="39">
        <v>25.331</v>
      </c>
      <c r="F83" s="40">
        <v>7200.2579999999998</v>
      </c>
      <c r="G83" s="41">
        <v>12686</v>
      </c>
      <c r="H83" s="42">
        <f t="shared" si="8"/>
        <v>0</v>
      </c>
      <c r="I83" s="39">
        <v>12689</v>
      </c>
      <c r="J83" s="42">
        <f t="shared" si="9"/>
        <v>2.3648116033422671E-2</v>
      </c>
      <c r="K83" s="39">
        <v>297.58999999999997</v>
      </c>
      <c r="L83" s="39">
        <v>15153</v>
      </c>
      <c r="M83" s="39">
        <v>60743.62</v>
      </c>
      <c r="N83" s="39">
        <v>396.6</v>
      </c>
      <c r="O83" s="40">
        <v>63.79</v>
      </c>
      <c r="P83" s="19">
        <v>13250</v>
      </c>
      <c r="Q83" s="8">
        <v>218.52</v>
      </c>
      <c r="R83" s="118">
        <f t="shared" si="10"/>
        <v>4.4458458142834623</v>
      </c>
      <c r="S83" s="19">
        <v>13277</v>
      </c>
      <c r="T83" s="8">
        <v>280.02</v>
      </c>
      <c r="U83" s="118">
        <f t="shared" si="11"/>
        <v>4.658678858584266</v>
      </c>
      <c r="V83" s="19">
        <v>13250</v>
      </c>
      <c r="W83" s="8">
        <v>315.43</v>
      </c>
      <c r="X83" s="118">
        <f t="shared" si="12"/>
        <v>4.4458458142834623</v>
      </c>
      <c r="Y83" s="19">
        <v>13186</v>
      </c>
      <c r="Z83" s="8">
        <v>415.43</v>
      </c>
      <c r="AA83" s="118">
        <f t="shared" si="13"/>
        <v>3.9413526722371119</v>
      </c>
      <c r="AC83" s="98"/>
      <c r="AD83" s="98"/>
      <c r="AE83" s="98"/>
      <c r="AF83" s="98"/>
      <c r="AG83" s="98"/>
    </row>
    <row r="84" spans="1:33" x14ac:dyDescent="0.2">
      <c r="A84" s="38">
        <v>82</v>
      </c>
      <c r="B84" s="39">
        <f t="shared" si="7"/>
        <v>13495</v>
      </c>
      <c r="C84" s="39">
        <v>13495</v>
      </c>
      <c r="D84" s="39">
        <v>10855</v>
      </c>
      <c r="E84" s="39">
        <v>24.320599999999999</v>
      </c>
      <c r="F84" s="40">
        <v>7200.4004999999997</v>
      </c>
      <c r="G84" s="41">
        <v>13495</v>
      </c>
      <c r="H84" s="42">
        <f t="shared" si="8"/>
        <v>0</v>
      </c>
      <c r="I84" s="39">
        <v>13495.1</v>
      </c>
      <c r="J84" s="42">
        <f t="shared" si="9"/>
        <v>7.4101519081410749E-4</v>
      </c>
      <c r="K84" s="39">
        <v>365.47</v>
      </c>
      <c r="L84" s="39">
        <v>16039</v>
      </c>
      <c r="M84" s="39">
        <v>71486.850000000006</v>
      </c>
      <c r="N84" s="39">
        <v>407.4</v>
      </c>
      <c r="O84" s="40">
        <v>77.14</v>
      </c>
      <c r="P84" s="19">
        <v>14080</v>
      </c>
      <c r="Q84" s="8">
        <v>251.65</v>
      </c>
      <c r="R84" s="118">
        <f t="shared" si="10"/>
        <v>4.3349388662467581</v>
      </c>
      <c r="S84" s="19">
        <v>14105</v>
      </c>
      <c r="T84" s="8">
        <v>226.95</v>
      </c>
      <c r="U84" s="118">
        <f t="shared" si="11"/>
        <v>4.5201926639496115</v>
      </c>
      <c r="V84" s="19">
        <v>14075</v>
      </c>
      <c r="W84" s="8">
        <v>388.72</v>
      </c>
      <c r="X84" s="118">
        <f t="shared" si="12"/>
        <v>4.2978881067061874</v>
      </c>
      <c r="Y84" s="19">
        <v>14171</v>
      </c>
      <c r="Z84" s="8">
        <v>501.4</v>
      </c>
      <c r="AA84" s="118">
        <f t="shared" si="13"/>
        <v>5.0092626898851424</v>
      </c>
      <c r="AC84" s="98"/>
      <c r="AD84" s="98"/>
      <c r="AE84" s="98"/>
      <c r="AF84" s="98"/>
      <c r="AG84" s="98"/>
    </row>
    <row r="85" spans="1:33" x14ac:dyDescent="0.2">
      <c r="A85" s="38">
        <v>83</v>
      </c>
      <c r="B85" s="39">
        <f t="shared" si="7"/>
        <v>12755</v>
      </c>
      <c r="C85" s="39">
        <v>12755</v>
      </c>
      <c r="D85" s="39">
        <v>10277</v>
      </c>
      <c r="E85" s="39">
        <v>24.112100000000002</v>
      </c>
      <c r="F85" s="40">
        <v>7200.2979999999998</v>
      </c>
      <c r="G85" s="41">
        <v>12755</v>
      </c>
      <c r="H85" s="42">
        <f t="shared" si="8"/>
        <v>0</v>
      </c>
      <c r="I85" s="39">
        <v>12757.1</v>
      </c>
      <c r="J85" s="42">
        <f t="shared" si="9"/>
        <v>1.6464131713056555E-2</v>
      </c>
      <c r="K85" s="39">
        <v>298.66000000000003</v>
      </c>
      <c r="L85" s="39">
        <v>15128</v>
      </c>
      <c r="M85" s="39">
        <v>62087.86</v>
      </c>
      <c r="N85" s="39">
        <v>396.9</v>
      </c>
      <c r="O85" s="40">
        <v>57.36</v>
      </c>
      <c r="P85" s="19">
        <v>13429</v>
      </c>
      <c r="Q85" s="8">
        <v>181.42</v>
      </c>
      <c r="R85" s="118">
        <f t="shared" si="10"/>
        <v>5.2842022736181891</v>
      </c>
      <c r="S85" s="19">
        <v>13474</v>
      </c>
      <c r="T85" s="8">
        <v>186.07</v>
      </c>
      <c r="U85" s="118">
        <f t="shared" si="11"/>
        <v>5.6370050960407685</v>
      </c>
      <c r="V85" s="19">
        <v>13309</v>
      </c>
      <c r="W85" s="8">
        <v>459.67</v>
      </c>
      <c r="X85" s="118">
        <f t="shared" si="12"/>
        <v>4.3433947471579772</v>
      </c>
      <c r="Y85" s="19">
        <v>13318</v>
      </c>
      <c r="Z85" s="8">
        <v>326.19</v>
      </c>
      <c r="AA85" s="118">
        <f t="shared" si="13"/>
        <v>4.4139553116424928</v>
      </c>
      <c r="AC85" s="98"/>
      <c r="AD85" s="98"/>
      <c r="AE85" s="98"/>
      <c r="AF85" s="98"/>
      <c r="AG85" s="98"/>
    </row>
    <row r="86" spans="1:33" x14ac:dyDescent="0.2">
      <c r="A86" s="38">
        <v>84</v>
      </c>
      <c r="B86" s="39">
        <f t="shared" si="7"/>
        <v>13278</v>
      </c>
      <c r="C86" s="39">
        <v>13278</v>
      </c>
      <c r="D86" s="39">
        <v>10597</v>
      </c>
      <c r="E86" s="39">
        <v>25.299600000000002</v>
      </c>
      <c r="F86" s="40">
        <v>7200.2830999999996</v>
      </c>
      <c r="G86" s="41">
        <v>13278</v>
      </c>
      <c r="H86" s="42">
        <f t="shared" si="8"/>
        <v>0</v>
      </c>
      <c r="I86" s="39">
        <v>13278.7</v>
      </c>
      <c r="J86" s="42">
        <f t="shared" si="9"/>
        <v>5.271878294929414E-3</v>
      </c>
      <c r="K86" s="39">
        <v>339.49</v>
      </c>
      <c r="L86" s="39">
        <v>15715</v>
      </c>
      <c r="M86" s="39">
        <v>67237.33</v>
      </c>
      <c r="N86" s="39">
        <v>403.4</v>
      </c>
      <c r="O86" s="40">
        <v>68.27</v>
      </c>
      <c r="P86" s="19">
        <v>13764</v>
      </c>
      <c r="Q86" s="8">
        <v>234.51</v>
      </c>
      <c r="R86" s="118">
        <f t="shared" si="10"/>
        <v>3.6601897876186174</v>
      </c>
      <c r="S86" s="19">
        <v>13861</v>
      </c>
      <c r="T86" s="8">
        <v>220.63</v>
      </c>
      <c r="U86" s="118">
        <f t="shared" si="11"/>
        <v>4.3907214942009336</v>
      </c>
      <c r="V86" s="19">
        <v>13848</v>
      </c>
      <c r="W86" s="8">
        <v>611.29</v>
      </c>
      <c r="X86" s="118">
        <f t="shared" si="12"/>
        <v>4.2928151830094894</v>
      </c>
      <c r="Y86" s="19">
        <v>13749</v>
      </c>
      <c r="Z86" s="8">
        <v>368.45</v>
      </c>
      <c r="AA86" s="118">
        <f t="shared" si="13"/>
        <v>3.5472209670131045</v>
      </c>
      <c r="AC86" s="98"/>
      <c r="AD86" s="98"/>
      <c r="AE86" s="98"/>
      <c r="AF86" s="98"/>
      <c r="AG86" s="98"/>
    </row>
    <row r="87" spans="1:33" x14ac:dyDescent="0.2">
      <c r="A87" s="38">
        <v>85</v>
      </c>
      <c r="B87" s="39">
        <f t="shared" si="7"/>
        <v>12740</v>
      </c>
      <c r="C87" s="39">
        <v>12740</v>
      </c>
      <c r="D87" s="39">
        <v>10325</v>
      </c>
      <c r="E87" s="39">
        <v>23.389800000000001</v>
      </c>
      <c r="F87" s="40">
        <v>7200.2465000000002</v>
      </c>
      <c r="G87" s="41">
        <v>12740</v>
      </c>
      <c r="H87" s="42">
        <f t="shared" si="8"/>
        <v>0</v>
      </c>
      <c r="I87" s="39">
        <v>12743.7</v>
      </c>
      <c r="J87" s="42">
        <f t="shared" si="9"/>
        <v>2.9042386185249042E-2</v>
      </c>
      <c r="K87" s="39">
        <v>301.52</v>
      </c>
      <c r="L87" s="39">
        <v>15035</v>
      </c>
      <c r="M87" s="39">
        <v>63666.7</v>
      </c>
      <c r="N87" s="39">
        <v>407.3</v>
      </c>
      <c r="O87" s="40">
        <v>63.68</v>
      </c>
      <c r="P87" s="19">
        <v>13477</v>
      </c>
      <c r="Q87" s="8">
        <v>178.21</v>
      </c>
      <c r="R87" s="118">
        <f t="shared" si="10"/>
        <v>5.784929356357928</v>
      </c>
      <c r="S87" s="19">
        <v>13477</v>
      </c>
      <c r="T87" s="8">
        <v>185.92</v>
      </c>
      <c r="U87" s="118">
        <f t="shared" si="11"/>
        <v>5.784929356357928</v>
      </c>
      <c r="V87" s="19">
        <v>13409</v>
      </c>
      <c r="W87" s="8">
        <v>228.38</v>
      </c>
      <c r="X87" s="118">
        <f t="shared" si="12"/>
        <v>5.2511773940345368</v>
      </c>
      <c r="Y87" s="19">
        <v>13322</v>
      </c>
      <c r="Z87" s="8">
        <v>417.34</v>
      </c>
      <c r="AA87" s="118">
        <f t="shared" si="13"/>
        <v>4.5682888540031401</v>
      </c>
      <c r="AC87" s="98"/>
      <c r="AD87" s="98"/>
      <c r="AE87" s="98"/>
      <c r="AF87" s="98"/>
      <c r="AG87" s="98"/>
    </row>
    <row r="88" spans="1:33" x14ac:dyDescent="0.2">
      <c r="A88" s="38">
        <v>86</v>
      </c>
      <c r="B88" s="39">
        <f t="shared" si="7"/>
        <v>13941</v>
      </c>
      <c r="C88" s="39">
        <v>13941</v>
      </c>
      <c r="D88" s="39">
        <v>11130</v>
      </c>
      <c r="E88" s="39">
        <v>25.2561</v>
      </c>
      <c r="F88" s="40">
        <v>7200.4561000000003</v>
      </c>
      <c r="G88" s="41">
        <v>13941</v>
      </c>
      <c r="H88" s="42">
        <f t="shared" si="8"/>
        <v>0</v>
      </c>
      <c r="I88" s="39">
        <v>13941</v>
      </c>
      <c r="J88" s="42">
        <f t="shared" si="9"/>
        <v>0</v>
      </c>
      <c r="K88" s="39">
        <v>375.02</v>
      </c>
      <c r="L88" s="39">
        <v>16381</v>
      </c>
      <c r="M88" s="39">
        <v>65964.73</v>
      </c>
      <c r="N88" s="39">
        <v>429.7</v>
      </c>
      <c r="O88" s="40">
        <v>81.52</v>
      </c>
      <c r="P88" s="19">
        <v>14664</v>
      </c>
      <c r="Q88" s="8">
        <v>251.38</v>
      </c>
      <c r="R88" s="118">
        <f t="shared" si="10"/>
        <v>5.1861415967290725</v>
      </c>
      <c r="S88" s="19">
        <v>14664</v>
      </c>
      <c r="T88" s="8">
        <v>382.84</v>
      </c>
      <c r="U88" s="118">
        <f t="shared" si="11"/>
        <v>5.1861415967290725</v>
      </c>
      <c r="V88" s="19">
        <v>14682</v>
      </c>
      <c r="W88" s="8">
        <v>488</v>
      </c>
      <c r="X88" s="118">
        <f t="shared" si="12"/>
        <v>5.315257155153863</v>
      </c>
      <c r="Y88" s="19">
        <v>14587</v>
      </c>
      <c r="Z88" s="8">
        <v>286.77</v>
      </c>
      <c r="AA88" s="118">
        <f t="shared" si="13"/>
        <v>4.6338139301341368</v>
      </c>
      <c r="AC88" s="98"/>
      <c r="AD88" s="98"/>
      <c r="AE88" s="98"/>
      <c r="AF88" s="98"/>
      <c r="AG88" s="98"/>
    </row>
    <row r="89" spans="1:33" x14ac:dyDescent="0.2">
      <c r="A89" s="38">
        <v>87</v>
      </c>
      <c r="B89" s="39">
        <f t="shared" si="7"/>
        <v>12671</v>
      </c>
      <c r="C89" s="39">
        <v>12671</v>
      </c>
      <c r="D89" s="39">
        <v>10102</v>
      </c>
      <c r="E89" s="39">
        <v>25.430599999999998</v>
      </c>
      <c r="F89" s="40">
        <v>7200.6554999999998</v>
      </c>
      <c r="G89" s="41">
        <v>12671</v>
      </c>
      <c r="H89" s="42">
        <f t="shared" si="8"/>
        <v>0</v>
      </c>
      <c r="I89" s="39">
        <v>12671.4</v>
      </c>
      <c r="J89" s="42">
        <f t="shared" si="9"/>
        <v>3.1568147738902709E-3</v>
      </c>
      <c r="K89" s="39">
        <v>304.17</v>
      </c>
      <c r="L89" s="39">
        <v>15029</v>
      </c>
      <c r="M89" s="39">
        <v>66426.7</v>
      </c>
      <c r="N89" s="39">
        <v>380.8</v>
      </c>
      <c r="O89" s="40">
        <v>59.34</v>
      </c>
      <c r="P89" s="19">
        <v>13304</v>
      </c>
      <c r="Q89" s="8">
        <v>199.24</v>
      </c>
      <c r="R89" s="118">
        <f t="shared" si="10"/>
        <v>4.9956593796858968</v>
      </c>
      <c r="S89" s="19">
        <v>13304</v>
      </c>
      <c r="T89" s="8">
        <v>208.29</v>
      </c>
      <c r="U89" s="118">
        <f t="shared" si="11"/>
        <v>4.9956593796858968</v>
      </c>
      <c r="V89" s="19">
        <v>13227</v>
      </c>
      <c r="W89" s="8">
        <v>307.56</v>
      </c>
      <c r="X89" s="118">
        <f t="shared" si="12"/>
        <v>4.3879725357114676</v>
      </c>
      <c r="Y89" s="19">
        <v>13209</v>
      </c>
      <c r="Z89" s="8">
        <v>355.87</v>
      </c>
      <c r="AA89" s="118">
        <f t="shared" si="13"/>
        <v>4.2459158708862761</v>
      </c>
      <c r="AC89" s="98"/>
      <c r="AD89" s="98"/>
      <c r="AE89" s="98"/>
      <c r="AF89" s="98"/>
      <c r="AG89" s="98"/>
    </row>
    <row r="90" spans="1:33" x14ac:dyDescent="0.2">
      <c r="A90" s="38">
        <v>88</v>
      </c>
      <c r="B90" s="39">
        <f t="shared" si="7"/>
        <v>13066</v>
      </c>
      <c r="C90" s="39">
        <v>13066</v>
      </c>
      <c r="D90" s="39">
        <v>10442</v>
      </c>
      <c r="E90" s="39">
        <v>25.129300000000001</v>
      </c>
      <c r="F90" s="40">
        <v>7200.2858999999999</v>
      </c>
      <c r="G90" s="41">
        <v>13066</v>
      </c>
      <c r="H90" s="42">
        <f t="shared" si="8"/>
        <v>0</v>
      </c>
      <c r="I90" s="39">
        <v>13066</v>
      </c>
      <c r="J90" s="42">
        <f t="shared" si="9"/>
        <v>0</v>
      </c>
      <c r="K90" s="39">
        <v>309.04000000000002</v>
      </c>
      <c r="L90" s="39">
        <v>15557</v>
      </c>
      <c r="M90" s="39">
        <v>63159.29</v>
      </c>
      <c r="N90" s="39">
        <v>383.8</v>
      </c>
      <c r="O90" s="40">
        <v>57.47</v>
      </c>
      <c r="P90" s="19">
        <v>13591</v>
      </c>
      <c r="Q90" s="8">
        <v>198.86</v>
      </c>
      <c r="R90" s="118">
        <f t="shared" si="10"/>
        <v>4.0180621460278587</v>
      </c>
      <c r="S90" s="19">
        <v>13630</v>
      </c>
      <c r="T90" s="8">
        <v>181.77</v>
      </c>
      <c r="U90" s="118">
        <f t="shared" si="11"/>
        <v>4.3165467625899279</v>
      </c>
      <c r="V90" s="19">
        <v>13502</v>
      </c>
      <c r="W90" s="8">
        <v>578.54999999999995</v>
      </c>
      <c r="X90" s="118">
        <f t="shared" si="12"/>
        <v>3.3369049441298024</v>
      </c>
      <c r="Y90" s="19">
        <v>13694</v>
      </c>
      <c r="Z90" s="8">
        <v>404.76</v>
      </c>
      <c r="AA90" s="118">
        <f t="shared" si="13"/>
        <v>4.8063676718199906</v>
      </c>
      <c r="AC90" s="98"/>
      <c r="AD90" s="98"/>
      <c r="AE90" s="98"/>
      <c r="AF90" s="98"/>
      <c r="AG90" s="98"/>
    </row>
    <row r="91" spans="1:33" x14ac:dyDescent="0.2">
      <c r="A91" s="38">
        <v>89</v>
      </c>
      <c r="B91" s="39">
        <f t="shared" si="7"/>
        <v>12988</v>
      </c>
      <c r="C91" s="39">
        <v>12988</v>
      </c>
      <c r="D91" s="39">
        <v>10489</v>
      </c>
      <c r="E91" s="39">
        <v>23.824999999999999</v>
      </c>
      <c r="F91" s="40">
        <v>7200.3047999999999</v>
      </c>
      <c r="G91" s="41">
        <v>12988</v>
      </c>
      <c r="H91" s="42">
        <f t="shared" si="8"/>
        <v>0</v>
      </c>
      <c r="I91" s="39">
        <v>12991.2</v>
      </c>
      <c r="J91" s="42">
        <f t="shared" si="9"/>
        <v>2.4638127502315425E-2</v>
      </c>
      <c r="K91" s="39">
        <v>313.08999999999997</v>
      </c>
      <c r="L91" s="39">
        <v>15339</v>
      </c>
      <c r="M91" s="39">
        <v>63226.65</v>
      </c>
      <c r="N91" s="39">
        <v>431.7</v>
      </c>
      <c r="O91" s="40">
        <v>61.7</v>
      </c>
      <c r="P91" s="19">
        <v>13561</v>
      </c>
      <c r="Q91" s="8">
        <v>211.5</v>
      </c>
      <c r="R91" s="118">
        <f t="shared" si="10"/>
        <v>4.4117647058823533</v>
      </c>
      <c r="S91" s="19">
        <v>13678</v>
      </c>
      <c r="T91" s="8">
        <v>198.36</v>
      </c>
      <c r="U91" s="118">
        <f t="shared" si="11"/>
        <v>5.3125962426855553</v>
      </c>
      <c r="V91" s="19">
        <v>13561</v>
      </c>
      <c r="W91" s="8">
        <v>323.38</v>
      </c>
      <c r="X91" s="118">
        <f t="shared" si="12"/>
        <v>4.4117647058823533</v>
      </c>
      <c r="Y91" s="19">
        <v>13552</v>
      </c>
      <c r="Z91" s="8">
        <v>192.57</v>
      </c>
      <c r="AA91" s="118">
        <f t="shared" si="13"/>
        <v>4.3424699722821067</v>
      </c>
      <c r="AC91" s="98"/>
      <c r="AD91" s="98"/>
      <c r="AE91" s="98"/>
      <c r="AF91" s="98"/>
      <c r="AG91" s="98"/>
    </row>
    <row r="92" spans="1:33" x14ac:dyDescent="0.2">
      <c r="A92" s="38">
        <v>90</v>
      </c>
      <c r="B92" s="39">
        <f t="shared" si="7"/>
        <v>13594</v>
      </c>
      <c r="C92" s="39">
        <v>13594</v>
      </c>
      <c r="D92" s="39">
        <v>10994</v>
      </c>
      <c r="E92" s="39">
        <v>23.6493</v>
      </c>
      <c r="F92" s="40">
        <v>7200.5668999999998</v>
      </c>
      <c r="G92" s="41">
        <v>13594</v>
      </c>
      <c r="H92" s="42">
        <f t="shared" si="8"/>
        <v>0</v>
      </c>
      <c r="I92" s="39">
        <v>13595.3</v>
      </c>
      <c r="J92" s="42">
        <f t="shared" si="9"/>
        <v>9.5630425187529233E-3</v>
      </c>
      <c r="K92" s="39">
        <v>329.38</v>
      </c>
      <c r="L92" s="39">
        <v>16204</v>
      </c>
      <c r="M92" s="39">
        <v>65203.41</v>
      </c>
      <c r="N92" s="39">
        <v>402.4</v>
      </c>
      <c r="O92" s="40">
        <v>68.27</v>
      </c>
      <c r="P92" s="19">
        <v>14137</v>
      </c>
      <c r="Q92" s="8">
        <v>275.89</v>
      </c>
      <c r="R92" s="118">
        <f t="shared" si="10"/>
        <v>3.9944092982198032</v>
      </c>
      <c r="S92" s="19">
        <v>14327</v>
      </c>
      <c r="T92" s="8">
        <v>215.38</v>
      </c>
      <c r="U92" s="118">
        <f t="shared" si="11"/>
        <v>5.3920847432690895</v>
      </c>
      <c r="V92" s="19">
        <v>14137</v>
      </c>
      <c r="W92" s="8">
        <v>414.6</v>
      </c>
      <c r="X92" s="118">
        <f t="shared" si="12"/>
        <v>3.9944092982198032</v>
      </c>
      <c r="Y92" s="19">
        <v>14192</v>
      </c>
      <c r="Z92" s="8">
        <v>561.88</v>
      </c>
      <c r="AA92" s="118">
        <f t="shared" si="13"/>
        <v>4.3989995586288071</v>
      </c>
      <c r="AC92" s="98"/>
      <c r="AD92" s="98"/>
      <c r="AE92" s="98"/>
      <c r="AF92" s="98"/>
      <c r="AG92" s="98"/>
    </row>
    <row r="93" spans="1:33" x14ac:dyDescent="0.2">
      <c r="A93" s="38">
        <v>91</v>
      </c>
      <c r="B93" s="39">
        <f t="shared" si="7"/>
        <v>13628</v>
      </c>
      <c r="C93" s="39">
        <v>13628</v>
      </c>
      <c r="D93" s="39">
        <v>10976</v>
      </c>
      <c r="E93" s="39">
        <v>24.161799999999999</v>
      </c>
      <c r="F93" s="40">
        <v>7200.3496999999998</v>
      </c>
      <c r="G93" s="41">
        <v>13628</v>
      </c>
      <c r="H93" s="42">
        <f t="shared" si="8"/>
        <v>0</v>
      </c>
      <c r="I93" s="39">
        <v>13628</v>
      </c>
      <c r="J93" s="42">
        <f t="shared" si="9"/>
        <v>0</v>
      </c>
      <c r="K93" s="39">
        <v>365.43</v>
      </c>
      <c r="L93" s="39">
        <v>16189</v>
      </c>
      <c r="M93" s="39">
        <v>69196.23</v>
      </c>
      <c r="N93" s="39">
        <v>399.8</v>
      </c>
      <c r="O93" s="40">
        <v>76.900000000000006</v>
      </c>
      <c r="P93" s="19">
        <v>14181</v>
      </c>
      <c r="Q93" s="8">
        <v>270.26</v>
      </c>
      <c r="R93" s="118">
        <f t="shared" si="10"/>
        <v>4.0578221309069562</v>
      </c>
      <c r="S93" s="19">
        <v>14181</v>
      </c>
      <c r="T93" s="8">
        <v>235.69</v>
      </c>
      <c r="U93" s="118">
        <f t="shared" si="11"/>
        <v>4.0578221309069562</v>
      </c>
      <c r="V93" s="19">
        <v>14242</v>
      </c>
      <c r="W93" s="8">
        <v>950</v>
      </c>
      <c r="X93" s="118">
        <f t="shared" si="12"/>
        <v>4.5054299970648666</v>
      </c>
      <c r="Y93" s="19">
        <v>14208</v>
      </c>
      <c r="Z93" s="8">
        <v>685.82</v>
      </c>
      <c r="AA93" s="118">
        <f t="shared" si="13"/>
        <v>4.2559436454358677</v>
      </c>
      <c r="AC93" s="98"/>
      <c r="AD93" s="98"/>
      <c r="AE93" s="98"/>
      <c r="AF93" s="98"/>
      <c r="AG93" s="98"/>
    </row>
    <row r="94" spans="1:33" x14ac:dyDescent="0.2">
      <c r="A94" s="38">
        <v>92</v>
      </c>
      <c r="B94" s="39">
        <f t="shared" si="7"/>
        <v>13172</v>
      </c>
      <c r="C94" s="39">
        <v>13172</v>
      </c>
      <c r="D94" s="39">
        <v>10491</v>
      </c>
      <c r="E94" s="39">
        <v>25.555199999999999</v>
      </c>
      <c r="F94" s="40">
        <v>7200.3027000000002</v>
      </c>
      <c r="G94" s="41">
        <v>13172</v>
      </c>
      <c r="H94" s="42">
        <f t="shared" si="8"/>
        <v>0</v>
      </c>
      <c r="I94" s="39">
        <v>13172</v>
      </c>
      <c r="J94" s="42">
        <f t="shared" si="9"/>
        <v>0</v>
      </c>
      <c r="K94" s="39">
        <v>332.62</v>
      </c>
      <c r="L94" s="39">
        <v>15643</v>
      </c>
      <c r="M94" s="39">
        <v>58749.68</v>
      </c>
      <c r="N94" s="39">
        <v>397.6</v>
      </c>
      <c r="O94" s="40">
        <v>68.25</v>
      </c>
      <c r="P94" s="19">
        <v>13664</v>
      </c>
      <c r="Q94" s="8">
        <v>323.7</v>
      </c>
      <c r="R94" s="118">
        <f t="shared" si="10"/>
        <v>3.7351958700273311</v>
      </c>
      <c r="S94" s="19">
        <v>13785</v>
      </c>
      <c r="T94" s="8">
        <v>448.91</v>
      </c>
      <c r="U94" s="118">
        <f t="shared" si="11"/>
        <v>4.6538111144852721</v>
      </c>
      <c r="V94" s="19">
        <v>13761</v>
      </c>
      <c r="W94" s="8">
        <v>354.63</v>
      </c>
      <c r="X94" s="118">
        <f t="shared" si="12"/>
        <v>4.471606437898572</v>
      </c>
      <c r="Y94" s="19">
        <v>13759</v>
      </c>
      <c r="Z94" s="8">
        <v>273.39</v>
      </c>
      <c r="AA94" s="118">
        <f t="shared" si="13"/>
        <v>4.4564227148496807</v>
      </c>
      <c r="AC94" s="98"/>
      <c r="AD94" s="98"/>
      <c r="AE94" s="98"/>
      <c r="AF94" s="98"/>
      <c r="AG94" s="98"/>
    </row>
    <row r="95" spans="1:33" x14ac:dyDescent="0.2">
      <c r="A95" s="38">
        <v>93</v>
      </c>
      <c r="B95" s="39">
        <f t="shared" si="7"/>
        <v>13288</v>
      </c>
      <c r="C95" s="39">
        <v>13288</v>
      </c>
      <c r="D95" s="39">
        <v>10540</v>
      </c>
      <c r="E95" s="39">
        <v>26.072099999999999</v>
      </c>
      <c r="F95" s="40">
        <v>7200.2790000000005</v>
      </c>
      <c r="G95" s="41">
        <v>13288</v>
      </c>
      <c r="H95" s="42">
        <f t="shared" si="8"/>
        <v>0</v>
      </c>
      <c r="I95" s="39">
        <v>13288</v>
      </c>
      <c r="J95" s="42">
        <f t="shared" si="9"/>
        <v>0</v>
      </c>
      <c r="K95" s="39">
        <v>323.26</v>
      </c>
      <c r="L95" s="39">
        <v>15713</v>
      </c>
      <c r="M95" s="39">
        <v>63218.13</v>
      </c>
      <c r="N95" s="39">
        <v>401.7</v>
      </c>
      <c r="O95" s="40">
        <v>63.47</v>
      </c>
      <c r="P95" s="19">
        <v>14041</v>
      </c>
      <c r="Q95" s="8">
        <v>214.24</v>
      </c>
      <c r="R95" s="118">
        <f t="shared" si="10"/>
        <v>5.6667670078266106</v>
      </c>
      <c r="S95" s="19">
        <v>14041</v>
      </c>
      <c r="T95" s="8">
        <v>203.12</v>
      </c>
      <c r="U95" s="118">
        <f t="shared" si="11"/>
        <v>5.6667670078266106</v>
      </c>
      <c r="V95" s="19">
        <v>13953</v>
      </c>
      <c r="W95" s="8">
        <v>340.41</v>
      </c>
      <c r="X95" s="118">
        <f t="shared" si="12"/>
        <v>5.0045153521974717</v>
      </c>
      <c r="Y95" s="19">
        <v>13916</v>
      </c>
      <c r="Z95" s="8">
        <v>336.44</v>
      </c>
      <c r="AA95" s="118">
        <f t="shared" si="13"/>
        <v>4.7260686333534014</v>
      </c>
      <c r="AC95" s="98"/>
      <c r="AD95" s="98"/>
      <c r="AE95" s="98"/>
      <c r="AF95" s="98"/>
      <c r="AG95" s="98"/>
    </row>
    <row r="96" spans="1:33" x14ac:dyDescent="0.2">
      <c r="A96" s="38">
        <v>94</v>
      </c>
      <c r="B96" s="39">
        <f t="shared" si="7"/>
        <v>13321</v>
      </c>
      <c r="C96" s="39">
        <v>13321</v>
      </c>
      <c r="D96" s="39">
        <v>10686</v>
      </c>
      <c r="E96" s="39">
        <v>24.6584</v>
      </c>
      <c r="F96" s="40">
        <v>7200.3098</v>
      </c>
      <c r="G96" s="41">
        <v>13321</v>
      </c>
      <c r="H96" s="42">
        <f t="shared" si="8"/>
        <v>0</v>
      </c>
      <c r="I96" s="39">
        <v>13321</v>
      </c>
      <c r="J96" s="42">
        <f t="shared" si="9"/>
        <v>0</v>
      </c>
      <c r="K96" s="39">
        <v>344.7</v>
      </c>
      <c r="L96" s="39">
        <v>15871</v>
      </c>
      <c r="M96" s="39">
        <v>70092.23</v>
      </c>
      <c r="N96" s="39">
        <v>431.3</v>
      </c>
      <c r="O96" s="40">
        <v>70.400000000000006</v>
      </c>
      <c r="P96" s="19">
        <v>13914</v>
      </c>
      <c r="Q96" s="8">
        <v>288.12</v>
      </c>
      <c r="R96" s="118">
        <f t="shared" si="10"/>
        <v>4.4516177464154341</v>
      </c>
      <c r="S96" s="19">
        <v>14102</v>
      </c>
      <c r="T96" s="8">
        <v>215.69</v>
      </c>
      <c r="U96" s="118">
        <f t="shared" si="11"/>
        <v>5.8629232039636667</v>
      </c>
      <c r="V96" s="19">
        <v>13914</v>
      </c>
      <c r="W96" s="8">
        <v>403.45</v>
      </c>
      <c r="X96" s="118">
        <f t="shared" si="12"/>
        <v>4.4516177464154341</v>
      </c>
      <c r="Y96" s="19">
        <v>14001</v>
      </c>
      <c r="Z96" s="8">
        <v>378.55</v>
      </c>
      <c r="AA96" s="118">
        <f t="shared" si="13"/>
        <v>5.1047218677276485</v>
      </c>
      <c r="AC96" s="98"/>
      <c r="AD96" s="98"/>
      <c r="AE96" s="98"/>
      <c r="AF96" s="98"/>
      <c r="AG96" s="98"/>
    </row>
    <row r="97" spans="1:33" x14ac:dyDescent="0.2">
      <c r="A97" s="38">
        <v>95</v>
      </c>
      <c r="B97" s="39">
        <f>MIN(C97,G97)</f>
        <v>13447</v>
      </c>
      <c r="C97" s="39">
        <v>13447</v>
      </c>
      <c r="D97" s="39">
        <v>10866</v>
      </c>
      <c r="E97" s="39">
        <v>23.753</v>
      </c>
      <c r="F97" s="40">
        <v>7200.3771999999999</v>
      </c>
      <c r="G97" s="41">
        <v>13447</v>
      </c>
      <c r="H97" s="42">
        <f t="shared" si="8"/>
        <v>0</v>
      </c>
      <c r="I97" s="39">
        <v>13447.3</v>
      </c>
      <c r="J97" s="42">
        <f t="shared" si="9"/>
        <v>2.2309808879249823E-3</v>
      </c>
      <c r="K97" s="39">
        <v>318.58999999999997</v>
      </c>
      <c r="L97" s="39">
        <v>16041</v>
      </c>
      <c r="M97" s="39">
        <v>68007.509999999995</v>
      </c>
      <c r="N97" s="39">
        <v>413.8</v>
      </c>
      <c r="O97" s="40">
        <v>65.010000000000005</v>
      </c>
      <c r="P97" s="19">
        <v>14124</v>
      </c>
      <c r="Q97" s="8">
        <v>202.49</v>
      </c>
      <c r="R97" s="118">
        <f t="shared" si="10"/>
        <v>5.0345802037629213</v>
      </c>
      <c r="S97" s="19">
        <v>14104</v>
      </c>
      <c r="T97" s="8">
        <v>206.63</v>
      </c>
      <c r="U97" s="118">
        <f t="shared" si="11"/>
        <v>4.8858481445675617</v>
      </c>
      <c r="V97" s="19">
        <v>14151</v>
      </c>
      <c r="W97" s="8">
        <v>747.52</v>
      </c>
      <c r="X97" s="118">
        <f t="shared" si="12"/>
        <v>5.2353684836766563</v>
      </c>
      <c r="Y97" s="19">
        <v>14113</v>
      </c>
      <c r="Z97" s="8">
        <v>459.03</v>
      </c>
      <c r="AA97" s="118">
        <f t="shared" si="13"/>
        <v>4.9527775712054734</v>
      </c>
      <c r="AC97" s="98"/>
      <c r="AD97" s="98"/>
      <c r="AE97" s="98"/>
      <c r="AF97" s="98"/>
      <c r="AG97" s="98"/>
    </row>
    <row r="98" spans="1:33" x14ac:dyDescent="0.2">
      <c r="A98" s="38">
        <v>96</v>
      </c>
      <c r="B98" s="39">
        <f t="shared" si="7"/>
        <v>13069</v>
      </c>
      <c r="C98" s="39">
        <v>13069</v>
      </c>
      <c r="D98" s="39">
        <v>10424</v>
      </c>
      <c r="E98" s="39">
        <v>25.374099999999999</v>
      </c>
      <c r="F98" s="40">
        <v>7200.3271999999997</v>
      </c>
      <c r="G98" s="41">
        <v>13069</v>
      </c>
      <c r="H98" s="42">
        <f t="shared" si="8"/>
        <v>0</v>
      </c>
      <c r="I98" s="39">
        <v>13069.4</v>
      </c>
      <c r="J98" s="42">
        <f t="shared" si="9"/>
        <v>3.0606779401609629E-3</v>
      </c>
      <c r="K98" s="39">
        <v>300.54000000000002</v>
      </c>
      <c r="L98" s="39">
        <v>15516</v>
      </c>
      <c r="M98" s="39">
        <v>59107.59</v>
      </c>
      <c r="N98" s="39">
        <v>356.1</v>
      </c>
      <c r="O98" s="40">
        <v>58.89</v>
      </c>
      <c r="P98" s="19">
        <v>13697</v>
      </c>
      <c r="Q98" s="8">
        <v>179.15</v>
      </c>
      <c r="R98" s="118">
        <f t="shared" si="10"/>
        <v>4.8052643660570817</v>
      </c>
      <c r="S98" s="19">
        <v>13712</v>
      </c>
      <c r="T98" s="8">
        <v>159.37</v>
      </c>
      <c r="U98" s="118">
        <f t="shared" si="11"/>
        <v>4.9200397888132219</v>
      </c>
      <c r="V98" s="19">
        <v>13622</v>
      </c>
      <c r="W98" s="8">
        <v>620.98</v>
      </c>
      <c r="X98" s="118">
        <f t="shared" si="12"/>
        <v>4.2313872522763791</v>
      </c>
      <c r="Y98" s="19">
        <v>13749</v>
      </c>
      <c r="Z98" s="8">
        <v>335.79</v>
      </c>
      <c r="AA98" s="118">
        <f t="shared" si="13"/>
        <v>5.2031524982783681</v>
      </c>
      <c r="AC98" s="98"/>
      <c r="AD98" s="98"/>
      <c r="AE98" s="98"/>
      <c r="AF98" s="98"/>
      <c r="AG98" s="98"/>
    </row>
    <row r="99" spans="1:33" x14ac:dyDescent="0.2">
      <c r="A99" s="38">
        <v>97</v>
      </c>
      <c r="B99" s="39">
        <f t="shared" si="7"/>
        <v>12795</v>
      </c>
      <c r="C99" s="39">
        <v>12795</v>
      </c>
      <c r="D99" s="39">
        <v>10115</v>
      </c>
      <c r="E99" s="39">
        <v>26.4953</v>
      </c>
      <c r="F99" s="40">
        <v>7200.5259999999998</v>
      </c>
      <c r="G99" s="41">
        <v>12795</v>
      </c>
      <c r="H99" s="42">
        <f t="shared" si="8"/>
        <v>0</v>
      </c>
      <c r="I99" s="39">
        <v>12795</v>
      </c>
      <c r="J99" s="42">
        <f t="shared" si="9"/>
        <v>0</v>
      </c>
      <c r="K99" s="39">
        <v>309.3</v>
      </c>
      <c r="L99" s="39">
        <v>15212</v>
      </c>
      <c r="M99" s="39">
        <v>66358.31</v>
      </c>
      <c r="N99" s="39">
        <v>392.2</v>
      </c>
      <c r="O99" s="40">
        <v>61.02</v>
      </c>
      <c r="P99" s="19">
        <v>13404</v>
      </c>
      <c r="Q99" s="8">
        <v>199.71</v>
      </c>
      <c r="R99" s="118">
        <f t="shared" si="10"/>
        <v>4.7596717467760836</v>
      </c>
      <c r="S99" s="19">
        <v>13418</v>
      </c>
      <c r="T99" s="8">
        <v>191.46</v>
      </c>
      <c r="U99" s="118">
        <f t="shared" si="11"/>
        <v>4.8690894880812818</v>
      </c>
      <c r="V99" s="19">
        <v>13370</v>
      </c>
      <c r="W99" s="8">
        <v>531.03</v>
      </c>
      <c r="X99" s="118">
        <f t="shared" si="12"/>
        <v>4.4939429464634628</v>
      </c>
      <c r="Y99" s="19">
        <v>13287</v>
      </c>
      <c r="Z99" s="8">
        <v>321.25</v>
      </c>
      <c r="AA99" s="118">
        <f t="shared" si="13"/>
        <v>3.8452520515826496</v>
      </c>
      <c r="AC99" s="98"/>
      <c r="AD99" s="98"/>
      <c r="AE99" s="98"/>
      <c r="AF99" s="98"/>
      <c r="AG99" s="98"/>
    </row>
    <row r="100" spans="1:33" x14ac:dyDescent="0.2">
      <c r="A100" s="38">
        <v>98</v>
      </c>
      <c r="B100" s="39">
        <f t="shared" si="7"/>
        <v>13145</v>
      </c>
      <c r="C100" s="39">
        <v>13145</v>
      </c>
      <c r="D100" s="39">
        <v>10564</v>
      </c>
      <c r="E100" s="39">
        <v>24.431999999999999</v>
      </c>
      <c r="F100" s="40">
        <v>7200.3397000000004</v>
      </c>
      <c r="G100" s="41">
        <v>13145</v>
      </c>
      <c r="H100" s="42">
        <f t="shared" si="8"/>
        <v>0</v>
      </c>
      <c r="I100" s="39">
        <v>13145.5</v>
      </c>
      <c r="J100" s="42">
        <f t="shared" si="9"/>
        <v>3.8037276531000378E-3</v>
      </c>
      <c r="K100" s="39">
        <v>302.37</v>
      </c>
      <c r="L100" s="39">
        <v>15585</v>
      </c>
      <c r="M100" s="39">
        <v>58651.32</v>
      </c>
      <c r="N100" s="39">
        <v>397.6</v>
      </c>
      <c r="O100" s="40">
        <v>61.14</v>
      </c>
      <c r="P100" s="19">
        <v>13725</v>
      </c>
      <c r="Q100" s="8">
        <v>210.69</v>
      </c>
      <c r="R100" s="118">
        <f t="shared" si="10"/>
        <v>4.4123240775960442</v>
      </c>
      <c r="S100" s="19">
        <v>13864</v>
      </c>
      <c r="T100" s="8">
        <v>197.1</v>
      </c>
      <c r="U100" s="118">
        <f t="shared" si="11"/>
        <v>5.4697603651578541</v>
      </c>
      <c r="V100" s="19">
        <v>13698</v>
      </c>
      <c r="W100" s="8">
        <v>486.04</v>
      </c>
      <c r="X100" s="118">
        <f t="shared" si="12"/>
        <v>4.2069227843286416</v>
      </c>
      <c r="Y100" s="19">
        <v>13823</v>
      </c>
      <c r="Z100" s="8">
        <v>632.36</v>
      </c>
      <c r="AA100" s="118">
        <f t="shared" si="13"/>
        <v>5.1578546976036517</v>
      </c>
      <c r="AC100" s="98"/>
      <c r="AD100" s="98"/>
      <c r="AE100" s="98"/>
      <c r="AF100" s="98"/>
      <c r="AG100" s="98"/>
    </row>
    <row r="101" spans="1:33" x14ac:dyDescent="0.2">
      <c r="A101" s="38">
        <v>99</v>
      </c>
      <c r="B101" s="39">
        <f t="shared" si="7"/>
        <v>14453</v>
      </c>
      <c r="C101" s="39">
        <v>14453</v>
      </c>
      <c r="D101" s="39">
        <v>11533</v>
      </c>
      <c r="E101" s="39">
        <v>25.3187</v>
      </c>
      <c r="F101" s="40">
        <v>7200.5253000000002</v>
      </c>
      <c r="G101" s="41">
        <v>14453</v>
      </c>
      <c r="H101" s="42">
        <f t="shared" si="8"/>
        <v>0</v>
      </c>
      <c r="I101" s="39">
        <v>14453.4</v>
      </c>
      <c r="J101" s="42">
        <f t="shared" si="9"/>
        <v>2.7675915034915673E-3</v>
      </c>
      <c r="K101" s="39">
        <v>309.73</v>
      </c>
      <c r="L101" s="39">
        <v>17218</v>
      </c>
      <c r="M101" s="39">
        <v>78024.38</v>
      </c>
      <c r="N101" s="39">
        <v>443.2</v>
      </c>
      <c r="O101" s="40">
        <v>70.650000000000006</v>
      </c>
      <c r="P101" s="19">
        <v>15088</v>
      </c>
      <c r="Q101" s="8">
        <v>284.85000000000002</v>
      </c>
      <c r="R101" s="118">
        <f t="shared" si="10"/>
        <v>4.3935515117968587</v>
      </c>
      <c r="S101" s="19">
        <v>15088</v>
      </c>
      <c r="T101" s="8">
        <v>469.67</v>
      </c>
      <c r="U101" s="118">
        <f t="shared" si="11"/>
        <v>4.3935515117968587</v>
      </c>
      <c r="V101" s="19">
        <v>15019</v>
      </c>
      <c r="W101" s="8">
        <v>670.42</v>
      </c>
      <c r="X101" s="118">
        <f t="shared" si="12"/>
        <v>3.9161419774441293</v>
      </c>
      <c r="Y101" s="19">
        <v>15117</v>
      </c>
      <c r="Z101" s="8">
        <v>458.25</v>
      </c>
      <c r="AA101" s="118">
        <f t="shared" si="13"/>
        <v>4.5942018958001798</v>
      </c>
      <c r="AC101" s="98"/>
      <c r="AD101" s="98"/>
      <c r="AE101" s="98"/>
      <c r="AF101" s="98"/>
      <c r="AG101" s="98"/>
    </row>
    <row r="102" spans="1:33" ht="17" thickBot="1" x14ac:dyDescent="0.25">
      <c r="A102" s="43">
        <v>100</v>
      </c>
      <c r="B102" s="39">
        <f t="shared" si="7"/>
        <v>12800</v>
      </c>
      <c r="C102" s="44">
        <v>12800</v>
      </c>
      <c r="D102" s="44">
        <v>10317</v>
      </c>
      <c r="E102" s="44">
        <v>24.0671</v>
      </c>
      <c r="F102" s="45">
        <v>7200.2911000000004</v>
      </c>
      <c r="G102" s="46">
        <v>12800</v>
      </c>
      <c r="H102" s="42">
        <f t="shared" si="8"/>
        <v>0</v>
      </c>
      <c r="I102" s="44">
        <v>12800.9</v>
      </c>
      <c r="J102" s="42">
        <f t="shared" si="9"/>
        <v>7.0312499999971578E-3</v>
      </c>
      <c r="K102" s="44">
        <v>245.29</v>
      </c>
      <c r="L102" s="44">
        <v>15216</v>
      </c>
      <c r="M102" s="44">
        <v>69191.12</v>
      </c>
      <c r="N102" s="44">
        <v>404.2</v>
      </c>
      <c r="O102" s="45">
        <v>51.73</v>
      </c>
      <c r="P102" s="19">
        <v>13368</v>
      </c>
      <c r="Q102" s="8">
        <v>176.51</v>
      </c>
      <c r="R102" s="118">
        <f t="shared" si="10"/>
        <v>4.4375</v>
      </c>
      <c r="S102" s="19">
        <v>13369</v>
      </c>
      <c r="T102" s="8">
        <v>160.53</v>
      </c>
      <c r="U102" s="118">
        <f t="shared" si="11"/>
        <v>4.4453125</v>
      </c>
      <c r="V102" s="8">
        <v>13380</v>
      </c>
      <c r="W102" s="8">
        <v>458.54</v>
      </c>
      <c r="X102" s="118">
        <f t="shared" si="12"/>
        <v>4.53125</v>
      </c>
      <c r="Y102" s="19">
        <v>13396</v>
      </c>
      <c r="Z102" s="8">
        <v>321.14</v>
      </c>
      <c r="AA102" s="118">
        <f t="shared" si="13"/>
        <v>4.65625</v>
      </c>
      <c r="AC102" s="98"/>
      <c r="AD102" s="98"/>
      <c r="AE102" s="98"/>
      <c r="AF102" s="98"/>
      <c r="AG102" s="98"/>
    </row>
    <row r="103" spans="1:33" ht="17" thickBot="1" x14ac:dyDescent="0.25">
      <c r="A103" s="47" t="s">
        <v>16</v>
      </c>
      <c r="B103" s="48">
        <f t="shared" ref="B103:G103" si="14">AVERAGE(B3:B102)</f>
        <v>13298.31</v>
      </c>
      <c r="C103" s="48">
        <f t="shared" si="14"/>
        <v>13298.32</v>
      </c>
      <c r="D103" s="48">
        <f t="shared" si="14"/>
        <v>10665.44</v>
      </c>
      <c r="E103" s="48">
        <f t="shared" si="14"/>
        <v>24.694050999999988</v>
      </c>
      <c r="F103" s="62">
        <f t="shared" si="14"/>
        <v>7201.1825009999993</v>
      </c>
      <c r="G103" s="50">
        <f t="shared" si="14"/>
        <v>13298.31</v>
      </c>
      <c r="H103" s="51">
        <f>AVERAGE(H3:H102)</f>
        <v>0</v>
      </c>
      <c r="I103" s="51">
        <f t="shared" ref="I103:AA103" si="15">AVERAGE(I3:I102)</f>
        <v>13299.367</v>
      </c>
      <c r="J103" s="51">
        <f>AVERAGE(J3:J102)</f>
        <v>7.9772076765393957E-3</v>
      </c>
      <c r="K103" s="51">
        <f t="shared" si="15"/>
        <v>332.57990000000007</v>
      </c>
      <c r="L103" s="51">
        <f t="shared" si="15"/>
        <v>15785.85</v>
      </c>
      <c r="M103" s="51">
        <f t="shared" si="15"/>
        <v>66477.835599999991</v>
      </c>
      <c r="N103" s="51">
        <f t="shared" si="15"/>
        <v>410.54699999999997</v>
      </c>
      <c r="O103" s="52">
        <f t="shared" si="15"/>
        <v>68.436800000000005</v>
      </c>
      <c r="P103" s="119">
        <f t="shared" si="15"/>
        <v>13908.57</v>
      </c>
      <c r="Q103" s="120">
        <f t="shared" si="15"/>
        <v>214.48010000000005</v>
      </c>
      <c r="R103" s="121">
        <f t="shared" si="15"/>
        <v>4.58792214396974</v>
      </c>
      <c r="S103" s="119">
        <f t="shared" si="15"/>
        <v>13928.34</v>
      </c>
      <c r="T103" s="120">
        <f t="shared" si="15"/>
        <v>228.19889999999998</v>
      </c>
      <c r="U103" s="121">
        <f t="shared" si="15"/>
        <v>4.7369086662904882</v>
      </c>
      <c r="V103" s="119">
        <f t="shared" si="15"/>
        <v>13892.4</v>
      </c>
      <c r="W103" s="120">
        <f t="shared" si="15"/>
        <v>424.6665999999999</v>
      </c>
      <c r="X103" s="120">
        <f t="shared" si="15"/>
        <v>4.4653576855109245</v>
      </c>
      <c r="Y103" s="119">
        <f t="shared" si="15"/>
        <v>13882.74</v>
      </c>
      <c r="Z103" s="120">
        <f t="shared" si="15"/>
        <v>375.47180000000003</v>
      </c>
      <c r="AA103" s="121">
        <f t="shared" si="15"/>
        <v>4.3935127045699378</v>
      </c>
      <c r="AC103" s="98"/>
      <c r="AD103" s="98"/>
      <c r="AE103" s="98"/>
      <c r="AF103" s="98"/>
      <c r="AG103" s="98"/>
    </row>
    <row r="104" spans="1:33" x14ac:dyDescent="0.2">
      <c r="F104" s="53"/>
    </row>
    <row r="105" spans="1:33" x14ac:dyDescent="0.2">
      <c r="F105" s="87"/>
      <c r="G105" s="88"/>
      <c r="H105" s="88"/>
      <c r="I105" s="88"/>
      <c r="J105" s="88"/>
      <c r="K105" s="88"/>
      <c r="L105" s="88"/>
      <c r="M105" s="88"/>
      <c r="N105" s="88"/>
      <c r="O105" s="88"/>
    </row>
    <row r="106" spans="1:33" x14ac:dyDescent="0.2">
      <c r="F106" s="53"/>
    </row>
    <row r="107" spans="1:33" x14ac:dyDescent="0.2">
      <c r="F107" s="53"/>
    </row>
    <row r="108" spans="1:33" x14ac:dyDescent="0.2">
      <c r="F108" s="53"/>
    </row>
    <row r="109" spans="1:33" x14ac:dyDescent="0.2">
      <c r="F109" s="53"/>
    </row>
    <row r="110" spans="1:33" x14ac:dyDescent="0.2">
      <c r="F110" s="53"/>
    </row>
  </sheetData>
  <mergeCells count="6">
    <mergeCell ref="V1:X1"/>
    <mergeCell ref="Y1:AA1"/>
    <mergeCell ref="B1:F1"/>
    <mergeCell ref="G1:O1"/>
    <mergeCell ref="P1:R1"/>
    <mergeCell ref="S1:U1"/>
  </mergeCells>
  <conditionalFormatting sqref="H3:H102">
    <cfRule type="cellIs" dxfId="18" priority="1" operator="greaterThan">
      <formula>2.35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X34"/>
  <sheetViews>
    <sheetView zoomScaleNormal="100" workbookViewId="0">
      <selection activeCell="H44" sqref="H44"/>
    </sheetView>
  </sheetViews>
  <sheetFormatPr baseColWidth="10" defaultRowHeight="16" x14ac:dyDescent="0.2"/>
  <sheetData>
    <row r="1" spans="1:21" x14ac:dyDescent="0.2">
      <c r="A1" s="74"/>
      <c r="B1" s="147" t="s">
        <v>52</v>
      </c>
      <c r="C1" s="148"/>
      <c r="D1" s="148"/>
      <c r="E1" s="148"/>
      <c r="F1" s="148"/>
      <c r="G1" s="149"/>
      <c r="H1" s="147" t="s">
        <v>40</v>
      </c>
      <c r="I1" s="148"/>
      <c r="J1" s="148"/>
      <c r="K1" s="148"/>
      <c r="L1" s="148"/>
      <c r="M1" s="149"/>
      <c r="N1" s="147" t="s">
        <v>38</v>
      </c>
      <c r="O1" s="148"/>
      <c r="P1" s="148"/>
      <c r="Q1" s="148"/>
      <c r="R1" s="149"/>
    </row>
    <row r="2" spans="1:21" ht="17" thickBot="1" x14ac:dyDescent="0.25">
      <c r="A2" s="75"/>
      <c r="B2" s="76" t="s">
        <v>35</v>
      </c>
      <c r="C2" s="77" t="s">
        <v>29</v>
      </c>
      <c r="D2" s="77" t="s">
        <v>58</v>
      </c>
      <c r="E2" s="77" t="s">
        <v>59</v>
      </c>
      <c r="F2" s="77" t="s">
        <v>60</v>
      </c>
      <c r="G2" s="78" t="s">
        <v>61</v>
      </c>
      <c r="H2" s="76" t="s">
        <v>3</v>
      </c>
      <c r="I2" s="77" t="s">
        <v>29</v>
      </c>
      <c r="J2" s="77" t="s">
        <v>30</v>
      </c>
      <c r="K2" s="77" t="s">
        <v>31</v>
      </c>
      <c r="L2" s="77" t="s">
        <v>32</v>
      </c>
      <c r="M2" s="78" t="s">
        <v>33</v>
      </c>
      <c r="N2" s="76" t="s">
        <v>29</v>
      </c>
      <c r="O2" s="77" t="s">
        <v>58</v>
      </c>
      <c r="P2" s="77" t="s">
        <v>59</v>
      </c>
      <c r="Q2" s="77" t="s">
        <v>60</v>
      </c>
      <c r="R2" s="78" t="s">
        <v>61</v>
      </c>
    </row>
    <row r="3" spans="1:21" x14ac:dyDescent="0.2">
      <c r="A3" s="38" t="s">
        <v>53</v>
      </c>
      <c r="B3" s="79">
        <f>'4. tsplib'!B13</f>
        <v>3729.79484</v>
      </c>
      <c r="C3" s="42">
        <f>'4. tsplib'!R13</f>
        <v>3790.15</v>
      </c>
      <c r="D3" s="42">
        <f>'4. tsplib'!W13</f>
        <v>3823.3199999999997</v>
      </c>
      <c r="E3" s="42">
        <f>'4. tsplib'!Z13</f>
        <v>3955.35</v>
      </c>
      <c r="F3" s="42">
        <f>'4. tsplib'!AC13</f>
        <v>3819.614</v>
      </c>
      <c r="G3" s="58">
        <f>'4. tsplib'!AF13</f>
        <v>3838.2300000000005</v>
      </c>
      <c r="H3" s="79">
        <f>'4. tsplib'!I13</f>
        <v>14.51576</v>
      </c>
      <c r="I3" s="42">
        <f>'4. tsplib'!V13</f>
        <v>8.59</v>
      </c>
      <c r="J3" s="42">
        <f>'4. tsplib'!Y13</f>
        <v>0.251</v>
      </c>
      <c r="K3" s="42">
        <f>'4. tsplib'!AB13</f>
        <v>0.32300000000000006</v>
      </c>
      <c r="L3" s="42">
        <f>'4. tsplib'!AE13</f>
        <v>0.38200000000000001</v>
      </c>
      <c r="M3" s="58">
        <f>'4. tsplib'!AH13</f>
        <v>0.46100000000000002</v>
      </c>
      <c r="N3" s="80">
        <f>'4. tsplib'!T13</f>
        <v>1.6287566457697906</v>
      </c>
      <c r="O3" s="60">
        <f>'4. tsplib'!X13</f>
        <v>2.7428883708470329</v>
      </c>
      <c r="P3" s="60">
        <f>'4. tsplib'!AA13</f>
        <v>5.6786686739414289</v>
      </c>
      <c r="Q3" s="60">
        <f>'4. tsplib'!AD13</f>
        <v>2.6117799955430794</v>
      </c>
      <c r="R3" s="81">
        <f>'4. tsplib'!AG13</f>
        <v>2.7714378071136947</v>
      </c>
    </row>
    <row r="4" spans="1:21" x14ac:dyDescent="0.2">
      <c r="A4" s="38" t="s">
        <v>54</v>
      </c>
      <c r="B4" s="79">
        <f>'4. small'!F103</f>
        <v>279.23</v>
      </c>
      <c r="C4" s="42">
        <f>'4. small'!R103</f>
        <v>285.39</v>
      </c>
      <c r="D4" s="42">
        <f>'4. small'!AA103</f>
        <v>289.93</v>
      </c>
      <c r="E4" s="42">
        <f>'4. small'!AD103</f>
        <v>295</v>
      </c>
      <c r="F4" s="42">
        <f>'4. small'!AG103</f>
        <v>289.33999999999997</v>
      </c>
      <c r="G4" s="58">
        <f>'4. small'!AJ103</f>
        <v>289.39</v>
      </c>
      <c r="H4" s="79">
        <f>'4. small'!I103</f>
        <v>4.2503699999999984</v>
      </c>
      <c r="I4" s="42">
        <f>'4. small'!V103</f>
        <v>10.069799999999997</v>
      </c>
      <c r="J4" s="42">
        <f>'4. small'!AB103</f>
        <v>0.21970000000000006</v>
      </c>
      <c r="K4" s="42">
        <f>'4. small'!AE103</f>
        <v>0.21070000000000003</v>
      </c>
      <c r="L4" s="42">
        <f>'4. small'!AH103</f>
        <v>0.34529999999999977</v>
      </c>
      <c r="M4" s="58">
        <f>'4. small'!AK103</f>
        <v>0.33570000000000016</v>
      </c>
      <c r="N4" s="79">
        <f>'4. small'!S103</f>
        <v>2.2092418425015508</v>
      </c>
      <c r="O4" s="42">
        <f>'4. small'!AC103</f>
        <v>3.8146239626152005</v>
      </c>
      <c r="P4" s="42">
        <f>'4. small'!AF103</f>
        <v>5.6333453383649399</v>
      </c>
      <c r="Q4" s="42">
        <f>'4. small'!AI103</f>
        <v>3.6082457623899331</v>
      </c>
      <c r="R4" s="58">
        <f>'4. small'!AL103</f>
        <v>3.6339398261162126</v>
      </c>
    </row>
    <row r="5" spans="1:21" x14ac:dyDescent="0.2">
      <c r="A5" s="38" t="s">
        <v>55</v>
      </c>
      <c r="B5" s="79">
        <f>'4. medium'!B103</f>
        <v>3394.91</v>
      </c>
      <c r="C5" s="42">
        <f>'4. medium'!G103</f>
        <v>3394.91</v>
      </c>
      <c r="D5" s="42">
        <f>'4. medium'!P103</f>
        <v>3551.98</v>
      </c>
      <c r="E5" s="42">
        <f>'4. medium'!S103</f>
        <v>3557.01</v>
      </c>
      <c r="F5" s="42">
        <f>'4. medium'!V103</f>
        <v>3544.75</v>
      </c>
      <c r="G5" s="58">
        <f>'4. medium'!Y103</f>
        <v>3544.88</v>
      </c>
      <c r="H5" s="79">
        <f>'4. medium'!F103</f>
        <v>3600.2871059999998</v>
      </c>
      <c r="I5" s="42">
        <f>'4. medium'!K103</f>
        <v>95.548999999999992</v>
      </c>
      <c r="J5" s="42">
        <f>'4. medium'!Q103</f>
        <v>22.908000000000001</v>
      </c>
      <c r="K5" s="42">
        <f>'4. medium'!T103</f>
        <v>25.132899999999999</v>
      </c>
      <c r="L5" s="42">
        <f>'4. medium'!W103</f>
        <v>45.701899999999995</v>
      </c>
      <c r="M5" s="58">
        <f>'4. medium'!Z103</f>
        <v>40.7423</v>
      </c>
      <c r="N5" s="79">
        <f>'4. medium'!H103</f>
        <v>0</v>
      </c>
      <c r="O5" s="42">
        <f>'4. medium'!R103</f>
        <v>4.6210226563870096</v>
      </c>
      <c r="P5" s="42">
        <f>'4. medium'!U103</f>
        <v>4.7708790980947562</v>
      </c>
      <c r="Q5" s="42">
        <f>'4. medium'!X103</f>
        <v>4.4127782711916748</v>
      </c>
      <c r="R5" s="58">
        <f>'4. medium'!AA103</f>
        <v>4.4132149732438037</v>
      </c>
    </row>
    <row r="6" spans="1:21" ht="17" thickBot="1" x14ac:dyDescent="0.25">
      <c r="A6" s="43" t="s">
        <v>56</v>
      </c>
      <c r="B6" s="82">
        <f>'4. large'!B103</f>
        <v>13298.31</v>
      </c>
      <c r="C6" s="63">
        <f>'4. large'!G103</f>
        <v>13298.31</v>
      </c>
      <c r="D6" s="63">
        <f>'4. large'!P103</f>
        <v>13908.57</v>
      </c>
      <c r="E6" s="63">
        <f>'4. large'!S103</f>
        <v>13928.34</v>
      </c>
      <c r="F6" s="63">
        <f>'4. large'!V103</f>
        <v>13892.4</v>
      </c>
      <c r="G6" s="64">
        <f>'4. large'!Y103</f>
        <v>13882.74</v>
      </c>
      <c r="H6" s="82">
        <f>'4. large'!F103</f>
        <v>7201.1825009999993</v>
      </c>
      <c r="I6" s="63">
        <f>'4. large'!K103</f>
        <v>332.57990000000007</v>
      </c>
      <c r="J6" s="63">
        <f>'4. large'!Q103</f>
        <v>214.48010000000005</v>
      </c>
      <c r="K6" s="63">
        <f>'4. large'!T103</f>
        <v>228.19889999999998</v>
      </c>
      <c r="L6" s="63">
        <f>'4. large'!W103</f>
        <v>424.6665999999999</v>
      </c>
      <c r="M6" s="64">
        <f>'4. large'!Z103</f>
        <v>375.47180000000003</v>
      </c>
      <c r="N6" s="82">
        <f>'4. large'!H103</f>
        <v>0</v>
      </c>
      <c r="O6" s="63">
        <f>'4. large'!R103</f>
        <v>4.58792214396974</v>
      </c>
      <c r="P6" s="63">
        <f>'4. large'!U103</f>
        <v>4.7369086662904882</v>
      </c>
      <c r="Q6" s="63">
        <f>'4. large'!X103</f>
        <v>4.4653576855109245</v>
      </c>
      <c r="R6" s="64">
        <f>'4. large'!AA103</f>
        <v>4.3935127045699378</v>
      </c>
    </row>
    <row r="7" spans="1:21" ht="17" thickBot="1" x14ac:dyDescent="0.25">
      <c r="A7" s="47" t="s">
        <v>16</v>
      </c>
      <c r="B7" s="50">
        <f>AVERAGE(B3:B6)</f>
        <v>5175.5612099999998</v>
      </c>
      <c r="C7" s="51">
        <f t="shared" ref="C7:R7" si="0">AVERAGE(C3:C6)</f>
        <v>5192.1899999999996</v>
      </c>
      <c r="D7" s="51">
        <f t="shared" si="0"/>
        <v>5393.45</v>
      </c>
      <c r="E7" s="51">
        <f>AVERAGE(E3:E6)</f>
        <v>5433.9250000000002</v>
      </c>
      <c r="F7" s="51">
        <f t="shared" si="0"/>
        <v>5386.5259999999998</v>
      </c>
      <c r="G7" s="52">
        <f t="shared" si="0"/>
        <v>5388.81</v>
      </c>
      <c r="H7" s="50">
        <f>AVERAGE(H3:H6)</f>
        <v>2705.0589342499998</v>
      </c>
      <c r="I7" s="51">
        <f t="shared" si="0"/>
        <v>111.69717500000002</v>
      </c>
      <c r="J7" s="51">
        <f t="shared" si="0"/>
        <v>59.464700000000015</v>
      </c>
      <c r="K7" s="51">
        <f t="shared" si="0"/>
        <v>63.466374999999992</v>
      </c>
      <c r="L7" s="51">
        <f t="shared" si="0"/>
        <v>117.77394999999997</v>
      </c>
      <c r="M7" s="52">
        <f t="shared" si="0"/>
        <v>104.2527</v>
      </c>
      <c r="N7" s="51">
        <f t="shared" si="0"/>
        <v>0.95949962206783534</v>
      </c>
      <c r="O7" s="51">
        <f t="shared" si="0"/>
        <v>3.9416142834547458</v>
      </c>
      <c r="P7" s="51">
        <f t="shared" si="0"/>
        <v>5.2049504441729031</v>
      </c>
      <c r="Q7" s="51">
        <f t="shared" si="0"/>
        <v>3.774540428658903</v>
      </c>
      <c r="R7" s="52">
        <f t="shared" si="0"/>
        <v>3.8030263277609122</v>
      </c>
    </row>
    <row r="8" spans="1:21" ht="17" thickBot="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</row>
    <row r="9" spans="1:21" x14ac:dyDescent="0.2">
      <c r="A9" s="74"/>
      <c r="B9" s="32" t="s">
        <v>28</v>
      </c>
      <c r="C9" s="147" t="s">
        <v>19</v>
      </c>
      <c r="D9" s="148"/>
      <c r="E9" s="148"/>
      <c r="F9" s="149"/>
      <c r="G9" s="147" t="s">
        <v>14</v>
      </c>
      <c r="H9" s="148"/>
      <c r="I9" s="148"/>
      <c r="J9" s="149"/>
      <c r="K9" s="147" t="s">
        <v>15</v>
      </c>
      <c r="L9" s="148"/>
      <c r="M9" s="148"/>
      <c r="N9" s="149"/>
      <c r="O9" s="148" t="s">
        <v>3</v>
      </c>
      <c r="P9" s="148"/>
      <c r="Q9" s="148"/>
      <c r="R9" s="149"/>
      <c r="T9" s="150" t="s">
        <v>97</v>
      </c>
      <c r="U9" s="150"/>
    </row>
    <row r="10" spans="1:21" ht="17" thickBot="1" x14ac:dyDescent="0.25">
      <c r="A10" s="75"/>
      <c r="B10" s="76"/>
      <c r="C10" s="76" t="s">
        <v>24</v>
      </c>
      <c r="D10" s="77" t="s">
        <v>25</v>
      </c>
      <c r="E10" s="77" t="s">
        <v>38</v>
      </c>
      <c r="F10" s="78" t="s">
        <v>40</v>
      </c>
      <c r="G10" s="76" t="s">
        <v>24</v>
      </c>
      <c r="H10" s="77" t="s">
        <v>25</v>
      </c>
      <c r="I10" s="77" t="s">
        <v>38</v>
      </c>
      <c r="J10" s="78" t="s">
        <v>40</v>
      </c>
      <c r="K10" s="76" t="s">
        <v>24</v>
      </c>
      <c r="L10" s="77" t="s">
        <v>25</v>
      </c>
      <c r="M10" s="77" t="s">
        <v>38</v>
      </c>
      <c r="N10" s="78" t="s">
        <v>40</v>
      </c>
      <c r="O10" s="76" t="s">
        <v>24</v>
      </c>
      <c r="P10" s="77" t="s">
        <v>25</v>
      </c>
      <c r="Q10" s="77" t="s">
        <v>38</v>
      </c>
      <c r="R10" s="78" t="s">
        <v>40</v>
      </c>
      <c r="T10" s="150"/>
      <c r="U10" s="150"/>
    </row>
    <row r="11" spans="1:21" x14ac:dyDescent="0.2">
      <c r="A11" s="41" t="s">
        <v>53</v>
      </c>
      <c r="B11" s="79">
        <f>B3</f>
        <v>3729.79484</v>
      </c>
      <c r="C11" s="79">
        <f>'4. tsplib'!B13</f>
        <v>3729.79484</v>
      </c>
      <c r="D11" s="42">
        <f>'4. tsplib'!C13</f>
        <v>3729.79484</v>
      </c>
      <c r="E11" s="42">
        <f>(C11-D11)/D11*100</f>
        <v>0</v>
      </c>
      <c r="F11" s="58">
        <f>'4. tsplib'!E13</f>
        <v>68.210380000000001</v>
      </c>
      <c r="G11" s="79">
        <f>'4. tsplib'!J13</f>
        <v>3729.79484</v>
      </c>
      <c r="H11" s="42">
        <f>'4. tsplib'!K13</f>
        <v>3729.79484</v>
      </c>
      <c r="I11" s="42">
        <f>(G11-H11)/H11*100</f>
        <v>0</v>
      </c>
      <c r="J11" s="58">
        <f>'4. tsplib'!M13</f>
        <v>74.825520000000012</v>
      </c>
      <c r="K11" s="79">
        <f>'4. tsplib'!N13</f>
        <v>3729.79484</v>
      </c>
      <c r="L11" s="42">
        <f>'4. tsplib'!O13</f>
        <v>3729.79484</v>
      </c>
      <c r="M11" s="42">
        <f>(K11-L11)/L11*100</f>
        <v>0</v>
      </c>
      <c r="N11" s="58">
        <f>'4. tsplib'!Q13</f>
        <v>49.210889999999992</v>
      </c>
      <c r="O11" s="42">
        <f>'4. tsplib'!F13</f>
        <v>3729.79484</v>
      </c>
      <c r="P11" s="42">
        <f>'4. tsplib'!G13</f>
        <v>3729.79484</v>
      </c>
      <c r="Q11" s="42">
        <f>(O11-P11)/P11*100</f>
        <v>0</v>
      </c>
      <c r="R11" s="58">
        <f>'4. tsplib'!I13</f>
        <v>14.51576</v>
      </c>
      <c r="T11" s="150"/>
      <c r="U11" s="150"/>
    </row>
    <row r="12" spans="1:21" x14ac:dyDescent="0.2">
      <c r="A12" s="41" t="s">
        <v>54</v>
      </c>
      <c r="B12" s="79">
        <f t="shared" ref="B12:B14" si="1">B4</f>
        <v>279.23</v>
      </c>
      <c r="C12" s="79">
        <f>'4. small'!B103</f>
        <v>279.23</v>
      </c>
      <c r="D12" s="42">
        <f>'4. small'!C103</f>
        <v>279.20999999999998</v>
      </c>
      <c r="E12" s="42">
        <f>(C12-D12)/D12*100</f>
        <v>7.1630672253997548E-3</v>
      </c>
      <c r="F12" s="58">
        <f>'4. small'!E103</f>
        <v>66.311514999999986</v>
      </c>
      <c r="G12" s="79">
        <f>'4. small'!J103</f>
        <v>279.22999799999997</v>
      </c>
      <c r="H12" s="42">
        <f>'4. small'!K103</f>
        <v>279.19601899999998</v>
      </c>
      <c r="I12" s="42">
        <f>(G12-H12)/H12*100</f>
        <v>1.2170302471249776E-2</v>
      </c>
      <c r="J12" s="58">
        <f>'4. small'!M103</f>
        <v>94.044392999999999</v>
      </c>
      <c r="K12" s="79">
        <f>'4. small'!N103</f>
        <v>279.23</v>
      </c>
      <c r="L12" s="42">
        <f>'4. small'!O103</f>
        <v>279.202924</v>
      </c>
      <c r="M12" s="42">
        <f>(K12-L12)/L12*100</f>
        <v>9.6976061755077846E-3</v>
      </c>
      <c r="N12" s="58">
        <f>'4. small'!Q103</f>
        <v>57.644149999999996</v>
      </c>
      <c r="O12" s="42">
        <f>'4. small'!F103</f>
        <v>279.23</v>
      </c>
      <c r="P12" s="42">
        <f>'4. small'!G103</f>
        <v>279.23</v>
      </c>
      <c r="Q12" s="42">
        <f t="shared" ref="Q12:Q13" si="2">(O12-P12)/P12*100</f>
        <v>0</v>
      </c>
      <c r="R12" s="58">
        <f>'4. small'!I103</f>
        <v>4.2503699999999984</v>
      </c>
      <c r="T12" s="150"/>
      <c r="U12" s="150"/>
    </row>
    <row r="13" spans="1:21" x14ac:dyDescent="0.2">
      <c r="A13" s="41" t="s">
        <v>55</v>
      </c>
      <c r="B13" s="79">
        <f t="shared" si="1"/>
        <v>3394.91</v>
      </c>
      <c r="C13" s="41" t="s">
        <v>57</v>
      </c>
      <c r="D13" s="39" t="s">
        <v>57</v>
      </c>
      <c r="E13" s="39" t="s">
        <v>57</v>
      </c>
      <c r="F13" s="40" t="s">
        <v>57</v>
      </c>
      <c r="G13" s="41" t="s">
        <v>57</v>
      </c>
      <c r="H13" s="39" t="s">
        <v>57</v>
      </c>
      <c r="I13" s="39" t="s">
        <v>57</v>
      </c>
      <c r="J13" s="40" t="s">
        <v>57</v>
      </c>
      <c r="K13" s="41" t="s">
        <v>57</v>
      </c>
      <c r="L13" s="39" t="s">
        <v>57</v>
      </c>
      <c r="M13" s="39" t="s">
        <v>57</v>
      </c>
      <c r="N13" s="40" t="s">
        <v>57</v>
      </c>
      <c r="O13" s="39">
        <f>'4. medium'!B103</f>
        <v>3394.91</v>
      </c>
      <c r="P13" s="42">
        <f>'4. medium'!D103</f>
        <v>2733.3468930000004</v>
      </c>
      <c r="Q13" s="42">
        <f t="shared" si="2"/>
        <v>24.203408235311734</v>
      </c>
      <c r="R13" s="58">
        <f>'4. medium'!F103</f>
        <v>3600.2871059999998</v>
      </c>
      <c r="T13" s="150"/>
      <c r="U13" s="150"/>
    </row>
    <row r="14" spans="1:21" ht="17" thickBot="1" x14ac:dyDescent="0.25">
      <c r="A14" s="41" t="s">
        <v>56</v>
      </c>
      <c r="B14" s="79">
        <f t="shared" si="1"/>
        <v>13298.31</v>
      </c>
      <c r="C14" s="41" t="s">
        <v>57</v>
      </c>
      <c r="D14" s="39" t="s">
        <v>57</v>
      </c>
      <c r="E14" s="39" t="s">
        <v>57</v>
      </c>
      <c r="F14" s="40" t="s">
        <v>57</v>
      </c>
      <c r="G14" s="41" t="s">
        <v>57</v>
      </c>
      <c r="H14" s="39" t="s">
        <v>57</v>
      </c>
      <c r="I14" s="39" t="s">
        <v>57</v>
      </c>
      <c r="J14" s="40" t="s">
        <v>57</v>
      </c>
      <c r="K14" s="41" t="s">
        <v>57</v>
      </c>
      <c r="L14" s="39" t="s">
        <v>57</v>
      </c>
      <c r="M14" s="39" t="s">
        <v>57</v>
      </c>
      <c r="N14" s="40" t="s">
        <v>57</v>
      </c>
      <c r="O14" s="39">
        <f>'4. large'!C103</f>
        <v>13298.32</v>
      </c>
      <c r="P14" s="39">
        <f>'4. large'!D103</f>
        <v>10665.44</v>
      </c>
      <c r="Q14" s="39">
        <f>'3. large'!E103</f>
        <v>24.694050999999988</v>
      </c>
      <c r="R14" s="58">
        <f>H6</f>
        <v>7201.1825009999993</v>
      </c>
      <c r="T14" s="150"/>
      <c r="U14" s="150"/>
    </row>
    <row r="15" spans="1:21" ht="17" thickBot="1" x14ac:dyDescent="0.25">
      <c r="A15" s="84" t="s">
        <v>16</v>
      </c>
      <c r="B15" s="50">
        <f>AVERAGE(B11:B14)</f>
        <v>5175.5612099999998</v>
      </c>
      <c r="C15" s="50">
        <f>AVERAGE(C11:C14)</f>
        <v>2004.51242</v>
      </c>
      <c r="D15" s="51">
        <f t="shared" ref="D15:R15" si="3">AVERAGE(D11:D14)</f>
        <v>2004.50242</v>
      </c>
      <c r="E15" s="51">
        <f t="shared" si="3"/>
        <v>3.5815336126998774E-3</v>
      </c>
      <c r="F15" s="52">
        <f t="shared" si="3"/>
        <v>67.260947499999986</v>
      </c>
      <c r="G15" s="50">
        <f t="shared" si="3"/>
        <v>2004.5124189999999</v>
      </c>
      <c r="H15" s="51">
        <f t="shared" si="3"/>
        <v>2004.4954295</v>
      </c>
      <c r="I15" s="51">
        <f t="shared" si="3"/>
        <v>6.0851512356248881E-3</v>
      </c>
      <c r="J15" s="52">
        <f t="shared" si="3"/>
        <v>84.434956499999998</v>
      </c>
      <c r="K15" s="50">
        <f t="shared" si="3"/>
        <v>2004.51242</v>
      </c>
      <c r="L15" s="51">
        <f t="shared" si="3"/>
        <v>2004.4988820000001</v>
      </c>
      <c r="M15" s="51">
        <f t="shared" si="3"/>
        <v>4.8488030877538923E-3</v>
      </c>
      <c r="N15" s="52">
        <f t="shared" si="3"/>
        <v>53.427519999999994</v>
      </c>
      <c r="O15" s="51">
        <f t="shared" si="3"/>
        <v>5175.5637100000004</v>
      </c>
      <c r="P15" s="51">
        <f t="shared" si="3"/>
        <v>4351.9529332500006</v>
      </c>
      <c r="Q15" s="51">
        <f t="shared" si="3"/>
        <v>12.22436480882793</v>
      </c>
      <c r="R15" s="52">
        <f t="shared" si="3"/>
        <v>2705.0589342499998</v>
      </c>
    </row>
    <row r="16" spans="1:21" ht="17" thickBot="1" x14ac:dyDescent="0.2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</row>
    <row r="17" spans="1:24" x14ac:dyDescent="0.2">
      <c r="A17" s="83"/>
      <c r="B17" s="147" t="s">
        <v>29</v>
      </c>
      <c r="C17" s="148"/>
      <c r="D17" s="148"/>
      <c r="E17" s="148"/>
      <c r="F17" s="149"/>
      <c r="G17" s="126" t="s">
        <v>58</v>
      </c>
      <c r="H17" s="127"/>
      <c r="I17" s="128"/>
      <c r="J17" s="126" t="s">
        <v>59</v>
      </c>
      <c r="K17" s="127"/>
      <c r="L17" s="128"/>
      <c r="M17" s="126" t="s">
        <v>60</v>
      </c>
      <c r="N17" s="127"/>
      <c r="O17" s="128"/>
      <c r="P17" s="127" t="s">
        <v>61</v>
      </c>
      <c r="Q17" s="127"/>
      <c r="R17" s="128"/>
      <c r="T17" s="150" t="s">
        <v>98</v>
      </c>
      <c r="U17" s="150"/>
    </row>
    <row r="18" spans="1:24" ht="17" thickBot="1" x14ac:dyDescent="0.25">
      <c r="A18" s="76"/>
      <c r="B18" s="76" t="s">
        <v>37</v>
      </c>
      <c r="C18" s="77" t="s">
        <v>39</v>
      </c>
      <c r="D18" s="77" t="s">
        <v>48</v>
      </c>
      <c r="E18" s="77" t="s">
        <v>46</v>
      </c>
      <c r="F18" s="78" t="s">
        <v>40</v>
      </c>
      <c r="G18" s="76" t="s">
        <v>37</v>
      </c>
      <c r="H18" s="77" t="s">
        <v>38</v>
      </c>
      <c r="I18" s="78" t="s">
        <v>40</v>
      </c>
      <c r="J18" s="76" t="s">
        <v>37</v>
      </c>
      <c r="K18" s="77" t="s">
        <v>38</v>
      </c>
      <c r="L18" s="78" t="s">
        <v>40</v>
      </c>
      <c r="M18" s="76" t="s">
        <v>37</v>
      </c>
      <c r="N18" s="77" t="s">
        <v>38</v>
      </c>
      <c r="O18" s="78" t="s">
        <v>40</v>
      </c>
      <c r="P18" s="76" t="s">
        <v>37</v>
      </c>
      <c r="Q18" s="77" t="s">
        <v>38</v>
      </c>
      <c r="R18" s="78" t="s">
        <v>40</v>
      </c>
      <c r="T18" s="150"/>
      <c r="U18" s="150"/>
    </row>
    <row r="19" spans="1:24" x14ac:dyDescent="0.2">
      <c r="A19" s="85" t="s">
        <v>53</v>
      </c>
      <c r="B19" s="79">
        <f>C3</f>
        <v>3790.15</v>
      </c>
      <c r="C19" s="42">
        <f>'4. tsplib'!S13</f>
        <v>3847.4700000000003</v>
      </c>
      <c r="D19" s="42">
        <f>N3</f>
        <v>1.6287566457697906</v>
      </c>
      <c r="E19" s="42">
        <f>'4. tsplib'!U13</f>
        <v>2.7287035910205892</v>
      </c>
      <c r="F19" s="58">
        <f>I3</f>
        <v>8.59</v>
      </c>
      <c r="G19" s="79">
        <f>D3</f>
        <v>3823.3199999999997</v>
      </c>
      <c r="H19" s="42">
        <f>O3</f>
        <v>2.7428883708470329</v>
      </c>
      <c r="I19" s="58">
        <f>J3</f>
        <v>0.251</v>
      </c>
      <c r="J19" s="79">
        <f>E3</f>
        <v>3955.35</v>
      </c>
      <c r="K19" s="42">
        <f>P3</f>
        <v>5.6786686739414289</v>
      </c>
      <c r="L19" s="58">
        <f>K3</f>
        <v>0.32300000000000006</v>
      </c>
      <c r="M19" s="79">
        <f>F3</f>
        <v>3819.614</v>
      </c>
      <c r="N19" s="42">
        <f>Q3</f>
        <v>2.6117799955430794</v>
      </c>
      <c r="O19" s="58">
        <f>L3</f>
        <v>0.38200000000000001</v>
      </c>
      <c r="P19" s="42">
        <f>G3</f>
        <v>3838.2300000000005</v>
      </c>
      <c r="Q19" s="42">
        <f>R3</f>
        <v>2.7714378071136947</v>
      </c>
      <c r="R19" s="58">
        <f>M3</f>
        <v>0.46100000000000002</v>
      </c>
      <c r="T19" s="150"/>
      <c r="U19" s="150"/>
    </row>
    <row r="20" spans="1:24" x14ac:dyDescent="0.2">
      <c r="A20" s="85" t="s">
        <v>54</v>
      </c>
      <c r="B20" s="79">
        <f t="shared" ref="B20:B22" si="4">C4</f>
        <v>285.39</v>
      </c>
      <c r="C20" s="42">
        <f>'4. small'!T103</f>
        <v>285.57599999999996</v>
      </c>
      <c r="D20" s="42">
        <f t="shared" ref="D20:D22" si="5">N4</f>
        <v>2.2092418425015508</v>
      </c>
      <c r="E20" s="42">
        <f>'4. small'!U103</f>
        <v>2.2739334047846689</v>
      </c>
      <c r="F20" s="58">
        <f>I4</f>
        <v>10.069799999999997</v>
      </c>
      <c r="G20" s="79">
        <f>D4</f>
        <v>289.93</v>
      </c>
      <c r="H20" s="42">
        <f t="shared" ref="H20:H22" si="6">O4</f>
        <v>3.8146239626152005</v>
      </c>
      <c r="I20" s="58">
        <f>J4</f>
        <v>0.21970000000000006</v>
      </c>
      <c r="J20" s="79">
        <f>E4</f>
        <v>295</v>
      </c>
      <c r="K20" s="42">
        <f>P4</f>
        <v>5.6333453383649399</v>
      </c>
      <c r="L20" s="58">
        <f>K4</f>
        <v>0.21070000000000003</v>
      </c>
      <c r="M20" s="79">
        <f>F4</f>
        <v>289.33999999999997</v>
      </c>
      <c r="N20" s="42">
        <f>Q4</f>
        <v>3.6082457623899331</v>
      </c>
      <c r="O20" s="58">
        <f>L4</f>
        <v>0.34529999999999977</v>
      </c>
      <c r="P20" s="42">
        <f>G4</f>
        <v>289.39</v>
      </c>
      <c r="Q20" s="42">
        <f>R4</f>
        <v>3.6339398261162126</v>
      </c>
      <c r="R20" s="58">
        <f>M4</f>
        <v>0.33570000000000016</v>
      </c>
      <c r="T20" s="150"/>
      <c r="U20" s="150"/>
    </row>
    <row r="21" spans="1:24" x14ac:dyDescent="0.2">
      <c r="A21" s="85" t="s">
        <v>55</v>
      </c>
      <c r="B21" s="79">
        <f t="shared" si="4"/>
        <v>3394.91</v>
      </c>
      <c r="C21" s="42">
        <f>'4. medium'!I103</f>
        <v>3395.2190000000001</v>
      </c>
      <c r="D21" s="42">
        <f t="shared" si="5"/>
        <v>0</v>
      </c>
      <c r="E21" s="42">
        <f>'4. medium'!J103</f>
        <v>9.0512326488931625E-3</v>
      </c>
      <c r="F21" s="58">
        <f t="shared" ref="F21:F22" si="7">I5</f>
        <v>95.548999999999992</v>
      </c>
      <c r="G21" s="79">
        <f t="shared" ref="G21:G22" si="8">D5</f>
        <v>3551.98</v>
      </c>
      <c r="H21" s="42">
        <f t="shared" si="6"/>
        <v>4.6210226563870096</v>
      </c>
      <c r="I21" s="58">
        <f>J5</f>
        <v>22.908000000000001</v>
      </c>
      <c r="J21" s="79">
        <f>E5</f>
        <v>3557.01</v>
      </c>
      <c r="K21" s="42">
        <f>P5</f>
        <v>4.7708790980947562</v>
      </c>
      <c r="L21" s="58">
        <f>K5</f>
        <v>25.132899999999999</v>
      </c>
      <c r="M21" s="79">
        <f>F5</f>
        <v>3544.75</v>
      </c>
      <c r="N21" s="42">
        <f>Q5</f>
        <v>4.4127782711916748</v>
      </c>
      <c r="O21" s="58">
        <f>L5</f>
        <v>45.701899999999995</v>
      </c>
      <c r="P21" s="42">
        <f>G5</f>
        <v>3544.88</v>
      </c>
      <c r="Q21" s="42">
        <f>R5</f>
        <v>4.4132149732438037</v>
      </c>
      <c r="R21" s="58">
        <f>M5</f>
        <v>40.7423</v>
      </c>
      <c r="T21" s="150"/>
      <c r="U21" s="150"/>
    </row>
    <row r="22" spans="1:24" ht="17" thickBot="1" x14ac:dyDescent="0.25">
      <c r="A22" s="86" t="s">
        <v>56</v>
      </c>
      <c r="B22" s="79">
        <f t="shared" si="4"/>
        <v>13298.31</v>
      </c>
      <c r="C22" s="42">
        <f>'4. large'!I103</f>
        <v>13299.367</v>
      </c>
      <c r="D22" s="42">
        <f t="shared" si="5"/>
        <v>0</v>
      </c>
      <c r="E22" s="42">
        <f>'4. large'!J103</f>
        <v>7.9772076765393957E-3</v>
      </c>
      <c r="F22" s="58">
        <f t="shared" si="7"/>
        <v>332.57990000000007</v>
      </c>
      <c r="G22" s="79">
        <f t="shared" si="8"/>
        <v>13908.57</v>
      </c>
      <c r="H22" s="42">
        <f t="shared" si="6"/>
        <v>4.58792214396974</v>
      </c>
      <c r="I22" s="58">
        <f>J6</f>
        <v>214.48010000000005</v>
      </c>
      <c r="J22" s="79">
        <f>E6</f>
        <v>13928.34</v>
      </c>
      <c r="K22" s="42">
        <f>P6</f>
        <v>4.7369086662904882</v>
      </c>
      <c r="L22" s="58">
        <f>K6</f>
        <v>228.19889999999998</v>
      </c>
      <c r="M22" s="79">
        <f>F6</f>
        <v>13892.4</v>
      </c>
      <c r="N22" s="42">
        <f>Q6</f>
        <v>4.4653576855109245</v>
      </c>
      <c r="O22" s="58">
        <f>L6</f>
        <v>424.6665999999999</v>
      </c>
      <c r="P22" s="42">
        <f>G6</f>
        <v>13882.74</v>
      </c>
      <c r="Q22" s="42">
        <f>R6</f>
        <v>4.3935127045699378</v>
      </c>
      <c r="R22" s="58">
        <f>M6</f>
        <v>375.47180000000003</v>
      </c>
      <c r="T22" s="150"/>
      <c r="U22" s="150"/>
    </row>
    <row r="23" spans="1:24" ht="17" thickBot="1" x14ac:dyDescent="0.25">
      <c r="A23" s="86" t="s">
        <v>16</v>
      </c>
      <c r="B23" s="50">
        <f>AVERAGE(B19:B22)</f>
        <v>5192.1899999999996</v>
      </c>
      <c r="C23" s="51">
        <f t="shared" ref="C23:R23" si="9">AVERAGE(C19:C22)</f>
        <v>5206.9080000000004</v>
      </c>
      <c r="D23" s="51">
        <f t="shared" si="9"/>
        <v>0.95949962206783534</v>
      </c>
      <c r="E23" s="51">
        <f t="shared" si="9"/>
        <v>1.2549163590326726</v>
      </c>
      <c r="F23" s="52">
        <f t="shared" si="9"/>
        <v>111.69717500000002</v>
      </c>
      <c r="G23" s="50">
        <f t="shared" si="9"/>
        <v>5393.45</v>
      </c>
      <c r="H23" s="51">
        <f t="shared" si="9"/>
        <v>3.9416142834547458</v>
      </c>
      <c r="I23" s="52">
        <f>AVERAGE(I19:I22)</f>
        <v>59.464700000000015</v>
      </c>
      <c r="J23" s="50">
        <f t="shared" si="9"/>
        <v>5433.9250000000002</v>
      </c>
      <c r="K23" s="51">
        <f t="shared" si="9"/>
        <v>5.2049504441729031</v>
      </c>
      <c r="L23" s="52">
        <f t="shared" si="9"/>
        <v>63.466374999999992</v>
      </c>
      <c r="M23" s="50">
        <f t="shared" si="9"/>
        <v>5386.5259999999998</v>
      </c>
      <c r="N23" s="51">
        <f t="shared" si="9"/>
        <v>3.774540428658903</v>
      </c>
      <c r="O23" s="52">
        <f t="shared" si="9"/>
        <v>117.77394999999997</v>
      </c>
      <c r="P23" s="51">
        <f t="shared" si="9"/>
        <v>5388.81</v>
      </c>
      <c r="Q23" s="51">
        <f t="shared" si="9"/>
        <v>3.8030263277609122</v>
      </c>
      <c r="R23" s="52">
        <f t="shared" si="9"/>
        <v>104.2527</v>
      </c>
      <c r="T23" s="150"/>
      <c r="U23" s="150"/>
    </row>
    <row r="24" spans="1:24" ht="17" thickBot="1" x14ac:dyDescent="0.25"/>
    <row r="25" spans="1:24" x14ac:dyDescent="0.2">
      <c r="A25" s="83"/>
      <c r="B25" s="147" t="s">
        <v>29</v>
      </c>
      <c r="C25" s="148"/>
      <c r="D25" s="148"/>
      <c r="E25" s="148"/>
      <c r="F25" s="149"/>
      <c r="G25" s="147" t="s">
        <v>121</v>
      </c>
      <c r="H25" s="148"/>
      <c r="I25" s="149"/>
      <c r="J25" s="147" t="s">
        <v>123</v>
      </c>
      <c r="K25" s="148"/>
      <c r="L25" s="149"/>
      <c r="M25" s="147" t="s">
        <v>124</v>
      </c>
      <c r="N25" s="148"/>
      <c r="O25" s="149"/>
      <c r="P25" s="147" t="s">
        <v>125</v>
      </c>
      <c r="Q25" s="148"/>
      <c r="R25" s="149"/>
      <c r="S25" s="147" t="s">
        <v>126</v>
      </c>
      <c r="T25" s="148"/>
      <c r="U25" s="149"/>
      <c r="V25" s="147" t="s">
        <v>127</v>
      </c>
      <c r="W25" s="148"/>
      <c r="X25" s="149"/>
    </row>
    <row r="26" spans="1:24" ht="17" thickBot="1" x14ac:dyDescent="0.25">
      <c r="A26" s="76"/>
      <c r="B26" s="76" t="s">
        <v>37</v>
      </c>
      <c r="C26" s="77" t="s">
        <v>39</v>
      </c>
      <c r="D26" s="77" t="s">
        <v>48</v>
      </c>
      <c r="E26" s="77" t="s">
        <v>46</v>
      </c>
      <c r="F26" s="78" t="s">
        <v>40</v>
      </c>
      <c r="G26" s="76" t="s">
        <v>37</v>
      </c>
      <c r="H26" s="77" t="s">
        <v>122</v>
      </c>
      <c r="I26" s="78" t="s">
        <v>40</v>
      </c>
      <c r="J26" s="76" t="s">
        <v>37</v>
      </c>
      <c r="K26" s="77" t="s">
        <v>122</v>
      </c>
      <c r="L26" s="78" t="s">
        <v>40</v>
      </c>
      <c r="M26" s="76" t="s">
        <v>37</v>
      </c>
      <c r="N26" s="77" t="s">
        <v>122</v>
      </c>
      <c r="O26" s="78" t="s">
        <v>40</v>
      </c>
      <c r="P26" s="76" t="s">
        <v>37</v>
      </c>
      <c r="Q26" s="77" t="s">
        <v>122</v>
      </c>
      <c r="R26" s="78" t="s">
        <v>40</v>
      </c>
      <c r="S26" s="76" t="s">
        <v>37</v>
      </c>
      <c r="T26" s="77" t="s">
        <v>122</v>
      </c>
      <c r="U26" s="78" t="s">
        <v>40</v>
      </c>
      <c r="V26" s="76" t="s">
        <v>37</v>
      </c>
      <c r="W26" s="77" t="s">
        <v>122</v>
      </c>
      <c r="X26" s="78" t="s">
        <v>40</v>
      </c>
    </row>
    <row r="27" spans="1:24" x14ac:dyDescent="0.2">
      <c r="A27" s="85" t="s">
        <v>53</v>
      </c>
      <c r="B27" s="79">
        <f>B19</f>
        <v>3790.15</v>
      </c>
      <c r="C27" s="42">
        <f>C19</f>
        <v>3847.4700000000003</v>
      </c>
      <c r="D27" s="42">
        <f t="shared" ref="D27:F27" si="10">D19</f>
        <v>1.6287566457697906</v>
      </c>
      <c r="E27" s="42">
        <f t="shared" si="10"/>
        <v>2.7287035910205892</v>
      </c>
      <c r="F27" s="42">
        <f t="shared" si="10"/>
        <v>8.59</v>
      </c>
      <c r="G27" s="79">
        <v>3827.06</v>
      </c>
      <c r="H27" s="42">
        <v>2.3362575594982671</v>
      </c>
      <c r="I27" s="58">
        <v>7.0850000000000009</v>
      </c>
      <c r="J27" s="79">
        <v>3815.0589999999997</v>
      </c>
      <c r="K27" s="42">
        <v>1.8013580340304334</v>
      </c>
      <c r="L27" s="58">
        <v>8.9030000000000005</v>
      </c>
      <c r="M27" s="79">
        <v>3796.0589999999997</v>
      </c>
      <c r="N27" s="42">
        <v>1.7665839987819996</v>
      </c>
      <c r="O27" s="58">
        <v>11.15</v>
      </c>
      <c r="P27" s="79">
        <v>3790.1580000000004</v>
      </c>
      <c r="Q27" s="42">
        <v>1.6293784186050171</v>
      </c>
      <c r="R27" s="58">
        <v>8.7319999999999993</v>
      </c>
      <c r="S27" s="79">
        <v>3789.6580000000004</v>
      </c>
      <c r="T27" s="42">
        <v>1.6016929258032451</v>
      </c>
      <c r="U27" s="58">
        <v>8.7110000000000003</v>
      </c>
      <c r="V27" s="79">
        <v>3816.7599999999998</v>
      </c>
      <c r="W27" s="42">
        <v>1.9552820133561906</v>
      </c>
      <c r="X27" s="58">
        <v>9.0229999999999997</v>
      </c>
    </row>
    <row r="28" spans="1:24" x14ac:dyDescent="0.2">
      <c r="A28" s="85" t="s">
        <v>54</v>
      </c>
      <c r="B28" s="79">
        <f t="shared" ref="B28:F30" si="11">B20</f>
        <v>285.39</v>
      </c>
      <c r="C28" s="42">
        <f t="shared" si="11"/>
        <v>285.57599999999996</v>
      </c>
      <c r="D28" s="42">
        <f t="shared" si="11"/>
        <v>2.2092418425015508</v>
      </c>
      <c r="E28" s="42">
        <f t="shared" si="11"/>
        <v>2.2739334047846689</v>
      </c>
      <c r="F28" s="58">
        <f t="shared" si="11"/>
        <v>10.069799999999997</v>
      </c>
      <c r="G28" s="79">
        <v>285.57</v>
      </c>
      <c r="H28" s="42">
        <v>2.2708659397948709</v>
      </c>
      <c r="I28" s="58">
        <v>8.3256999999999977</v>
      </c>
      <c r="J28" s="79">
        <v>285.49</v>
      </c>
      <c r="K28" s="42">
        <v>2.2444251748096313</v>
      </c>
      <c r="L28" s="58">
        <v>10.287699999999997</v>
      </c>
      <c r="M28" s="79">
        <v>285.32</v>
      </c>
      <c r="N28" s="42">
        <v>2.1837806905258565</v>
      </c>
      <c r="O28" s="58">
        <v>16.035899999999998</v>
      </c>
      <c r="P28" s="79">
        <v>285.39</v>
      </c>
      <c r="Q28" s="42">
        <v>2.2077567553382891</v>
      </c>
      <c r="R28" s="58">
        <v>10.822399999999995</v>
      </c>
      <c r="S28" s="79">
        <v>285.52999999999997</v>
      </c>
      <c r="T28" s="42">
        <v>2.260333074181561</v>
      </c>
      <c r="U28" s="58">
        <v>10.564200000000001</v>
      </c>
      <c r="V28" s="79">
        <v>285.47000000000003</v>
      </c>
      <c r="W28" s="42">
        <v>2.2363902258014177</v>
      </c>
      <c r="X28" s="58">
        <v>10.3232</v>
      </c>
    </row>
    <row r="29" spans="1:24" x14ac:dyDescent="0.2">
      <c r="A29" s="85" t="s">
        <v>55</v>
      </c>
      <c r="B29" s="79">
        <f t="shared" si="11"/>
        <v>3394.91</v>
      </c>
      <c r="C29" s="42">
        <f t="shared" si="11"/>
        <v>3395.2190000000001</v>
      </c>
      <c r="D29" s="42">
        <f t="shared" si="11"/>
        <v>0</v>
      </c>
      <c r="E29" s="42">
        <f t="shared" si="11"/>
        <v>9.0512326488931625E-3</v>
      </c>
      <c r="F29" s="58">
        <f t="shared" si="11"/>
        <v>95.548999999999992</v>
      </c>
      <c r="G29" s="79">
        <v>3394.94</v>
      </c>
      <c r="H29" s="42">
        <v>8.9151654153795182E-4</v>
      </c>
      <c r="I29" s="58">
        <v>68.156099999999981</v>
      </c>
      <c r="J29" s="79">
        <v>3394.89</v>
      </c>
      <c r="K29" s="42">
        <v>-5.5656049558135958E-4</v>
      </c>
      <c r="L29" s="58">
        <v>91.398299999999978</v>
      </c>
      <c r="M29" s="79">
        <v>3394.94</v>
      </c>
      <c r="N29" s="42">
        <v>8.9151654153795182E-4</v>
      </c>
      <c r="O29" s="58">
        <v>774.85929999999996</v>
      </c>
      <c r="P29" s="79">
        <v>3394.94</v>
      </c>
      <c r="Q29" s="42">
        <v>8.9151654153795182E-4</v>
      </c>
      <c r="R29" s="58">
        <v>248.64769999999996</v>
      </c>
      <c r="S29" s="79">
        <v>3394.94</v>
      </c>
      <c r="T29" s="42">
        <v>8.9151654153795182E-4</v>
      </c>
      <c r="U29" s="58">
        <v>240.96579999999997</v>
      </c>
      <c r="V29" s="79">
        <v>3394.9</v>
      </c>
      <c r="W29" s="42">
        <v>-2.6197219326361558E-4</v>
      </c>
      <c r="X29" s="58">
        <v>96.919800000000009</v>
      </c>
    </row>
    <row r="30" spans="1:24" ht="17" thickBot="1" x14ac:dyDescent="0.25">
      <c r="A30" s="86" t="s">
        <v>56</v>
      </c>
      <c r="B30" s="79">
        <f t="shared" si="11"/>
        <v>13298.31</v>
      </c>
      <c r="C30" s="42">
        <f t="shared" si="11"/>
        <v>13299.367</v>
      </c>
      <c r="D30" s="42">
        <f t="shared" si="11"/>
        <v>0</v>
      </c>
      <c r="E30" s="42">
        <f t="shared" si="11"/>
        <v>7.9772076765393957E-3</v>
      </c>
      <c r="F30" s="58">
        <f t="shared" si="11"/>
        <v>332.57990000000007</v>
      </c>
      <c r="G30" s="79">
        <v>13669.1</v>
      </c>
      <c r="H30" s="42">
        <v>2.78040303731632</v>
      </c>
      <c r="I30" s="58">
        <v>221.74220000000005</v>
      </c>
      <c r="J30" s="79">
        <v>13298.31</v>
      </c>
      <c r="K30" s="42">
        <v>0</v>
      </c>
      <c r="L30" s="58">
        <v>281.08330000000001</v>
      </c>
      <c r="M30" s="79">
        <v>13786.59</v>
      </c>
      <c r="N30" s="42">
        <v>3.6475544846677632</v>
      </c>
      <c r="O30" s="58">
        <v>1805.3802000000003</v>
      </c>
      <c r="P30" s="79">
        <v>13298.87</v>
      </c>
      <c r="Q30" s="42">
        <v>4.1342645442357644E-3</v>
      </c>
      <c r="R30" s="58">
        <v>1389.3527999999997</v>
      </c>
      <c r="S30" s="79">
        <v>13299.18</v>
      </c>
      <c r="T30" s="42">
        <v>6.3633069627645833E-3</v>
      </c>
      <c r="U30" s="58">
        <v>1389.0213000000001</v>
      </c>
      <c r="V30" s="79">
        <v>13298.31</v>
      </c>
      <c r="W30" s="42">
        <v>0</v>
      </c>
      <c r="X30" s="58">
        <v>335.36529999999999</v>
      </c>
    </row>
    <row r="31" spans="1:24" ht="17" thickBot="1" x14ac:dyDescent="0.25">
      <c r="A31" s="86" t="s">
        <v>16</v>
      </c>
      <c r="B31" s="50">
        <f>AVERAGE(B27:B30)</f>
        <v>5192.1899999999996</v>
      </c>
      <c r="C31" s="51">
        <f t="shared" ref="C31:I31" si="12">AVERAGE(C27:C30)</f>
        <v>5206.9080000000004</v>
      </c>
      <c r="D31" s="51">
        <f t="shared" si="12"/>
        <v>0.95949962206783534</v>
      </c>
      <c r="E31" s="51">
        <f t="shared" si="12"/>
        <v>1.2549163590326726</v>
      </c>
      <c r="F31" s="52">
        <f t="shared" si="12"/>
        <v>111.69717500000002</v>
      </c>
      <c r="G31" s="50">
        <f t="shared" si="12"/>
        <v>5294.1674999999996</v>
      </c>
      <c r="H31" s="51">
        <f t="shared" si="12"/>
        <v>1.8471045132877491</v>
      </c>
      <c r="I31" s="52">
        <f t="shared" si="12"/>
        <v>76.327250000000006</v>
      </c>
      <c r="J31" s="50">
        <f t="shared" ref="J31:R31" si="13">AVERAGE(J27:J30)</f>
        <v>5198.4372499999999</v>
      </c>
      <c r="K31" s="51">
        <f t="shared" si="13"/>
        <v>1.0113066620861209</v>
      </c>
      <c r="L31" s="52">
        <f t="shared" si="13"/>
        <v>97.918074999999988</v>
      </c>
      <c r="M31" s="50">
        <f t="shared" si="13"/>
        <v>5315.7272499999999</v>
      </c>
      <c r="N31" s="51">
        <f t="shared" si="13"/>
        <v>1.8997026726292892</v>
      </c>
      <c r="O31" s="52">
        <f t="shared" si="13"/>
        <v>651.85635000000002</v>
      </c>
      <c r="P31" s="50">
        <f t="shared" si="13"/>
        <v>5192.3395</v>
      </c>
      <c r="Q31" s="51">
        <f t="shared" si="13"/>
        <v>0.9605402387572699</v>
      </c>
      <c r="R31" s="52">
        <f t="shared" si="13"/>
        <v>414.38872499999991</v>
      </c>
      <c r="S31" s="50">
        <f t="shared" ref="S31:X31" si="14">AVERAGE(S27:S30)</f>
        <v>5192.3270000000002</v>
      </c>
      <c r="T31" s="51">
        <f t="shared" si="14"/>
        <v>0.96732020587227707</v>
      </c>
      <c r="U31" s="52">
        <f t="shared" si="14"/>
        <v>412.31557500000002</v>
      </c>
      <c r="V31" s="50">
        <f t="shared" si="14"/>
        <v>5198.8599999999997</v>
      </c>
      <c r="W31" s="51">
        <f t="shared" si="14"/>
        <v>1.0478525667410861</v>
      </c>
      <c r="X31" s="52">
        <f t="shared" si="14"/>
        <v>112.907825</v>
      </c>
    </row>
    <row r="34" spans="6:6" x14ac:dyDescent="0.2">
      <c r="F34" s="124"/>
    </row>
  </sheetData>
  <mergeCells count="17">
    <mergeCell ref="S25:U25"/>
    <mergeCell ref="V25:X25"/>
    <mergeCell ref="B25:F25"/>
    <mergeCell ref="G25:I25"/>
    <mergeCell ref="J25:L25"/>
    <mergeCell ref="M25:O25"/>
    <mergeCell ref="P25:R25"/>
    <mergeCell ref="T9:U14"/>
    <mergeCell ref="T17:U23"/>
    <mergeCell ref="B1:G1"/>
    <mergeCell ref="H1:M1"/>
    <mergeCell ref="N1:R1"/>
    <mergeCell ref="C9:F9"/>
    <mergeCell ref="G9:J9"/>
    <mergeCell ref="K9:N9"/>
    <mergeCell ref="O9:R9"/>
    <mergeCell ref="B17:F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006E-5337-584F-A2B3-AD4F94DDE4DD}">
  <sheetPr codeName="Hoja13">
    <tabColor rgb="FF7030A0"/>
  </sheetPr>
  <dimension ref="A1:Y1861"/>
  <sheetViews>
    <sheetView topLeftCell="E1" workbookViewId="0">
      <selection activeCell="N38" sqref="N38"/>
    </sheetView>
  </sheetViews>
  <sheetFormatPr baseColWidth="10" defaultRowHeight="16" x14ac:dyDescent="0.2"/>
  <cols>
    <col min="1" max="1" width="4.1640625" bestFit="1" customWidth="1"/>
    <col min="2" max="2" width="8" bestFit="1" customWidth="1"/>
    <col min="3" max="3" width="8.5" bestFit="1" customWidth="1"/>
    <col min="4" max="4" width="8.5" customWidth="1"/>
    <col min="5" max="5" width="11.1640625" bestFit="1" customWidth="1"/>
    <col min="6" max="6" width="11.1640625" customWidth="1"/>
    <col min="7" max="7" width="11.1640625" bestFit="1" customWidth="1"/>
    <col min="8" max="8" width="10.5" bestFit="1" customWidth="1"/>
    <col min="9" max="9" width="12.1640625" bestFit="1" customWidth="1"/>
    <col min="10" max="10" width="14.33203125" bestFit="1" customWidth="1"/>
    <col min="11" max="11" width="13.6640625" bestFit="1" customWidth="1"/>
    <col min="12" max="12" width="15.33203125" bestFit="1" customWidth="1"/>
    <col min="15" max="16" width="17" bestFit="1" customWidth="1"/>
    <col min="17" max="17" width="15.6640625" bestFit="1" customWidth="1"/>
    <col min="18" max="18" width="19.5" bestFit="1" customWidth="1"/>
    <col min="19" max="19" width="15.1640625" bestFit="1" customWidth="1"/>
    <col min="20" max="20" width="19" bestFit="1" customWidth="1"/>
    <col min="21" max="21" width="16.33203125" bestFit="1" customWidth="1"/>
    <col min="22" max="22" width="21" bestFit="1" customWidth="1"/>
    <col min="23" max="23" width="25.5" bestFit="1" customWidth="1"/>
    <col min="24" max="24" width="24.83203125" bestFit="1" customWidth="1"/>
    <col min="25" max="25" width="26.6640625" bestFit="1" customWidth="1"/>
  </cols>
  <sheetData>
    <row r="1" spans="1:25" x14ac:dyDescent="0.2">
      <c r="A1" t="s">
        <v>108</v>
      </c>
      <c r="B1" t="s">
        <v>99</v>
      </c>
      <c r="C1" t="s">
        <v>34</v>
      </c>
      <c r="D1" t="s">
        <v>35</v>
      </c>
      <c r="E1" t="s">
        <v>37</v>
      </c>
      <c r="F1" t="s">
        <v>48</v>
      </c>
      <c r="G1" t="s">
        <v>39</v>
      </c>
      <c r="H1" t="s">
        <v>118</v>
      </c>
      <c r="I1" t="s">
        <v>40</v>
      </c>
      <c r="J1" t="s">
        <v>100</v>
      </c>
      <c r="K1" t="s">
        <v>103</v>
      </c>
      <c r="L1" t="s">
        <v>101</v>
      </c>
      <c r="M1" t="s">
        <v>102</v>
      </c>
    </row>
    <row r="2" spans="1:25" x14ac:dyDescent="0.2">
      <c r="A2">
        <v>1</v>
      </c>
      <c r="B2" t="s">
        <v>104</v>
      </c>
      <c r="C2">
        <v>1</v>
      </c>
      <c r="D2">
        <v>13457</v>
      </c>
      <c r="E2">
        <v>13897</v>
      </c>
      <c r="F2" s="4">
        <f>(Tabla1[[#This Row],[Best]]-Tabla1[[#This Row],[BKS]])/Tabla1[[#This Row],[BKS]]*100</f>
        <v>3.2696737757301033</v>
      </c>
      <c r="G2">
        <v>14005.9</v>
      </c>
      <c r="H2" s="4">
        <f>(Tabla1[[#This Row],[Avg]]-Tabla1[[#This Row],[BKS]])/Tabla1[[#This Row],[BKS]]*100</f>
        <v>4.0789180352233014</v>
      </c>
      <c r="I2">
        <v>239.48</v>
      </c>
      <c r="J2">
        <v>15963</v>
      </c>
      <c r="K2">
        <v>71426.460000000006</v>
      </c>
      <c r="L2">
        <v>499</v>
      </c>
      <c r="M2">
        <v>75.400000000000006</v>
      </c>
      <c r="P2" s="122" t="s">
        <v>110</v>
      </c>
      <c r="Q2" t="s">
        <v>111</v>
      </c>
      <c r="R2" t="s">
        <v>119</v>
      </c>
      <c r="S2" t="s">
        <v>112</v>
      </c>
      <c r="T2" t="s">
        <v>120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</row>
    <row r="3" spans="1:25" x14ac:dyDescent="0.2">
      <c r="A3">
        <v>1</v>
      </c>
      <c r="B3" t="s">
        <v>104</v>
      </c>
      <c r="C3">
        <v>2</v>
      </c>
      <c r="D3">
        <v>13988</v>
      </c>
      <c r="E3">
        <v>14449</v>
      </c>
      <c r="F3" s="4">
        <f>(Tabla1[[#This Row],[Best]]-Tabla1[[#This Row],[BKS]])/Tabla1[[#This Row],[BKS]]*100</f>
        <v>3.2956820131541322</v>
      </c>
      <c r="G3">
        <v>14505.7</v>
      </c>
      <c r="H3" s="4">
        <f>(Tabla1[[#This Row],[Avg]]-Tabla1[[#This Row],[BKS]])/Tabla1[[#This Row],[BKS]]*100</f>
        <v>3.7010294538175628</v>
      </c>
      <c r="I3">
        <v>234.68</v>
      </c>
      <c r="J3">
        <v>16565</v>
      </c>
      <c r="K3">
        <v>72333.38</v>
      </c>
      <c r="L3">
        <v>498.9</v>
      </c>
      <c r="M3">
        <v>73.209999999999994</v>
      </c>
      <c r="P3" s="53" t="s">
        <v>104</v>
      </c>
      <c r="Q3" s="4"/>
      <c r="R3" s="4"/>
      <c r="S3" s="4"/>
      <c r="T3" s="4"/>
      <c r="U3" s="4"/>
      <c r="V3" s="4"/>
      <c r="W3" s="4"/>
      <c r="X3" s="4"/>
      <c r="Y3" s="4"/>
    </row>
    <row r="4" spans="1:25" x14ac:dyDescent="0.2">
      <c r="A4">
        <v>1</v>
      </c>
      <c r="B4" t="s">
        <v>104</v>
      </c>
      <c r="C4">
        <v>3</v>
      </c>
      <c r="D4">
        <v>12874</v>
      </c>
      <c r="E4">
        <v>13152</v>
      </c>
      <c r="F4" s="4">
        <f>(Tabla1[[#This Row],[Best]]-Tabla1[[#This Row],[BKS]])/Tabla1[[#This Row],[BKS]]*100</f>
        <v>2.1593910206617992</v>
      </c>
      <c r="G4">
        <v>13233.2</v>
      </c>
      <c r="H4" s="4">
        <f>(Tabla1[[#This Row],[Avg]]-Tabla1[[#This Row],[BKS]])/Tabla1[[#This Row],[BKS]]*100</f>
        <v>2.7901196209414381</v>
      </c>
      <c r="I4">
        <v>212.49</v>
      </c>
      <c r="J4">
        <v>15098</v>
      </c>
      <c r="K4">
        <v>62636.83</v>
      </c>
      <c r="L4">
        <v>498.7</v>
      </c>
      <c r="M4">
        <v>60.99</v>
      </c>
      <c r="P4" s="123">
        <v>1</v>
      </c>
      <c r="Q4" s="4">
        <v>13669.1</v>
      </c>
      <c r="R4" s="4">
        <v>2.78040303731632</v>
      </c>
      <c r="S4" s="4">
        <v>13763.386999999999</v>
      </c>
      <c r="T4" s="4">
        <v>3.489379917647367</v>
      </c>
      <c r="U4" s="4">
        <v>221.74220000000005</v>
      </c>
      <c r="V4" s="4">
        <v>15785.85</v>
      </c>
      <c r="W4" s="4">
        <v>66477.835500000001</v>
      </c>
      <c r="X4" s="4">
        <v>498.60200000000003</v>
      </c>
      <c r="Y4" s="4">
        <v>67.734599999999958</v>
      </c>
    </row>
    <row r="5" spans="1:25" x14ac:dyDescent="0.2">
      <c r="A5">
        <v>1</v>
      </c>
      <c r="B5" t="s">
        <v>104</v>
      </c>
      <c r="C5">
        <v>4</v>
      </c>
      <c r="D5">
        <v>13194</v>
      </c>
      <c r="E5">
        <v>13514</v>
      </c>
      <c r="F5" s="4">
        <f>(Tabla1[[#This Row],[Best]]-Tabla1[[#This Row],[BKS]])/Tabla1[[#This Row],[BKS]]*100</f>
        <v>2.4253448537213886</v>
      </c>
      <c r="G5">
        <v>13635.9</v>
      </c>
      <c r="H5" s="4">
        <f>(Tabla1[[#This Row],[Avg]]-Tabla1[[#This Row],[BKS]])/Tabla1[[#This Row],[BKS]]*100</f>
        <v>3.3492496589358773</v>
      </c>
      <c r="I5">
        <v>220.32</v>
      </c>
      <c r="J5">
        <v>15602</v>
      </c>
      <c r="K5">
        <v>63276.78</v>
      </c>
      <c r="L5">
        <v>498.4</v>
      </c>
      <c r="M5">
        <v>66.94</v>
      </c>
      <c r="P5" s="123">
        <v>2</v>
      </c>
      <c r="Q5" s="4">
        <v>13298.31</v>
      </c>
      <c r="R5" s="4">
        <v>0</v>
      </c>
      <c r="S5" s="4">
        <v>13301.591000000004</v>
      </c>
      <c r="T5" s="4">
        <v>2.4633228123591054E-2</v>
      </c>
      <c r="U5" s="4">
        <v>281.08330000000001</v>
      </c>
      <c r="V5" s="4">
        <v>15785.85</v>
      </c>
      <c r="W5" s="4">
        <v>66477.835599999991</v>
      </c>
      <c r="X5" s="4">
        <v>403.83</v>
      </c>
      <c r="Y5" s="4">
        <v>67.702699999999993</v>
      </c>
    </row>
    <row r="6" spans="1:25" x14ac:dyDescent="0.2">
      <c r="A6">
        <v>1</v>
      </c>
      <c r="B6" t="s">
        <v>104</v>
      </c>
      <c r="C6">
        <v>5</v>
      </c>
      <c r="D6">
        <v>13419</v>
      </c>
      <c r="E6">
        <v>13775</v>
      </c>
      <c r="F6" s="4">
        <f>(Tabla1[[#This Row],[Best]]-Tabla1[[#This Row],[BKS]])/Tabla1[[#This Row],[BKS]]*100</f>
        <v>2.6529547656308221</v>
      </c>
      <c r="G6">
        <v>13884.6</v>
      </c>
      <c r="H6" s="4">
        <f>(Tabla1[[#This Row],[Avg]]-Tabla1[[#This Row],[BKS]])/Tabla1[[#This Row],[BKS]]*100</f>
        <v>3.4697071316789652</v>
      </c>
      <c r="I6">
        <v>229.5</v>
      </c>
      <c r="J6">
        <v>15967</v>
      </c>
      <c r="K6">
        <v>70113.710000000006</v>
      </c>
      <c r="L6">
        <v>499.2</v>
      </c>
      <c r="M6">
        <v>72.92</v>
      </c>
      <c r="P6" s="123">
        <v>3</v>
      </c>
      <c r="Q6" s="4">
        <v>13786.59</v>
      </c>
      <c r="R6" s="4">
        <v>3.6475544846677632</v>
      </c>
      <c r="S6" s="4">
        <v>13897.635</v>
      </c>
      <c r="T6" s="4">
        <v>4.4816575570557919</v>
      </c>
      <c r="U6" s="4">
        <v>1805.3802000000003</v>
      </c>
      <c r="V6" s="4">
        <v>15785.85</v>
      </c>
      <c r="W6" s="4">
        <v>66477.835500000001</v>
      </c>
      <c r="X6" s="4">
        <v>185.06699999999992</v>
      </c>
      <c r="Y6" s="4">
        <v>67.941900000000018</v>
      </c>
    </row>
    <row r="7" spans="1:25" x14ac:dyDescent="0.2">
      <c r="A7">
        <v>1</v>
      </c>
      <c r="B7" t="s">
        <v>104</v>
      </c>
      <c r="C7">
        <v>6</v>
      </c>
      <c r="D7">
        <v>13753</v>
      </c>
      <c r="E7">
        <v>14177</v>
      </c>
      <c r="F7" s="4">
        <f>(Tabla1[[#This Row],[Best]]-Tabla1[[#This Row],[BKS]])/Tabla1[[#This Row],[BKS]]*100</f>
        <v>3.0829637170071984</v>
      </c>
      <c r="G7">
        <v>14251.6</v>
      </c>
      <c r="H7" s="4">
        <f>(Tabla1[[#This Row],[Avg]]-Tabla1[[#This Row],[BKS]])/Tabla1[[#This Row],[BKS]]*100</f>
        <v>3.6253908238202599</v>
      </c>
      <c r="I7">
        <v>241.14</v>
      </c>
      <c r="J7">
        <v>16296</v>
      </c>
      <c r="K7">
        <v>69342.66</v>
      </c>
      <c r="L7">
        <v>497.7</v>
      </c>
      <c r="M7">
        <v>78.13</v>
      </c>
      <c r="P7" s="123">
        <v>4</v>
      </c>
      <c r="Q7" s="4">
        <v>13298.87</v>
      </c>
      <c r="R7" s="4">
        <v>4.1342645442357644E-3</v>
      </c>
      <c r="S7" s="4">
        <v>13309.32</v>
      </c>
      <c r="T7" s="4">
        <v>8.0914911305093803E-2</v>
      </c>
      <c r="U7" s="4">
        <v>1389.3527999999997</v>
      </c>
      <c r="V7" s="4">
        <v>15785.85</v>
      </c>
      <c r="W7" s="4">
        <v>66477.835900000005</v>
      </c>
      <c r="X7" s="4">
        <v>473.41200000000021</v>
      </c>
      <c r="Y7" s="4">
        <v>70.542799999999986</v>
      </c>
    </row>
    <row r="8" spans="1:25" x14ac:dyDescent="0.2">
      <c r="A8">
        <v>1</v>
      </c>
      <c r="B8" t="s">
        <v>104</v>
      </c>
      <c r="C8">
        <v>7</v>
      </c>
      <c r="D8">
        <v>13255</v>
      </c>
      <c r="E8">
        <v>13612</v>
      </c>
      <c r="F8" s="4">
        <f>(Tabla1[[#This Row],[Best]]-Tabla1[[#This Row],[BKS]])/Tabla1[[#This Row],[BKS]]*100</f>
        <v>2.6933232742361373</v>
      </c>
      <c r="G8">
        <v>13699.6</v>
      </c>
      <c r="H8" s="4">
        <f>(Tabla1[[#This Row],[Avg]]-Tabla1[[#This Row],[BKS]])/Tabla1[[#This Row],[BKS]]*100</f>
        <v>3.3542059600150913</v>
      </c>
      <c r="I8">
        <v>234.49</v>
      </c>
      <c r="J8">
        <v>15615</v>
      </c>
      <c r="K8">
        <v>67778.600000000006</v>
      </c>
      <c r="L8">
        <v>499.3</v>
      </c>
      <c r="M8">
        <v>72.069999999999993</v>
      </c>
      <c r="P8" s="123">
        <v>5</v>
      </c>
      <c r="Q8" s="4">
        <v>13299.18</v>
      </c>
      <c r="R8" s="4">
        <v>6.3633069627645833E-3</v>
      </c>
      <c r="S8" s="4">
        <v>13309.858999999999</v>
      </c>
      <c r="T8" s="4">
        <v>8.5032359406978883E-2</v>
      </c>
      <c r="U8" s="4">
        <v>1389.0213000000001</v>
      </c>
      <c r="V8" s="4">
        <v>15785.85</v>
      </c>
      <c r="W8" s="4">
        <v>66477.835399999996</v>
      </c>
      <c r="X8" s="4">
        <v>474.28700000000003</v>
      </c>
      <c r="Y8" s="4">
        <v>70.674800000000005</v>
      </c>
    </row>
    <row r="9" spans="1:25" x14ac:dyDescent="0.2">
      <c r="A9">
        <v>1</v>
      </c>
      <c r="B9" t="s">
        <v>104</v>
      </c>
      <c r="C9">
        <v>8</v>
      </c>
      <c r="D9">
        <v>13320</v>
      </c>
      <c r="E9">
        <v>13663</v>
      </c>
      <c r="F9" s="4">
        <f>(Tabla1[[#This Row],[Best]]-Tabla1[[#This Row],[BKS]])/Tabla1[[#This Row],[BKS]]*100</f>
        <v>2.575075075075075</v>
      </c>
      <c r="G9">
        <v>13780.7</v>
      </c>
      <c r="H9" s="4">
        <f>(Tabla1[[#This Row],[Avg]]-Tabla1[[#This Row],[BKS]])/Tabla1[[#This Row],[BKS]]*100</f>
        <v>3.4587087087087141</v>
      </c>
      <c r="I9">
        <v>213.81</v>
      </c>
      <c r="J9">
        <v>15850</v>
      </c>
      <c r="K9">
        <v>65418.46</v>
      </c>
      <c r="L9">
        <v>499.1</v>
      </c>
      <c r="M9">
        <v>60.09</v>
      </c>
      <c r="P9" s="123">
        <v>6</v>
      </c>
      <c r="Q9" s="4">
        <v>13298.31</v>
      </c>
      <c r="R9" s="4">
        <v>0</v>
      </c>
      <c r="S9" s="4">
        <v>13299.131000000001</v>
      </c>
      <c r="T9" s="4">
        <v>6.1626267544919689E-3</v>
      </c>
      <c r="U9" s="4">
        <v>335.36529999999999</v>
      </c>
      <c r="V9" s="4">
        <v>15785.85</v>
      </c>
      <c r="W9" s="4">
        <v>66477.835800000001</v>
      </c>
      <c r="X9" s="4">
        <v>411.14700000000011</v>
      </c>
      <c r="Y9" s="4">
        <v>68.931799999999996</v>
      </c>
    </row>
    <row r="10" spans="1:25" x14ac:dyDescent="0.2">
      <c r="A10">
        <v>1</v>
      </c>
      <c r="B10" t="s">
        <v>104</v>
      </c>
      <c r="C10">
        <v>9</v>
      </c>
      <c r="D10">
        <v>13571</v>
      </c>
      <c r="E10">
        <v>14001</v>
      </c>
      <c r="F10" s="4">
        <f>(Tabla1[[#This Row],[Best]]-Tabla1[[#This Row],[BKS]])/Tabla1[[#This Row],[BKS]]*100</f>
        <v>3.1685211111929852</v>
      </c>
      <c r="G10">
        <v>14088.8</v>
      </c>
      <c r="H10" s="4">
        <f>(Tabla1[[#This Row],[Avg]]-Tabla1[[#This Row],[BKS]])/Tabla1[[#This Row],[BKS]]*100</f>
        <v>3.8154889101761054</v>
      </c>
      <c r="I10">
        <v>229.06</v>
      </c>
      <c r="J10">
        <v>16010</v>
      </c>
      <c r="K10">
        <v>70902.83</v>
      </c>
      <c r="L10">
        <v>498.7</v>
      </c>
      <c r="M10">
        <v>70.7</v>
      </c>
      <c r="P10" s="53" t="s">
        <v>105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>
        <v>1</v>
      </c>
      <c r="B11" t="s">
        <v>104</v>
      </c>
      <c r="C11">
        <v>10</v>
      </c>
      <c r="D11">
        <v>13241</v>
      </c>
      <c r="E11">
        <v>13548</v>
      </c>
      <c r="F11" s="4">
        <f>(Tabla1[[#This Row],[Best]]-Tabla1[[#This Row],[BKS]])/Tabla1[[#This Row],[BKS]]*100</f>
        <v>2.3185560003020922</v>
      </c>
      <c r="G11">
        <v>13643.7</v>
      </c>
      <c r="H11" s="4">
        <f>(Tabla1[[#This Row],[Avg]]-Tabla1[[#This Row],[BKS]])/Tabla1[[#This Row],[BKS]]*100</f>
        <v>3.0413110792236289</v>
      </c>
      <c r="I11">
        <v>212.39</v>
      </c>
      <c r="J11">
        <v>15678</v>
      </c>
      <c r="K11">
        <v>66461.55</v>
      </c>
      <c r="L11">
        <v>498.6</v>
      </c>
      <c r="M11">
        <v>63.31</v>
      </c>
      <c r="P11" s="123">
        <v>1</v>
      </c>
      <c r="Q11" s="4">
        <v>3394.94</v>
      </c>
      <c r="R11" s="4">
        <v>8.9151654153795182E-4</v>
      </c>
      <c r="S11" s="4">
        <v>3395.8080000000004</v>
      </c>
      <c r="T11" s="4">
        <v>2.6460219844169498E-2</v>
      </c>
      <c r="U11" s="4">
        <v>68.156099999999981</v>
      </c>
      <c r="V11" s="4">
        <v>3957.97</v>
      </c>
      <c r="W11" s="4">
        <v>12014.313399999999</v>
      </c>
      <c r="X11" s="4">
        <v>353.54699999999997</v>
      </c>
      <c r="Y11" s="4">
        <v>9.9318999999999971</v>
      </c>
    </row>
    <row r="12" spans="1:25" x14ac:dyDescent="0.2">
      <c r="A12">
        <v>1</v>
      </c>
      <c r="B12" t="s">
        <v>104</v>
      </c>
      <c r="C12">
        <v>11</v>
      </c>
      <c r="D12">
        <v>12739</v>
      </c>
      <c r="E12">
        <v>13041</v>
      </c>
      <c r="F12" s="4">
        <f>(Tabla1[[#This Row],[Best]]-Tabla1[[#This Row],[BKS]])/Tabla1[[#This Row],[BKS]]*100</f>
        <v>2.3706727372635217</v>
      </c>
      <c r="G12">
        <v>13090</v>
      </c>
      <c r="H12" s="4">
        <f>(Tabla1[[#This Row],[Avg]]-Tabla1[[#This Row],[BKS]])/Tabla1[[#This Row],[BKS]]*100</f>
        <v>2.7553183138393909</v>
      </c>
      <c r="I12">
        <v>203.53</v>
      </c>
      <c r="J12">
        <v>15132</v>
      </c>
      <c r="K12">
        <v>60470</v>
      </c>
      <c r="L12">
        <v>498.7</v>
      </c>
      <c r="M12">
        <v>59.98</v>
      </c>
      <c r="P12" s="123">
        <v>2</v>
      </c>
      <c r="Q12" s="4">
        <v>3394.89</v>
      </c>
      <c r="R12" s="4">
        <v>-5.5656049558135958E-4</v>
      </c>
      <c r="S12" s="4">
        <v>3395.6880000000001</v>
      </c>
      <c r="T12" s="4">
        <v>2.3018004708984189E-2</v>
      </c>
      <c r="U12" s="4">
        <v>91.398299999999978</v>
      </c>
      <c r="V12" s="4">
        <v>3957.97</v>
      </c>
      <c r="W12" s="4">
        <v>12014.313499999998</v>
      </c>
      <c r="X12" s="4">
        <v>169.43199999999996</v>
      </c>
      <c r="Y12" s="4">
        <v>10.238299999999999</v>
      </c>
    </row>
    <row r="13" spans="1:25" x14ac:dyDescent="0.2">
      <c r="A13">
        <v>1</v>
      </c>
      <c r="B13" t="s">
        <v>104</v>
      </c>
      <c r="C13">
        <v>12</v>
      </c>
      <c r="D13">
        <v>13125</v>
      </c>
      <c r="E13">
        <v>13542</v>
      </c>
      <c r="F13" s="4">
        <f>(Tabla1[[#This Row],[Best]]-Tabla1[[#This Row],[BKS]])/Tabla1[[#This Row],[BKS]]*100</f>
        <v>3.177142857142857</v>
      </c>
      <c r="G13">
        <v>13639.9</v>
      </c>
      <c r="H13" s="4">
        <f>(Tabla1[[#This Row],[Avg]]-Tabla1[[#This Row],[BKS]])/Tabla1[[#This Row],[BKS]]*100</f>
        <v>3.9230476190476162</v>
      </c>
      <c r="I13">
        <v>232.13</v>
      </c>
      <c r="J13">
        <v>15559</v>
      </c>
      <c r="K13">
        <v>68761.570000000007</v>
      </c>
      <c r="L13">
        <v>498.7</v>
      </c>
      <c r="M13">
        <v>73.22</v>
      </c>
      <c r="P13" s="123">
        <v>3</v>
      </c>
      <c r="Q13" s="4">
        <v>3394.94</v>
      </c>
      <c r="R13" s="4">
        <v>8.9151654153795182E-4</v>
      </c>
      <c r="S13" s="4">
        <v>3394.94</v>
      </c>
      <c r="T13" s="4">
        <v>8.9151654153795182E-4</v>
      </c>
      <c r="U13" s="4">
        <v>774.85929999999996</v>
      </c>
      <c r="V13" s="4">
        <v>3957.97</v>
      </c>
      <c r="W13" s="4">
        <v>12014.313499999998</v>
      </c>
      <c r="X13" s="4">
        <v>155.54499999999996</v>
      </c>
      <c r="Y13" s="4">
        <v>10.990299999999998</v>
      </c>
    </row>
    <row r="14" spans="1:25" x14ac:dyDescent="0.2">
      <c r="A14">
        <v>1</v>
      </c>
      <c r="B14" t="s">
        <v>104</v>
      </c>
      <c r="C14">
        <v>13</v>
      </c>
      <c r="D14">
        <v>12747</v>
      </c>
      <c r="E14">
        <v>13056</v>
      </c>
      <c r="F14" s="4">
        <f>(Tabla1[[#This Row],[Best]]-Tabla1[[#This Row],[BKS]])/Tabla1[[#This Row],[BKS]]*100</f>
        <v>2.4240997881854556</v>
      </c>
      <c r="G14">
        <v>13109.3</v>
      </c>
      <c r="H14" s="4">
        <f>(Tabla1[[#This Row],[Avg]]-Tabla1[[#This Row],[BKS]])/Tabla1[[#This Row],[BKS]]*100</f>
        <v>2.8422373891896076</v>
      </c>
      <c r="I14">
        <v>201.11</v>
      </c>
      <c r="J14">
        <v>14997</v>
      </c>
      <c r="K14">
        <v>58572.39</v>
      </c>
      <c r="L14">
        <v>499.3</v>
      </c>
      <c r="M14">
        <v>57.96</v>
      </c>
      <c r="P14" s="123">
        <v>4</v>
      </c>
      <c r="Q14" s="4">
        <v>3394.94</v>
      </c>
      <c r="R14" s="4">
        <v>8.9151654153795182E-4</v>
      </c>
      <c r="S14" s="4">
        <v>3395.0630000000001</v>
      </c>
      <c r="T14" s="4">
        <v>4.4742458741567097E-3</v>
      </c>
      <c r="U14" s="4">
        <v>248.64769999999996</v>
      </c>
      <c r="V14" s="4">
        <v>3957.97</v>
      </c>
      <c r="W14" s="4">
        <v>12014.313499999998</v>
      </c>
      <c r="X14" s="4">
        <v>194.15500000000003</v>
      </c>
      <c r="Y14" s="4">
        <v>10.561100000000001</v>
      </c>
    </row>
    <row r="15" spans="1:25" x14ac:dyDescent="0.2">
      <c r="A15">
        <v>1</v>
      </c>
      <c r="B15" t="s">
        <v>104</v>
      </c>
      <c r="C15">
        <v>14</v>
      </c>
      <c r="D15">
        <v>13504</v>
      </c>
      <c r="E15">
        <v>13948</v>
      </c>
      <c r="F15" s="4">
        <f>(Tabla1[[#This Row],[Best]]-Tabla1[[#This Row],[BKS]])/Tabla1[[#This Row],[BKS]]*100</f>
        <v>3.2879146919431279</v>
      </c>
      <c r="G15">
        <v>14055.9</v>
      </c>
      <c r="H15" s="4">
        <f>(Tabla1[[#This Row],[Avg]]-Tabla1[[#This Row],[BKS]])/Tabla1[[#This Row],[BKS]]*100</f>
        <v>4.0869372037914662</v>
      </c>
      <c r="I15">
        <v>245.85</v>
      </c>
      <c r="J15">
        <v>16144</v>
      </c>
      <c r="K15">
        <v>64448.57</v>
      </c>
      <c r="L15">
        <v>499.1</v>
      </c>
      <c r="M15">
        <v>80.760000000000005</v>
      </c>
      <c r="P15" s="123">
        <v>5</v>
      </c>
      <c r="Q15" s="4">
        <v>3394.94</v>
      </c>
      <c r="R15" s="4">
        <v>8.9151654153795182E-4</v>
      </c>
      <c r="S15" s="4">
        <v>3394.9770000000003</v>
      </c>
      <c r="T15" s="4">
        <v>1.9976688177614039E-3</v>
      </c>
      <c r="U15" s="4">
        <v>240.96579999999997</v>
      </c>
      <c r="V15" s="4">
        <v>3957.97</v>
      </c>
      <c r="W15" s="4">
        <v>12014.313299999998</v>
      </c>
      <c r="X15" s="4">
        <v>194.84299999999999</v>
      </c>
      <c r="Y15" s="4">
        <v>10.100999999999996</v>
      </c>
    </row>
    <row r="16" spans="1:25" x14ac:dyDescent="0.2">
      <c r="A16">
        <v>1</v>
      </c>
      <c r="B16" t="s">
        <v>104</v>
      </c>
      <c r="C16">
        <v>15</v>
      </c>
      <c r="D16">
        <v>13177</v>
      </c>
      <c r="E16">
        <v>13548</v>
      </c>
      <c r="F16" s="4">
        <f>(Tabla1[[#This Row],[Best]]-Tabla1[[#This Row],[BKS]])/Tabla1[[#This Row],[BKS]]*100</f>
        <v>2.8155118767549516</v>
      </c>
      <c r="G16">
        <v>13593.6</v>
      </c>
      <c r="H16" s="4">
        <f>(Tabla1[[#This Row],[Avg]]-Tabla1[[#This Row],[BKS]])/Tabla1[[#This Row],[BKS]]*100</f>
        <v>3.1615694012294178</v>
      </c>
      <c r="I16">
        <v>208.96</v>
      </c>
      <c r="J16">
        <v>15709</v>
      </c>
      <c r="K16">
        <v>62989.83</v>
      </c>
      <c r="L16">
        <v>498.7</v>
      </c>
      <c r="M16">
        <v>60.25</v>
      </c>
      <c r="P16" s="123">
        <v>6</v>
      </c>
      <c r="Q16" s="4">
        <v>3394.9</v>
      </c>
      <c r="R16" s="4">
        <v>-2.6197219326361558E-4</v>
      </c>
      <c r="S16" s="4">
        <v>3395.1480000000006</v>
      </c>
      <c r="T16" s="4">
        <v>7.0499675727591291E-3</v>
      </c>
      <c r="U16" s="4">
        <v>96.919800000000009</v>
      </c>
      <c r="V16" s="4">
        <v>3957.97</v>
      </c>
      <c r="W16" s="4">
        <v>12014.313599999999</v>
      </c>
      <c r="X16" s="4">
        <v>166.95899999999995</v>
      </c>
      <c r="Y16" s="4">
        <v>10.289799999999996</v>
      </c>
    </row>
    <row r="17" spans="1:25" x14ac:dyDescent="0.2">
      <c r="A17">
        <v>1</v>
      </c>
      <c r="B17" t="s">
        <v>104</v>
      </c>
      <c r="C17">
        <v>16</v>
      </c>
      <c r="D17">
        <v>12903</v>
      </c>
      <c r="E17">
        <v>13183</v>
      </c>
      <c r="F17" s="4">
        <f>(Tabla1[[#This Row],[Best]]-Tabla1[[#This Row],[BKS]])/Tabla1[[#This Row],[BKS]]*100</f>
        <v>2.1700379756645742</v>
      </c>
      <c r="G17">
        <v>13234.5</v>
      </c>
      <c r="H17" s="4">
        <f>(Tabla1[[#This Row],[Avg]]-Tabla1[[#This Row],[BKS]])/Tabla1[[#This Row],[BKS]]*100</f>
        <v>2.5691699604743086</v>
      </c>
      <c r="I17">
        <v>198.97</v>
      </c>
      <c r="J17">
        <v>15256</v>
      </c>
      <c r="K17">
        <v>58930.1</v>
      </c>
      <c r="L17">
        <v>498.6</v>
      </c>
      <c r="M17">
        <v>58.13</v>
      </c>
      <c r="P17" s="53" t="s">
        <v>106</v>
      </c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>
        <v>1</v>
      </c>
      <c r="B18" t="s">
        <v>104</v>
      </c>
      <c r="C18">
        <v>17</v>
      </c>
      <c r="D18">
        <v>12862</v>
      </c>
      <c r="E18">
        <v>13132</v>
      </c>
      <c r="F18" s="4">
        <f>(Tabla1[[#This Row],[Best]]-Tabla1[[#This Row],[BKS]])/Tabla1[[#This Row],[BKS]]*100</f>
        <v>2.0992069662571917</v>
      </c>
      <c r="G18">
        <v>13259.3</v>
      </c>
      <c r="H18" s="4">
        <f>(Tabla1[[#This Row],[Avg]]-Tabla1[[#This Row],[BKS]])/Tabla1[[#This Row],[BKS]]*100</f>
        <v>3.088944176644373</v>
      </c>
      <c r="I18">
        <v>198.8</v>
      </c>
      <c r="J18">
        <v>15279</v>
      </c>
      <c r="K18">
        <v>64236.94</v>
      </c>
      <c r="L18">
        <v>498.5</v>
      </c>
      <c r="M18">
        <v>58.44</v>
      </c>
      <c r="P18" s="123">
        <v>1</v>
      </c>
      <c r="Q18" s="4">
        <v>285.57</v>
      </c>
      <c r="R18" s="4">
        <v>2.2708659397948709</v>
      </c>
      <c r="S18" s="4">
        <v>285.64199999999994</v>
      </c>
      <c r="T18" s="4">
        <v>2.2966384325174554</v>
      </c>
      <c r="U18" s="4">
        <v>8.3256999999999977</v>
      </c>
      <c r="V18" s="4">
        <v>302.92</v>
      </c>
      <c r="W18" s="4">
        <v>500.00480000000005</v>
      </c>
      <c r="X18" s="4">
        <v>30.312000000000001</v>
      </c>
      <c r="Y18" s="4">
        <v>8.1699999999999981E-2</v>
      </c>
    </row>
    <row r="19" spans="1:25" x14ac:dyDescent="0.2">
      <c r="A19">
        <v>1</v>
      </c>
      <c r="B19" t="s">
        <v>104</v>
      </c>
      <c r="C19">
        <v>18</v>
      </c>
      <c r="D19">
        <v>13288</v>
      </c>
      <c r="E19">
        <v>13707</v>
      </c>
      <c r="F19" s="4">
        <f>(Tabla1[[#This Row],[Best]]-Tabla1[[#This Row],[BKS]])/Tabla1[[#This Row],[BKS]]*100</f>
        <v>3.1532209512341964</v>
      </c>
      <c r="G19">
        <v>13779.8</v>
      </c>
      <c r="H19" s="4">
        <f>(Tabla1[[#This Row],[Avg]]-Tabla1[[#This Row],[BKS]])/Tabla1[[#This Row],[BKS]]*100</f>
        <v>3.7010836845273878</v>
      </c>
      <c r="I19">
        <v>217.61</v>
      </c>
      <c r="J19">
        <v>15809</v>
      </c>
      <c r="K19">
        <v>63247.99</v>
      </c>
      <c r="L19">
        <v>498</v>
      </c>
      <c r="M19">
        <v>65.13</v>
      </c>
      <c r="P19" s="123">
        <v>2</v>
      </c>
      <c r="Q19" s="4">
        <v>285.49</v>
      </c>
      <c r="R19" s="4">
        <v>2.2444251748096313</v>
      </c>
      <c r="S19" s="4">
        <v>285.58299999999997</v>
      </c>
      <c r="T19" s="4">
        <v>2.2761000348376723</v>
      </c>
      <c r="U19" s="4">
        <v>10.287699999999997</v>
      </c>
      <c r="V19" s="4">
        <v>302.92</v>
      </c>
      <c r="W19" s="4">
        <v>500.00499999999994</v>
      </c>
      <c r="X19" s="4">
        <v>12.483000000000002</v>
      </c>
      <c r="Y19" s="4">
        <v>8.1000000000000003E-2</v>
      </c>
    </row>
    <row r="20" spans="1:25" x14ac:dyDescent="0.2">
      <c r="A20">
        <v>1</v>
      </c>
      <c r="B20" t="s">
        <v>104</v>
      </c>
      <c r="C20">
        <v>19</v>
      </c>
      <c r="D20">
        <v>13566</v>
      </c>
      <c r="E20">
        <v>14033</v>
      </c>
      <c r="F20" s="4">
        <f>(Tabla1[[#This Row],[Best]]-Tabla1[[#This Row],[BKS]])/Tabla1[[#This Row],[BKS]]*100</f>
        <v>3.4424296034203152</v>
      </c>
      <c r="G20">
        <v>14182.5</v>
      </c>
      <c r="H20" s="4">
        <f>(Tabla1[[#This Row],[Avg]]-Tabla1[[#This Row],[BKS]])/Tabla1[[#This Row],[BKS]]*100</f>
        <v>4.5444493586908452</v>
      </c>
      <c r="I20">
        <v>242.58</v>
      </c>
      <c r="J20">
        <v>16164</v>
      </c>
      <c r="K20">
        <v>69513.87</v>
      </c>
      <c r="L20">
        <v>498.8</v>
      </c>
      <c r="M20">
        <v>75.53</v>
      </c>
      <c r="P20" s="123">
        <v>3</v>
      </c>
      <c r="Q20" s="4">
        <v>285.32</v>
      </c>
      <c r="R20" s="4">
        <v>2.1837806905258565</v>
      </c>
      <c r="S20" s="4">
        <v>285.52499999999998</v>
      </c>
      <c r="T20" s="4">
        <v>2.257709282356871</v>
      </c>
      <c r="U20" s="4">
        <v>16.035899999999998</v>
      </c>
      <c r="V20" s="4">
        <v>302.92</v>
      </c>
      <c r="W20" s="4">
        <v>500.00479999999993</v>
      </c>
      <c r="X20" s="4">
        <v>10.151</v>
      </c>
      <c r="Y20" s="4">
        <v>8.8300000000000003E-2</v>
      </c>
    </row>
    <row r="21" spans="1:25" x14ac:dyDescent="0.2">
      <c r="A21">
        <v>1</v>
      </c>
      <c r="B21" t="s">
        <v>104</v>
      </c>
      <c r="C21">
        <v>20</v>
      </c>
      <c r="D21">
        <v>13627</v>
      </c>
      <c r="E21">
        <v>14110</v>
      </c>
      <c r="F21" s="4">
        <f>(Tabla1[[#This Row],[Best]]-Tabla1[[#This Row],[BKS]])/Tabla1[[#This Row],[BKS]]*100</f>
        <v>3.5444338445732733</v>
      </c>
      <c r="G21">
        <v>14177</v>
      </c>
      <c r="H21" s="4">
        <f>(Tabla1[[#This Row],[Avg]]-Tabla1[[#This Row],[BKS]])/Tabla1[[#This Row],[BKS]]*100</f>
        <v>4.0361047919571433</v>
      </c>
      <c r="I21">
        <v>248.56</v>
      </c>
      <c r="J21">
        <v>16220</v>
      </c>
      <c r="K21">
        <v>68472.55</v>
      </c>
      <c r="L21">
        <v>498.2</v>
      </c>
      <c r="M21">
        <v>76.97</v>
      </c>
      <c r="P21" s="123">
        <v>4</v>
      </c>
      <c r="Q21" s="4">
        <v>285.39</v>
      </c>
      <c r="R21" s="4">
        <v>2.2077567553382891</v>
      </c>
      <c r="S21" s="4">
        <v>285.572</v>
      </c>
      <c r="T21" s="4">
        <v>2.2726855051903159</v>
      </c>
      <c r="U21" s="4">
        <v>10.822399999999995</v>
      </c>
      <c r="V21" s="4">
        <v>302.92</v>
      </c>
      <c r="W21" s="4">
        <v>500.00479999999993</v>
      </c>
      <c r="X21" s="4">
        <v>14.103999999999994</v>
      </c>
      <c r="Y21" s="4">
        <v>8.7599999999999956E-2</v>
      </c>
    </row>
    <row r="22" spans="1:25" x14ac:dyDescent="0.2">
      <c r="A22">
        <v>1</v>
      </c>
      <c r="B22" t="s">
        <v>104</v>
      </c>
      <c r="C22">
        <v>21</v>
      </c>
      <c r="D22">
        <v>13041</v>
      </c>
      <c r="E22">
        <v>13338</v>
      </c>
      <c r="F22" s="4">
        <f>(Tabla1[[#This Row],[Best]]-Tabla1[[#This Row],[BKS]])/Tabla1[[#This Row],[BKS]]*100</f>
        <v>2.2774327122153206</v>
      </c>
      <c r="G22">
        <v>13434.3</v>
      </c>
      <c r="H22" s="4">
        <f>(Tabla1[[#This Row],[Avg]]-Tabla1[[#This Row],[BKS]])/Tabla1[[#This Row],[BKS]]*100</f>
        <v>3.0158730158730105</v>
      </c>
      <c r="I22">
        <v>221.77</v>
      </c>
      <c r="J22">
        <v>15440</v>
      </c>
      <c r="K22">
        <v>65174.01</v>
      </c>
      <c r="L22">
        <v>498.7</v>
      </c>
      <c r="M22">
        <v>68.52</v>
      </c>
      <c r="P22" s="123">
        <v>5</v>
      </c>
      <c r="Q22" s="4">
        <v>285.52999999999997</v>
      </c>
      <c r="R22" s="4">
        <v>2.260333074181561</v>
      </c>
      <c r="S22" s="4">
        <v>285.59399999999999</v>
      </c>
      <c r="T22" s="4">
        <v>2.2808489333498887</v>
      </c>
      <c r="U22" s="4">
        <v>10.564200000000001</v>
      </c>
      <c r="V22" s="4">
        <v>302.92</v>
      </c>
      <c r="W22" s="4">
        <v>500.00460000000004</v>
      </c>
      <c r="X22" s="4">
        <v>12.605</v>
      </c>
      <c r="Y22" s="4">
        <v>8.3299999999999999E-2</v>
      </c>
    </row>
    <row r="23" spans="1:25" x14ac:dyDescent="0.2">
      <c r="A23">
        <v>1</v>
      </c>
      <c r="B23" t="s">
        <v>104</v>
      </c>
      <c r="C23">
        <v>22</v>
      </c>
      <c r="D23">
        <v>13494</v>
      </c>
      <c r="E23">
        <v>13939</v>
      </c>
      <c r="F23" s="4">
        <f>(Tabla1[[#This Row],[Best]]-Tabla1[[#This Row],[BKS]])/Tabla1[[#This Row],[BKS]]*100</f>
        <v>3.2977619682821993</v>
      </c>
      <c r="G23">
        <v>14049.8</v>
      </c>
      <c r="H23" s="4">
        <f>(Tabla1[[#This Row],[Avg]]-Tabla1[[#This Row],[BKS]])/Tabla1[[#This Row],[BKS]]*100</f>
        <v>4.1188676448792005</v>
      </c>
      <c r="I23">
        <v>216.93</v>
      </c>
      <c r="J23">
        <v>16086</v>
      </c>
      <c r="K23">
        <v>65860.259999999995</v>
      </c>
      <c r="L23">
        <v>497.8</v>
      </c>
      <c r="M23">
        <v>67.25</v>
      </c>
      <c r="P23" s="123">
        <v>6</v>
      </c>
      <c r="Q23" s="4">
        <v>285.47000000000003</v>
      </c>
      <c r="R23" s="4">
        <v>2.2363902258014177</v>
      </c>
      <c r="S23" s="4">
        <v>285.58600000000001</v>
      </c>
      <c r="T23" s="4">
        <v>2.2775582328996711</v>
      </c>
      <c r="U23" s="4">
        <v>10.3232</v>
      </c>
      <c r="V23" s="4">
        <v>302.92</v>
      </c>
      <c r="W23" s="4">
        <v>500.00489999999991</v>
      </c>
      <c r="X23" s="4">
        <v>10.981000000000003</v>
      </c>
      <c r="Y23" s="4">
        <v>8.5800000000000043E-2</v>
      </c>
    </row>
    <row r="24" spans="1:25" x14ac:dyDescent="0.2">
      <c r="A24">
        <v>1</v>
      </c>
      <c r="B24" t="s">
        <v>104</v>
      </c>
      <c r="C24">
        <v>23</v>
      </c>
      <c r="D24">
        <v>12922</v>
      </c>
      <c r="E24">
        <v>13227</v>
      </c>
      <c r="F24" s="4">
        <f>(Tabla1[[#This Row],[Best]]-Tabla1[[#This Row],[BKS]])/Tabla1[[#This Row],[BKS]]*100</f>
        <v>2.3603157405974304</v>
      </c>
      <c r="G24">
        <v>13315.8</v>
      </c>
      <c r="H24" s="4">
        <f>(Tabla1[[#This Row],[Avg]]-Tabla1[[#This Row],[BKS]])/Tabla1[[#This Row],[BKS]]*100</f>
        <v>3.0475158644172673</v>
      </c>
      <c r="I24">
        <v>209.24</v>
      </c>
      <c r="J24">
        <v>15396</v>
      </c>
      <c r="K24">
        <v>63870.14</v>
      </c>
      <c r="L24">
        <v>499.4</v>
      </c>
      <c r="M24">
        <v>62.3</v>
      </c>
      <c r="P24" s="53" t="s">
        <v>107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>
        <v>1</v>
      </c>
      <c r="B25" t="s">
        <v>104</v>
      </c>
      <c r="C25">
        <v>24</v>
      </c>
      <c r="D25">
        <v>13588</v>
      </c>
      <c r="E25">
        <v>14029</v>
      </c>
      <c r="F25" s="4">
        <f>(Tabla1[[#This Row],[Best]]-Tabla1[[#This Row],[BKS]])/Tabla1[[#This Row],[BKS]]*100</f>
        <v>3.2455107447748017</v>
      </c>
      <c r="G25">
        <v>14125.8</v>
      </c>
      <c r="H25" s="4">
        <f>(Tabla1[[#This Row],[Avg]]-Tabla1[[#This Row],[BKS]])/Tabla1[[#This Row],[BKS]]*100</f>
        <v>3.9579040329702622</v>
      </c>
      <c r="I25">
        <v>224.34</v>
      </c>
      <c r="J25">
        <v>16185</v>
      </c>
      <c r="K25">
        <v>62228.46</v>
      </c>
      <c r="L25">
        <v>498</v>
      </c>
      <c r="M25">
        <v>69.680000000000007</v>
      </c>
      <c r="P25" s="123">
        <v>1</v>
      </c>
      <c r="Q25" s="4">
        <v>3827.06</v>
      </c>
      <c r="R25" s="4">
        <v>2.3362575594982671</v>
      </c>
      <c r="S25" s="4">
        <v>4001.6610000000001</v>
      </c>
      <c r="T25" s="4">
        <v>5.7493632776560695</v>
      </c>
      <c r="U25" s="4">
        <v>7.0850000000000009</v>
      </c>
      <c r="V25" s="4">
        <v>4117.0309999999999</v>
      </c>
      <c r="W25" s="4">
        <v>5925.42</v>
      </c>
      <c r="X25" s="4">
        <v>34.739999999999995</v>
      </c>
      <c r="Y25" s="4">
        <v>7.3000000000000009E-2</v>
      </c>
    </row>
    <row r="26" spans="1:25" x14ac:dyDescent="0.2">
      <c r="A26">
        <v>1</v>
      </c>
      <c r="B26" t="s">
        <v>104</v>
      </c>
      <c r="C26">
        <v>25</v>
      </c>
      <c r="D26">
        <v>13794</v>
      </c>
      <c r="E26">
        <v>14288</v>
      </c>
      <c r="F26" s="4">
        <f>(Tabla1[[#This Row],[Best]]-Tabla1[[#This Row],[BKS]])/Tabla1[[#This Row],[BKS]]*100</f>
        <v>3.5812672176308542</v>
      </c>
      <c r="G26">
        <v>14410.7</v>
      </c>
      <c r="H26" s="4">
        <f>(Tabla1[[#This Row],[Avg]]-Tabla1[[#This Row],[BKS]])/Tabla1[[#This Row],[BKS]]*100</f>
        <v>4.4707843990140699</v>
      </c>
      <c r="I26">
        <v>249.45</v>
      </c>
      <c r="J26">
        <v>16380</v>
      </c>
      <c r="K26">
        <v>68551.23</v>
      </c>
      <c r="L26">
        <v>498.6</v>
      </c>
      <c r="M26">
        <v>78.56</v>
      </c>
      <c r="P26" s="123">
        <v>2</v>
      </c>
      <c r="Q26" s="4">
        <v>3815.0589999999997</v>
      </c>
      <c r="R26" s="4">
        <v>1.8013580340304334</v>
      </c>
      <c r="S26" s="4">
        <v>3946.8679999999999</v>
      </c>
      <c r="T26" s="4">
        <v>4.9715129370677831</v>
      </c>
      <c r="U26" s="4">
        <v>8.9030000000000005</v>
      </c>
      <c r="V26" s="4">
        <v>4117.0309999999999</v>
      </c>
      <c r="W26" s="4">
        <v>5925.42</v>
      </c>
      <c r="X26" s="4">
        <v>20.32</v>
      </c>
      <c r="Y26" s="4">
        <v>7.3999999999999996E-2</v>
      </c>
    </row>
    <row r="27" spans="1:25" x14ac:dyDescent="0.2">
      <c r="A27">
        <v>1</v>
      </c>
      <c r="B27" t="s">
        <v>104</v>
      </c>
      <c r="C27">
        <v>26</v>
      </c>
      <c r="D27">
        <v>13671</v>
      </c>
      <c r="E27">
        <v>14034</v>
      </c>
      <c r="F27" s="4">
        <f>(Tabla1[[#This Row],[Best]]-Tabla1[[#This Row],[BKS]])/Tabla1[[#This Row],[BKS]]*100</f>
        <v>2.6552556506473555</v>
      </c>
      <c r="G27">
        <v>14157</v>
      </c>
      <c r="H27" s="4">
        <f>(Tabla1[[#This Row],[Avg]]-Tabla1[[#This Row],[BKS]])/Tabla1[[#This Row],[BKS]]*100</f>
        <v>3.5549703752468726</v>
      </c>
      <c r="I27">
        <v>235.09</v>
      </c>
      <c r="J27">
        <v>16157</v>
      </c>
      <c r="K27">
        <v>72021.649999999994</v>
      </c>
      <c r="L27">
        <v>498</v>
      </c>
      <c r="M27">
        <v>73.959999999999994</v>
      </c>
      <c r="P27" s="123">
        <v>3</v>
      </c>
      <c r="Q27" s="4">
        <v>3796.0589999999997</v>
      </c>
      <c r="R27" s="4">
        <v>1.7665839987819996</v>
      </c>
      <c r="S27" s="4">
        <v>3888.6860000000001</v>
      </c>
      <c r="T27" s="4">
        <v>3.8887606800040309</v>
      </c>
      <c r="U27" s="4">
        <v>11.15</v>
      </c>
      <c r="V27" s="4">
        <v>4117.0309999999999</v>
      </c>
      <c r="W27" s="4">
        <v>5925.42</v>
      </c>
      <c r="X27" s="4">
        <v>13.780000000000001</v>
      </c>
      <c r="Y27" s="4">
        <v>7.9000000000000001E-2</v>
      </c>
    </row>
    <row r="28" spans="1:25" x14ac:dyDescent="0.2">
      <c r="A28">
        <v>1</v>
      </c>
      <c r="B28" t="s">
        <v>104</v>
      </c>
      <c r="C28">
        <v>27</v>
      </c>
      <c r="D28">
        <v>12846</v>
      </c>
      <c r="E28">
        <v>13136</v>
      </c>
      <c r="F28" s="4">
        <f>(Tabla1[[#This Row],[Best]]-Tabla1[[#This Row],[BKS]])/Tabla1[[#This Row],[BKS]]*100</f>
        <v>2.2575120660127665</v>
      </c>
      <c r="G28">
        <v>13253.9</v>
      </c>
      <c r="H28" s="4">
        <f>(Tabla1[[#This Row],[Avg]]-Tabla1[[#This Row],[BKS]])/Tabla1[[#This Row],[BKS]]*100</f>
        <v>3.1753074887124368</v>
      </c>
      <c r="I28">
        <v>198.5</v>
      </c>
      <c r="J28">
        <v>15260</v>
      </c>
      <c r="K28">
        <v>58924.72</v>
      </c>
      <c r="L28">
        <v>499.4</v>
      </c>
      <c r="M28">
        <v>57.17</v>
      </c>
      <c r="P28" s="123">
        <v>4</v>
      </c>
      <c r="Q28" s="4">
        <v>3790.1580000000004</v>
      </c>
      <c r="R28" s="4">
        <v>1.6293784186050171</v>
      </c>
      <c r="S28" s="4">
        <v>3956.0329999999994</v>
      </c>
      <c r="T28" s="4">
        <v>4.9790807785734597</v>
      </c>
      <c r="U28" s="4">
        <v>8.7319999999999993</v>
      </c>
      <c r="V28" s="4">
        <v>4117.0309999999999</v>
      </c>
      <c r="W28" s="4">
        <v>5925.42</v>
      </c>
      <c r="X28" s="4">
        <v>38.560000000000009</v>
      </c>
      <c r="Y28" s="4">
        <v>0.08</v>
      </c>
    </row>
    <row r="29" spans="1:25" x14ac:dyDescent="0.2">
      <c r="A29">
        <v>1</v>
      </c>
      <c r="B29" t="s">
        <v>104</v>
      </c>
      <c r="C29">
        <v>28</v>
      </c>
      <c r="D29">
        <v>13210</v>
      </c>
      <c r="E29">
        <v>13578</v>
      </c>
      <c r="F29" s="4">
        <f>(Tabla1[[#This Row],[Best]]-Tabla1[[#This Row],[BKS]])/Tabla1[[#This Row],[BKS]]*100</f>
        <v>2.7857683573050718</v>
      </c>
      <c r="G29">
        <v>13662.7</v>
      </c>
      <c r="H29" s="4">
        <f>(Tabla1[[#This Row],[Avg]]-Tabla1[[#This Row],[BKS]])/Tabla1[[#This Row],[BKS]]*100</f>
        <v>3.4269492808478477</v>
      </c>
      <c r="I29">
        <v>208.01</v>
      </c>
      <c r="J29">
        <v>15643</v>
      </c>
      <c r="K29">
        <v>64958.87</v>
      </c>
      <c r="L29">
        <v>499.1</v>
      </c>
      <c r="M29">
        <v>59.92</v>
      </c>
      <c r="P29" s="123">
        <v>5</v>
      </c>
      <c r="Q29" s="4">
        <v>3789.6580000000004</v>
      </c>
      <c r="R29" s="4">
        <v>1.6016929258032451</v>
      </c>
      <c r="S29" s="4">
        <v>3973.8070000000007</v>
      </c>
      <c r="T29" s="4">
        <v>5.4166034025796197</v>
      </c>
      <c r="U29" s="4">
        <v>8.7110000000000003</v>
      </c>
      <c r="V29" s="4">
        <v>4117.0309999999999</v>
      </c>
      <c r="W29" s="4">
        <v>5925.42</v>
      </c>
      <c r="X29" s="4">
        <v>29.430000000000007</v>
      </c>
      <c r="Y29" s="4">
        <v>7.6999999999999999E-2</v>
      </c>
    </row>
    <row r="30" spans="1:25" x14ac:dyDescent="0.2">
      <c r="A30">
        <v>1</v>
      </c>
      <c r="B30" t="s">
        <v>104</v>
      </c>
      <c r="C30">
        <v>29</v>
      </c>
      <c r="D30">
        <v>13013</v>
      </c>
      <c r="E30">
        <v>13338</v>
      </c>
      <c r="F30" s="4">
        <f>(Tabla1[[#This Row],[Best]]-Tabla1[[#This Row],[BKS]])/Tabla1[[#This Row],[BKS]]*100</f>
        <v>2.4975024975024978</v>
      </c>
      <c r="G30">
        <v>13404.6</v>
      </c>
      <c r="H30" s="4">
        <f>(Tabla1[[#This Row],[Avg]]-Tabla1[[#This Row],[BKS]])/Tabla1[[#This Row],[BKS]]*100</f>
        <v>3.0092983939137814</v>
      </c>
      <c r="I30">
        <v>211.47</v>
      </c>
      <c r="J30">
        <v>15437</v>
      </c>
      <c r="K30">
        <v>64689.09</v>
      </c>
      <c r="L30">
        <v>499</v>
      </c>
      <c r="M30">
        <v>64.28</v>
      </c>
      <c r="P30" s="123">
        <v>6</v>
      </c>
      <c r="Q30" s="4">
        <v>3816.7599999999998</v>
      </c>
      <c r="R30" s="4">
        <v>1.9552820133561906</v>
      </c>
      <c r="S30" s="4">
        <v>3937.2860000000001</v>
      </c>
      <c r="T30" s="4">
        <v>4.8806231403222515</v>
      </c>
      <c r="U30" s="4">
        <v>9.0229999999999997</v>
      </c>
      <c r="V30" s="4">
        <v>4117.0309999999999</v>
      </c>
      <c r="W30" s="4">
        <v>5925.42</v>
      </c>
      <c r="X30" s="4">
        <v>42.64</v>
      </c>
      <c r="Y30" s="4">
        <v>7.5999999999999998E-2</v>
      </c>
    </row>
    <row r="31" spans="1:25" x14ac:dyDescent="0.2">
      <c r="A31">
        <v>1</v>
      </c>
      <c r="B31" t="s">
        <v>104</v>
      </c>
      <c r="C31">
        <v>30</v>
      </c>
      <c r="D31">
        <v>13166</v>
      </c>
      <c r="E31">
        <v>13567</v>
      </c>
      <c r="F31" s="4">
        <f>(Tabla1[[#This Row],[Best]]-Tabla1[[#This Row],[BKS]])/Tabla1[[#This Row],[BKS]]*100</f>
        <v>3.0457238341181831</v>
      </c>
      <c r="G31">
        <v>13638.6</v>
      </c>
      <c r="H31" s="4">
        <f>(Tabla1[[#This Row],[Avg]]-Tabla1[[#This Row],[BKS]])/Tabla1[[#This Row],[BKS]]*100</f>
        <v>3.5895488379158467</v>
      </c>
      <c r="I31">
        <v>205.42</v>
      </c>
      <c r="J31">
        <v>15672</v>
      </c>
      <c r="K31">
        <v>65602.34</v>
      </c>
      <c r="L31">
        <v>498.8</v>
      </c>
      <c r="M31">
        <v>61.53</v>
      </c>
    </row>
    <row r="32" spans="1:25" x14ac:dyDescent="0.2">
      <c r="A32">
        <v>1</v>
      </c>
      <c r="B32" t="s">
        <v>104</v>
      </c>
      <c r="C32">
        <v>31</v>
      </c>
      <c r="D32">
        <v>13261</v>
      </c>
      <c r="E32">
        <v>13498</v>
      </c>
      <c r="F32" s="4">
        <f>(Tabla1[[#This Row],[Best]]-Tabla1[[#This Row],[BKS]])/Tabla1[[#This Row],[BKS]]*100</f>
        <v>1.7871955357816154</v>
      </c>
      <c r="G32">
        <v>13623.2</v>
      </c>
      <c r="H32" s="4">
        <f>(Tabla1[[#This Row],[Avg]]-Tabla1[[#This Row],[BKS]])/Tabla1[[#This Row],[BKS]]*100</f>
        <v>2.7313173968780688</v>
      </c>
      <c r="I32">
        <v>214.02</v>
      </c>
      <c r="J32">
        <v>15658</v>
      </c>
      <c r="K32">
        <v>64961.08</v>
      </c>
      <c r="L32">
        <v>498.7</v>
      </c>
      <c r="M32">
        <v>64.66</v>
      </c>
    </row>
    <row r="33" spans="1:13" x14ac:dyDescent="0.2">
      <c r="A33">
        <v>1</v>
      </c>
      <c r="B33" t="s">
        <v>104</v>
      </c>
      <c r="C33">
        <v>32</v>
      </c>
      <c r="D33">
        <v>13287</v>
      </c>
      <c r="E33">
        <v>13594</v>
      </c>
      <c r="F33" s="4">
        <f>(Tabla1[[#This Row],[Best]]-Tabla1[[#This Row],[BKS]])/Tabla1[[#This Row],[BKS]]*100</f>
        <v>2.3105290885828254</v>
      </c>
      <c r="G33">
        <v>13671.8</v>
      </c>
      <c r="H33" s="4">
        <f>(Tabla1[[#This Row],[Avg]]-Tabla1[[#This Row],[BKS]])/Tabla1[[#This Row],[BKS]]*100</f>
        <v>2.8960638217806824</v>
      </c>
      <c r="I33">
        <v>225.17</v>
      </c>
      <c r="J33">
        <v>15734</v>
      </c>
      <c r="K33">
        <v>64343.08</v>
      </c>
      <c r="L33">
        <v>497.2</v>
      </c>
      <c r="M33">
        <v>69.849999999999994</v>
      </c>
    </row>
    <row r="34" spans="1:13" x14ac:dyDescent="0.2">
      <c r="A34">
        <v>1</v>
      </c>
      <c r="B34" t="s">
        <v>104</v>
      </c>
      <c r="C34">
        <v>33</v>
      </c>
      <c r="D34">
        <v>13327</v>
      </c>
      <c r="E34">
        <v>13684</v>
      </c>
      <c r="F34" s="4">
        <f>(Tabla1[[#This Row],[Best]]-Tabla1[[#This Row],[BKS]])/Tabla1[[#This Row],[BKS]]*100</f>
        <v>2.6787724168980267</v>
      </c>
      <c r="G34">
        <v>13779.9</v>
      </c>
      <c r="H34" s="4">
        <f>(Tabla1[[#This Row],[Avg]]-Tabla1[[#This Row],[BKS]])/Tabla1[[#This Row],[BKS]]*100</f>
        <v>3.3983642230059252</v>
      </c>
      <c r="I34">
        <v>235.03</v>
      </c>
      <c r="J34">
        <v>15767</v>
      </c>
      <c r="K34">
        <v>67577.86</v>
      </c>
      <c r="L34">
        <v>499.2</v>
      </c>
      <c r="M34">
        <v>73.39</v>
      </c>
    </row>
    <row r="35" spans="1:13" x14ac:dyDescent="0.2">
      <c r="A35">
        <v>1</v>
      </c>
      <c r="B35" t="s">
        <v>104</v>
      </c>
      <c r="C35">
        <v>34</v>
      </c>
      <c r="D35">
        <v>13846</v>
      </c>
      <c r="E35">
        <v>14303</v>
      </c>
      <c r="F35" s="4">
        <f>(Tabla1[[#This Row],[Best]]-Tabla1[[#This Row],[BKS]])/Tabla1[[#This Row],[BKS]]*100</f>
        <v>3.3005922288025422</v>
      </c>
      <c r="G35">
        <v>14375.6</v>
      </c>
      <c r="H35" s="4">
        <f>(Tabla1[[#This Row],[Avg]]-Tabla1[[#This Row],[BKS]])/Tabla1[[#This Row],[BKS]]*100</f>
        <v>3.8249313881265374</v>
      </c>
      <c r="I35">
        <v>246.81</v>
      </c>
      <c r="J35">
        <v>16398</v>
      </c>
      <c r="K35">
        <v>67396.95</v>
      </c>
      <c r="L35">
        <v>498.4</v>
      </c>
      <c r="M35">
        <v>80.739999999999995</v>
      </c>
    </row>
    <row r="36" spans="1:13" x14ac:dyDescent="0.2">
      <c r="A36">
        <v>1</v>
      </c>
      <c r="B36" t="s">
        <v>104</v>
      </c>
      <c r="C36">
        <v>35</v>
      </c>
      <c r="D36">
        <v>12368</v>
      </c>
      <c r="E36">
        <v>12686</v>
      </c>
      <c r="F36" s="4">
        <f>(Tabla1[[#This Row],[Best]]-Tabla1[[#This Row],[BKS]])/Tabla1[[#This Row],[BKS]]*100</f>
        <v>2.5711513583441139</v>
      </c>
      <c r="G36">
        <v>12756.4</v>
      </c>
      <c r="H36" s="4">
        <f>(Tabla1[[#This Row],[Avg]]-Tabla1[[#This Row],[BKS]])/Tabla1[[#This Row],[BKS]]*100</f>
        <v>3.1403622250970216</v>
      </c>
      <c r="I36">
        <v>193.16</v>
      </c>
      <c r="J36">
        <v>14654</v>
      </c>
      <c r="K36">
        <v>64983.82</v>
      </c>
      <c r="L36">
        <v>498</v>
      </c>
      <c r="M36">
        <v>54.54</v>
      </c>
    </row>
    <row r="37" spans="1:13" x14ac:dyDescent="0.2">
      <c r="A37">
        <v>1</v>
      </c>
      <c r="B37" t="s">
        <v>104</v>
      </c>
      <c r="C37">
        <v>36</v>
      </c>
      <c r="D37">
        <v>13428</v>
      </c>
      <c r="E37">
        <v>13775</v>
      </c>
      <c r="F37" s="4">
        <f>(Tabla1[[#This Row],[Best]]-Tabla1[[#This Row],[BKS]])/Tabla1[[#This Row],[BKS]]*100</f>
        <v>2.5841525171283886</v>
      </c>
      <c r="G37">
        <v>13884.8</v>
      </c>
      <c r="H37" s="4">
        <f>(Tabla1[[#This Row],[Avg]]-Tabla1[[#This Row],[BKS]])/Tabla1[[#This Row],[BKS]]*100</f>
        <v>3.4018468871015735</v>
      </c>
      <c r="I37">
        <v>216.41</v>
      </c>
      <c r="J37">
        <v>15965</v>
      </c>
      <c r="K37">
        <v>64596.62</v>
      </c>
      <c r="L37">
        <v>498.8</v>
      </c>
      <c r="M37">
        <v>65.680000000000007</v>
      </c>
    </row>
    <row r="38" spans="1:13" x14ac:dyDescent="0.2">
      <c r="A38">
        <v>1</v>
      </c>
      <c r="B38" t="s">
        <v>104</v>
      </c>
      <c r="C38">
        <v>37</v>
      </c>
      <c r="D38">
        <v>13263</v>
      </c>
      <c r="E38">
        <v>13558</v>
      </c>
      <c r="F38" s="4">
        <f>(Tabla1[[#This Row],[Best]]-Tabla1[[#This Row],[BKS]])/Tabla1[[#This Row],[BKS]]*100</f>
        <v>2.224232828168589</v>
      </c>
      <c r="G38">
        <v>13728.4</v>
      </c>
      <c r="H38" s="4">
        <f>(Tabla1[[#This Row],[Avg]]-Tabla1[[#This Row],[BKS]])/Tabla1[[#This Row],[BKS]]*100</f>
        <v>3.5090100278971548</v>
      </c>
      <c r="I38">
        <v>230.89</v>
      </c>
      <c r="J38">
        <v>15652</v>
      </c>
      <c r="K38">
        <v>65889.03</v>
      </c>
      <c r="L38">
        <v>498</v>
      </c>
      <c r="M38">
        <v>71.27</v>
      </c>
    </row>
    <row r="39" spans="1:13" x14ac:dyDescent="0.2">
      <c r="A39">
        <v>1</v>
      </c>
      <c r="B39" t="s">
        <v>104</v>
      </c>
      <c r="C39">
        <v>38</v>
      </c>
      <c r="D39">
        <v>13213</v>
      </c>
      <c r="E39">
        <v>13606</v>
      </c>
      <c r="F39" s="4">
        <f>(Tabla1[[#This Row],[Best]]-Tabla1[[#This Row],[BKS]])/Tabla1[[#This Row],[BKS]]*100</f>
        <v>2.9743434496329373</v>
      </c>
      <c r="G39">
        <v>13713.7</v>
      </c>
      <c r="H39" s="4">
        <f>(Tabla1[[#This Row],[Avg]]-Tabla1[[#This Row],[BKS]])/Tabla1[[#This Row],[BKS]]*100</f>
        <v>3.7894497843033434</v>
      </c>
      <c r="I39">
        <v>238.27</v>
      </c>
      <c r="J39">
        <v>15690</v>
      </c>
      <c r="K39">
        <v>70450.039999999994</v>
      </c>
      <c r="L39">
        <v>498.6</v>
      </c>
      <c r="M39">
        <v>72.94</v>
      </c>
    </row>
    <row r="40" spans="1:13" x14ac:dyDescent="0.2">
      <c r="A40">
        <v>1</v>
      </c>
      <c r="B40" t="s">
        <v>104</v>
      </c>
      <c r="C40">
        <v>39</v>
      </c>
      <c r="D40">
        <v>13746</v>
      </c>
      <c r="E40">
        <v>14168</v>
      </c>
      <c r="F40" s="4">
        <f>(Tabla1[[#This Row],[Best]]-Tabla1[[#This Row],[BKS]])/Tabla1[[#This Row],[BKS]]*100</f>
        <v>3.0699839953441002</v>
      </c>
      <c r="G40">
        <v>14256</v>
      </c>
      <c r="H40" s="4">
        <f>(Tabla1[[#This Row],[Avg]]-Tabla1[[#This Row],[BKS]])/Tabla1[[#This Row],[BKS]]*100</f>
        <v>3.7101702313400264</v>
      </c>
      <c r="I40">
        <v>246.2</v>
      </c>
      <c r="J40">
        <v>16338</v>
      </c>
      <c r="K40">
        <v>72043.88</v>
      </c>
      <c r="L40">
        <v>499</v>
      </c>
      <c r="M40">
        <v>80.19</v>
      </c>
    </row>
    <row r="41" spans="1:13" x14ac:dyDescent="0.2">
      <c r="A41">
        <v>1</v>
      </c>
      <c r="B41" t="s">
        <v>104</v>
      </c>
      <c r="C41">
        <v>40</v>
      </c>
      <c r="D41">
        <v>13483</v>
      </c>
      <c r="E41">
        <v>13924</v>
      </c>
      <c r="F41" s="4">
        <f>(Tabla1[[#This Row],[Best]]-Tabla1[[#This Row],[BKS]])/Tabla1[[#This Row],[BKS]]*100</f>
        <v>3.2707854335088631</v>
      </c>
      <c r="G41">
        <v>14003.4</v>
      </c>
      <c r="H41" s="4">
        <f>(Tabla1[[#This Row],[Avg]]-Tabla1[[#This Row],[BKS]])/Tabla1[[#This Row],[BKS]]*100</f>
        <v>3.8596751464807513</v>
      </c>
      <c r="I41">
        <v>238.43</v>
      </c>
      <c r="J41">
        <v>16021</v>
      </c>
      <c r="K41">
        <v>73584.88</v>
      </c>
      <c r="L41">
        <v>498.4</v>
      </c>
      <c r="M41">
        <v>77.08</v>
      </c>
    </row>
    <row r="42" spans="1:13" x14ac:dyDescent="0.2">
      <c r="A42">
        <v>1</v>
      </c>
      <c r="B42" t="s">
        <v>104</v>
      </c>
      <c r="C42">
        <v>41</v>
      </c>
      <c r="D42">
        <v>13081</v>
      </c>
      <c r="E42">
        <v>13456</v>
      </c>
      <c r="F42" s="4">
        <f>(Tabla1[[#This Row],[Best]]-Tabla1[[#This Row],[BKS]])/Tabla1[[#This Row],[BKS]]*100</f>
        <v>2.8667533063221464</v>
      </c>
      <c r="G42">
        <v>13546.2</v>
      </c>
      <c r="H42" s="4">
        <f>(Tabla1[[#This Row],[Avg]]-Tabla1[[#This Row],[BKS]])/Tabla1[[#This Row],[BKS]]*100</f>
        <v>3.5563030349361724</v>
      </c>
      <c r="I42">
        <v>230.9</v>
      </c>
      <c r="J42">
        <v>15597</v>
      </c>
      <c r="K42">
        <v>67726.789999999994</v>
      </c>
      <c r="L42">
        <v>498.4</v>
      </c>
      <c r="M42">
        <v>71.099999999999994</v>
      </c>
    </row>
    <row r="43" spans="1:13" x14ac:dyDescent="0.2">
      <c r="A43">
        <v>1</v>
      </c>
      <c r="B43" t="s">
        <v>104</v>
      </c>
      <c r="C43">
        <v>42</v>
      </c>
      <c r="D43">
        <v>13482</v>
      </c>
      <c r="E43">
        <v>13860</v>
      </c>
      <c r="F43" s="4">
        <f>(Tabla1[[#This Row],[Best]]-Tabla1[[#This Row],[BKS]])/Tabla1[[#This Row],[BKS]]*100</f>
        <v>2.8037383177570092</v>
      </c>
      <c r="G43">
        <v>14007.3</v>
      </c>
      <c r="H43" s="4">
        <f>(Tabla1[[#This Row],[Avg]]-Tabla1[[#This Row],[BKS]])/Tabla1[[#This Row],[BKS]]*100</f>
        <v>3.8963061860258068</v>
      </c>
      <c r="I43">
        <v>230.6</v>
      </c>
      <c r="J43">
        <v>16068</v>
      </c>
      <c r="K43">
        <v>69658.759999999995</v>
      </c>
      <c r="L43">
        <v>499.6</v>
      </c>
      <c r="M43">
        <v>72.11</v>
      </c>
    </row>
    <row r="44" spans="1:13" x14ac:dyDescent="0.2">
      <c r="A44">
        <v>1</v>
      </c>
      <c r="B44" t="s">
        <v>104</v>
      </c>
      <c r="C44">
        <v>43</v>
      </c>
      <c r="D44">
        <v>13250</v>
      </c>
      <c r="E44">
        <v>13590</v>
      </c>
      <c r="F44" s="4">
        <f>(Tabla1[[#This Row],[Best]]-Tabla1[[#This Row],[BKS]])/Tabla1[[#This Row],[BKS]]*100</f>
        <v>2.5660377358490565</v>
      </c>
      <c r="G44">
        <v>13683.1</v>
      </c>
      <c r="H44" s="4">
        <f>(Tabla1[[#This Row],[Avg]]-Tabla1[[#This Row],[BKS]])/Tabla1[[#This Row],[BKS]]*100</f>
        <v>3.2686792452830216</v>
      </c>
      <c r="I44">
        <v>205.53</v>
      </c>
      <c r="J44">
        <v>15813</v>
      </c>
      <c r="K44">
        <v>64141.67</v>
      </c>
      <c r="L44">
        <v>498.8</v>
      </c>
      <c r="M44">
        <v>60.63</v>
      </c>
    </row>
    <row r="45" spans="1:13" x14ac:dyDescent="0.2">
      <c r="A45">
        <v>1</v>
      </c>
      <c r="B45" t="s">
        <v>104</v>
      </c>
      <c r="C45">
        <v>44</v>
      </c>
      <c r="D45">
        <v>12510</v>
      </c>
      <c r="E45">
        <v>12800</v>
      </c>
      <c r="F45" s="4">
        <f>(Tabla1[[#This Row],[Best]]-Tabla1[[#This Row],[BKS]])/Tabla1[[#This Row],[BKS]]*100</f>
        <v>2.3181454836131095</v>
      </c>
      <c r="G45">
        <v>12875.5</v>
      </c>
      <c r="H45" s="4">
        <f>(Tabla1[[#This Row],[Avg]]-Tabla1[[#This Row],[BKS]])/Tabla1[[#This Row],[BKS]]*100</f>
        <v>2.9216626698641091</v>
      </c>
      <c r="I45">
        <v>200.57</v>
      </c>
      <c r="J45">
        <v>14926</v>
      </c>
      <c r="K45">
        <v>59720.94</v>
      </c>
      <c r="L45">
        <v>498.9</v>
      </c>
      <c r="M45">
        <v>58.79</v>
      </c>
    </row>
    <row r="46" spans="1:13" x14ac:dyDescent="0.2">
      <c r="A46">
        <v>1</v>
      </c>
      <c r="B46" t="s">
        <v>104</v>
      </c>
      <c r="C46">
        <v>45</v>
      </c>
      <c r="D46">
        <v>12826</v>
      </c>
      <c r="E46">
        <v>13058</v>
      </c>
      <c r="F46" s="4">
        <f>(Tabla1[[#This Row],[Best]]-Tabla1[[#This Row],[BKS]])/Tabla1[[#This Row],[BKS]]*100</f>
        <v>1.8088258225479497</v>
      </c>
      <c r="G46">
        <v>13173.2</v>
      </c>
      <c r="H46" s="4">
        <f>(Tabla1[[#This Row],[Avg]]-Tabla1[[#This Row],[BKS]])/Tabla1[[#This Row],[BKS]]*100</f>
        <v>2.7070014033993504</v>
      </c>
      <c r="I46">
        <v>203.76</v>
      </c>
      <c r="J46">
        <v>15088</v>
      </c>
      <c r="K46">
        <v>60350.19</v>
      </c>
      <c r="L46">
        <v>499</v>
      </c>
      <c r="M46">
        <v>59.81</v>
      </c>
    </row>
    <row r="47" spans="1:13" x14ac:dyDescent="0.2">
      <c r="A47">
        <v>1</v>
      </c>
      <c r="B47" t="s">
        <v>104</v>
      </c>
      <c r="C47">
        <v>46</v>
      </c>
      <c r="D47">
        <v>13374</v>
      </c>
      <c r="E47">
        <v>13875</v>
      </c>
      <c r="F47" s="4">
        <f>(Tabla1[[#This Row],[Best]]-Tabla1[[#This Row],[BKS]])/Tabla1[[#This Row],[BKS]]*100</f>
        <v>3.7460744728577833</v>
      </c>
      <c r="G47">
        <v>13961.1</v>
      </c>
      <c r="H47" s="4">
        <f>(Tabla1[[#This Row],[Avg]]-Tabla1[[#This Row],[BKS]])/Tabla1[[#This Row],[BKS]]*100</f>
        <v>4.3898609241812503</v>
      </c>
      <c r="I47">
        <v>234.42</v>
      </c>
      <c r="J47">
        <v>15976</v>
      </c>
      <c r="K47">
        <v>66580.850000000006</v>
      </c>
      <c r="L47">
        <v>498</v>
      </c>
      <c r="M47">
        <v>73.75</v>
      </c>
    </row>
    <row r="48" spans="1:13" x14ac:dyDescent="0.2">
      <c r="A48">
        <v>1</v>
      </c>
      <c r="B48" t="s">
        <v>104</v>
      </c>
      <c r="C48">
        <v>47</v>
      </c>
      <c r="D48">
        <v>14166</v>
      </c>
      <c r="E48">
        <v>14672</v>
      </c>
      <c r="F48" s="4">
        <f>(Tabla1[[#This Row],[Best]]-Tabla1[[#This Row],[BKS]])/Tabla1[[#This Row],[BKS]]*100</f>
        <v>3.5719327968374981</v>
      </c>
      <c r="G48">
        <v>14753.6</v>
      </c>
      <c r="H48" s="4">
        <f>(Tabla1[[#This Row],[Avg]]-Tabla1[[#This Row],[BKS]])/Tabla1[[#This Row],[BKS]]*100</f>
        <v>4.147959903995484</v>
      </c>
      <c r="I48">
        <v>241.15</v>
      </c>
      <c r="J48">
        <v>16837</v>
      </c>
      <c r="K48">
        <v>74355.33</v>
      </c>
      <c r="L48">
        <v>498.8</v>
      </c>
      <c r="M48">
        <v>74.75</v>
      </c>
    </row>
    <row r="49" spans="1:13" x14ac:dyDescent="0.2">
      <c r="A49">
        <v>1</v>
      </c>
      <c r="B49" t="s">
        <v>104</v>
      </c>
      <c r="C49">
        <v>48</v>
      </c>
      <c r="D49">
        <v>13655</v>
      </c>
      <c r="E49">
        <v>14049</v>
      </c>
      <c r="F49" s="4">
        <f>(Tabla1[[#This Row],[Best]]-Tabla1[[#This Row],[BKS]])/Tabla1[[#This Row],[BKS]]*100</f>
        <v>2.8853899670450387</v>
      </c>
      <c r="G49">
        <v>14217</v>
      </c>
      <c r="H49" s="4">
        <f>(Tabla1[[#This Row],[Avg]]-Tabla1[[#This Row],[BKS]])/Tabla1[[#This Row],[BKS]]*100</f>
        <v>4.1157085316733797</v>
      </c>
      <c r="I49">
        <v>244.57</v>
      </c>
      <c r="J49">
        <v>16279</v>
      </c>
      <c r="K49">
        <v>73690.91</v>
      </c>
      <c r="L49">
        <v>498.6</v>
      </c>
      <c r="M49">
        <v>82.16</v>
      </c>
    </row>
    <row r="50" spans="1:13" x14ac:dyDescent="0.2">
      <c r="A50">
        <v>1</v>
      </c>
      <c r="B50" t="s">
        <v>104</v>
      </c>
      <c r="C50">
        <v>49</v>
      </c>
      <c r="D50">
        <v>13813</v>
      </c>
      <c r="E50">
        <v>14292</v>
      </c>
      <c r="F50" s="4">
        <f>(Tabla1[[#This Row],[Best]]-Tabla1[[#This Row],[BKS]])/Tabla1[[#This Row],[BKS]]*100</f>
        <v>3.467747773836241</v>
      </c>
      <c r="G50">
        <v>14367.5</v>
      </c>
      <c r="H50" s="4">
        <f>(Tabla1[[#This Row],[Avg]]-Tabla1[[#This Row],[BKS]])/Tabla1[[#This Row],[BKS]]*100</f>
        <v>4.0143343227394483</v>
      </c>
      <c r="I50">
        <v>245.38</v>
      </c>
      <c r="J50">
        <v>16435</v>
      </c>
      <c r="K50">
        <v>67052.570000000007</v>
      </c>
      <c r="L50">
        <v>498.8</v>
      </c>
      <c r="M50">
        <v>80.06</v>
      </c>
    </row>
    <row r="51" spans="1:13" x14ac:dyDescent="0.2">
      <c r="A51">
        <v>1</v>
      </c>
      <c r="B51" t="s">
        <v>104</v>
      </c>
      <c r="C51">
        <v>50</v>
      </c>
      <c r="D51">
        <v>13468</v>
      </c>
      <c r="E51">
        <v>13907</v>
      </c>
      <c r="F51" s="4">
        <f>(Tabla1[[#This Row],[Best]]-Tabla1[[#This Row],[BKS]])/Tabla1[[#This Row],[BKS]]*100</f>
        <v>3.2595782595782592</v>
      </c>
      <c r="G51">
        <v>13966.1</v>
      </c>
      <c r="H51" s="4">
        <f>(Tabla1[[#This Row],[Avg]]-Tabla1[[#This Row],[BKS]])/Tabla1[[#This Row],[BKS]]*100</f>
        <v>3.698396198396201</v>
      </c>
      <c r="I51">
        <v>236.78</v>
      </c>
      <c r="J51">
        <v>16027</v>
      </c>
      <c r="K51">
        <v>75693.84</v>
      </c>
      <c r="L51">
        <v>498.3</v>
      </c>
      <c r="M51">
        <v>72.67</v>
      </c>
    </row>
    <row r="52" spans="1:13" x14ac:dyDescent="0.2">
      <c r="A52">
        <v>1</v>
      </c>
      <c r="B52" t="s">
        <v>104</v>
      </c>
      <c r="C52">
        <v>51</v>
      </c>
      <c r="D52">
        <v>13665</v>
      </c>
      <c r="E52">
        <v>14061</v>
      </c>
      <c r="F52" s="4">
        <f>(Tabla1[[#This Row],[Best]]-Tabla1[[#This Row],[BKS]])/Tabla1[[#This Row],[BKS]]*100</f>
        <v>2.897914379802415</v>
      </c>
      <c r="G52">
        <v>14150.3</v>
      </c>
      <c r="H52" s="4">
        <f>(Tabla1[[#This Row],[Avg]]-Tabla1[[#This Row],[BKS]])/Tabla1[[#This Row],[BKS]]*100</f>
        <v>3.5514087083790655</v>
      </c>
      <c r="I52">
        <v>242.41</v>
      </c>
      <c r="J52">
        <v>16190</v>
      </c>
      <c r="K52">
        <v>70508.19</v>
      </c>
      <c r="L52">
        <v>498.1</v>
      </c>
      <c r="M52">
        <v>76.41</v>
      </c>
    </row>
    <row r="53" spans="1:13" x14ac:dyDescent="0.2">
      <c r="A53">
        <v>1</v>
      </c>
      <c r="B53" t="s">
        <v>104</v>
      </c>
      <c r="C53">
        <v>52</v>
      </c>
      <c r="D53">
        <v>13437</v>
      </c>
      <c r="E53">
        <v>13792</v>
      </c>
      <c r="F53" s="4">
        <f>(Tabla1[[#This Row],[Best]]-Tabla1[[#This Row],[BKS]])/Tabla1[[#This Row],[BKS]]*100</f>
        <v>2.6419587705589045</v>
      </c>
      <c r="G53">
        <v>13900</v>
      </c>
      <c r="H53" s="4">
        <f>(Tabla1[[#This Row],[Avg]]-Tabla1[[#This Row],[BKS]])/Tabla1[[#This Row],[BKS]]*100</f>
        <v>3.4457096077993596</v>
      </c>
      <c r="I53">
        <v>239.45</v>
      </c>
      <c r="J53">
        <v>15968</v>
      </c>
      <c r="K53">
        <v>69018.92</v>
      </c>
      <c r="L53">
        <v>498.3</v>
      </c>
      <c r="M53">
        <v>75.180000000000007</v>
      </c>
    </row>
    <row r="54" spans="1:13" x14ac:dyDescent="0.2">
      <c r="A54">
        <v>1</v>
      </c>
      <c r="B54" t="s">
        <v>104</v>
      </c>
      <c r="C54">
        <v>53</v>
      </c>
      <c r="D54">
        <v>13500</v>
      </c>
      <c r="E54">
        <v>13880</v>
      </c>
      <c r="F54" s="4">
        <f>(Tabla1[[#This Row],[Best]]-Tabla1[[#This Row],[BKS]])/Tabla1[[#This Row],[BKS]]*100</f>
        <v>2.8148148148148149</v>
      </c>
      <c r="G54">
        <v>13974.5</v>
      </c>
      <c r="H54" s="4">
        <f>(Tabla1[[#This Row],[Avg]]-Tabla1[[#This Row],[BKS]])/Tabla1[[#This Row],[BKS]]*100</f>
        <v>3.5148148148148151</v>
      </c>
      <c r="I54">
        <v>235.32</v>
      </c>
      <c r="J54">
        <v>16030</v>
      </c>
      <c r="K54">
        <v>69150.009999999995</v>
      </c>
      <c r="L54">
        <v>498.9</v>
      </c>
      <c r="M54">
        <v>73.14</v>
      </c>
    </row>
    <row r="55" spans="1:13" x14ac:dyDescent="0.2">
      <c r="A55">
        <v>1</v>
      </c>
      <c r="B55" t="s">
        <v>104</v>
      </c>
      <c r="C55">
        <v>54</v>
      </c>
      <c r="D55">
        <v>13350</v>
      </c>
      <c r="E55">
        <v>13690</v>
      </c>
      <c r="F55" s="4">
        <f>(Tabla1[[#This Row],[Best]]-Tabla1[[#This Row],[BKS]])/Tabla1[[#This Row],[BKS]]*100</f>
        <v>2.5468164794007491</v>
      </c>
      <c r="G55">
        <v>13815.9</v>
      </c>
      <c r="H55" s="4">
        <f>(Tabla1[[#This Row],[Avg]]-Tabla1[[#This Row],[BKS]])/Tabla1[[#This Row],[BKS]]*100</f>
        <v>3.4898876404494357</v>
      </c>
      <c r="I55">
        <v>226.3</v>
      </c>
      <c r="J55">
        <v>15936</v>
      </c>
      <c r="K55">
        <v>63686.54</v>
      </c>
      <c r="L55">
        <v>499.2</v>
      </c>
      <c r="M55">
        <v>68.56</v>
      </c>
    </row>
    <row r="56" spans="1:13" x14ac:dyDescent="0.2">
      <c r="A56">
        <v>1</v>
      </c>
      <c r="B56" t="s">
        <v>104</v>
      </c>
      <c r="C56">
        <v>55</v>
      </c>
      <c r="D56">
        <v>13306</v>
      </c>
      <c r="E56">
        <v>13674</v>
      </c>
      <c r="F56" s="4">
        <f>(Tabla1[[#This Row],[Best]]-Tabla1[[#This Row],[BKS]])/Tabla1[[#This Row],[BKS]]*100</f>
        <v>2.7656696227265893</v>
      </c>
      <c r="G56">
        <v>13757.7</v>
      </c>
      <c r="H56" s="4">
        <f>(Tabla1[[#This Row],[Avg]]-Tabla1[[#This Row],[BKS]])/Tabla1[[#This Row],[BKS]]*100</f>
        <v>3.3947091537652243</v>
      </c>
      <c r="I56">
        <v>226.83</v>
      </c>
      <c r="J56">
        <v>15726</v>
      </c>
      <c r="K56">
        <v>63858.82</v>
      </c>
      <c r="L56">
        <v>498.3</v>
      </c>
      <c r="M56">
        <v>67.650000000000006</v>
      </c>
    </row>
    <row r="57" spans="1:13" x14ac:dyDescent="0.2">
      <c r="A57">
        <v>1</v>
      </c>
      <c r="B57" t="s">
        <v>104</v>
      </c>
      <c r="C57">
        <v>56</v>
      </c>
      <c r="D57">
        <v>13339</v>
      </c>
      <c r="E57">
        <v>13778</v>
      </c>
      <c r="F57" s="4">
        <f>(Tabla1[[#This Row],[Best]]-Tabla1[[#This Row],[BKS]])/Tabla1[[#This Row],[BKS]]*100</f>
        <v>3.2911012819551693</v>
      </c>
      <c r="G57">
        <v>13827.8</v>
      </c>
      <c r="H57" s="4">
        <f>(Tabla1[[#This Row],[Avg]]-Tabla1[[#This Row],[BKS]])/Tabla1[[#This Row],[BKS]]*100</f>
        <v>3.6644426118899411</v>
      </c>
      <c r="I57">
        <v>218.22</v>
      </c>
      <c r="J57">
        <v>15920</v>
      </c>
      <c r="K57">
        <v>68327.38</v>
      </c>
      <c r="L57">
        <v>499.2</v>
      </c>
      <c r="M57">
        <v>66.44</v>
      </c>
    </row>
    <row r="58" spans="1:13" x14ac:dyDescent="0.2">
      <c r="A58">
        <v>1</v>
      </c>
      <c r="B58" t="s">
        <v>104</v>
      </c>
      <c r="C58">
        <v>57</v>
      </c>
      <c r="D58">
        <v>13389</v>
      </c>
      <c r="E58">
        <v>13670</v>
      </c>
      <c r="F58" s="4">
        <f>(Tabla1[[#This Row],[Best]]-Tabla1[[#This Row],[BKS]])/Tabla1[[#This Row],[BKS]]*100</f>
        <v>2.0987377698110392</v>
      </c>
      <c r="G58">
        <v>13763.3</v>
      </c>
      <c r="H58" s="4">
        <f>(Tabla1[[#This Row],[Avg]]-Tabla1[[#This Row],[BKS]])/Tabla1[[#This Row],[BKS]]*100</f>
        <v>2.7955784599297875</v>
      </c>
      <c r="I58">
        <v>220.09</v>
      </c>
      <c r="J58">
        <v>15893</v>
      </c>
      <c r="K58">
        <v>63249.67</v>
      </c>
      <c r="L58">
        <v>498.2</v>
      </c>
      <c r="M58">
        <v>65.13</v>
      </c>
    </row>
    <row r="59" spans="1:13" x14ac:dyDescent="0.2">
      <c r="A59">
        <v>1</v>
      </c>
      <c r="B59" t="s">
        <v>104</v>
      </c>
      <c r="C59">
        <v>58</v>
      </c>
      <c r="D59">
        <v>13885</v>
      </c>
      <c r="E59">
        <v>14355</v>
      </c>
      <c r="F59" s="4">
        <f>(Tabla1[[#This Row],[Best]]-Tabla1[[#This Row],[BKS]])/Tabla1[[#This Row],[BKS]]*100</f>
        <v>3.3849477853799064</v>
      </c>
      <c r="G59">
        <v>14431.1</v>
      </c>
      <c r="H59" s="4">
        <f>(Tabla1[[#This Row],[Avg]]-Tabla1[[#This Row],[BKS]])/Tabla1[[#This Row],[BKS]]*100</f>
        <v>3.9330212459488685</v>
      </c>
      <c r="I59">
        <v>237.32</v>
      </c>
      <c r="J59">
        <v>16544</v>
      </c>
      <c r="K59">
        <v>73448.960000000006</v>
      </c>
      <c r="L59">
        <v>498.3</v>
      </c>
      <c r="M59">
        <v>74.959999999999994</v>
      </c>
    </row>
    <row r="60" spans="1:13" x14ac:dyDescent="0.2">
      <c r="A60">
        <v>1</v>
      </c>
      <c r="B60" t="s">
        <v>104</v>
      </c>
      <c r="C60">
        <v>59</v>
      </c>
      <c r="D60">
        <v>13181</v>
      </c>
      <c r="E60">
        <v>13505</v>
      </c>
      <c r="F60" s="4">
        <f>(Tabla1[[#This Row],[Best]]-Tabla1[[#This Row],[BKS]])/Tabla1[[#This Row],[BKS]]*100</f>
        <v>2.4580836051892878</v>
      </c>
      <c r="G60">
        <v>13601</v>
      </c>
      <c r="H60" s="4">
        <f>(Tabla1[[#This Row],[Avg]]-Tabla1[[#This Row],[BKS]])/Tabla1[[#This Row],[BKS]]*100</f>
        <v>3.186404673393521</v>
      </c>
      <c r="I60">
        <v>213.99</v>
      </c>
      <c r="J60">
        <v>15668</v>
      </c>
      <c r="K60">
        <v>64758.1</v>
      </c>
      <c r="L60">
        <v>498.4</v>
      </c>
      <c r="M60">
        <v>62.16</v>
      </c>
    </row>
    <row r="61" spans="1:13" x14ac:dyDescent="0.2">
      <c r="A61">
        <v>1</v>
      </c>
      <c r="B61" t="s">
        <v>104</v>
      </c>
      <c r="C61">
        <v>60</v>
      </c>
      <c r="D61">
        <v>13273</v>
      </c>
      <c r="E61">
        <v>13621</v>
      </c>
      <c r="F61" s="4">
        <f>(Tabla1[[#This Row],[Best]]-Tabla1[[#This Row],[BKS]])/Tabla1[[#This Row],[BKS]]*100</f>
        <v>2.6218639343027199</v>
      </c>
      <c r="G61">
        <v>13763.7</v>
      </c>
      <c r="H61" s="4">
        <f>(Tabla1[[#This Row],[Avg]]-Tabla1[[#This Row],[BKS]])/Tabla1[[#This Row],[BKS]]*100</f>
        <v>3.6969788292021453</v>
      </c>
      <c r="I61">
        <v>218.37</v>
      </c>
      <c r="J61">
        <v>15763</v>
      </c>
      <c r="K61">
        <v>67626.48</v>
      </c>
      <c r="L61">
        <v>498.6</v>
      </c>
      <c r="M61">
        <v>66.09</v>
      </c>
    </row>
    <row r="62" spans="1:13" x14ac:dyDescent="0.2">
      <c r="A62">
        <v>1</v>
      </c>
      <c r="B62" t="s">
        <v>104</v>
      </c>
      <c r="C62">
        <v>61</v>
      </c>
      <c r="D62">
        <v>13134</v>
      </c>
      <c r="E62">
        <v>13441</v>
      </c>
      <c r="F62" s="4">
        <f>(Tabla1[[#This Row],[Best]]-Tabla1[[#This Row],[BKS]])/Tabla1[[#This Row],[BKS]]*100</f>
        <v>2.3374447997563577</v>
      </c>
      <c r="G62">
        <v>13512.1</v>
      </c>
      <c r="H62" s="4">
        <f>(Tabla1[[#This Row],[Avg]]-Tabla1[[#This Row],[BKS]])/Tabla1[[#This Row],[BKS]]*100</f>
        <v>2.8787878787878816</v>
      </c>
      <c r="I62">
        <v>209.42</v>
      </c>
      <c r="J62">
        <v>15565</v>
      </c>
      <c r="K62">
        <v>64395.81</v>
      </c>
      <c r="L62">
        <v>498.9</v>
      </c>
      <c r="M62">
        <v>61.49</v>
      </c>
    </row>
    <row r="63" spans="1:13" x14ac:dyDescent="0.2">
      <c r="A63">
        <v>1</v>
      </c>
      <c r="B63" t="s">
        <v>104</v>
      </c>
      <c r="C63">
        <v>62</v>
      </c>
      <c r="D63">
        <v>13159</v>
      </c>
      <c r="E63">
        <v>13552</v>
      </c>
      <c r="F63" s="4">
        <f>(Tabla1[[#This Row],[Best]]-Tabla1[[#This Row],[BKS]])/Tabla1[[#This Row],[BKS]]*100</f>
        <v>2.9865491298730906</v>
      </c>
      <c r="G63">
        <v>13650.7</v>
      </c>
      <c r="H63" s="4">
        <f>(Tabla1[[#This Row],[Avg]]-Tabla1[[#This Row],[BKS]])/Tabla1[[#This Row],[BKS]]*100</f>
        <v>3.7366061250854981</v>
      </c>
      <c r="I63">
        <v>200.79</v>
      </c>
      <c r="J63">
        <v>15681</v>
      </c>
      <c r="K63">
        <v>61898.52</v>
      </c>
      <c r="L63">
        <v>499.4</v>
      </c>
      <c r="M63">
        <v>55.44</v>
      </c>
    </row>
    <row r="64" spans="1:13" x14ac:dyDescent="0.2">
      <c r="A64">
        <v>1</v>
      </c>
      <c r="B64" t="s">
        <v>104</v>
      </c>
      <c r="C64">
        <v>63</v>
      </c>
      <c r="D64">
        <v>13458</v>
      </c>
      <c r="E64">
        <v>13901</v>
      </c>
      <c r="F64" s="4">
        <f>(Tabla1[[#This Row],[Best]]-Tabla1[[#This Row],[BKS]])/Tabla1[[#This Row],[BKS]]*100</f>
        <v>3.2917223956011292</v>
      </c>
      <c r="G64">
        <v>13962.1</v>
      </c>
      <c r="H64" s="4">
        <f>(Tabla1[[#This Row],[Avg]]-Tabla1[[#This Row],[BKS]])/Tabla1[[#This Row],[BKS]]*100</f>
        <v>3.7457274483578566</v>
      </c>
      <c r="I64">
        <v>237.6</v>
      </c>
      <c r="J64">
        <v>15881</v>
      </c>
      <c r="K64">
        <v>69824.210000000006</v>
      </c>
      <c r="L64">
        <v>498.8</v>
      </c>
      <c r="M64">
        <v>73.92</v>
      </c>
    </row>
    <row r="65" spans="1:13" x14ac:dyDescent="0.2">
      <c r="A65">
        <v>1</v>
      </c>
      <c r="B65" t="s">
        <v>104</v>
      </c>
      <c r="C65">
        <v>64</v>
      </c>
      <c r="D65">
        <v>12763</v>
      </c>
      <c r="E65">
        <v>12980</v>
      </c>
      <c r="F65" s="4">
        <f>(Tabla1[[#This Row],[Best]]-Tabla1[[#This Row],[BKS]])/Tabla1[[#This Row],[BKS]]*100</f>
        <v>1.7002272193058059</v>
      </c>
      <c r="G65">
        <v>13111.7</v>
      </c>
      <c r="H65" s="4">
        <f>(Tabla1[[#This Row],[Avg]]-Tabla1[[#This Row],[BKS]])/Tabla1[[#This Row],[BKS]]*100</f>
        <v>2.7321162736033902</v>
      </c>
      <c r="I65">
        <v>200.49</v>
      </c>
      <c r="J65">
        <v>15132</v>
      </c>
      <c r="K65">
        <v>59135.1</v>
      </c>
      <c r="L65">
        <v>498</v>
      </c>
      <c r="M65">
        <v>61.14</v>
      </c>
    </row>
    <row r="66" spans="1:13" x14ac:dyDescent="0.2">
      <c r="A66">
        <v>1</v>
      </c>
      <c r="B66" t="s">
        <v>104</v>
      </c>
      <c r="C66">
        <v>65</v>
      </c>
      <c r="D66">
        <v>13255</v>
      </c>
      <c r="E66">
        <v>13580</v>
      </c>
      <c r="F66" s="4">
        <f>(Tabla1[[#This Row],[Best]]-Tabla1[[#This Row],[BKS]])/Tabla1[[#This Row],[BKS]]*100</f>
        <v>2.4519049415314975</v>
      </c>
      <c r="G66">
        <v>13679.1</v>
      </c>
      <c r="H66" s="4">
        <f>(Tabla1[[#This Row],[Avg]]-Tabla1[[#This Row],[BKS]])/Tabla1[[#This Row],[BKS]]*100</f>
        <v>3.1995473406261814</v>
      </c>
      <c r="I66">
        <v>223.94</v>
      </c>
      <c r="J66">
        <v>15762</v>
      </c>
      <c r="K66">
        <v>61253.86</v>
      </c>
      <c r="L66">
        <v>498.2</v>
      </c>
      <c r="M66">
        <v>68.78</v>
      </c>
    </row>
    <row r="67" spans="1:13" x14ac:dyDescent="0.2">
      <c r="A67">
        <v>1</v>
      </c>
      <c r="B67" t="s">
        <v>104</v>
      </c>
      <c r="C67">
        <v>66</v>
      </c>
      <c r="D67">
        <v>13936</v>
      </c>
      <c r="E67">
        <v>14456</v>
      </c>
      <c r="F67" s="4">
        <f>(Tabla1[[#This Row],[Best]]-Tabla1[[#This Row],[BKS]])/Tabla1[[#This Row],[BKS]]*100</f>
        <v>3.7313432835820892</v>
      </c>
      <c r="G67">
        <v>14507.6</v>
      </c>
      <c r="H67" s="4">
        <f>(Tabla1[[#This Row],[Avg]]-Tabla1[[#This Row],[BKS]])/Tabla1[[#This Row],[BKS]]*100</f>
        <v>4.1016073478760076</v>
      </c>
      <c r="I67">
        <v>240.02</v>
      </c>
      <c r="J67">
        <v>16601</v>
      </c>
      <c r="K67">
        <v>76510.149999999994</v>
      </c>
      <c r="L67">
        <v>497.8</v>
      </c>
      <c r="M67">
        <v>73.239999999999995</v>
      </c>
    </row>
    <row r="68" spans="1:13" x14ac:dyDescent="0.2">
      <c r="A68">
        <v>1</v>
      </c>
      <c r="B68" t="s">
        <v>104</v>
      </c>
      <c r="C68">
        <v>67</v>
      </c>
      <c r="D68">
        <v>13218</v>
      </c>
      <c r="E68">
        <v>13557</v>
      </c>
      <c r="F68" s="4">
        <f>(Tabla1[[#This Row],[Best]]-Tabla1[[#This Row],[BKS]])/Tabla1[[#This Row],[BKS]]*100</f>
        <v>2.5646845211075804</v>
      </c>
      <c r="G68">
        <v>13656.6</v>
      </c>
      <c r="H68" s="4">
        <f>(Tabla1[[#This Row],[Avg]]-Tabla1[[#This Row],[BKS]])/Tabla1[[#This Row],[BKS]]*100</f>
        <v>3.3182024512029078</v>
      </c>
      <c r="I68">
        <v>220.15</v>
      </c>
      <c r="J68">
        <v>15662</v>
      </c>
      <c r="K68">
        <v>69209.95</v>
      </c>
      <c r="L68">
        <v>498.1</v>
      </c>
      <c r="M68">
        <v>67.87</v>
      </c>
    </row>
    <row r="69" spans="1:13" x14ac:dyDescent="0.2">
      <c r="A69">
        <v>1</v>
      </c>
      <c r="B69" t="s">
        <v>104</v>
      </c>
      <c r="C69">
        <v>68</v>
      </c>
      <c r="D69">
        <v>12963</v>
      </c>
      <c r="E69">
        <v>13212</v>
      </c>
      <c r="F69" s="4">
        <f>(Tabla1[[#This Row],[Best]]-Tabla1[[#This Row],[BKS]])/Tabla1[[#This Row],[BKS]]*100</f>
        <v>1.920851654709558</v>
      </c>
      <c r="G69">
        <v>13288.6</v>
      </c>
      <c r="H69" s="4">
        <f>(Tabla1[[#This Row],[Avg]]-Tabla1[[#This Row],[BKS]])/Tabla1[[#This Row],[BKS]]*100</f>
        <v>2.5117642521021395</v>
      </c>
      <c r="I69">
        <v>211.22</v>
      </c>
      <c r="J69">
        <v>15292</v>
      </c>
      <c r="K69">
        <v>67423.23</v>
      </c>
      <c r="L69">
        <v>498.3</v>
      </c>
      <c r="M69">
        <v>63.81</v>
      </c>
    </row>
    <row r="70" spans="1:13" x14ac:dyDescent="0.2">
      <c r="A70">
        <v>1</v>
      </c>
      <c r="B70" t="s">
        <v>104</v>
      </c>
      <c r="C70">
        <v>69</v>
      </c>
      <c r="D70">
        <v>13256</v>
      </c>
      <c r="E70">
        <v>13697</v>
      </c>
      <c r="F70" s="4">
        <f>(Tabla1[[#This Row],[Best]]-Tabla1[[#This Row],[BKS]])/Tabla1[[#This Row],[BKS]]*100</f>
        <v>3.3267954133977069</v>
      </c>
      <c r="G70">
        <v>13790.8</v>
      </c>
      <c r="H70" s="4">
        <f>(Tabla1[[#This Row],[Avg]]-Tabla1[[#This Row],[BKS]])/Tabla1[[#This Row],[BKS]]*100</f>
        <v>4.0343995171997529</v>
      </c>
      <c r="I70">
        <v>220.58</v>
      </c>
      <c r="J70">
        <v>15776</v>
      </c>
      <c r="K70">
        <v>68086.64</v>
      </c>
      <c r="L70">
        <v>497.5</v>
      </c>
      <c r="M70">
        <v>65.2</v>
      </c>
    </row>
    <row r="71" spans="1:13" x14ac:dyDescent="0.2">
      <c r="A71">
        <v>1</v>
      </c>
      <c r="B71" t="s">
        <v>104</v>
      </c>
      <c r="C71">
        <v>70</v>
      </c>
      <c r="D71">
        <v>13269</v>
      </c>
      <c r="E71">
        <v>13641</v>
      </c>
      <c r="F71" s="4">
        <f>(Tabla1[[#This Row],[Best]]-Tabla1[[#This Row],[BKS]])/Tabla1[[#This Row],[BKS]]*100</f>
        <v>2.8035270178611804</v>
      </c>
      <c r="G71">
        <v>13725.3</v>
      </c>
      <c r="H71" s="4">
        <f>(Tabla1[[#This Row],[Avg]]-Tabla1[[#This Row],[BKS]])/Tabla1[[#This Row],[BKS]]*100</f>
        <v>3.4388424146506842</v>
      </c>
      <c r="I71">
        <v>235.45</v>
      </c>
      <c r="J71">
        <v>15773</v>
      </c>
      <c r="K71">
        <v>69183.09</v>
      </c>
      <c r="L71">
        <v>499</v>
      </c>
      <c r="M71">
        <v>74.010000000000005</v>
      </c>
    </row>
    <row r="72" spans="1:13" x14ac:dyDescent="0.2">
      <c r="A72">
        <v>1</v>
      </c>
      <c r="B72" t="s">
        <v>104</v>
      </c>
      <c r="C72">
        <v>71</v>
      </c>
      <c r="D72">
        <v>13072</v>
      </c>
      <c r="E72">
        <v>13373</v>
      </c>
      <c r="F72" s="4">
        <f>(Tabla1[[#This Row],[Best]]-Tabla1[[#This Row],[BKS]])/Tabla1[[#This Row],[BKS]]*100</f>
        <v>2.3026315789473681</v>
      </c>
      <c r="G72">
        <v>13451.7</v>
      </c>
      <c r="H72" s="4">
        <f>(Tabla1[[#This Row],[Avg]]-Tabla1[[#This Row],[BKS]])/Tabla1[[#This Row],[BKS]]*100</f>
        <v>2.9046817625459052</v>
      </c>
      <c r="I72">
        <v>206.9</v>
      </c>
      <c r="J72">
        <v>15487</v>
      </c>
      <c r="K72">
        <v>66456.5</v>
      </c>
      <c r="L72">
        <v>498.5</v>
      </c>
      <c r="M72">
        <v>60.02</v>
      </c>
    </row>
    <row r="73" spans="1:13" x14ac:dyDescent="0.2">
      <c r="A73">
        <v>1</v>
      </c>
      <c r="B73" t="s">
        <v>104</v>
      </c>
      <c r="C73">
        <v>72</v>
      </c>
      <c r="D73">
        <v>13383</v>
      </c>
      <c r="E73">
        <v>13770</v>
      </c>
      <c r="F73" s="4">
        <f>(Tabla1[[#This Row],[Best]]-Tabla1[[#This Row],[BKS]])/Tabla1[[#This Row],[BKS]]*100</f>
        <v>2.8917283120376598</v>
      </c>
      <c r="G73">
        <v>13901.5</v>
      </c>
      <c r="H73" s="4">
        <f>(Tabla1[[#This Row],[Avg]]-Tabla1[[#This Row],[BKS]])/Tabla1[[#This Row],[BKS]]*100</f>
        <v>3.8743181648359859</v>
      </c>
      <c r="I73">
        <v>233.36</v>
      </c>
      <c r="J73">
        <v>15916</v>
      </c>
      <c r="K73">
        <v>68318.759999999995</v>
      </c>
      <c r="L73">
        <v>498.8</v>
      </c>
      <c r="M73">
        <v>72.959999999999994</v>
      </c>
    </row>
    <row r="74" spans="1:13" x14ac:dyDescent="0.2">
      <c r="A74">
        <v>1</v>
      </c>
      <c r="B74" t="s">
        <v>104</v>
      </c>
      <c r="C74">
        <v>73</v>
      </c>
      <c r="D74">
        <v>13679</v>
      </c>
      <c r="E74">
        <v>14096</v>
      </c>
      <c r="F74" s="4">
        <f>(Tabla1[[#This Row],[Best]]-Tabla1[[#This Row],[BKS]])/Tabla1[[#This Row],[BKS]]*100</f>
        <v>3.0484684552964398</v>
      </c>
      <c r="G74">
        <v>14219.8</v>
      </c>
      <c r="H74" s="4">
        <f>(Tabla1[[#This Row],[Avg]]-Tabla1[[#This Row],[BKS]])/Tabla1[[#This Row],[BKS]]*100</f>
        <v>3.95350537319979</v>
      </c>
      <c r="I74">
        <v>220.47</v>
      </c>
      <c r="J74">
        <v>16348</v>
      </c>
      <c r="K74">
        <v>67900.73</v>
      </c>
      <c r="L74">
        <v>498.3</v>
      </c>
      <c r="M74">
        <v>66.62</v>
      </c>
    </row>
    <row r="75" spans="1:13" x14ac:dyDescent="0.2">
      <c r="A75">
        <v>1</v>
      </c>
      <c r="B75" t="s">
        <v>104</v>
      </c>
      <c r="C75">
        <v>74</v>
      </c>
      <c r="D75">
        <v>13732</v>
      </c>
      <c r="E75">
        <v>14197</v>
      </c>
      <c r="F75" s="4">
        <f>(Tabla1[[#This Row],[Best]]-Tabla1[[#This Row],[BKS]])/Tabla1[[#This Row],[BKS]]*100</f>
        <v>3.3862510923390619</v>
      </c>
      <c r="G75">
        <v>14314.7</v>
      </c>
      <c r="H75" s="4">
        <f>(Tabla1[[#This Row],[Avg]]-Tabla1[[#This Row],[BKS]])/Tabla1[[#This Row],[BKS]]*100</f>
        <v>4.2433731430235992</v>
      </c>
      <c r="I75">
        <v>232.69</v>
      </c>
      <c r="J75">
        <v>16338</v>
      </c>
      <c r="K75">
        <v>73163.240000000005</v>
      </c>
      <c r="L75">
        <v>498.2</v>
      </c>
      <c r="M75">
        <v>70.92</v>
      </c>
    </row>
    <row r="76" spans="1:13" x14ac:dyDescent="0.2">
      <c r="A76">
        <v>1</v>
      </c>
      <c r="B76" t="s">
        <v>104</v>
      </c>
      <c r="C76">
        <v>75</v>
      </c>
      <c r="D76">
        <v>13204</v>
      </c>
      <c r="E76">
        <v>13508</v>
      </c>
      <c r="F76" s="4">
        <f>(Tabla1[[#This Row],[Best]]-Tabla1[[#This Row],[BKS]])/Tabla1[[#This Row],[BKS]]*100</f>
        <v>2.3023326264768254</v>
      </c>
      <c r="G76">
        <v>13583.1</v>
      </c>
      <c r="H76" s="4">
        <f>(Tabla1[[#This Row],[Avg]]-Tabla1[[#This Row],[BKS]])/Tabla1[[#This Row],[BKS]]*100</f>
        <v>2.8710996667676492</v>
      </c>
      <c r="I76">
        <v>221.86</v>
      </c>
      <c r="J76">
        <v>15611</v>
      </c>
      <c r="K76">
        <v>62242.07</v>
      </c>
      <c r="L76">
        <v>497.6</v>
      </c>
      <c r="M76">
        <v>67.81</v>
      </c>
    </row>
    <row r="77" spans="1:13" x14ac:dyDescent="0.2">
      <c r="A77">
        <v>1</v>
      </c>
      <c r="B77" t="s">
        <v>104</v>
      </c>
      <c r="C77">
        <v>76</v>
      </c>
      <c r="D77">
        <v>13524</v>
      </c>
      <c r="E77">
        <v>13873</v>
      </c>
      <c r="F77" s="4">
        <f>(Tabla1[[#This Row],[Best]]-Tabla1[[#This Row],[BKS]])/Tabla1[[#This Row],[BKS]]*100</f>
        <v>2.5805974563738538</v>
      </c>
      <c r="G77">
        <v>14034</v>
      </c>
      <c r="H77" s="4">
        <f>(Tabla1[[#This Row],[Avg]]-Tabla1[[#This Row],[BKS]])/Tabla1[[#This Row],[BKS]]*100</f>
        <v>3.7710736468500441</v>
      </c>
      <c r="I77">
        <v>242.54</v>
      </c>
      <c r="J77">
        <v>16125</v>
      </c>
      <c r="K77">
        <v>70941.27</v>
      </c>
      <c r="L77">
        <v>498.8</v>
      </c>
      <c r="M77">
        <v>79.53</v>
      </c>
    </row>
    <row r="78" spans="1:13" x14ac:dyDescent="0.2">
      <c r="A78">
        <v>1</v>
      </c>
      <c r="B78" t="s">
        <v>104</v>
      </c>
      <c r="C78">
        <v>77</v>
      </c>
      <c r="D78">
        <v>12868</v>
      </c>
      <c r="E78">
        <v>13190</v>
      </c>
      <c r="F78" s="4">
        <f>(Tabla1[[#This Row],[Best]]-Tabla1[[#This Row],[BKS]])/Tabla1[[#This Row],[BKS]]*100</f>
        <v>2.5023313646254275</v>
      </c>
      <c r="G78">
        <v>13259.8</v>
      </c>
      <c r="H78" s="4">
        <f>(Tabla1[[#This Row],[Avg]]-Tabla1[[#This Row],[BKS]])/Tabla1[[#This Row],[BKS]]*100</f>
        <v>3.0447622008082007</v>
      </c>
      <c r="I78">
        <v>203.24</v>
      </c>
      <c r="J78">
        <v>15254</v>
      </c>
      <c r="K78">
        <v>60462.93</v>
      </c>
      <c r="L78">
        <v>498.6</v>
      </c>
      <c r="M78">
        <v>59.16</v>
      </c>
    </row>
    <row r="79" spans="1:13" x14ac:dyDescent="0.2">
      <c r="A79">
        <v>1</v>
      </c>
      <c r="B79" t="s">
        <v>104</v>
      </c>
      <c r="C79">
        <v>78</v>
      </c>
      <c r="D79">
        <v>13706</v>
      </c>
      <c r="E79">
        <v>14164</v>
      </c>
      <c r="F79" s="4">
        <f>(Tabla1[[#This Row],[Best]]-Tabla1[[#This Row],[BKS]])/Tabla1[[#This Row],[BKS]]*100</f>
        <v>3.3416022180067126</v>
      </c>
      <c r="G79">
        <v>14235.7</v>
      </c>
      <c r="H79" s="4">
        <f>(Tabla1[[#This Row],[Avg]]-Tabla1[[#This Row],[BKS]])/Tabla1[[#This Row],[BKS]]*100</f>
        <v>3.8647307748431401</v>
      </c>
      <c r="I79">
        <v>245.6</v>
      </c>
      <c r="J79">
        <v>16283</v>
      </c>
      <c r="K79">
        <v>70366.679999999993</v>
      </c>
      <c r="L79">
        <v>498.4</v>
      </c>
      <c r="M79">
        <v>80.290000000000006</v>
      </c>
    </row>
    <row r="80" spans="1:13" x14ac:dyDescent="0.2">
      <c r="A80">
        <v>1</v>
      </c>
      <c r="B80" t="s">
        <v>104</v>
      </c>
      <c r="C80">
        <v>79</v>
      </c>
      <c r="D80">
        <v>13210</v>
      </c>
      <c r="E80">
        <v>13530</v>
      </c>
      <c r="F80" s="4">
        <f>(Tabla1[[#This Row],[Best]]-Tabla1[[#This Row],[BKS]])/Tabla1[[#This Row],[BKS]]*100</f>
        <v>2.4224072672218018</v>
      </c>
      <c r="G80">
        <v>13664.4</v>
      </c>
      <c r="H80" s="4">
        <f>(Tabla1[[#This Row],[Avg]]-Tabla1[[#This Row],[BKS]])/Tabla1[[#This Row],[BKS]]*100</f>
        <v>3.4398183194549556</v>
      </c>
      <c r="I80">
        <v>220.41</v>
      </c>
      <c r="J80">
        <v>15674</v>
      </c>
      <c r="K80">
        <v>66366.559999999998</v>
      </c>
      <c r="L80">
        <v>498.1</v>
      </c>
      <c r="M80">
        <v>65.28</v>
      </c>
    </row>
    <row r="81" spans="1:13" x14ac:dyDescent="0.2">
      <c r="A81">
        <v>1</v>
      </c>
      <c r="B81" t="s">
        <v>104</v>
      </c>
      <c r="C81">
        <v>80</v>
      </c>
      <c r="D81">
        <v>13183</v>
      </c>
      <c r="E81">
        <v>13474</v>
      </c>
      <c r="F81" s="4">
        <f>(Tabla1[[#This Row],[Best]]-Tabla1[[#This Row],[BKS]])/Tabla1[[#This Row],[BKS]]*100</f>
        <v>2.2073883031176513</v>
      </c>
      <c r="G81">
        <v>13570.3</v>
      </c>
      <c r="H81" s="4">
        <f>(Tabla1[[#This Row],[Avg]]-Tabla1[[#This Row],[BKS]])/Tabla1[[#This Row],[BKS]]*100</f>
        <v>2.9378745353864772</v>
      </c>
      <c r="I81">
        <v>216.17</v>
      </c>
      <c r="J81">
        <v>15510</v>
      </c>
      <c r="K81">
        <v>65196.62</v>
      </c>
      <c r="L81">
        <v>499.2</v>
      </c>
      <c r="M81">
        <v>66.19</v>
      </c>
    </row>
    <row r="82" spans="1:13" x14ac:dyDescent="0.2">
      <c r="A82">
        <v>1</v>
      </c>
      <c r="B82" t="s">
        <v>104</v>
      </c>
      <c r="C82">
        <v>81</v>
      </c>
      <c r="D82">
        <v>12686</v>
      </c>
      <c r="E82">
        <v>13048</v>
      </c>
      <c r="F82" s="4">
        <f>(Tabla1[[#This Row],[Best]]-Tabla1[[#This Row],[BKS]])/Tabla1[[#This Row],[BKS]]*100</f>
        <v>2.8535393346996689</v>
      </c>
      <c r="G82">
        <v>13104.7</v>
      </c>
      <c r="H82" s="4">
        <f>(Tabla1[[#This Row],[Avg]]-Tabla1[[#This Row],[BKS]])/Tabla1[[#This Row],[BKS]]*100</f>
        <v>3.3004887277313633</v>
      </c>
      <c r="I82">
        <v>206.46</v>
      </c>
      <c r="J82">
        <v>15153</v>
      </c>
      <c r="K82">
        <v>60743.62</v>
      </c>
      <c r="L82">
        <v>498.3</v>
      </c>
      <c r="M82">
        <v>60.93</v>
      </c>
    </row>
    <row r="83" spans="1:13" x14ac:dyDescent="0.2">
      <c r="A83">
        <v>1</v>
      </c>
      <c r="B83" t="s">
        <v>104</v>
      </c>
      <c r="C83">
        <v>82</v>
      </c>
      <c r="D83">
        <v>13495</v>
      </c>
      <c r="E83">
        <v>13836</v>
      </c>
      <c r="F83" s="4">
        <f>(Tabla1[[#This Row],[Best]]-Tabla1[[#This Row],[BKS]])/Tabla1[[#This Row],[BKS]]*100</f>
        <v>2.5268618006669139</v>
      </c>
      <c r="G83">
        <v>13982.6</v>
      </c>
      <c r="H83" s="4">
        <f>(Tabla1[[#This Row],[Avg]]-Tabla1[[#This Row],[BKS]])/Tabla1[[#This Row],[BKS]]*100</f>
        <v>3.6131900703964459</v>
      </c>
      <c r="I83">
        <v>235.97</v>
      </c>
      <c r="J83">
        <v>16039</v>
      </c>
      <c r="K83">
        <v>71486.850000000006</v>
      </c>
      <c r="L83">
        <v>497.6</v>
      </c>
      <c r="M83">
        <v>73.48</v>
      </c>
    </row>
    <row r="84" spans="1:13" x14ac:dyDescent="0.2">
      <c r="A84">
        <v>1</v>
      </c>
      <c r="B84" t="s">
        <v>104</v>
      </c>
      <c r="C84">
        <v>83</v>
      </c>
      <c r="D84">
        <v>12755</v>
      </c>
      <c r="E84">
        <v>13129</v>
      </c>
      <c r="F84" s="4">
        <f>(Tabla1[[#This Row],[Best]]-Tabla1[[#This Row],[BKS]])/Tabla1[[#This Row],[BKS]]*100</f>
        <v>2.9321834574676595</v>
      </c>
      <c r="G84">
        <v>13196.8</v>
      </c>
      <c r="H84" s="4">
        <f>(Tabla1[[#This Row],[Avg]]-Tabla1[[#This Row],[BKS]])/Tabla1[[#This Row],[BKS]]*100</f>
        <v>3.4637397099176734</v>
      </c>
      <c r="I84">
        <v>204.02</v>
      </c>
      <c r="J84">
        <v>15128</v>
      </c>
      <c r="K84">
        <v>62087.86</v>
      </c>
      <c r="L84">
        <v>499.1</v>
      </c>
      <c r="M84">
        <v>57.45</v>
      </c>
    </row>
    <row r="85" spans="1:13" x14ac:dyDescent="0.2">
      <c r="A85">
        <v>1</v>
      </c>
      <c r="B85" t="s">
        <v>104</v>
      </c>
      <c r="C85">
        <v>84</v>
      </c>
      <c r="D85">
        <v>13278</v>
      </c>
      <c r="E85">
        <v>13675</v>
      </c>
      <c r="F85" s="4">
        <f>(Tabla1[[#This Row],[Best]]-Tabla1[[#This Row],[BKS]])/Tabla1[[#This Row],[BKS]]*100</f>
        <v>2.9899081186925742</v>
      </c>
      <c r="G85">
        <v>13753.4</v>
      </c>
      <c r="H85" s="4">
        <f>(Tabla1[[#This Row],[Avg]]-Tabla1[[#This Row],[BKS]])/Tabla1[[#This Row],[BKS]]*100</f>
        <v>3.5803584877240522</v>
      </c>
      <c r="I85">
        <v>220.99</v>
      </c>
      <c r="J85">
        <v>15715</v>
      </c>
      <c r="K85">
        <v>67237.33</v>
      </c>
      <c r="L85">
        <v>499.2</v>
      </c>
      <c r="M85">
        <v>65.430000000000007</v>
      </c>
    </row>
    <row r="86" spans="1:13" x14ac:dyDescent="0.2">
      <c r="A86">
        <v>1</v>
      </c>
      <c r="B86" t="s">
        <v>104</v>
      </c>
      <c r="C86">
        <v>85</v>
      </c>
      <c r="D86">
        <v>12740</v>
      </c>
      <c r="E86">
        <v>13125</v>
      </c>
      <c r="F86" s="4">
        <f>(Tabla1[[#This Row],[Best]]-Tabla1[[#This Row],[BKS]])/Tabla1[[#This Row],[BKS]]*100</f>
        <v>3.0219780219780219</v>
      </c>
      <c r="G86">
        <v>13203.7</v>
      </c>
      <c r="H86" s="4">
        <f>(Tabla1[[#This Row],[Avg]]-Tabla1[[#This Row],[BKS]])/Tabla1[[#This Row],[BKS]]*100</f>
        <v>3.6397174254317171</v>
      </c>
      <c r="I86">
        <v>206.5</v>
      </c>
      <c r="J86">
        <v>15035</v>
      </c>
      <c r="K86">
        <v>63666.69</v>
      </c>
      <c r="L86">
        <v>499.4</v>
      </c>
      <c r="M86">
        <v>61.65</v>
      </c>
    </row>
    <row r="87" spans="1:13" x14ac:dyDescent="0.2">
      <c r="A87">
        <v>1</v>
      </c>
      <c r="B87" t="s">
        <v>104</v>
      </c>
      <c r="C87">
        <v>86</v>
      </c>
      <c r="D87">
        <v>13941</v>
      </c>
      <c r="E87">
        <v>14352</v>
      </c>
      <c r="F87" s="4">
        <f>(Tabla1[[#This Row],[Best]]-Tabla1[[#This Row],[BKS]])/Tabla1[[#This Row],[BKS]]*100</f>
        <v>2.948138584032709</v>
      </c>
      <c r="G87">
        <v>14445.1</v>
      </c>
      <c r="H87" s="4">
        <f>(Tabla1[[#This Row],[Avg]]-Tabla1[[#This Row],[BKS]])/Tabla1[[#This Row],[BKS]]*100</f>
        <v>3.6159529445520437</v>
      </c>
      <c r="I87">
        <v>248.14</v>
      </c>
      <c r="J87">
        <v>16381</v>
      </c>
      <c r="K87">
        <v>65964.73</v>
      </c>
      <c r="L87">
        <v>498.3</v>
      </c>
      <c r="M87">
        <v>80.709999999999994</v>
      </c>
    </row>
    <row r="88" spans="1:13" x14ac:dyDescent="0.2">
      <c r="A88">
        <v>1</v>
      </c>
      <c r="B88" t="s">
        <v>104</v>
      </c>
      <c r="C88">
        <v>87</v>
      </c>
      <c r="D88">
        <v>12671</v>
      </c>
      <c r="E88">
        <v>12990</v>
      </c>
      <c r="F88" s="4">
        <f>(Tabla1[[#This Row],[Best]]-Tabla1[[#This Row],[BKS]])/Tabla1[[#This Row],[BKS]]*100</f>
        <v>2.5175597821797804</v>
      </c>
      <c r="G88">
        <v>13082.2</v>
      </c>
      <c r="H88" s="4">
        <f>(Tabla1[[#This Row],[Avg]]-Tabla1[[#This Row],[BKS]])/Tabla1[[#This Row],[BKS]]*100</f>
        <v>3.2452055875621557</v>
      </c>
      <c r="I88">
        <v>203.41</v>
      </c>
      <c r="J88">
        <v>15029</v>
      </c>
      <c r="K88">
        <v>66426.7</v>
      </c>
      <c r="L88">
        <v>498.4</v>
      </c>
      <c r="M88">
        <v>59.82</v>
      </c>
    </row>
    <row r="89" spans="1:13" x14ac:dyDescent="0.2">
      <c r="A89">
        <v>1</v>
      </c>
      <c r="B89" t="s">
        <v>104</v>
      </c>
      <c r="C89">
        <v>88</v>
      </c>
      <c r="D89">
        <v>13066</v>
      </c>
      <c r="E89">
        <v>13359</v>
      </c>
      <c r="F89" s="4">
        <f>(Tabla1[[#This Row],[Best]]-Tabla1[[#This Row],[BKS]])/Tabla1[[#This Row],[BKS]]*100</f>
        <v>2.242461350068881</v>
      </c>
      <c r="G89">
        <v>13453.6</v>
      </c>
      <c r="H89" s="4">
        <f>(Tabla1[[#This Row],[Avg]]-Tabla1[[#This Row],[BKS]])/Tabla1[[#This Row],[BKS]]*100</f>
        <v>2.9664778815245705</v>
      </c>
      <c r="I89">
        <v>205.03</v>
      </c>
      <c r="J89">
        <v>15557</v>
      </c>
      <c r="K89">
        <v>63159.29</v>
      </c>
      <c r="L89">
        <v>499.2</v>
      </c>
      <c r="M89">
        <v>57.68</v>
      </c>
    </row>
    <row r="90" spans="1:13" x14ac:dyDescent="0.2">
      <c r="A90">
        <v>1</v>
      </c>
      <c r="B90" t="s">
        <v>104</v>
      </c>
      <c r="C90">
        <v>89</v>
      </c>
      <c r="D90">
        <v>12988</v>
      </c>
      <c r="E90">
        <v>13373</v>
      </c>
      <c r="F90" s="4">
        <f>(Tabla1[[#This Row],[Best]]-Tabla1[[#This Row],[BKS]])/Tabla1[[#This Row],[BKS]]*100</f>
        <v>2.9642747151216509</v>
      </c>
      <c r="G90">
        <v>13461.9</v>
      </c>
      <c r="H90" s="4">
        <f>(Tabla1[[#This Row],[Avg]]-Tabla1[[#This Row],[BKS]])/Tabla1[[#This Row],[BKS]]*100</f>
        <v>3.6487526947951925</v>
      </c>
      <c r="I90">
        <v>209.77</v>
      </c>
      <c r="J90">
        <v>15339</v>
      </c>
      <c r="K90">
        <v>63226.65</v>
      </c>
      <c r="L90">
        <v>497.6</v>
      </c>
      <c r="M90">
        <v>62.44</v>
      </c>
    </row>
    <row r="91" spans="1:13" x14ac:dyDescent="0.2">
      <c r="A91">
        <v>1</v>
      </c>
      <c r="B91" t="s">
        <v>104</v>
      </c>
      <c r="C91">
        <v>90</v>
      </c>
      <c r="D91">
        <v>13594</v>
      </c>
      <c r="E91">
        <v>13946</v>
      </c>
      <c r="F91" s="4">
        <f>(Tabla1[[#This Row],[Best]]-Tabla1[[#This Row],[BKS]])/Tabla1[[#This Row],[BKS]]*100</f>
        <v>2.5893776666176254</v>
      </c>
      <c r="G91">
        <v>14032.5</v>
      </c>
      <c r="H91" s="4">
        <f>(Tabla1[[#This Row],[Avg]]-Tabla1[[#This Row],[BKS]])/Tabla1[[#This Row],[BKS]]*100</f>
        <v>3.2256878034426952</v>
      </c>
      <c r="I91">
        <v>222.78</v>
      </c>
      <c r="J91">
        <v>16204</v>
      </c>
      <c r="K91">
        <v>65203.41</v>
      </c>
      <c r="L91">
        <v>499</v>
      </c>
      <c r="M91">
        <v>68.819999999999993</v>
      </c>
    </row>
    <row r="92" spans="1:13" x14ac:dyDescent="0.2">
      <c r="A92">
        <v>1</v>
      </c>
      <c r="B92" t="s">
        <v>104</v>
      </c>
      <c r="C92">
        <v>91</v>
      </c>
      <c r="D92">
        <v>13628</v>
      </c>
      <c r="E92">
        <v>14048</v>
      </c>
      <c r="F92" s="4">
        <f>(Tabla1[[#This Row],[Best]]-Tabla1[[#This Row],[BKS]])/Tabla1[[#This Row],[BKS]]*100</f>
        <v>3.0818902260052834</v>
      </c>
      <c r="G92">
        <v>14148.4</v>
      </c>
      <c r="H92" s="4">
        <f>(Tabla1[[#This Row],[Avg]]-Tabla1[[#This Row],[BKS]])/Tabla1[[#This Row],[BKS]]*100</f>
        <v>3.8186087466979721</v>
      </c>
      <c r="I92">
        <v>237.44</v>
      </c>
      <c r="J92">
        <v>16189</v>
      </c>
      <c r="K92">
        <v>69196.23</v>
      </c>
      <c r="L92">
        <v>499.1</v>
      </c>
      <c r="M92">
        <v>75.790000000000006</v>
      </c>
    </row>
    <row r="93" spans="1:13" x14ac:dyDescent="0.2">
      <c r="A93">
        <v>1</v>
      </c>
      <c r="B93" t="s">
        <v>104</v>
      </c>
      <c r="C93">
        <v>92</v>
      </c>
      <c r="D93">
        <v>13172</v>
      </c>
      <c r="E93">
        <v>13547</v>
      </c>
      <c r="F93" s="4">
        <f>(Tabla1[[#This Row],[Best]]-Tabla1[[#This Row],[BKS]])/Tabla1[[#This Row],[BKS]]*100</f>
        <v>2.8469480716671729</v>
      </c>
      <c r="G93">
        <v>13651.5</v>
      </c>
      <c r="H93" s="4">
        <f>(Tabla1[[#This Row],[Avg]]-Tabla1[[#This Row],[BKS]])/Tabla1[[#This Row],[BKS]]*100</f>
        <v>3.6402976009717585</v>
      </c>
      <c r="I93">
        <v>221.14</v>
      </c>
      <c r="J93">
        <v>15643</v>
      </c>
      <c r="K93">
        <v>58749.68</v>
      </c>
      <c r="L93">
        <v>499</v>
      </c>
      <c r="M93">
        <v>67.97</v>
      </c>
    </row>
    <row r="94" spans="1:13" x14ac:dyDescent="0.2">
      <c r="A94">
        <v>1</v>
      </c>
      <c r="B94" t="s">
        <v>104</v>
      </c>
      <c r="C94">
        <v>93</v>
      </c>
      <c r="D94">
        <v>13288</v>
      </c>
      <c r="E94">
        <v>13622</v>
      </c>
      <c r="F94" s="4">
        <f>(Tabla1[[#This Row],[Best]]-Tabla1[[#This Row],[BKS]])/Tabla1[[#This Row],[BKS]]*100</f>
        <v>2.5135460565924141</v>
      </c>
      <c r="G94">
        <v>13747.1</v>
      </c>
      <c r="H94" s="4">
        <f>(Tabla1[[#This Row],[Avg]]-Tabla1[[#This Row],[BKS]])/Tabla1[[#This Row],[BKS]]*100</f>
        <v>3.4549969897652044</v>
      </c>
      <c r="I94">
        <v>213.63</v>
      </c>
      <c r="J94">
        <v>15713</v>
      </c>
      <c r="K94">
        <v>63218.13</v>
      </c>
      <c r="L94">
        <v>498.6</v>
      </c>
      <c r="M94">
        <v>61.95</v>
      </c>
    </row>
    <row r="95" spans="1:13" x14ac:dyDescent="0.2">
      <c r="A95">
        <v>1</v>
      </c>
      <c r="B95" t="s">
        <v>104</v>
      </c>
      <c r="C95">
        <v>94</v>
      </c>
      <c r="D95">
        <v>13321</v>
      </c>
      <c r="E95">
        <v>13761</v>
      </c>
      <c r="F95" s="4">
        <f>(Tabla1[[#This Row],[Best]]-Tabla1[[#This Row],[BKS]])/Tabla1[[#This Row],[BKS]]*100</f>
        <v>3.3030553261767133</v>
      </c>
      <c r="G95">
        <v>13841.1</v>
      </c>
      <c r="H95" s="4">
        <f>(Tabla1[[#This Row],[Avg]]-Tabla1[[#This Row],[BKS]])/Tabla1[[#This Row],[BKS]]*100</f>
        <v>3.9043615344193405</v>
      </c>
      <c r="I95">
        <v>228.4</v>
      </c>
      <c r="J95">
        <v>15871</v>
      </c>
      <c r="K95">
        <v>70092.23</v>
      </c>
      <c r="L95">
        <v>498.9</v>
      </c>
      <c r="M95">
        <v>70.34</v>
      </c>
    </row>
    <row r="96" spans="1:13" x14ac:dyDescent="0.2">
      <c r="A96">
        <v>1</v>
      </c>
      <c r="B96" t="s">
        <v>104</v>
      </c>
      <c r="C96">
        <v>95</v>
      </c>
      <c r="D96">
        <v>13447</v>
      </c>
      <c r="E96">
        <v>13829</v>
      </c>
      <c r="F96" s="4">
        <f>(Tabla1[[#This Row],[Best]]-Tabla1[[#This Row],[BKS]])/Tabla1[[#This Row],[BKS]]*100</f>
        <v>2.8407823306313675</v>
      </c>
      <c r="G96">
        <v>13912.3</v>
      </c>
      <c r="H96" s="4">
        <f>(Tabla1[[#This Row],[Avg]]-Tabla1[[#This Row],[BKS]])/Tabla1[[#This Row],[BKS]]*100</f>
        <v>3.4602513571800344</v>
      </c>
      <c r="I96">
        <v>219.91</v>
      </c>
      <c r="J96">
        <v>16041</v>
      </c>
      <c r="K96">
        <v>68007.509999999995</v>
      </c>
      <c r="L96">
        <v>497.8</v>
      </c>
      <c r="M96">
        <v>66.86</v>
      </c>
    </row>
    <row r="97" spans="1:13" x14ac:dyDescent="0.2">
      <c r="A97">
        <v>1</v>
      </c>
      <c r="B97" t="s">
        <v>104</v>
      </c>
      <c r="C97">
        <v>96</v>
      </c>
      <c r="D97">
        <v>13069</v>
      </c>
      <c r="E97">
        <v>13399</v>
      </c>
      <c r="F97" s="4">
        <f>(Tabla1[[#This Row],[Best]]-Tabla1[[#This Row],[BKS]])/Tabla1[[#This Row],[BKS]]*100</f>
        <v>2.5250593006350908</v>
      </c>
      <c r="G97">
        <v>13474.5</v>
      </c>
      <c r="H97" s="4">
        <f>(Tabla1[[#This Row],[Avg]]-Tabla1[[#This Row],[BKS]])/Tabla1[[#This Row],[BKS]]*100</f>
        <v>3.1027622618409976</v>
      </c>
      <c r="I97">
        <v>198.04</v>
      </c>
      <c r="J97">
        <v>15516</v>
      </c>
      <c r="K97">
        <v>59107.59</v>
      </c>
      <c r="L97">
        <v>498.6</v>
      </c>
      <c r="M97">
        <v>57.36</v>
      </c>
    </row>
    <row r="98" spans="1:13" x14ac:dyDescent="0.2">
      <c r="A98">
        <v>1</v>
      </c>
      <c r="B98" t="s">
        <v>104</v>
      </c>
      <c r="C98">
        <v>97</v>
      </c>
      <c r="D98">
        <v>12795</v>
      </c>
      <c r="E98">
        <v>13140</v>
      </c>
      <c r="F98" s="4">
        <f>(Tabla1[[#This Row],[Best]]-Tabla1[[#This Row],[BKS]])/Tabla1[[#This Row],[BKS]]*100</f>
        <v>2.6963657678780772</v>
      </c>
      <c r="G98">
        <v>13241.1</v>
      </c>
      <c r="H98" s="4">
        <f>(Tabla1[[#This Row],[Avg]]-Tabla1[[#This Row],[BKS]])/Tabla1[[#This Row],[BKS]]*100</f>
        <v>3.4865181711606121</v>
      </c>
      <c r="I98">
        <v>205.94</v>
      </c>
      <c r="J98">
        <v>15212</v>
      </c>
      <c r="K98">
        <v>66358.31</v>
      </c>
      <c r="L98">
        <v>498.6</v>
      </c>
      <c r="M98">
        <v>59.52</v>
      </c>
    </row>
    <row r="99" spans="1:13" x14ac:dyDescent="0.2">
      <c r="A99">
        <v>1</v>
      </c>
      <c r="B99" t="s">
        <v>104</v>
      </c>
      <c r="C99">
        <v>98</v>
      </c>
      <c r="D99">
        <v>13145</v>
      </c>
      <c r="E99">
        <v>13547</v>
      </c>
      <c r="F99" s="4">
        <f>(Tabla1[[#This Row],[Best]]-Tabla1[[#This Row],[BKS]])/Tabla1[[#This Row],[BKS]]*100</f>
        <v>3.0581970330924304</v>
      </c>
      <c r="G99">
        <v>13595.1</v>
      </c>
      <c r="H99" s="4">
        <f>(Tabla1[[#This Row],[Avg]]-Tabla1[[#This Row],[BKS]])/Tabla1[[#This Row],[BKS]]*100</f>
        <v>3.4241156333206568</v>
      </c>
      <c r="I99">
        <v>194.81</v>
      </c>
      <c r="J99">
        <v>15585</v>
      </c>
      <c r="K99">
        <v>58651.32</v>
      </c>
      <c r="L99">
        <v>499.1</v>
      </c>
      <c r="M99">
        <v>57.98</v>
      </c>
    </row>
    <row r="100" spans="1:13" x14ac:dyDescent="0.2">
      <c r="A100">
        <v>1</v>
      </c>
      <c r="B100" t="s">
        <v>104</v>
      </c>
      <c r="C100">
        <v>99</v>
      </c>
      <c r="D100">
        <v>14453</v>
      </c>
      <c r="E100">
        <v>14956</v>
      </c>
      <c r="F100" s="4">
        <f>(Tabla1[[#This Row],[Best]]-Tabla1[[#This Row],[BKS]])/Tabla1[[#This Row],[BKS]]*100</f>
        <v>3.4802463156438113</v>
      </c>
      <c r="G100">
        <v>15030.4</v>
      </c>
      <c r="H100" s="4">
        <f>(Tabla1[[#This Row],[Avg]]-Tabla1[[#This Row],[BKS]])/Tabla1[[#This Row],[BKS]]*100</f>
        <v>3.9950183352937083</v>
      </c>
      <c r="I100">
        <v>200.49</v>
      </c>
      <c r="J100">
        <v>17218</v>
      </c>
      <c r="K100">
        <v>78024.38</v>
      </c>
      <c r="L100">
        <v>498.6</v>
      </c>
      <c r="M100">
        <v>67.48</v>
      </c>
    </row>
    <row r="101" spans="1:13" x14ac:dyDescent="0.2">
      <c r="A101">
        <v>1</v>
      </c>
      <c r="B101" t="s">
        <v>104</v>
      </c>
      <c r="C101">
        <v>100</v>
      </c>
      <c r="D101">
        <v>12800</v>
      </c>
      <c r="E101">
        <v>13093</v>
      </c>
      <c r="F101" s="4">
        <f>(Tabla1[[#This Row],[Best]]-Tabla1[[#This Row],[BKS]])/Tabla1[[#This Row],[BKS]]*100</f>
        <v>2.2890625</v>
      </c>
      <c r="G101">
        <v>13227.3</v>
      </c>
      <c r="H101" s="4">
        <f>(Tabla1[[#This Row],[Avg]]-Tabla1[[#This Row],[BKS]])/Tabla1[[#This Row],[BKS]]*100</f>
        <v>3.3382812499999943</v>
      </c>
      <c r="I101">
        <v>166.42</v>
      </c>
      <c r="J101">
        <v>15216</v>
      </c>
      <c r="K101">
        <v>69191.12</v>
      </c>
      <c r="L101">
        <v>499.3</v>
      </c>
      <c r="M101">
        <v>50.93</v>
      </c>
    </row>
    <row r="102" spans="1:13" x14ac:dyDescent="0.2">
      <c r="A102">
        <v>2</v>
      </c>
      <c r="B102" t="s">
        <v>104</v>
      </c>
      <c r="C102">
        <v>1</v>
      </c>
      <c r="D102">
        <v>13457</v>
      </c>
      <c r="E102">
        <v>13457</v>
      </c>
      <c r="F102" s="4">
        <f>(Tabla1[[#This Row],[Best]]-Tabla1[[#This Row],[BKS]])/Tabla1[[#This Row],[BKS]]*100</f>
        <v>0</v>
      </c>
      <c r="G102">
        <v>13460.1</v>
      </c>
      <c r="H102" s="4">
        <f>(Tabla1[[#This Row],[Avg]]-Tabla1[[#This Row],[BKS]])/Tabla1[[#This Row],[BKS]]*100</f>
        <v>2.3036337965373885E-2</v>
      </c>
      <c r="I102">
        <v>299.61</v>
      </c>
      <c r="J102">
        <v>15963</v>
      </c>
      <c r="K102">
        <v>71426.460000000006</v>
      </c>
      <c r="L102">
        <v>434.1</v>
      </c>
      <c r="M102">
        <v>72.28</v>
      </c>
    </row>
    <row r="103" spans="1:13" x14ac:dyDescent="0.2">
      <c r="A103">
        <v>2</v>
      </c>
      <c r="B103" t="s">
        <v>104</v>
      </c>
      <c r="C103">
        <v>2</v>
      </c>
      <c r="D103">
        <v>13988</v>
      </c>
      <c r="E103">
        <v>13988</v>
      </c>
      <c r="F103" s="4">
        <f>(Tabla1[[#This Row],[Best]]-Tabla1[[#This Row],[BKS]])/Tabla1[[#This Row],[BKS]]*100</f>
        <v>0</v>
      </c>
      <c r="G103">
        <v>13996.2</v>
      </c>
      <c r="H103" s="4">
        <f>(Tabla1[[#This Row],[Avg]]-Tabla1[[#This Row],[BKS]])/Tabla1[[#This Row],[BKS]]*100</f>
        <v>5.8621675722052673E-2</v>
      </c>
      <c r="I103">
        <v>302.58999999999997</v>
      </c>
      <c r="J103">
        <v>16565</v>
      </c>
      <c r="K103">
        <v>72333.39</v>
      </c>
      <c r="L103">
        <v>435.4</v>
      </c>
      <c r="M103">
        <v>76.89</v>
      </c>
    </row>
    <row r="104" spans="1:13" x14ac:dyDescent="0.2">
      <c r="A104">
        <v>2</v>
      </c>
      <c r="B104" t="s">
        <v>104</v>
      </c>
      <c r="C104">
        <v>3</v>
      </c>
      <c r="D104">
        <v>12874</v>
      </c>
      <c r="E104">
        <v>12874</v>
      </c>
      <c r="F104" s="4">
        <f>(Tabla1[[#This Row],[Best]]-Tabla1[[#This Row],[BKS]])/Tabla1[[#This Row],[BKS]]*100</f>
        <v>0</v>
      </c>
      <c r="G104">
        <v>12878.7</v>
      </c>
      <c r="H104" s="4">
        <f>(Tabla1[[#This Row],[Avg]]-Tabla1[[#This Row],[BKS]])/Tabla1[[#This Row],[BKS]]*100</f>
        <v>3.6507689917669159E-2</v>
      </c>
      <c r="I104">
        <v>265.18</v>
      </c>
      <c r="J104">
        <v>15098</v>
      </c>
      <c r="K104">
        <v>62636.83</v>
      </c>
      <c r="L104">
        <v>359.8</v>
      </c>
      <c r="M104">
        <v>59.19</v>
      </c>
    </row>
    <row r="105" spans="1:13" x14ac:dyDescent="0.2">
      <c r="A105">
        <v>2</v>
      </c>
      <c r="B105" t="s">
        <v>104</v>
      </c>
      <c r="C105">
        <v>4</v>
      </c>
      <c r="D105">
        <v>13194</v>
      </c>
      <c r="E105">
        <v>13194</v>
      </c>
      <c r="F105" s="4">
        <f>(Tabla1[[#This Row],[Best]]-Tabla1[[#This Row],[BKS]])/Tabla1[[#This Row],[BKS]]*100</f>
        <v>0</v>
      </c>
      <c r="G105">
        <v>13195.8</v>
      </c>
      <c r="H105" s="4">
        <f>(Tabla1[[#This Row],[Avg]]-Tabla1[[#This Row],[BKS]])/Tabla1[[#This Row],[BKS]]*100</f>
        <v>1.3642564802177296E-2</v>
      </c>
      <c r="I105">
        <v>280.02</v>
      </c>
      <c r="J105">
        <v>15602</v>
      </c>
      <c r="K105">
        <v>63276.78</v>
      </c>
      <c r="L105">
        <v>398.5</v>
      </c>
      <c r="M105">
        <v>68.19</v>
      </c>
    </row>
    <row r="106" spans="1:13" x14ac:dyDescent="0.2">
      <c r="A106">
        <v>2</v>
      </c>
      <c r="B106" t="s">
        <v>104</v>
      </c>
      <c r="C106">
        <v>5</v>
      </c>
      <c r="D106">
        <v>13419</v>
      </c>
      <c r="E106">
        <v>13419</v>
      </c>
      <c r="F106" s="4">
        <f>(Tabla1[[#This Row],[Best]]-Tabla1[[#This Row],[BKS]])/Tabla1[[#This Row],[BKS]]*100</f>
        <v>0</v>
      </c>
      <c r="G106">
        <v>13420</v>
      </c>
      <c r="H106" s="4">
        <f>(Tabla1[[#This Row],[Avg]]-Tabla1[[#This Row],[BKS]])/Tabla1[[#This Row],[BKS]]*100</f>
        <v>7.4521201281764664E-3</v>
      </c>
      <c r="I106">
        <v>292.70999999999998</v>
      </c>
      <c r="J106">
        <v>15967</v>
      </c>
      <c r="K106">
        <v>70113.710000000006</v>
      </c>
      <c r="L106">
        <v>404.5</v>
      </c>
      <c r="M106">
        <v>72.400000000000006</v>
      </c>
    </row>
    <row r="107" spans="1:13" x14ac:dyDescent="0.2">
      <c r="A107">
        <v>2</v>
      </c>
      <c r="B107" t="s">
        <v>104</v>
      </c>
      <c r="C107">
        <v>6</v>
      </c>
      <c r="D107">
        <v>13753</v>
      </c>
      <c r="E107">
        <v>13753</v>
      </c>
      <c r="F107" s="4">
        <f>(Tabla1[[#This Row],[Best]]-Tabla1[[#This Row],[BKS]])/Tabla1[[#This Row],[BKS]]*100</f>
        <v>0</v>
      </c>
      <c r="G107">
        <v>13753.1</v>
      </c>
      <c r="H107" s="4">
        <f>(Tabla1[[#This Row],[Avg]]-Tabla1[[#This Row],[BKS]])/Tabla1[[#This Row],[BKS]]*100</f>
        <v>7.2711408420245616E-4</v>
      </c>
      <c r="I107">
        <v>308.14999999999998</v>
      </c>
      <c r="J107">
        <v>16296</v>
      </c>
      <c r="K107">
        <v>69342.66</v>
      </c>
      <c r="L107">
        <v>422.9</v>
      </c>
      <c r="M107">
        <v>74.66</v>
      </c>
    </row>
    <row r="108" spans="1:13" x14ac:dyDescent="0.2">
      <c r="A108">
        <v>2</v>
      </c>
      <c r="B108" t="s">
        <v>104</v>
      </c>
      <c r="C108">
        <v>7</v>
      </c>
      <c r="D108">
        <v>13255</v>
      </c>
      <c r="E108">
        <v>13255</v>
      </c>
      <c r="F108" s="4">
        <f>(Tabla1[[#This Row],[Best]]-Tabla1[[#This Row],[BKS]])/Tabla1[[#This Row],[BKS]]*100</f>
        <v>0</v>
      </c>
      <c r="G108">
        <v>13260.2</v>
      </c>
      <c r="H108" s="4">
        <f>(Tabla1[[#This Row],[Avg]]-Tabla1[[#This Row],[BKS]])/Tabla1[[#This Row],[BKS]]*100</f>
        <v>3.9230479064509445E-2</v>
      </c>
      <c r="I108">
        <v>293.08999999999997</v>
      </c>
      <c r="J108">
        <v>15615</v>
      </c>
      <c r="K108">
        <v>67778.600000000006</v>
      </c>
      <c r="L108">
        <v>396.2</v>
      </c>
      <c r="M108">
        <v>72.03</v>
      </c>
    </row>
    <row r="109" spans="1:13" x14ac:dyDescent="0.2">
      <c r="A109">
        <v>2</v>
      </c>
      <c r="B109" t="s">
        <v>104</v>
      </c>
      <c r="C109">
        <v>8</v>
      </c>
      <c r="D109">
        <v>13320</v>
      </c>
      <c r="E109">
        <v>13320</v>
      </c>
      <c r="F109" s="4">
        <f>(Tabla1[[#This Row],[Best]]-Tabla1[[#This Row],[BKS]])/Tabla1[[#This Row],[BKS]]*100</f>
        <v>0</v>
      </c>
      <c r="G109">
        <v>13322.7</v>
      </c>
      <c r="H109" s="4">
        <f>(Tabla1[[#This Row],[Avg]]-Tabla1[[#This Row],[BKS]])/Tabla1[[#This Row],[BKS]]*100</f>
        <v>2.0270270270275732E-2</v>
      </c>
      <c r="I109">
        <v>273.37</v>
      </c>
      <c r="J109">
        <v>15850</v>
      </c>
      <c r="K109">
        <v>65418.46</v>
      </c>
      <c r="L109">
        <v>409.9</v>
      </c>
      <c r="M109">
        <v>62.44</v>
      </c>
    </row>
    <row r="110" spans="1:13" x14ac:dyDescent="0.2">
      <c r="A110">
        <v>2</v>
      </c>
      <c r="B110" t="s">
        <v>104</v>
      </c>
      <c r="C110">
        <v>9</v>
      </c>
      <c r="D110">
        <v>13571</v>
      </c>
      <c r="E110">
        <v>13571</v>
      </c>
      <c r="F110" s="4">
        <f>(Tabla1[[#This Row],[Best]]-Tabla1[[#This Row],[BKS]])/Tabla1[[#This Row],[BKS]]*100</f>
        <v>0</v>
      </c>
      <c r="G110">
        <v>13580.8</v>
      </c>
      <c r="H110" s="4">
        <f>(Tabla1[[#This Row],[Avg]]-Tabla1[[#This Row],[BKS]])/Tabla1[[#This Row],[BKS]]*100</f>
        <v>7.2212806720206857E-2</v>
      </c>
      <c r="I110">
        <v>292.19</v>
      </c>
      <c r="J110">
        <v>16010</v>
      </c>
      <c r="K110">
        <v>70902.83</v>
      </c>
      <c r="L110">
        <v>432.6</v>
      </c>
      <c r="M110">
        <v>72.209999999999994</v>
      </c>
    </row>
    <row r="111" spans="1:13" x14ac:dyDescent="0.2">
      <c r="A111">
        <v>2</v>
      </c>
      <c r="B111" t="s">
        <v>104</v>
      </c>
      <c r="C111">
        <v>10</v>
      </c>
      <c r="D111">
        <v>13241</v>
      </c>
      <c r="E111">
        <v>13241</v>
      </c>
      <c r="F111" s="4">
        <f>(Tabla1[[#This Row],[Best]]-Tabla1[[#This Row],[BKS]])/Tabla1[[#This Row],[BKS]]*100</f>
        <v>0</v>
      </c>
      <c r="G111">
        <v>13244.4</v>
      </c>
      <c r="H111" s="4">
        <f>(Tabla1[[#This Row],[Avg]]-Tabla1[[#This Row],[BKS]])/Tabla1[[#This Row],[BKS]]*100</f>
        <v>2.5677818895851041E-2</v>
      </c>
      <c r="I111">
        <v>272.42</v>
      </c>
      <c r="J111">
        <v>15678</v>
      </c>
      <c r="K111">
        <v>66461.55</v>
      </c>
      <c r="L111">
        <v>366</v>
      </c>
      <c r="M111">
        <v>65.38</v>
      </c>
    </row>
    <row r="112" spans="1:13" x14ac:dyDescent="0.2">
      <c r="A112">
        <v>2</v>
      </c>
      <c r="B112" t="s">
        <v>104</v>
      </c>
      <c r="C112">
        <v>11</v>
      </c>
      <c r="D112">
        <v>12739</v>
      </c>
      <c r="E112">
        <v>12739</v>
      </c>
      <c r="F112" s="4">
        <f>(Tabla1[[#This Row],[Best]]-Tabla1[[#This Row],[BKS]])/Tabla1[[#This Row],[BKS]]*100</f>
        <v>0</v>
      </c>
      <c r="G112">
        <v>12741.8</v>
      </c>
      <c r="H112" s="4">
        <f>(Tabla1[[#This Row],[Avg]]-Tabla1[[#This Row],[BKS]])/Tabla1[[#This Row],[BKS]]*100</f>
        <v>2.1979747232901109E-2</v>
      </c>
      <c r="I112">
        <v>255.29</v>
      </c>
      <c r="J112">
        <v>15132</v>
      </c>
      <c r="K112">
        <v>60469.99</v>
      </c>
      <c r="L112">
        <v>373.6</v>
      </c>
      <c r="M112">
        <v>60.59</v>
      </c>
    </row>
    <row r="113" spans="1:13" x14ac:dyDescent="0.2">
      <c r="A113">
        <v>2</v>
      </c>
      <c r="B113" t="s">
        <v>104</v>
      </c>
      <c r="C113">
        <v>12</v>
      </c>
      <c r="D113">
        <v>13125</v>
      </c>
      <c r="E113">
        <v>13125</v>
      </c>
      <c r="F113" s="4">
        <f>(Tabla1[[#This Row],[Best]]-Tabla1[[#This Row],[BKS]])/Tabla1[[#This Row],[BKS]]*100</f>
        <v>0</v>
      </c>
      <c r="G113">
        <v>13131.1</v>
      </c>
      <c r="H113" s="4">
        <f>(Tabla1[[#This Row],[Avg]]-Tabla1[[#This Row],[BKS]])/Tabla1[[#This Row],[BKS]]*100</f>
        <v>4.6476190476193245E-2</v>
      </c>
      <c r="I113">
        <v>295.64</v>
      </c>
      <c r="J113">
        <v>15559</v>
      </c>
      <c r="K113">
        <v>68761.570000000007</v>
      </c>
      <c r="L113">
        <v>405</v>
      </c>
      <c r="M113">
        <v>72.69</v>
      </c>
    </row>
    <row r="114" spans="1:13" x14ac:dyDescent="0.2">
      <c r="A114">
        <v>2</v>
      </c>
      <c r="B114" t="s">
        <v>104</v>
      </c>
      <c r="C114">
        <v>13</v>
      </c>
      <c r="D114">
        <v>12747</v>
      </c>
      <c r="E114">
        <v>12747</v>
      </c>
      <c r="F114" s="4">
        <f>(Tabla1[[#This Row],[Best]]-Tabla1[[#This Row],[BKS]])/Tabla1[[#This Row],[BKS]]*100</f>
        <v>0</v>
      </c>
      <c r="G114">
        <v>12752.6</v>
      </c>
      <c r="H114" s="4">
        <f>(Tabla1[[#This Row],[Avg]]-Tabla1[[#This Row],[BKS]])/Tabla1[[#This Row],[BKS]]*100</f>
        <v>4.3931905546405935E-2</v>
      </c>
      <c r="I114">
        <v>258.61</v>
      </c>
      <c r="J114">
        <v>14997</v>
      </c>
      <c r="K114">
        <v>58572.39</v>
      </c>
      <c r="L114">
        <v>364.1</v>
      </c>
      <c r="M114">
        <v>59.27</v>
      </c>
    </row>
    <row r="115" spans="1:13" x14ac:dyDescent="0.2">
      <c r="A115">
        <v>2</v>
      </c>
      <c r="B115" t="s">
        <v>104</v>
      </c>
      <c r="C115">
        <v>14</v>
      </c>
      <c r="D115">
        <v>13504</v>
      </c>
      <c r="E115">
        <v>13504</v>
      </c>
      <c r="F115" s="4">
        <f>(Tabla1[[#This Row],[Best]]-Tabla1[[#This Row],[BKS]])/Tabla1[[#This Row],[BKS]]*100</f>
        <v>0</v>
      </c>
      <c r="G115">
        <v>13509.9</v>
      </c>
      <c r="H115" s="4">
        <f>(Tabla1[[#This Row],[Avg]]-Tabla1[[#This Row],[BKS]])/Tabla1[[#This Row],[BKS]]*100</f>
        <v>4.3690758293836167E-2</v>
      </c>
      <c r="I115">
        <v>311.04000000000002</v>
      </c>
      <c r="J115">
        <v>16144</v>
      </c>
      <c r="K115">
        <v>64448.57</v>
      </c>
      <c r="L115">
        <v>456.1</v>
      </c>
      <c r="M115">
        <v>81.290000000000006</v>
      </c>
    </row>
    <row r="116" spans="1:13" x14ac:dyDescent="0.2">
      <c r="A116">
        <v>2</v>
      </c>
      <c r="B116" t="s">
        <v>104</v>
      </c>
      <c r="C116">
        <v>15</v>
      </c>
      <c r="D116">
        <v>13177</v>
      </c>
      <c r="E116">
        <v>13177</v>
      </c>
      <c r="F116" s="4">
        <f>(Tabla1[[#This Row],[Best]]-Tabla1[[#This Row],[BKS]])/Tabla1[[#This Row],[BKS]]*100</f>
        <v>0</v>
      </c>
      <c r="G116">
        <v>13179.9</v>
      </c>
      <c r="H116" s="4">
        <f>(Tabla1[[#This Row],[Avg]]-Tabla1[[#This Row],[BKS]])/Tabla1[[#This Row],[BKS]]*100</f>
        <v>2.200804431964511E-2</v>
      </c>
      <c r="I116">
        <v>264.64</v>
      </c>
      <c r="J116">
        <v>15709</v>
      </c>
      <c r="K116">
        <v>62989.83</v>
      </c>
      <c r="L116">
        <v>410.2</v>
      </c>
      <c r="M116">
        <v>60.65</v>
      </c>
    </row>
    <row r="117" spans="1:13" x14ac:dyDescent="0.2">
      <c r="A117">
        <v>2</v>
      </c>
      <c r="B117" t="s">
        <v>104</v>
      </c>
      <c r="C117">
        <v>16</v>
      </c>
      <c r="D117">
        <v>12903</v>
      </c>
      <c r="E117">
        <v>12903</v>
      </c>
      <c r="F117" s="4">
        <f>(Tabla1[[#This Row],[Best]]-Tabla1[[#This Row],[BKS]])/Tabla1[[#This Row],[BKS]]*100</f>
        <v>0</v>
      </c>
      <c r="G117">
        <v>12903.3</v>
      </c>
      <c r="H117" s="4">
        <f>(Tabla1[[#This Row],[Avg]]-Tabla1[[#This Row],[BKS]])/Tabla1[[#This Row],[BKS]]*100</f>
        <v>2.3250406882064046E-3</v>
      </c>
      <c r="I117">
        <v>258.83999999999997</v>
      </c>
      <c r="J117">
        <v>15256</v>
      </c>
      <c r="K117">
        <v>58930.1</v>
      </c>
      <c r="L117">
        <v>340.1</v>
      </c>
      <c r="M117">
        <v>62.23</v>
      </c>
    </row>
    <row r="118" spans="1:13" x14ac:dyDescent="0.2">
      <c r="A118">
        <v>2</v>
      </c>
      <c r="B118" t="s">
        <v>104</v>
      </c>
      <c r="C118">
        <v>17</v>
      </c>
      <c r="D118">
        <v>12862</v>
      </c>
      <c r="E118">
        <v>12862</v>
      </c>
      <c r="F118" s="4">
        <f>(Tabla1[[#This Row],[Best]]-Tabla1[[#This Row],[BKS]])/Tabla1[[#This Row],[BKS]]*100</f>
        <v>0</v>
      </c>
      <c r="G118">
        <v>12863.5</v>
      </c>
      <c r="H118" s="4">
        <f>(Tabla1[[#This Row],[Avg]]-Tabla1[[#This Row],[BKS]])/Tabla1[[#This Row],[BKS]]*100</f>
        <v>1.1662260923651066E-2</v>
      </c>
      <c r="I118">
        <v>252.57</v>
      </c>
      <c r="J118">
        <v>15279</v>
      </c>
      <c r="K118">
        <v>64236.94</v>
      </c>
      <c r="L118">
        <v>361</v>
      </c>
      <c r="M118">
        <v>59.51</v>
      </c>
    </row>
    <row r="119" spans="1:13" x14ac:dyDescent="0.2">
      <c r="A119">
        <v>2</v>
      </c>
      <c r="B119" t="s">
        <v>104</v>
      </c>
      <c r="C119">
        <v>18</v>
      </c>
      <c r="D119">
        <v>13288</v>
      </c>
      <c r="E119">
        <v>13288</v>
      </c>
      <c r="F119" s="4">
        <f>(Tabla1[[#This Row],[Best]]-Tabla1[[#This Row],[BKS]])/Tabla1[[#This Row],[BKS]]*100</f>
        <v>0</v>
      </c>
      <c r="G119">
        <v>13291.5</v>
      </c>
      <c r="H119" s="4">
        <f>(Tabla1[[#This Row],[Avg]]-Tabla1[[#This Row],[BKS]])/Tabla1[[#This Row],[BKS]]*100</f>
        <v>2.6339554485249848E-2</v>
      </c>
      <c r="I119">
        <v>273.89999999999998</v>
      </c>
      <c r="J119">
        <v>15809</v>
      </c>
      <c r="K119">
        <v>63247.99</v>
      </c>
      <c r="L119">
        <v>435.4</v>
      </c>
      <c r="M119">
        <v>65.62</v>
      </c>
    </row>
    <row r="120" spans="1:13" x14ac:dyDescent="0.2">
      <c r="A120">
        <v>2</v>
      </c>
      <c r="B120" t="s">
        <v>104</v>
      </c>
      <c r="C120">
        <v>19</v>
      </c>
      <c r="D120">
        <v>13566</v>
      </c>
      <c r="E120">
        <v>13566</v>
      </c>
      <c r="F120" s="4">
        <f>(Tabla1[[#This Row],[Best]]-Tabla1[[#This Row],[BKS]])/Tabla1[[#This Row],[BKS]]*100</f>
        <v>0</v>
      </c>
      <c r="G120">
        <v>13571.5</v>
      </c>
      <c r="H120" s="4">
        <f>(Tabla1[[#This Row],[Avg]]-Tabla1[[#This Row],[BKS]])/Tabla1[[#This Row],[BKS]]*100</f>
        <v>4.0542532802594726E-2</v>
      </c>
      <c r="I120">
        <v>303.37</v>
      </c>
      <c r="J120">
        <v>16164</v>
      </c>
      <c r="K120">
        <v>69513.87</v>
      </c>
      <c r="L120">
        <v>457.1</v>
      </c>
      <c r="M120">
        <v>73</v>
      </c>
    </row>
    <row r="121" spans="1:13" x14ac:dyDescent="0.2">
      <c r="A121">
        <v>2</v>
      </c>
      <c r="B121" t="s">
        <v>104</v>
      </c>
      <c r="C121">
        <v>20</v>
      </c>
      <c r="D121">
        <v>13627</v>
      </c>
      <c r="E121">
        <v>13627</v>
      </c>
      <c r="F121" s="4">
        <f>(Tabla1[[#This Row],[Best]]-Tabla1[[#This Row],[BKS]])/Tabla1[[#This Row],[BKS]]*100</f>
        <v>0</v>
      </c>
      <c r="G121">
        <v>13631</v>
      </c>
      <c r="H121" s="4">
        <f>(Tabla1[[#This Row],[Avg]]-Tabla1[[#This Row],[BKS]])/Tabla1[[#This Row],[BKS]]*100</f>
        <v>2.9353489396051959E-2</v>
      </c>
      <c r="I121">
        <v>304.23</v>
      </c>
      <c r="J121">
        <v>16220</v>
      </c>
      <c r="K121">
        <v>68472.55</v>
      </c>
      <c r="L121">
        <v>431.3</v>
      </c>
      <c r="M121">
        <v>73.599999999999994</v>
      </c>
    </row>
    <row r="122" spans="1:13" x14ac:dyDescent="0.2">
      <c r="A122">
        <v>2</v>
      </c>
      <c r="B122" t="s">
        <v>104</v>
      </c>
      <c r="C122">
        <v>21</v>
      </c>
      <c r="D122">
        <v>13041</v>
      </c>
      <c r="E122">
        <v>13041</v>
      </c>
      <c r="F122" s="4">
        <f>(Tabla1[[#This Row],[Best]]-Tabla1[[#This Row],[BKS]])/Tabla1[[#This Row],[BKS]]*100</f>
        <v>0</v>
      </c>
      <c r="G122">
        <v>13045.1</v>
      </c>
      <c r="H122" s="4">
        <f>(Tabla1[[#This Row],[Avg]]-Tabla1[[#This Row],[BKS]])/Tabla1[[#This Row],[BKS]]*100</f>
        <v>3.143930680162843E-2</v>
      </c>
      <c r="I122">
        <v>287.45999999999998</v>
      </c>
      <c r="J122">
        <v>15440</v>
      </c>
      <c r="K122">
        <v>65174.01</v>
      </c>
      <c r="L122">
        <v>378.6</v>
      </c>
      <c r="M122">
        <v>66.66</v>
      </c>
    </row>
    <row r="123" spans="1:13" x14ac:dyDescent="0.2">
      <c r="A123">
        <v>2</v>
      </c>
      <c r="B123" t="s">
        <v>104</v>
      </c>
      <c r="C123">
        <v>22</v>
      </c>
      <c r="D123">
        <v>13494</v>
      </c>
      <c r="E123">
        <v>13494</v>
      </c>
      <c r="F123" s="4">
        <f>(Tabla1[[#This Row],[Best]]-Tabla1[[#This Row],[BKS]])/Tabla1[[#This Row],[BKS]]*100</f>
        <v>0</v>
      </c>
      <c r="G123">
        <v>13497.4</v>
      </c>
      <c r="H123" s="4">
        <f>(Tabla1[[#This Row],[Avg]]-Tabla1[[#This Row],[BKS]])/Tabla1[[#This Row],[BKS]]*100</f>
        <v>2.5196383577883771E-2</v>
      </c>
      <c r="I123">
        <v>273.60000000000002</v>
      </c>
      <c r="J123">
        <v>16086</v>
      </c>
      <c r="K123">
        <v>65860.259999999995</v>
      </c>
      <c r="L123">
        <v>425.1</v>
      </c>
      <c r="M123">
        <v>67.27</v>
      </c>
    </row>
    <row r="124" spans="1:13" x14ac:dyDescent="0.2">
      <c r="A124">
        <v>2</v>
      </c>
      <c r="B124" t="s">
        <v>104</v>
      </c>
      <c r="C124">
        <v>23</v>
      </c>
      <c r="D124">
        <v>12922</v>
      </c>
      <c r="E124">
        <v>12922</v>
      </c>
      <c r="F124" s="4">
        <f>(Tabla1[[#This Row],[Best]]-Tabla1[[#This Row],[BKS]])/Tabla1[[#This Row],[BKS]]*100</f>
        <v>0</v>
      </c>
      <c r="G124">
        <v>12924.5</v>
      </c>
      <c r="H124" s="4">
        <f>(Tabla1[[#This Row],[Avg]]-Tabla1[[#This Row],[BKS]])/Tabla1[[#This Row],[BKS]]*100</f>
        <v>1.9346850332765824E-2</v>
      </c>
      <c r="I124">
        <v>261.62</v>
      </c>
      <c r="J124">
        <v>15396</v>
      </c>
      <c r="K124">
        <v>63870.14</v>
      </c>
      <c r="L124">
        <v>381.8</v>
      </c>
      <c r="M124">
        <v>60.48</v>
      </c>
    </row>
    <row r="125" spans="1:13" x14ac:dyDescent="0.2">
      <c r="A125">
        <v>2</v>
      </c>
      <c r="B125" t="s">
        <v>104</v>
      </c>
      <c r="C125">
        <v>24</v>
      </c>
      <c r="D125">
        <v>13588</v>
      </c>
      <c r="E125">
        <v>13588</v>
      </c>
      <c r="F125" s="4">
        <f>(Tabla1[[#This Row],[Best]]-Tabla1[[#This Row],[BKS]])/Tabla1[[#This Row],[BKS]]*100</f>
        <v>0</v>
      </c>
      <c r="G125">
        <v>13589.6</v>
      </c>
      <c r="H125" s="4">
        <f>(Tabla1[[#This Row],[Avg]]-Tabla1[[#This Row],[BKS]])/Tabla1[[#This Row],[BKS]]*100</f>
        <v>1.1775095672655018E-2</v>
      </c>
      <c r="I125">
        <v>287.06</v>
      </c>
      <c r="J125">
        <v>16185</v>
      </c>
      <c r="K125">
        <v>62228.46</v>
      </c>
      <c r="L125">
        <v>441.5</v>
      </c>
      <c r="M125">
        <v>69.489999999999995</v>
      </c>
    </row>
    <row r="126" spans="1:13" x14ac:dyDescent="0.2">
      <c r="A126">
        <v>2</v>
      </c>
      <c r="B126" t="s">
        <v>104</v>
      </c>
      <c r="C126">
        <v>25</v>
      </c>
      <c r="D126">
        <v>13794</v>
      </c>
      <c r="E126">
        <v>13794</v>
      </c>
      <c r="F126" s="4">
        <f>(Tabla1[[#This Row],[Best]]-Tabla1[[#This Row],[BKS]])/Tabla1[[#This Row],[BKS]]*100</f>
        <v>0</v>
      </c>
      <c r="G126">
        <v>13797.7</v>
      </c>
      <c r="H126" s="4">
        <f>(Tabla1[[#This Row],[Avg]]-Tabla1[[#This Row],[BKS]])/Tabla1[[#This Row],[BKS]]*100</f>
        <v>2.6823256488333534E-2</v>
      </c>
      <c r="I126">
        <v>307.16000000000003</v>
      </c>
      <c r="J126">
        <v>16380</v>
      </c>
      <c r="K126">
        <v>68551.23</v>
      </c>
      <c r="L126">
        <v>460.5</v>
      </c>
      <c r="M126">
        <v>77.73</v>
      </c>
    </row>
    <row r="127" spans="1:13" x14ac:dyDescent="0.2">
      <c r="A127">
        <v>2</v>
      </c>
      <c r="B127" t="s">
        <v>104</v>
      </c>
      <c r="C127">
        <v>26</v>
      </c>
      <c r="D127">
        <v>13671</v>
      </c>
      <c r="E127">
        <v>13671</v>
      </c>
      <c r="F127" s="4">
        <f>(Tabla1[[#This Row],[Best]]-Tabla1[[#This Row],[BKS]])/Tabla1[[#This Row],[BKS]]*100</f>
        <v>0</v>
      </c>
      <c r="G127">
        <v>13674.6</v>
      </c>
      <c r="H127" s="4">
        <f>(Tabla1[[#This Row],[Avg]]-Tabla1[[#This Row],[BKS]])/Tabla1[[#This Row],[BKS]]*100</f>
        <v>2.6333113890720235E-2</v>
      </c>
      <c r="I127">
        <v>298.95</v>
      </c>
      <c r="J127">
        <v>16157</v>
      </c>
      <c r="K127">
        <v>72021.649999999994</v>
      </c>
      <c r="L127">
        <v>416.8</v>
      </c>
      <c r="M127">
        <v>73.790000000000006</v>
      </c>
    </row>
    <row r="128" spans="1:13" x14ac:dyDescent="0.2">
      <c r="A128">
        <v>2</v>
      </c>
      <c r="B128" t="s">
        <v>104</v>
      </c>
      <c r="C128">
        <v>27</v>
      </c>
      <c r="D128">
        <v>12846</v>
      </c>
      <c r="E128">
        <v>12846</v>
      </c>
      <c r="F128" s="4">
        <f>(Tabla1[[#This Row],[Best]]-Tabla1[[#This Row],[BKS]])/Tabla1[[#This Row],[BKS]]*100</f>
        <v>0</v>
      </c>
      <c r="G128">
        <v>12851.1</v>
      </c>
      <c r="H128" s="4">
        <f>(Tabla1[[#This Row],[Avg]]-Tabla1[[#This Row],[BKS]])/Tabla1[[#This Row],[BKS]]*100</f>
        <v>3.9701074264365276E-2</v>
      </c>
      <c r="I128">
        <v>249.95</v>
      </c>
      <c r="J128">
        <v>15260</v>
      </c>
      <c r="K128">
        <v>58924.72</v>
      </c>
      <c r="L128">
        <v>383.8</v>
      </c>
      <c r="M128">
        <v>56.02</v>
      </c>
    </row>
    <row r="129" spans="1:13" x14ac:dyDescent="0.2">
      <c r="A129">
        <v>2</v>
      </c>
      <c r="B129" t="s">
        <v>104</v>
      </c>
      <c r="C129">
        <v>28</v>
      </c>
      <c r="D129">
        <v>13210</v>
      </c>
      <c r="E129">
        <v>13210</v>
      </c>
      <c r="F129" s="4">
        <f>(Tabla1[[#This Row],[Best]]-Tabla1[[#This Row],[BKS]])/Tabla1[[#This Row],[BKS]]*100</f>
        <v>0</v>
      </c>
      <c r="G129">
        <v>13210.4</v>
      </c>
      <c r="H129" s="4">
        <f>(Tabla1[[#This Row],[Avg]]-Tabla1[[#This Row],[BKS]])/Tabla1[[#This Row],[BKS]]*100</f>
        <v>3.0280090840244982E-3</v>
      </c>
      <c r="I129">
        <v>265.23</v>
      </c>
      <c r="J129">
        <v>15643</v>
      </c>
      <c r="K129">
        <v>64958.87</v>
      </c>
      <c r="L129">
        <v>393.3</v>
      </c>
      <c r="M129">
        <v>60.52</v>
      </c>
    </row>
    <row r="130" spans="1:13" x14ac:dyDescent="0.2">
      <c r="A130">
        <v>2</v>
      </c>
      <c r="B130" t="s">
        <v>104</v>
      </c>
      <c r="C130">
        <v>29</v>
      </c>
      <c r="D130">
        <v>13013</v>
      </c>
      <c r="E130">
        <v>13013</v>
      </c>
      <c r="F130" s="4">
        <f>(Tabla1[[#This Row],[Best]]-Tabla1[[#This Row],[BKS]])/Tabla1[[#This Row],[BKS]]*100</f>
        <v>0</v>
      </c>
      <c r="G130">
        <v>13017.6</v>
      </c>
      <c r="H130" s="4">
        <f>(Tabla1[[#This Row],[Avg]]-Tabla1[[#This Row],[BKS]])/Tabla1[[#This Row],[BKS]]*100</f>
        <v>3.5349266118499686E-2</v>
      </c>
      <c r="I130">
        <v>264.05</v>
      </c>
      <c r="J130">
        <v>15437</v>
      </c>
      <c r="K130">
        <v>64689.09</v>
      </c>
      <c r="L130">
        <v>380.1</v>
      </c>
      <c r="M130">
        <v>60.42</v>
      </c>
    </row>
    <row r="131" spans="1:13" x14ac:dyDescent="0.2">
      <c r="A131">
        <v>2</v>
      </c>
      <c r="B131" t="s">
        <v>104</v>
      </c>
      <c r="C131">
        <v>30</v>
      </c>
      <c r="D131">
        <v>13166</v>
      </c>
      <c r="E131">
        <v>13166</v>
      </c>
      <c r="F131" s="4">
        <f>(Tabla1[[#This Row],[Best]]-Tabla1[[#This Row],[BKS]])/Tabla1[[#This Row],[BKS]]*100</f>
        <v>0</v>
      </c>
      <c r="G131">
        <v>13167.5</v>
      </c>
      <c r="H131" s="4">
        <f>(Tabla1[[#This Row],[Avg]]-Tabla1[[#This Row],[BKS]])/Tabla1[[#This Row],[BKS]]*100</f>
        <v>1.1392981923135349E-2</v>
      </c>
      <c r="I131">
        <v>259.49</v>
      </c>
      <c r="J131">
        <v>15672</v>
      </c>
      <c r="K131">
        <v>65602.34</v>
      </c>
      <c r="L131">
        <v>410.4</v>
      </c>
      <c r="M131">
        <v>63.11</v>
      </c>
    </row>
    <row r="132" spans="1:13" x14ac:dyDescent="0.2">
      <c r="A132">
        <v>2</v>
      </c>
      <c r="B132" t="s">
        <v>104</v>
      </c>
      <c r="C132">
        <v>31</v>
      </c>
      <c r="D132">
        <v>13261</v>
      </c>
      <c r="E132">
        <v>13261</v>
      </c>
      <c r="F132" s="4">
        <f>(Tabla1[[#This Row],[Best]]-Tabla1[[#This Row],[BKS]])/Tabla1[[#This Row],[BKS]]*100</f>
        <v>0</v>
      </c>
      <c r="G132">
        <v>13264.1</v>
      </c>
      <c r="H132" s="4">
        <f>(Tabla1[[#This Row],[Avg]]-Tabla1[[#This Row],[BKS]])/Tabla1[[#This Row],[BKS]]*100</f>
        <v>2.3376819244403619E-2</v>
      </c>
      <c r="I132">
        <v>275.44</v>
      </c>
      <c r="J132">
        <v>15658</v>
      </c>
      <c r="K132">
        <v>64961.08</v>
      </c>
      <c r="L132">
        <v>373.9</v>
      </c>
      <c r="M132">
        <v>65.69</v>
      </c>
    </row>
    <row r="133" spans="1:13" x14ac:dyDescent="0.2">
      <c r="A133">
        <v>2</v>
      </c>
      <c r="B133" t="s">
        <v>104</v>
      </c>
      <c r="C133">
        <v>32</v>
      </c>
      <c r="D133">
        <v>13287</v>
      </c>
      <c r="E133">
        <v>13287</v>
      </c>
      <c r="F133" s="4">
        <f>(Tabla1[[#This Row],[Best]]-Tabla1[[#This Row],[BKS]])/Tabla1[[#This Row],[BKS]]*100</f>
        <v>0</v>
      </c>
      <c r="G133">
        <v>13288.5</v>
      </c>
      <c r="H133" s="4">
        <f>(Tabla1[[#This Row],[Avg]]-Tabla1[[#This Row],[BKS]])/Tabla1[[#This Row],[BKS]]*100</f>
        <v>1.1289230074508919E-2</v>
      </c>
      <c r="I133">
        <v>294.57</v>
      </c>
      <c r="J133">
        <v>15734</v>
      </c>
      <c r="K133">
        <v>64343.08</v>
      </c>
      <c r="L133">
        <v>393.2</v>
      </c>
      <c r="M133">
        <v>71.709999999999994</v>
      </c>
    </row>
    <row r="134" spans="1:13" x14ac:dyDescent="0.2">
      <c r="A134">
        <v>2</v>
      </c>
      <c r="B134" t="s">
        <v>104</v>
      </c>
      <c r="C134">
        <v>33</v>
      </c>
      <c r="D134">
        <v>13327</v>
      </c>
      <c r="E134">
        <v>13327</v>
      </c>
      <c r="F134" s="4">
        <f>(Tabla1[[#This Row],[Best]]-Tabla1[[#This Row],[BKS]])/Tabla1[[#This Row],[BKS]]*100</f>
        <v>0</v>
      </c>
      <c r="G134">
        <v>13331</v>
      </c>
      <c r="H134" s="4">
        <f>(Tabla1[[#This Row],[Avg]]-Tabla1[[#This Row],[BKS]])/Tabla1[[#This Row],[BKS]]*100</f>
        <v>3.0014256771966685E-2</v>
      </c>
      <c r="I134">
        <v>295.66000000000003</v>
      </c>
      <c r="J134">
        <v>15767</v>
      </c>
      <c r="K134">
        <v>67577.86</v>
      </c>
      <c r="L134">
        <v>392.4</v>
      </c>
      <c r="M134">
        <v>73.23</v>
      </c>
    </row>
    <row r="135" spans="1:13" x14ac:dyDescent="0.2">
      <c r="A135">
        <v>2</v>
      </c>
      <c r="B135" t="s">
        <v>104</v>
      </c>
      <c r="C135">
        <v>34</v>
      </c>
      <c r="D135">
        <v>13846</v>
      </c>
      <c r="E135">
        <v>13846</v>
      </c>
      <c r="F135" s="4">
        <f>(Tabla1[[#This Row],[Best]]-Tabla1[[#This Row],[BKS]])/Tabla1[[#This Row],[BKS]]*100</f>
        <v>0</v>
      </c>
      <c r="G135">
        <v>13852</v>
      </c>
      <c r="H135" s="4">
        <f>(Tabla1[[#This Row],[Avg]]-Tabla1[[#This Row],[BKS]])/Tabla1[[#This Row],[BKS]]*100</f>
        <v>4.3333814820164664E-2</v>
      </c>
      <c r="I135">
        <v>308.06</v>
      </c>
      <c r="J135">
        <v>16398</v>
      </c>
      <c r="K135">
        <v>67396.95</v>
      </c>
      <c r="L135">
        <v>426.5</v>
      </c>
      <c r="M135">
        <v>77.44</v>
      </c>
    </row>
    <row r="136" spans="1:13" x14ac:dyDescent="0.2">
      <c r="A136">
        <v>2</v>
      </c>
      <c r="B136" t="s">
        <v>104</v>
      </c>
      <c r="C136">
        <v>35</v>
      </c>
      <c r="D136">
        <v>12368</v>
      </c>
      <c r="E136">
        <v>12368</v>
      </c>
      <c r="F136" s="4">
        <f>(Tabla1[[#This Row],[Best]]-Tabla1[[#This Row],[BKS]])/Tabla1[[#This Row],[BKS]]*100</f>
        <v>0</v>
      </c>
      <c r="G136">
        <v>12370</v>
      </c>
      <c r="H136" s="4">
        <f>(Tabla1[[#This Row],[Avg]]-Tabla1[[#This Row],[BKS]])/Tabla1[[#This Row],[BKS]]*100</f>
        <v>1.6170763260025874E-2</v>
      </c>
      <c r="I136">
        <v>249.13</v>
      </c>
      <c r="J136">
        <v>14654</v>
      </c>
      <c r="K136">
        <v>64983.82</v>
      </c>
      <c r="L136">
        <v>373.8</v>
      </c>
      <c r="M136">
        <v>55.43</v>
      </c>
    </row>
    <row r="137" spans="1:13" x14ac:dyDescent="0.2">
      <c r="A137">
        <v>2</v>
      </c>
      <c r="B137" t="s">
        <v>104</v>
      </c>
      <c r="C137">
        <v>36</v>
      </c>
      <c r="D137">
        <v>13428</v>
      </c>
      <c r="E137">
        <v>13428</v>
      </c>
      <c r="F137" s="4">
        <f>(Tabla1[[#This Row],[Best]]-Tabla1[[#This Row],[BKS]])/Tabla1[[#This Row],[BKS]]*100</f>
        <v>0</v>
      </c>
      <c r="G137">
        <v>13431.8</v>
      </c>
      <c r="H137" s="4">
        <f>(Tabla1[[#This Row],[Avg]]-Tabla1[[#This Row],[BKS]])/Tabla1[[#This Row],[BKS]]*100</f>
        <v>2.829907655644379E-2</v>
      </c>
      <c r="I137">
        <v>282.02</v>
      </c>
      <c r="J137">
        <v>15965</v>
      </c>
      <c r="K137">
        <v>64596.62</v>
      </c>
      <c r="L137">
        <v>386.2</v>
      </c>
      <c r="M137">
        <v>68.680000000000007</v>
      </c>
    </row>
    <row r="138" spans="1:13" x14ac:dyDescent="0.2">
      <c r="A138">
        <v>2</v>
      </c>
      <c r="B138" t="s">
        <v>104</v>
      </c>
      <c r="C138">
        <v>37</v>
      </c>
      <c r="D138">
        <v>13263</v>
      </c>
      <c r="E138">
        <v>13263</v>
      </c>
      <c r="F138" s="4">
        <f>(Tabla1[[#This Row],[Best]]-Tabla1[[#This Row],[BKS]])/Tabla1[[#This Row],[BKS]]*100</f>
        <v>0</v>
      </c>
      <c r="G138">
        <v>13267.8</v>
      </c>
      <c r="H138" s="4">
        <f>(Tabla1[[#This Row],[Avg]]-Tabla1[[#This Row],[BKS]])/Tabla1[[#This Row],[BKS]]*100</f>
        <v>3.6190907034602066E-2</v>
      </c>
      <c r="I138">
        <v>292.95</v>
      </c>
      <c r="J138">
        <v>15652</v>
      </c>
      <c r="K138">
        <v>65889.03</v>
      </c>
      <c r="L138">
        <v>404.1</v>
      </c>
      <c r="M138">
        <v>72.37</v>
      </c>
    </row>
    <row r="139" spans="1:13" x14ac:dyDescent="0.2">
      <c r="A139">
        <v>2</v>
      </c>
      <c r="B139" t="s">
        <v>104</v>
      </c>
      <c r="C139">
        <v>38</v>
      </c>
      <c r="D139">
        <v>13213</v>
      </c>
      <c r="E139">
        <v>13213</v>
      </c>
      <c r="F139" s="4">
        <f>(Tabla1[[#This Row],[Best]]-Tabla1[[#This Row],[BKS]])/Tabla1[[#This Row],[BKS]]*100</f>
        <v>0</v>
      </c>
      <c r="G139">
        <v>13216.7</v>
      </c>
      <c r="H139" s="4">
        <f>(Tabla1[[#This Row],[Avg]]-Tabla1[[#This Row],[BKS]])/Tabla1[[#This Row],[BKS]]*100</f>
        <v>2.8002724589425019E-2</v>
      </c>
      <c r="I139">
        <v>301.93</v>
      </c>
      <c r="J139">
        <v>15690</v>
      </c>
      <c r="K139">
        <v>70450.039999999994</v>
      </c>
      <c r="L139">
        <v>423.6</v>
      </c>
      <c r="M139">
        <v>77.760000000000005</v>
      </c>
    </row>
    <row r="140" spans="1:13" x14ac:dyDescent="0.2">
      <c r="A140">
        <v>2</v>
      </c>
      <c r="B140" t="s">
        <v>104</v>
      </c>
      <c r="C140">
        <v>39</v>
      </c>
      <c r="D140">
        <v>13746</v>
      </c>
      <c r="E140">
        <v>13746</v>
      </c>
      <c r="F140" s="4">
        <f>(Tabla1[[#This Row],[Best]]-Tabla1[[#This Row],[BKS]])/Tabla1[[#This Row],[BKS]]*100</f>
        <v>0</v>
      </c>
      <c r="G140">
        <v>13749.3</v>
      </c>
      <c r="H140" s="4">
        <f>(Tabla1[[#This Row],[Avg]]-Tabla1[[#This Row],[BKS]])/Tabla1[[#This Row],[BKS]]*100</f>
        <v>2.4006983849841936E-2</v>
      </c>
      <c r="I140">
        <v>305.99</v>
      </c>
      <c r="J140">
        <v>16338</v>
      </c>
      <c r="K140">
        <v>72043.88</v>
      </c>
      <c r="L140">
        <v>421.1</v>
      </c>
      <c r="M140">
        <v>78.180000000000007</v>
      </c>
    </row>
    <row r="141" spans="1:13" x14ac:dyDescent="0.2">
      <c r="A141">
        <v>2</v>
      </c>
      <c r="B141" t="s">
        <v>104</v>
      </c>
      <c r="C141">
        <v>40</v>
      </c>
      <c r="D141">
        <v>13483</v>
      </c>
      <c r="E141">
        <v>13483</v>
      </c>
      <c r="F141" s="4">
        <f>(Tabla1[[#This Row],[Best]]-Tabla1[[#This Row],[BKS]])/Tabla1[[#This Row],[BKS]]*100</f>
        <v>0</v>
      </c>
      <c r="G141">
        <v>13486.6</v>
      </c>
      <c r="H141" s="4">
        <f>(Tabla1[[#This Row],[Avg]]-Tabla1[[#This Row],[BKS]])/Tabla1[[#This Row],[BKS]]*100</f>
        <v>2.6700289253136274E-2</v>
      </c>
      <c r="I141">
        <v>300.95999999999998</v>
      </c>
      <c r="J141">
        <v>16021</v>
      </c>
      <c r="K141">
        <v>73584.88</v>
      </c>
      <c r="L141">
        <v>441.2</v>
      </c>
      <c r="M141">
        <v>77.89</v>
      </c>
    </row>
    <row r="142" spans="1:13" x14ac:dyDescent="0.2">
      <c r="A142">
        <v>2</v>
      </c>
      <c r="B142" t="s">
        <v>104</v>
      </c>
      <c r="C142">
        <v>41</v>
      </c>
      <c r="D142">
        <v>13081</v>
      </c>
      <c r="E142">
        <v>13081</v>
      </c>
      <c r="F142" s="4">
        <f>(Tabla1[[#This Row],[Best]]-Tabla1[[#This Row],[BKS]])/Tabla1[[#This Row],[BKS]]*100</f>
        <v>0</v>
      </c>
      <c r="G142">
        <v>13083.9</v>
      </c>
      <c r="H142" s="4">
        <f>(Tabla1[[#This Row],[Avg]]-Tabla1[[#This Row],[BKS]])/Tabla1[[#This Row],[BKS]]*100</f>
        <v>2.216955890222182E-2</v>
      </c>
      <c r="I142">
        <v>292.99</v>
      </c>
      <c r="J142">
        <v>15597</v>
      </c>
      <c r="K142">
        <v>67726.789999999994</v>
      </c>
      <c r="L142">
        <v>408.3</v>
      </c>
      <c r="M142">
        <v>69.44</v>
      </c>
    </row>
    <row r="143" spans="1:13" x14ac:dyDescent="0.2">
      <c r="A143">
        <v>2</v>
      </c>
      <c r="B143" t="s">
        <v>104</v>
      </c>
      <c r="C143">
        <v>42</v>
      </c>
      <c r="D143">
        <v>13482</v>
      </c>
      <c r="E143">
        <v>13482</v>
      </c>
      <c r="F143" s="4">
        <f>(Tabla1[[#This Row],[Best]]-Tabla1[[#This Row],[BKS]])/Tabla1[[#This Row],[BKS]]*100</f>
        <v>0</v>
      </c>
      <c r="G143">
        <v>13484.7</v>
      </c>
      <c r="H143" s="4">
        <f>(Tabla1[[#This Row],[Avg]]-Tabla1[[#This Row],[BKS]])/Tabla1[[#This Row],[BKS]]*100</f>
        <v>2.002670226969832E-2</v>
      </c>
      <c r="I143">
        <v>289.63</v>
      </c>
      <c r="J143">
        <v>16068</v>
      </c>
      <c r="K143">
        <v>69658.759999999995</v>
      </c>
      <c r="L143">
        <v>425.1</v>
      </c>
      <c r="M143">
        <v>72.19</v>
      </c>
    </row>
    <row r="144" spans="1:13" x14ac:dyDescent="0.2">
      <c r="A144">
        <v>2</v>
      </c>
      <c r="B144" t="s">
        <v>104</v>
      </c>
      <c r="C144">
        <v>43</v>
      </c>
      <c r="D144">
        <v>13250</v>
      </c>
      <c r="E144">
        <v>13250</v>
      </c>
      <c r="F144" s="4">
        <f>(Tabla1[[#This Row],[Best]]-Tabla1[[#This Row],[BKS]])/Tabla1[[#This Row],[BKS]]*100</f>
        <v>0</v>
      </c>
      <c r="G144">
        <v>13256.3</v>
      </c>
      <c r="H144" s="4">
        <f>(Tabla1[[#This Row],[Avg]]-Tabla1[[#This Row],[BKS]])/Tabla1[[#This Row],[BKS]]*100</f>
        <v>4.7547169811315258E-2</v>
      </c>
      <c r="I144">
        <v>262.69</v>
      </c>
      <c r="J144">
        <v>15813</v>
      </c>
      <c r="K144">
        <v>64141.67</v>
      </c>
      <c r="L144">
        <v>403</v>
      </c>
      <c r="M144">
        <v>59.14</v>
      </c>
    </row>
    <row r="145" spans="1:13" x14ac:dyDescent="0.2">
      <c r="A145">
        <v>2</v>
      </c>
      <c r="B145" t="s">
        <v>104</v>
      </c>
      <c r="C145">
        <v>44</v>
      </c>
      <c r="D145">
        <v>12510</v>
      </c>
      <c r="E145">
        <v>12510</v>
      </c>
      <c r="F145" s="4">
        <f>(Tabla1[[#This Row],[Best]]-Tabla1[[#This Row],[BKS]])/Tabla1[[#This Row],[BKS]]*100</f>
        <v>0</v>
      </c>
      <c r="G145">
        <v>12513.5</v>
      </c>
      <c r="H145" s="4">
        <f>(Tabla1[[#This Row],[Avg]]-Tabla1[[#This Row],[BKS]])/Tabla1[[#This Row],[BKS]]*100</f>
        <v>2.7977617905675458E-2</v>
      </c>
      <c r="I145">
        <v>255.69</v>
      </c>
      <c r="J145">
        <v>14926</v>
      </c>
      <c r="K145">
        <v>59720.94</v>
      </c>
      <c r="L145">
        <v>388</v>
      </c>
      <c r="M145">
        <v>58.83</v>
      </c>
    </row>
    <row r="146" spans="1:13" x14ac:dyDescent="0.2">
      <c r="A146">
        <v>2</v>
      </c>
      <c r="B146" t="s">
        <v>104</v>
      </c>
      <c r="C146">
        <v>45</v>
      </c>
      <c r="D146">
        <v>12826</v>
      </c>
      <c r="E146">
        <v>12826</v>
      </c>
      <c r="F146" s="4">
        <f>(Tabla1[[#This Row],[Best]]-Tabla1[[#This Row],[BKS]])/Tabla1[[#This Row],[BKS]]*100</f>
        <v>0</v>
      </c>
      <c r="G146">
        <v>12828.8</v>
      </c>
      <c r="H146" s="4">
        <f>(Tabla1[[#This Row],[Avg]]-Tabla1[[#This Row],[BKS]])/Tabla1[[#This Row],[BKS]]*100</f>
        <v>2.1830656479021302E-2</v>
      </c>
      <c r="I146">
        <v>256.75</v>
      </c>
      <c r="J146">
        <v>15088</v>
      </c>
      <c r="K146">
        <v>60350.19</v>
      </c>
      <c r="L146">
        <v>372</v>
      </c>
      <c r="M146">
        <v>59.28</v>
      </c>
    </row>
    <row r="147" spans="1:13" x14ac:dyDescent="0.2">
      <c r="A147">
        <v>2</v>
      </c>
      <c r="B147" t="s">
        <v>104</v>
      </c>
      <c r="C147">
        <v>46</v>
      </c>
      <c r="D147">
        <v>13374</v>
      </c>
      <c r="E147">
        <v>13374</v>
      </c>
      <c r="F147" s="4">
        <f>(Tabla1[[#This Row],[Best]]-Tabla1[[#This Row],[BKS]])/Tabla1[[#This Row],[BKS]]*100</f>
        <v>0</v>
      </c>
      <c r="G147">
        <v>13374.3</v>
      </c>
      <c r="H147" s="4">
        <f>(Tabla1[[#This Row],[Avg]]-Tabla1[[#This Row],[BKS]])/Tabla1[[#This Row],[BKS]]*100</f>
        <v>2.2431583669752686E-3</v>
      </c>
      <c r="I147">
        <v>295.17</v>
      </c>
      <c r="J147">
        <v>15976</v>
      </c>
      <c r="K147">
        <v>66580.850000000006</v>
      </c>
      <c r="L147">
        <v>438</v>
      </c>
      <c r="M147">
        <v>73.31</v>
      </c>
    </row>
    <row r="148" spans="1:13" x14ac:dyDescent="0.2">
      <c r="A148">
        <v>2</v>
      </c>
      <c r="B148" t="s">
        <v>104</v>
      </c>
      <c r="C148">
        <v>47</v>
      </c>
      <c r="D148">
        <v>14166</v>
      </c>
      <c r="E148">
        <v>14166</v>
      </c>
      <c r="F148" s="4">
        <f>(Tabla1[[#This Row],[Best]]-Tabla1[[#This Row],[BKS]])/Tabla1[[#This Row],[BKS]]*100</f>
        <v>0</v>
      </c>
      <c r="G148">
        <v>14170</v>
      </c>
      <c r="H148" s="4">
        <f>(Tabla1[[#This Row],[Avg]]-Tabla1[[#This Row],[BKS]])/Tabla1[[#This Row],[BKS]]*100</f>
        <v>2.8236622899901174E-2</v>
      </c>
      <c r="I148">
        <v>299.35000000000002</v>
      </c>
      <c r="J148">
        <v>16837</v>
      </c>
      <c r="K148">
        <v>74355.33</v>
      </c>
      <c r="L148">
        <v>451.6</v>
      </c>
      <c r="M148">
        <v>73.959999999999994</v>
      </c>
    </row>
    <row r="149" spans="1:13" x14ac:dyDescent="0.2">
      <c r="A149">
        <v>2</v>
      </c>
      <c r="B149" t="s">
        <v>104</v>
      </c>
      <c r="C149">
        <v>48</v>
      </c>
      <c r="D149">
        <v>13655</v>
      </c>
      <c r="E149">
        <v>13655</v>
      </c>
      <c r="F149" s="4">
        <f>(Tabla1[[#This Row],[Best]]-Tabla1[[#This Row],[BKS]])/Tabla1[[#This Row],[BKS]]*100</f>
        <v>0</v>
      </c>
      <c r="G149">
        <v>13658.9</v>
      </c>
      <c r="H149" s="4">
        <f>(Tabla1[[#This Row],[Avg]]-Tabla1[[#This Row],[BKS]])/Tabla1[[#This Row],[BKS]]*100</f>
        <v>2.8560966678869541E-2</v>
      </c>
      <c r="I149">
        <v>311.08</v>
      </c>
      <c r="J149">
        <v>16279</v>
      </c>
      <c r="K149">
        <v>73690.91</v>
      </c>
      <c r="L149">
        <v>438.8</v>
      </c>
      <c r="M149">
        <v>81.31</v>
      </c>
    </row>
    <row r="150" spans="1:13" x14ac:dyDescent="0.2">
      <c r="A150">
        <v>2</v>
      </c>
      <c r="B150" t="s">
        <v>104</v>
      </c>
      <c r="C150">
        <v>49</v>
      </c>
      <c r="D150">
        <v>13813</v>
      </c>
      <c r="E150">
        <v>13813</v>
      </c>
      <c r="F150" s="4">
        <f>(Tabla1[[#This Row],[Best]]-Tabla1[[#This Row],[BKS]])/Tabla1[[#This Row],[BKS]]*100</f>
        <v>0</v>
      </c>
      <c r="G150">
        <v>13815.8</v>
      </c>
      <c r="H150" s="4">
        <f>(Tabla1[[#This Row],[Avg]]-Tabla1[[#This Row],[BKS]])/Tabla1[[#This Row],[BKS]]*100</f>
        <v>2.0270759429517646E-2</v>
      </c>
      <c r="I150">
        <v>307.49</v>
      </c>
      <c r="J150">
        <v>16435</v>
      </c>
      <c r="K150">
        <v>67052.570000000007</v>
      </c>
      <c r="L150">
        <v>435.6</v>
      </c>
      <c r="M150">
        <v>76.87</v>
      </c>
    </row>
    <row r="151" spans="1:13" x14ac:dyDescent="0.2">
      <c r="A151">
        <v>2</v>
      </c>
      <c r="B151" t="s">
        <v>104</v>
      </c>
      <c r="C151">
        <v>50</v>
      </c>
      <c r="D151">
        <v>13468</v>
      </c>
      <c r="E151">
        <v>13468</v>
      </c>
      <c r="F151" s="4">
        <f>(Tabla1[[#This Row],[Best]]-Tabla1[[#This Row],[BKS]])/Tabla1[[#This Row],[BKS]]*100</f>
        <v>0</v>
      </c>
      <c r="G151">
        <v>13473.8</v>
      </c>
      <c r="H151" s="4">
        <f>(Tabla1[[#This Row],[Avg]]-Tabla1[[#This Row],[BKS]])/Tabla1[[#This Row],[BKS]]*100</f>
        <v>4.306504306503766E-2</v>
      </c>
      <c r="I151">
        <v>297.48</v>
      </c>
      <c r="J151">
        <v>16027</v>
      </c>
      <c r="K151">
        <v>75693.84</v>
      </c>
      <c r="L151">
        <v>417.6</v>
      </c>
      <c r="M151">
        <v>73.25</v>
      </c>
    </row>
    <row r="152" spans="1:13" x14ac:dyDescent="0.2">
      <c r="A152">
        <v>2</v>
      </c>
      <c r="B152" t="s">
        <v>104</v>
      </c>
      <c r="C152">
        <v>51</v>
      </c>
      <c r="D152">
        <v>13665</v>
      </c>
      <c r="E152">
        <v>13665</v>
      </c>
      <c r="F152" s="4">
        <f>(Tabla1[[#This Row],[Best]]-Tabla1[[#This Row],[BKS]])/Tabla1[[#This Row],[BKS]]*100</f>
        <v>0</v>
      </c>
      <c r="G152">
        <v>13667.2</v>
      </c>
      <c r="H152" s="4">
        <f>(Tabla1[[#This Row],[Avg]]-Tabla1[[#This Row],[BKS]])/Tabla1[[#This Row],[BKS]]*100</f>
        <v>1.6099524332240961E-2</v>
      </c>
      <c r="I152">
        <v>307.92</v>
      </c>
      <c r="J152">
        <v>16190</v>
      </c>
      <c r="K152">
        <v>70508.19</v>
      </c>
      <c r="L152">
        <v>412.4</v>
      </c>
      <c r="M152">
        <v>77.19</v>
      </c>
    </row>
    <row r="153" spans="1:13" x14ac:dyDescent="0.2">
      <c r="A153">
        <v>2</v>
      </c>
      <c r="B153" t="s">
        <v>104</v>
      </c>
      <c r="C153">
        <v>52</v>
      </c>
      <c r="D153">
        <v>13437</v>
      </c>
      <c r="E153">
        <v>13437</v>
      </c>
      <c r="F153" s="4">
        <f>(Tabla1[[#This Row],[Best]]-Tabla1[[#This Row],[BKS]])/Tabla1[[#This Row],[BKS]]*100</f>
        <v>0</v>
      </c>
      <c r="G153">
        <v>13438.6</v>
      </c>
      <c r="H153" s="4">
        <f>(Tabla1[[#This Row],[Avg]]-Tabla1[[#This Row],[BKS]])/Tabla1[[#This Row],[BKS]]*100</f>
        <v>1.1907419810972417E-2</v>
      </c>
      <c r="I153">
        <v>307.48</v>
      </c>
      <c r="J153">
        <v>15968</v>
      </c>
      <c r="K153">
        <v>69018.92</v>
      </c>
      <c r="L153">
        <v>406.7</v>
      </c>
      <c r="M153">
        <v>74.61</v>
      </c>
    </row>
    <row r="154" spans="1:13" x14ac:dyDescent="0.2">
      <c r="A154">
        <v>2</v>
      </c>
      <c r="B154" t="s">
        <v>104</v>
      </c>
      <c r="C154">
        <v>53</v>
      </c>
      <c r="D154">
        <v>13500</v>
      </c>
      <c r="E154">
        <v>13500</v>
      </c>
      <c r="F154" s="4">
        <f>(Tabla1[[#This Row],[Best]]-Tabla1[[#This Row],[BKS]])/Tabla1[[#This Row],[BKS]]*100</f>
        <v>0</v>
      </c>
      <c r="G154">
        <v>13501.2</v>
      </c>
      <c r="H154" s="4">
        <f>(Tabla1[[#This Row],[Avg]]-Tabla1[[#This Row],[BKS]])/Tabla1[[#This Row],[BKS]]*100</f>
        <v>8.8888888888942787E-3</v>
      </c>
      <c r="I154">
        <v>298.83</v>
      </c>
      <c r="J154">
        <v>16030</v>
      </c>
      <c r="K154">
        <v>69150.009999999995</v>
      </c>
      <c r="L154">
        <v>411.8</v>
      </c>
      <c r="M154">
        <v>72.87</v>
      </c>
    </row>
    <row r="155" spans="1:13" x14ac:dyDescent="0.2">
      <c r="A155">
        <v>2</v>
      </c>
      <c r="B155" t="s">
        <v>104</v>
      </c>
      <c r="C155">
        <v>54</v>
      </c>
      <c r="D155">
        <v>13350</v>
      </c>
      <c r="E155">
        <v>13350</v>
      </c>
      <c r="F155" s="4">
        <f>(Tabla1[[#This Row],[Best]]-Tabla1[[#This Row],[BKS]])/Tabla1[[#This Row],[BKS]]*100</f>
        <v>0</v>
      </c>
      <c r="G155">
        <v>13352.4</v>
      </c>
      <c r="H155" s="4">
        <f>(Tabla1[[#This Row],[Avg]]-Tabla1[[#This Row],[BKS]])/Tabla1[[#This Row],[BKS]]*100</f>
        <v>1.7977528089884915E-2</v>
      </c>
      <c r="I155">
        <v>283.29000000000002</v>
      </c>
      <c r="J155">
        <v>15936</v>
      </c>
      <c r="K155">
        <v>63686.54</v>
      </c>
      <c r="L155">
        <v>417.1</v>
      </c>
      <c r="M155">
        <v>67.98</v>
      </c>
    </row>
    <row r="156" spans="1:13" x14ac:dyDescent="0.2">
      <c r="A156">
        <v>2</v>
      </c>
      <c r="B156" t="s">
        <v>104</v>
      </c>
      <c r="C156">
        <v>55</v>
      </c>
      <c r="D156">
        <v>13306</v>
      </c>
      <c r="E156">
        <v>13306</v>
      </c>
      <c r="F156" s="4">
        <f>(Tabla1[[#This Row],[Best]]-Tabla1[[#This Row],[BKS]])/Tabla1[[#This Row],[BKS]]*100</f>
        <v>0</v>
      </c>
      <c r="G156">
        <v>13309</v>
      </c>
      <c r="H156" s="4">
        <f>(Tabla1[[#This Row],[Avg]]-Tabla1[[#This Row],[BKS]])/Tabla1[[#This Row],[BKS]]*100</f>
        <v>2.25462197504885E-2</v>
      </c>
      <c r="I156">
        <v>288.8</v>
      </c>
      <c r="J156">
        <v>15726</v>
      </c>
      <c r="K156">
        <v>63858.82</v>
      </c>
      <c r="L156">
        <v>391.9</v>
      </c>
      <c r="M156">
        <v>66.55</v>
      </c>
    </row>
    <row r="157" spans="1:13" x14ac:dyDescent="0.2">
      <c r="A157">
        <v>2</v>
      </c>
      <c r="B157" t="s">
        <v>104</v>
      </c>
      <c r="C157">
        <v>56</v>
      </c>
      <c r="D157">
        <v>13339</v>
      </c>
      <c r="E157">
        <v>13339</v>
      </c>
      <c r="F157" s="4">
        <f>(Tabla1[[#This Row],[Best]]-Tabla1[[#This Row],[BKS]])/Tabla1[[#This Row],[BKS]]*100</f>
        <v>0</v>
      </c>
      <c r="G157">
        <v>13339.5</v>
      </c>
      <c r="H157" s="4">
        <f>(Tabla1[[#This Row],[Avg]]-Tabla1[[#This Row],[BKS]])/Tabla1[[#This Row],[BKS]]*100</f>
        <v>3.7484069270560015E-3</v>
      </c>
      <c r="I157">
        <v>278.47000000000003</v>
      </c>
      <c r="J157">
        <v>15920</v>
      </c>
      <c r="K157">
        <v>68327.38</v>
      </c>
      <c r="L157">
        <v>421.8</v>
      </c>
      <c r="M157">
        <v>64.180000000000007</v>
      </c>
    </row>
    <row r="158" spans="1:13" x14ac:dyDescent="0.2">
      <c r="A158">
        <v>2</v>
      </c>
      <c r="B158" t="s">
        <v>104</v>
      </c>
      <c r="C158">
        <v>57</v>
      </c>
      <c r="D158">
        <v>13389</v>
      </c>
      <c r="E158">
        <v>13389</v>
      </c>
      <c r="F158" s="4">
        <f>(Tabla1[[#This Row],[Best]]-Tabla1[[#This Row],[BKS]])/Tabla1[[#This Row],[BKS]]*100</f>
        <v>0</v>
      </c>
      <c r="G158">
        <v>13391.5</v>
      </c>
      <c r="H158" s="4">
        <f>(Tabla1[[#This Row],[Avg]]-Tabla1[[#This Row],[BKS]])/Tabla1[[#This Row],[BKS]]*100</f>
        <v>1.8672044215400703E-2</v>
      </c>
      <c r="I158">
        <v>279.76</v>
      </c>
      <c r="J158">
        <v>15893</v>
      </c>
      <c r="K158">
        <v>63249.67</v>
      </c>
      <c r="L158">
        <v>376</v>
      </c>
      <c r="M158">
        <v>64.14</v>
      </c>
    </row>
    <row r="159" spans="1:13" x14ac:dyDescent="0.2">
      <c r="A159">
        <v>2</v>
      </c>
      <c r="B159" t="s">
        <v>104</v>
      </c>
      <c r="C159">
        <v>58</v>
      </c>
      <c r="D159">
        <v>13885</v>
      </c>
      <c r="E159">
        <v>13885</v>
      </c>
      <c r="F159" s="4">
        <f>(Tabla1[[#This Row],[Best]]-Tabla1[[#This Row],[BKS]])/Tabla1[[#This Row],[BKS]]*100</f>
        <v>0</v>
      </c>
      <c r="G159">
        <v>13886.7</v>
      </c>
      <c r="H159" s="4">
        <f>(Tabla1[[#This Row],[Avg]]-Tabla1[[#This Row],[BKS]])/Tabla1[[#This Row],[BKS]]*100</f>
        <v>1.2243428159890008E-2</v>
      </c>
      <c r="I159">
        <v>303.83</v>
      </c>
      <c r="J159">
        <v>16544</v>
      </c>
      <c r="K159">
        <v>73448.960000000006</v>
      </c>
      <c r="L159">
        <v>420.6</v>
      </c>
      <c r="M159">
        <v>76.650000000000006</v>
      </c>
    </row>
    <row r="160" spans="1:13" x14ac:dyDescent="0.2">
      <c r="A160">
        <v>2</v>
      </c>
      <c r="B160" t="s">
        <v>104</v>
      </c>
      <c r="C160">
        <v>59</v>
      </c>
      <c r="D160">
        <v>13181</v>
      </c>
      <c r="E160">
        <v>13181</v>
      </c>
      <c r="F160" s="4">
        <f>(Tabla1[[#This Row],[Best]]-Tabla1[[#This Row],[BKS]])/Tabla1[[#This Row],[BKS]]*100</f>
        <v>0</v>
      </c>
      <c r="G160">
        <v>13185.4</v>
      </c>
      <c r="H160" s="4">
        <f>(Tabla1[[#This Row],[Avg]]-Tabla1[[#This Row],[BKS]])/Tabla1[[#This Row],[BKS]]*100</f>
        <v>3.3381382292691268E-2</v>
      </c>
      <c r="I160">
        <v>264.01</v>
      </c>
      <c r="J160">
        <v>15668</v>
      </c>
      <c r="K160">
        <v>64758.1</v>
      </c>
      <c r="L160">
        <v>391.4</v>
      </c>
      <c r="M160">
        <v>59.87</v>
      </c>
    </row>
    <row r="161" spans="1:13" x14ac:dyDescent="0.2">
      <c r="A161">
        <v>2</v>
      </c>
      <c r="B161" t="s">
        <v>104</v>
      </c>
      <c r="C161">
        <v>60</v>
      </c>
      <c r="D161">
        <v>13273</v>
      </c>
      <c r="E161">
        <v>13273</v>
      </c>
      <c r="F161" s="4">
        <f>(Tabla1[[#This Row],[Best]]-Tabla1[[#This Row],[BKS]])/Tabla1[[#This Row],[BKS]]*100</f>
        <v>0</v>
      </c>
      <c r="G161">
        <v>13273</v>
      </c>
      <c r="H161" s="4">
        <f>(Tabla1[[#This Row],[Avg]]-Tabla1[[#This Row],[BKS]])/Tabla1[[#This Row],[BKS]]*100</f>
        <v>0</v>
      </c>
      <c r="I161">
        <v>278.91000000000003</v>
      </c>
      <c r="J161">
        <v>15763</v>
      </c>
      <c r="K161">
        <v>67626.48</v>
      </c>
      <c r="L161">
        <v>406.3</v>
      </c>
      <c r="M161">
        <v>65.430000000000007</v>
      </c>
    </row>
    <row r="162" spans="1:13" x14ac:dyDescent="0.2">
      <c r="A162">
        <v>2</v>
      </c>
      <c r="B162" t="s">
        <v>104</v>
      </c>
      <c r="C162">
        <v>61</v>
      </c>
      <c r="D162">
        <v>13134</v>
      </c>
      <c r="E162">
        <v>13134</v>
      </c>
      <c r="F162" s="4">
        <f>(Tabla1[[#This Row],[Best]]-Tabla1[[#This Row],[BKS]])/Tabla1[[#This Row],[BKS]]*100</f>
        <v>0</v>
      </c>
      <c r="G162">
        <v>13140.9</v>
      </c>
      <c r="H162" s="4">
        <f>(Tabla1[[#This Row],[Avg]]-Tabla1[[#This Row],[BKS]])/Tabla1[[#This Row],[BKS]]*100</f>
        <v>5.2535404294195488E-2</v>
      </c>
      <c r="I162">
        <v>269.02</v>
      </c>
      <c r="J162">
        <v>15565</v>
      </c>
      <c r="K162">
        <v>64395.81</v>
      </c>
      <c r="L162">
        <v>371.9</v>
      </c>
      <c r="M162">
        <v>60.54</v>
      </c>
    </row>
    <row r="163" spans="1:13" x14ac:dyDescent="0.2">
      <c r="A163">
        <v>2</v>
      </c>
      <c r="B163" t="s">
        <v>104</v>
      </c>
      <c r="C163">
        <v>62</v>
      </c>
      <c r="D163">
        <v>13159</v>
      </c>
      <c r="E163">
        <v>13159</v>
      </c>
      <c r="F163" s="4">
        <f>(Tabla1[[#This Row],[Best]]-Tabla1[[#This Row],[BKS]])/Tabla1[[#This Row],[BKS]]*100</f>
        <v>0</v>
      </c>
      <c r="G163">
        <v>13166.1</v>
      </c>
      <c r="H163" s="4">
        <f>(Tabla1[[#This Row],[Avg]]-Tabla1[[#This Row],[BKS]])/Tabla1[[#This Row],[BKS]]*100</f>
        <v>5.395546774071254E-2</v>
      </c>
      <c r="I163">
        <v>254.92</v>
      </c>
      <c r="J163">
        <v>15681</v>
      </c>
      <c r="K163">
        <v>61898.52</v>
      </c>
      <c r="L163">
        <v>405.5</v>
      </c>
      <c r="M163">
        <v>56.39</v>
      </c>
    </row>
    <row r="164" spans="1:13" x14ac:dyDescent="0.2">
      <c r="A164">
        <v>2</v>
      </c>
      <c r="B164" t="s">
        <v>104</v>
      </c>
      <c r="C164">
        <v>63</v>
      </c>
      <c r="D164">
        <v>13458</v>
      </c>
      <c r="E164">
        <v>13458</v>
      </c>
      <c r="F164" s="4">
        <f>(Tabla1[[#This Row],[Best]]-Tabla1[[#This Row],[BKS]])/Tabla1[[#This Row],[BKS]]*100</f>
        <v>0</v>
      </c>
      <c r="G164">
        <v>13458.2</v>
      </c>
      <c r="H164" s="4">
        <f>(Tabla1[[#This Row],[Avg]]-Tabla1[[#This Row],[BKS]])/Tabla1[[#This Row],[BKS]]*100</f>
        <v>1.4861049190126882E-3</v>
      </c>
      <c r="I164">
        <v>303.02999999999997</v>
      </c>
      <c r="J164">
        <v>15881</v>
      </c>
      <c r="K164">
        <v>69824.210000000006</v>
      </c>
      <c r="L164">
        <v>394.4</v>
      </c>
      <c r="M164">
        <v>74.66</v>
      </c>
    </row>
    <row r="165" spans="1:13" x14ac:dyDescent="0.2">
      <c r="A165">
        <v>2</v>
      </c>
      <c r="B165" t="s">
        <v>104</v>
      </c>
      <c r="C165">
        <v>64</v>
      </c>
      <c r="D165">
        <v>12763</v>
      </c>
      <c r="E165">
        <v>12763</v>
      </c>
      <c r="F165" s="4">
        <f>(Tabla1[[#This Row],[Best]]-Tabla1[[#This Row],[BKS]])/Tabla1[[#This Row],[BKS]]*100</f>
        <v>0</v>
      </c>
      <c r="G165">
        <v>12764.7</v>
      </c>
      <c r="H165" s="4">
        <f>(Tabla1[[#This Row],[Avg]]-Tabla1[[#This Row],[BKS]])/Tabla1[[#This Row],[BKS]]*100</f>
        <v>1.3319752409313856E-2</v>
      </c>
      <c r="I165">
        <v>256.88</v>
      </c>
      <c r="J165">
        <v>15132</v>
      </c>
      <c r="K165">
        <v>59135.1</v>
      </c>
      <c r="L165">
        <v>326</v>
      </c>
      <c r="M165">
        <v>58.8</v>
      </c>
    </row>
    <row r="166" spans="1:13" x14ac:dyDescent="0.2">
      <c r="A166">
        <v>2</v>
      </c>
      <c r="B166" t="s">
        <v>104</v>
      </c>
      <c r="C166">
        <v>65</v>
      </c>
      <c r="D166">
        <v>13255</v>
      </c>
      <c r="E166">
        <v>13255</v>
      </c>
      <c r="F166" s="4">
        <f>(Tabla1[[#This Row],[Best]]-Tabla1[[#This Row],[BKS]])/Tabla1[[#This Row],[BKS]]*100</f>
        <v>0</v>
      </c>
      <c r="G166">
        <v>13258.5</v>
      </c>
      <c r="H166" s="4">
        <f>(Tabla1[[#This Row],[Avg]]-Tabla1[[#This Row],[BKS]])/Tabla1[[#This Row],[BKS]]*100</f>
        <v>2.6405130139569976E-2</v>
      </c>
      <c r="I166">
        <v>284.45</v>
      </c>
      <c r="J166">
        <v>15762</v>
      </c>
      <c r="K166">
        <v>61253.86</v>
      </c>
      <c r="L166">
        <v>399.8</v>
      </c>
      <c r="M166">
        <v>68.040000000000006</v>
      </c>
    </row>
    <row r="167" spans="1:13" x14ac:dyDescent="0.2">
      <c r="A167">
        <v>2</v>
      </c>
      <c r="B167" t="s">
        <v>104</v>
      </c>
      <c r="C167">
        <v>66</v>
      </c>
      <c r="D167">
        <v>13936</v>
      </c>
      <c r="E167">
        <v>13936</v>
      </c>
      <c r="F167" s="4">
        <f>(Tabla1[[#This Row],[Best]]-Tabla1[[#This Row],[BKS]])/Tabla1[[#This Row],[BKS]]*100</f>
        <v>0</v>
      </c>
      <c r="G167">
        <v>13939</v>
      </c>
      <c r="H167" s="4">
        <f>(Tabla1[[#This Row],[Avg]]-Tabla1[[#This Row],[BKS]])/Tabla1[[#This Row],[BKS]]*100</f>
        <v>2.1526980482204361E-2</v>
      </c>
      <c r="I167">
        <v>300.91000000000003</v>
      </c>
      <c r="J167">
        <v>16601</v>
      </c>
      <c r="K167">
        <v>76510.149999999994</v>
      </c>
      <c r="L167">
        <v>458</v>
      </c>
      <c r="M167">
        <v>72.94</v>
      </c>
    </row>
    <row r="168" spans="1:13" x14ac:dyDescent="0.2">
      <c r="A168">
        <v>2</v>
      </c>
      <c r="B168" t="s">
        <v>104</v>
      </c>
      <c r="C168">
        <v>67</v>
      </c>
      <c r="D168">
        <v>13218</v>
      </c>
      <c r="E168">
        <v>13218</v>
      </c>
      <c r="F168" s="4">
        <f>(Tabla1[[#This Row],[Best]]-Tabla1[[#This Row],[BKS]])/Tabla1[[#This Row],[BKS]]*100</f>
        <v>0</v>
      </c>
      <c r="G168">
        <v>13222.2</v>
      </c>
      <c r="H168" s="4">
        <f>(Tabla1[[#This Row],[Avg]]-Tabla1[[#This Row],[BKS]])/Tabla1[[#This Row],[BKS]]*100</f>
        <v>3.1774852473904734E-2</v>
      </c>
      <c r="I168">
        <v>278.39999999999998</v>
      </c>
      <c r="J168">
        <v>15662</v>
      </c>
      <c r="K168">
        <v>69209.95</v>
      </c>
      <c r="L168">
        <v>396.5</v>
      </c>
      <c r="M168">
        <v>68.09</v>
      </c>
    </row>
    <row r="169" spans="1:13" x14ac:dyDescent="0.2">
      <c r="A169">
        <v>2</v>
      </c>
      <c r="B169" t="s">
        <v>104</v>
      </c>
      <c r="C169">
        <v>68</v>
      </c>
      <c r="D169">
        <v>12963</v>
      </c>
      <c r="E169">
        <v>12963</v>
      </c>
      <c r="F169" s="4">
        <f>(Tabla1[[#This Row],[Best]]-Tabla1[[#This Row],[BKS]])/Tabla1[[#This Row],[BKS]]*100</f>
        <v>0</v>
      </c>
      <c r="G169">
        <v>12964.5</v>
      </c>
      <c r="H169" s="4">
        <f>(Tabla1[[#This Row],[Avg]]-Tabla1[[#This Row],[BKS]])/Tabla1[[#This Row],[BKS]]*100</f>
        <v>1.1571395510298543E-2</v>
      </c>
      <c r="I169">
        <v>262.67</v>
      </c>
      <c r="J169">
        <v>15292</v>
      </c>
      <c r="K169">
        <v>67423.23</v>
      </c>
      <c r="L169">
        <v>375.5</v>
      </c>
      <c r="M169">
        <v>63.61</v>
      </c>
    </row>
    <row r="170" spans="1:13" x14ac:dyDescent="0.2">
      <c r="A170">
        <v>2</v>
      </c>
      <c r="B170" t="s">
        <v>104</v>
      </c>
      <c r="C170">
        <v>69</v>
      </c>
      <c r="D170">
        <v>13256</v>
      </c>
      <c r="E170">
        <v>13256</v>
      </c>
      <c r="F170" s="4">
        <f>(Tabla1[[#This Row],[Best]]-Tabla1[[#This Row],[BKS]])/Tabla1[[#This Row],[BKS]]*100</f>
        <v>0</v>
      </c>
      <c r="G170">
        <v>13260.5</v>
      </c>
      <c r="H170" s="4">
        <f>(Tabla1[[#This Row],[Avg]]-Tabla1[[#This Row],[BKS]])/Tabla1[[#This Row],[BKS]]*100</f>
        <v>3.3946891973445983E-2</v>
      </c>
      <c r="I170">
        <v>277.8</v>
      </c>
      <c r="J170">
        <v>15776</v>
      </c>
      <c r="K170">
        <v>68086.64</v>
      </c>
      <c r="L170">
        <v>436.9</v>
      </c>
      <c r="M170">
        <v>65.36</v>
      </c>
    </row>
    <row r="171" spans="1:13" x14ac:dyDescent="0.2">
      <c r="A171">
        <v>2</v>
      </c>
      <c r="B171" t="s">
        <v>104</v>
      </c>
      <c r="C171">
        <v>70</v>
      </c>
      <c r="D171">
        <v>13269</v>
      </c>
      <c r="E171">
        <v>13269</v>
      </c>
      <c r="F171" s="4">
        <f>(Tabla1[[#This Row],[Best]]-Tabla1[[#This Row],[BKS]])/Tabla1[[#This Row],[BKS]]*100</f>
        <v>0</v>
      </c>
      <c r="G171">
        <v>13273.2</v>
      </c>
      <c r="H171" s="4">
        <f>(Tabla1[[#This Row],[Avg]]-Tabla1[[#This Row],[BKS]])/Tabla1[[#This Row],[BKS]]*100</f>
        <v>3.1652724395212356E-2</v>
      </c>
      <c r="I171">
        <v>306.83</v>
      </c>
      <c r="J171">
        <v>15773</v>
      </c>
      <c r="K171">
        <v>69183.09</v>
      </c>
      <c r="L171">
        <v>395.9</v>
      </c>
      <c r="M171">
        <v>78.510000000000005</v>
      </c>
    </row>
    <row r="172" spans="1:13" x14ac:dyDescent="0.2">
      <c r="A172">
        <v>2</v>
      </c>
      <c r="B172" t="s">
        <v>104</v>
      </c>
      <c r="C172">
        <v>71</v>
      </c>
      <c r="D172">
        <v>13072</v>
      </c>
      <c r="E172">
        <v>13072</v>
      </c>
      <c r="F172" s="4">
        <f>(Tabla1[[#This Row],[Best]]-Tabla1[[#This Row],[BKS]])/Tabla1[[#This Row],[BKS]]*100</f>
        <v>0</v>
      </c>
      <c r="G172">
        <v>13075</v>
      </c>
      <c r="H172" s="4">
        <f>(Tabla1[[#This Row],[Avg]]-Tabla1[[#This Row],[BKS]])/Tabla1[[#This Row],[BKS]]*100</f>
        <v>2.294981640146879E-2</v>
      </c>
      <c r="I172">
        <v>264.63</v>
      </c>
      <c r="J172">
        <v>15487</v>
      </c>
      <c r="K172">
        <v>66456.5</v>
      </c>
      <c r="L172">
        <v>361.5</v>
      </c>
      <c r="M172">
        <v>59.06</v>
      </c>
    </row>
    <row r="173" spans="1:13" x14ac:dyDescent="0.2">
      <c r="A173">
        <v>2</v>
      </c>
      <c r="B173" t="s">
        <v>104</v>
      </c>
      <c r="C173">
        <v>72</v>
      </c>
      <c r="D173">
        <v>13383</v>
      </c>
      <c r="E173">
        <v>13383</v>
      </c>
      <c r="F173" s="4">
        <f>(Tabla1[[#This Row],[Best]]-Tabla1[[#This Row],[BKS]])/Tabla1[[#This Row],[BKS]]*100</f>
        <v>0</v>
      </c>
      <c r="G173">
        <v>13385.6</v>
      </c>
      <c r="H173" s="4">
        <f>(Tabla1[[#This Row],[Avg]]-Tabla1[[#This Row],[BKS]])/Tabla1[[#This Row],[BKS]]*100</f>
        <v>1.9427632070539966E-2</v>
      </c>
      <c r="I173">
        <v>295.72000000000003</v>
      </c>
      <c r="J173">
        <v>15916</v>
      </c>
      <c r="K173">
        <v>68318.759999999995</v>
      </c>
      <c r="L173">
        <v>414</v>
      </c>
      <c r="M173">
        <v>71.239999999999995</v>
      </c>
    </row>
    <row r="174" spans="1:13" x14ac:dyDescent="0.2">
      <c r="A174">
        <v>2</v>
      </c>
      <c r="B174" t="s">
        <v>104</v>
      </c>
      <c r="C174">
        <v>73</v>
      </c>
      <c r="D174">
        <v>13679</v>
      </c>
      <c r="E174">
        <v>13679</v>
      </c>
      <c r="F174" s="4">
        <f>(Tabla1[[#This Row],[Best]]-Tabla1[[#This Row],[BKS]])/Tabla1[[#This Row],[BKS]]*100</f>
        <v>0</v>
      </c>
      <c r="G174">
        <v>13682.5</v>
      </c>
      <c r="H174" s="4">
        <f>(Tabla1[[#This Row],[Avg]]-Tabla1[[#This Row],[BKS]])/Tabla1[[#This Row],[BKS]]*100</f>
        <v>2.5586665691936548E-2</v>
      </c>
      <c r="I174">
        <v>278.68</v>
      </c>
      <c r="J174">
        <v>16348</v>
      </c>
      <c r="K174">
        <v>67900.73</v>
      </c>
      <c r="L174">
        <v>441.8</v>
      </c>
      <c r="M174">
        <v>67.97</v>
      </c>
    </row>
    <row r="175" spans="1:13" x14ac:dyDescent="0.2">
      <c r="A175">
        <v>2</v>
      </c>
      <c r="B175" t="s">
        <v>104</v>
      </c>
      <c r="C175">
        <v>74</v>
      </c>
      <c r="D175">
        <v>13732</v>
      </c>
      <c r="E175">
        <v>13732</v>
      </c>
      <c r="F175" s="4">
        <f>(Tabla1[[#This Row],[Best]]-Tabla1[[#This Row],[BKS]])/Tabla1[[#This Row],[BKS]]*100</f>
        <v>0</v>
      </c>
      <c r="G175">
        <v>13734.8</v>
      </c>
      <c r="H175" s="4">
        <f>(Tabla1[[#This Row],[Avg]]-Tabla1[[#This Row],[BKS]])/Tabla1[[#This Row],[BKS]]*100</f>
        <v>2.0390329158165396E-2</v>
      </c>
      <c r="I175">
        <v>286.95</v>
      </c>
      <c r="J175">
        <v>16338</v>
      </c>
      <c r="K175">
        <v>73163.240000000005</v>
      </c>
      <c r="L175">
        <v>454.5</v>
      </c>
      <c r="M175">
        <v>71.400000000000006</v>
      </c>
    </row>
    <row r="176" spans="1:13" x14ac:dyDescent="0.2">
      <c r="A176">
        <v>2</v>
      </c>
      <c r="B176" t="s">
        <v>104</v>
      </c>
      <c r="C176">
        <v>75</v>
      </c>
      <c r="D176">
        <v>13204</v>
      </c>
      <c r="E176">
        <v>13204</v>
      </c>
      <c r="F176" s="4">
        <f>(Tabla1[[#This Row],[Best]]-Tabla1[[#This Row],[BKS]])/Tabla1[[#This Row],[BKS]]*100</f>
        <v>0</v>
      </c>
      <c r="G176">
        <v>13208.3</v>
      </c>
      <c r="H176" s="4">
        <f>(Tabla1[[#This Row],[Avg]]-Tabla1[[#This Row],[BKS]])/Tabla1[[#This Row],[BKS]]*100</f>
        <v>3.2565889124502215E-2</v>
      </c>
      <c r="I176">
        <v>287.26</v>
      </c>
      <c r="J176">
        <v>15611</v>
      </c>
      <c r="K176">
        <v>62242.07</v>
      </c>
      <c r="L176">
        <v>390.3</v>
      </c>
      <c r="M176">
        <v>66.94</v>
      </c>
    </row>
    <row r="177" spans="1:13" x14ac:dyDescent="0.2">
      <c r="A177">
        <v>2</v>
      </c>
      <c r="B177" t="s">
        <v>104</v>
      </c>
      <c r="C177">
        <v>76</v>
      </c>
      <c r="D177">
        <v>13524</v>
      </c>
      <c r="E177">
        <v>13524</v>
      </c>
      <c r="F177" s="4">
        <f>(Tabla1[[#This Row],[Best]]-Tabla1[[#This Row],[BKS]])/Tabla1[[#This Row],[BKS]]*100</f>
        <v>0</v>
      </c>
      <c r="G177">
        <v>13526</v>
      </c>
      <c r="H177" s="4">
        <f>(Tabla1[[#This Row],[Avg]]-Tabla1[[#This Row],[BKS]])/Tabla1[[#This Row],[BKS]]*100</f>
        <v>1.478852410529429E-2</v>
      </c>
      <c r="I177">
        <v>300.31</v>
      </c>
      <c r="J177">
        <v>16125</v>
      </c>
      <c r="K177">
        <v>70941.27</v>
      </c>
      <c r="L177">
        <v>422.3</v>
      </c>
      <c r="M177">
        <v>76.819999999999993</v>
      </c>
    </row>
    <row r="178" spans="1:13" x14ac:dyDescent="0.2">
      <c r="A178">
        <v>2</v>
      </c>
      <c r="B178" t="s">
        <v>104</v>
      </c>
      <c r="C178">
        <v>77</v>
      </c>
      <c r="D178">
        <v>12868</v>
      </c>
      <c r="E178">
        <v>12868</v>
      </c>
      <c r="F178" s="4">
        <f>(Tabla1[[#This Row],[Best]]-Tabla1[[#This Row],[BKS]])/Tabla1[[#This Row],[BKS]]*100</f>
        <v>0</v>
      </c>
      <c r="G178">
        <v>12871.1</v>
      </c>
      <c r="H178" s="4">
        <f>(Tabla1[[#This Row],[Avg]]-Tabla1[[#This Row],[BKS]])/Tabla1[[#This Row],[BKS]]*100</f>
        <v>2.4090767796086134E-2</v>
      </c>
      <c r="I178">
        <v>260.17</v>
      </c>
      <c r="J178">
        <v>15254</v>
      </c>
      <c r="K178">
        <v>60462.93</v>
      </c>
      <c r="L178">
        <v>377.8</v>
      </c>
      <c r="M178">
        <v>60.95</v>
      </c>
    </row>
    <row r="179" spans="1:13" x14ac:dyDescent="0.2">
      <c r="A179">
        <v>2</v>
      </c>
      <c r="B179" t="s">
        <v>104</v>
      </c>
      <c r="C179">
        <v>78</v>
      </c>
      <c r="D179">
        <v>13706</v>
      </c>
      <c r="E179">
        <v>13706</v>
      </c>
      <c r="F179" s="4">
        <f>(Tabla1[[#This Row],[Best]]-Tabla1[[#This Row],[BKS]])/Tabla1[[#This Row],[BKS]]*100</f>
        <v>0</v>
      </c>
      <c r="G179">
        <v>13712.8</v>
      </c>
      <c r="H179" s="4">
        <f>(Tabla1[[#This Row],[Avg]]-Tabla1[[#This Row],[BKS]])/Tabla1[[#This Row],[BKS]]*100</f>
        <v>4.9613308040269019E-2</v>
      </c>
      <c r="I179">
        <v>306</v>
      </c>
      <c r="J179">
        <v>16283</v>
      </c>
      <c r="K179">
        <v>70366.679999999993</v>
      </c>
      <c r="L179">
        <v>420.7</v>
      </c>
      <c r="M179">
        <v>79.400000000000006</v>
      </c>
    </row>
    <row r="180" spans="1:13" x14ac:dyDescent="0.2">
      <c r="A180">
        <v>2</v>
      </c>
      <c r="B180" t="s">
        <v>104</v>
      </c>
      <c r="C180">
        <v>79</v>
      </c>
      <c r="D180">
        <v>13210</v>
      </c>
      <c r="E180">
        <v>13210</v>
      </c>
      <c r="F180" s="4">
        <f>(Tabla1[[#This Row],[Best]]-Tabla1[[#This Row],[BKS]])/Tabla1[[#This Row],[BKS]]*100</f>
        <v>0</v>
      </c>
      <c r="G180">
        <v>13214.4</v>
      </c>
      <c r="H180" s="4">
        <f>(Tabla1[[#This Row],[Avg]]-Tabla1[[#This Row],[BKS]])/Tabla1[[#This Row],[BKS]]*100</f>
        <v>3.3308099924297022E-2</v>
      </c>
      <c r="I180">
        <v>279.29000000000002</v>
      </c>
      <c r="J180">
        <v>15674</v>
      </c>
      <c r="K180">
        <v>66366.559999999998</v>
      </c>
      <c r="L180">
        <v>388.7</v>
      </c>
      <c r="M180">
        <v>66.13</v>
      </c>
    </row>
    <row r="181" spans="1:13" x14ac:dyDescent="0.2">
      <c r="A181">
        <v>2</v>
      </c>
      <c r="B181" t="s">
        <v>104</v>
      </c>
      <c r="C181">
        <v>80</v>
      </c>
      <c r="D181">
        <v>13183</v>
      </c>
      <c r="E181">
        <v>13183</v>
      </c>
      <c r="F181" s="4">
        <f>(Tabla1[[#This Row],[Best]]-Tabla1[[#This Row],[BKS]])/Tabla1[[#This Row],[BKS]]*100</f>
        <v>0</v>
      </c>
      <c r="G181">
        <v>13186.6</v>
      </c>
      <c r="H181" s="4">
        <f>(Tabla1[[#This Row],[Avg]]-Tabla1[[#This Row],[BKS]])/Tabla1[[#This Row],[BKS]]*100</f>
        <v>2.7307896533417003E-2</v>
      </c>
      <c r="I181">
        <v>277.27</v>
      </c>
      <c r="J181">
        <v>15510</v>
      </c>
      <c r="K181">
        <v>65196.62</v>
      </c>
      <c r="L181">
        <v>351.6</v>
      </c>
      <c r="M181">
        <v>65</v>
      </c>
    </row>
    <row r="182" spans="1:13" x14ac:dyDescent="0.2">
      <c r="A182">
        <v>2</v>
      </c>
      <c r="B182" t="s">
        <v>104</v>
      </c>
      <c r="C182">
        <v>81</v>
      </c>
      <c r="D182">
        <v>12686</v>
      </c>
      <c r="E182">
        <v>12686</v>
      </c>
      <c r="F182" s="4">
        <f>(Tabla1[[#This Row],[Best]]-Tabla1[[#This Row],[BKS]])/Tabla1[[#This Row],[BKS]]*100</f>
        <v>0</v>
      </c>
      <c r="G182">
        <v>12687.3</v>
      </c>
      <c r="H182" s="4">
        <f>(Tabla1[[#This Row],[Avg]]-Tabla1[[#This Row],[BKS]])/Tabla1[[#This Row],[BKS]]*100</f>
        <v>1.0247516947810755E-2</v>
      </c>
      <c r="I182">
        <v>257.64999999999998</v>
      </c>
      <c r="J182">
        <v>15153</v>
      </c>
      <c r="K182">
        <v>60743.62</v>
      </c>
      <c r="L182">
        <v>379.6</v>
      </c>
      <c r="M182">
        <v>60.65</v>
      </c>
    </row>
    <row r="183" spans="1:13" x14ac:dyDescent="0.2">
      <c r="A183">
        <v>2</v>
      </c>
      <c r="B183" t="s">
        <v>104</v>
      </c>
      <c r="C183">
        <v>82</v>
      </c>
      <c r="D183">
        <v>13495</v>
      </c>
      <c r="E183">
        <v>13495</v>
      </c>
      <c r="F183" s="4">
        <f>(Tabla1[[#This Row],[Best]]-Tabla1[[#This Row],[BKS]])/Tabla1[[#This Row],[BKS]]*100</f>
        <v>0</v>
      </c>
      <c r="G183">
        <v>13499.8</v>
      </c>
      <c r="H183" s="4">
        <f>(Tabla1[[#This Row],[Avg]]-Tabla1[[#This Row],[BKS]])/Tabla1[[#This Row],[BKS]]*100</f>
        <v>3.5568729158942367E-2</v>
      </c>
      <c r="I183">
        <v>303.13</v>
      </c>
      <c r="J183">
        <v>16039</v>
      </c>
      <c r="K183">
        <v>71486.850000000006</v>
      </c>
      <c r="L183">
        <v>419.5</v>
      </c>
      <c r="M183">
        <v>74.11</v>
      </c>
    </row>
    <row r="184" spans="1:13" x14ac:dyDescent="0.2">
      <c r="A184">
        <v>2</v>
      </c>
      <c r="B184" t="s">
        <v>104</v>
      </c>
      <c r="C184">
        <v>83</v>
      </c>
      <c r="D184">
        <v>12755</v>
      </c>
      <c r="E184">
        <v>12755</v>
      </c>
      <c r="F184" s="4">
        <f>(Tabla1[[#This Row],[Best]]-Tabla1[[#This Row],[BKS]])/Tabla1[[#This Row],[BKS]]*100</f>
        <v>0</v>
      </c>
      <c r="G184">
        <v>12758.8</v>
      </c>
      <c r="H184" s="4">
        <f>(Tabla1[[#This Row],[Avg]]-Tabla1[[#This Row],[BKS]])/Tabla1[[#This Row],[BKS]]*100</f>
        <v>2.9792238337901001E-2</v>
      </c>
      <c r="I184">
        <v>254.03</v>
      </c>
      <c r="J184">
        <v>15128</v>
      </c>
      <c r="K184">
        <v>62087.86</v>
      </c>
      <c r="L184">
        <v>389.8</v>
      </c>
      <c r="M184">
        <v>55.99</v>
      </c>
    </row>
    <row r="185" spans="1:13" x14ac:dyDescent="0.2">
      <c r="A185">
        <v>2</v>
      </c>
      <c r="B185" t="s">
        <v>104</v>
      </c>
      <c r="C185">
        <v>84</v>
      </c>
      <c r="D185">
        <v>13278</v>
      </c>
      <c r="E185">
        <v>13278</v>
      </c>
      <c r="F185" s="4">
        <f>(Tabla1[[#This Row],[Best]]-Tabla1[[#This Row],[BKS]])/Tabla1[[#This Row],[BKS]]*100</f>
        <v>0</v>
      </c>
      <c r="G185">
        <v>13279.9</v>
      </c>
      <c r="H185" s="4">
        <f>(Tabla1[[#This Row],[Avg]]-Tabla1[[#This Row],[BKS]])/Tabla1[[#This Row],[BKS]]*100</f>
        <v>1.4309383943362225E-2</v>
      </c>
      <c r="I185">
        <v>281.33999999999997</v>
      </c>
      <c r="J185">
        <v>15715</v>
      </c>
      <c r="K185">
        <v>67237.33</v>
      </c>
      <c r="L185">
        <v>392.6</v>
      </c>
      <c r="M185">
        <v>64.77</v>
      </c>
    </row>
    <row r="186" spans="1:13" x14ac:dyDescent="0.2">
      <c r="A186">
        <v>2</v>
      </c>
      <c r="B186" t="s">
        <v>104</v>
      </c>
      <c r="C186">
        <v>85</v>
      </c>
      <c r="D186">
        <v>12740</v>
      </c>
      <c r="E186">
        <v>12740</v>
      </c>
      <c r="F186" s="4">
        <f>(Tabla1[[#This Row],[Best]]-Tabla1[[#This Row],[BKS]])/Tabla1[[#This Row],[BKS]]*100</f>
        <v>0</v>
      </c>
      <c r="G186">
        <v>12742.9</v>
      </c>
      <c r="H186" s="4">
        <f>(Tabla1[[#This Row],[Avg]]-Tabla1[[#This Row],[BKS]])/Tabla1[[#This Row],[BKS]]*100</f>
        <v>2.276295133437705E-2</v>
      </c>
      <c r="I186">
        <v>260.18</v>
      </c>
      <c r="J186">
        <v>15035</v>
      </c>
      <c r="K186">
        <v>63666.7</v>
      </c>
      <c r="L186">
        <v>395.9</v>
      </c>
      <c r="M186">
        <v>62.89</v>
      </c>
    </row>
    <row r="187" spans="1:13" x14ac:dyDescent="0.2">
      <c r="A187">
        <v>2</v>
      </c>
      <c r="B187" t="s">
        <v>104</v>
      </c>
      <c r="C187">
        <v>86</v>
      </c>
      <c r="D187">
        <v>13941</v>
      </c>
      <c r="E187">
        <v>13941</v>
      </c>
      <c r="F187" s="4">
        <f>(Tabla1[[#This Row],[Best]]-Tabla1[[#This Row],[BKS]])/Tabla1[[#This Row],[BKS]]*100</f>
        <v>0</v>
      </c>
      <c r="G187">
        <v>13943.1</v>
      </c>
      <c r="H187" s="4">
        <f>(Tabla1[[#This Row],[Avg]]-Tabla1[[#This Row],[BKS]])/Tabla1[[#This Row],[BKS]]*100</f>
        <v>1.5063481816228132E-2</v>
      </c>
      <c r="I187">
        <v>309.42</v>
      </c>
      <c r="J187">
        <v>16381</v>
      </c>
      <c r="K187">
        <v>65964.73</v>
      </c>
      <c r="L187">
        <v>429.3</v>
      </c>
      <c r="M187">
        <v>80.84</v>
      </c>
    </row>
    <row r="188" spans="1:13" x14ac:dyDescent="0.2">
      <c r="A188">
        <v>2</v>
      </c>
      <c r="B188" t="s">
        <v>104</v>
      </c>
      <c r="C188">
        <v>87</v>
      </c>
      <c r="D188">
        <v>12671</v>
      </c>
      <c r="E188">
        <v>12671</v>
      </c>
      <c r="F188" s="4">
        <f>(Tabla1[[#This Row],[Best]]-Tabla1[[#This Row],[BKS]])/Tabla1[[#This Row],[BKS]]*100</f>
        <v>0</v>
      </c>
      <c r="G188">
        <v>12672.6</v>
      </c>
      <c r="H188" s="4">
        <f>(Tabla1[[#This Row],[Avg]]-Tabla1[[#This Row],[BKS]])/Tabla1[[#This Row],[BKS]]*100</f>
        <v>1.2627259095575438E-2</v>
      </c>
      <c r="I188">
        <v>252.63</v>
      </c>
      <c r="J188">
        <v>15029</v>
      </c>
      <c r="K188">
        <v>66426.7</v>
      </c>
      <c r="L188">
        <v>376.1</v>
      </c>
      <c r="M188">
        <v>60.1</v>
      </c>
    </row>
    <row r="189" spans="1:13" x14ac:dyDescent="0.2">
      <c r="A189">
        <v>2</v>
      </c>
      <c r="B189" t="s">
        <v>104</v>
      </c>
      <c r="C189">
        <v>88</v>
      </c>
      <c r="D189">
        <v>13066</v>
      </c>
      <c r="E189">
        <v>13066</v>
      </c>
      <c r="F189" s="4">
        <f>(Tabla1[[#This Row],[Best]]-Tabla1[[#This Row],[BKS]])/Tabla1[[#This Row],[BKS]]*100</f>
        <v>0</v>
      </c>
      <c r="G189">
        <v>13069.8</v>
      </c>
      <c r="H189" s="4">
        <f>(Tabla1[[#This Row],[Avg]]-Tabla1[[#This Row],[BKS]])/Tabla1[[#This Row],[BKS]]*100</f>
        <v>2.9083116485529411E-2</v>
      </c>
      <c r="I189">
        <v>262.16000000000003</v>
      </c>
      <c r="J189">
        <v>15557</v>
      </c>
      <c r="K189">
        <v>63159.29</v>
      </c>
      <c r="L189">
        <v>382.1</v>
      </c>
      <c r="M189">
        <v>59.64</v>
      </c>
    </row>
    <row r="190" spans="1:13" x14ac:dyDescent="0.2">
      <c r="A190">
        <v>2</v>
      </c>
      <c r="B190" t="s">
        <v>104</v>
      </c>
      <c r="C190">
        <v>89</v>
      </c>
      <c r="D190">
        <v>12988</v>
      </c>
      <c r="E190">
        <v>12988</v>
      </c>
      <c r="F190" s="4">
        <f>(Tabla1[[#This Row],[Best]]-Tabla1[[#This Row],[BKS]])/Tabla1[[#This Row],[BKS]]*100</f>
        <v>0</v>
      </c>
      <c r="G190">
        <v>12991.1</v>
      </c>
      <c r="H190" s="4">
        <f>(Tabla1[[#This Row],[Avg]]-Tabla1[[#This Row],[BKS]])/Tabla1[[#This Row],[BKS]]*100</f>
        <v>2.3868186017865445E-2</v>
      </c>
      <c r="I190">
        <v>271.60000000000002</v>
      </c>
      <c r="J190">
        <v>15339</v>
      </c>
      <c r="K190">
        <v>63226.65</v>
      </c>
      <c r="L190">
        <v>420.5</v>
      </c>
      <c r="M190">
        <v>63.83</v>
      </c>
    </row>
    <row r="191" spans="1:13" x14ac:dyDescent="0.2">
      <c r="A191">
        <v>2</v>
      </c>
      <c r="B191" t="s">
        <v>104</v>
      </c>
      <c r="C191">
        <v>90</v>
      </c>
      <c r="D191">
        <v>13594</v>
      </c>
      <c r="E191">
        <v>13594</v>
      </c>
      <c r="F191" s="4">
        <f>(Tabla1[[#This Row],[Best]]-Tabla1[[#This Row],[BKS]])/Tabla1[[#This Row],[BKS]]*100</f>
        <v>0</v>
      </c>
      <c r="G191">
        <v>13594.9</v>
      </c>
      <c r="H191" s="4">
        <f>(Tabla1[[#This Row],[Avg]]-Tabla1[[#This Row],[BKS]])/Tabla1[[#This Row],[BKS]]*100</f>
        <v>6.6205678975992067E-3</v>
      </c>
      <c r="I191">
        <v>284.29000000000002</v>
      </c>
      <c r="J191">
        <v>16204</v>
      </c>
      <c r="K191">
        <v>65203.41</v>
      </c>
      <c r="L191">
        <v>378.3</v>
      </c>
      <c r="M191">
        <v>68.37</v>
      </c>
    </row>
    <row r="192" spans="1:13" x14ac:dyDescent="0.2">
      <c r="A192">
        <v>2</v>
      </c>
      <c r="B192" t="s">
        <v>104</v>
      </c>
      <c r="C192">
        <v>91</v>
      </c>
      <c r="D192">
        <v>13628</v>
      </c>
      <c r="E192">
        <v>13628</v>
      </c>
      <c r="F192" s="4">
        <f>(Tabla1[[#This Row],[Best]]-Tabla1[[#This Row],[BKS]])/Tabla1[[#This Row],[BKS]]*100</f>
        <v>0</v>
      </c>
      <c r="G192">
        <v>13633.3</v>
      </c>
      <c r="H192" s="4">
        <f>(Tabla1[[#This Row],[Avg]]-Tabla1[[#This Row],[BKS]])/Tabla1[[#This Row],[BKS]]*100</f>
        <v>3.889051951863276E-2</v>
      </c>
      <c r="I192">
        <v>304.02999999999997</v>
      </c>
      <c r="J192">
        <v>16189</v>
      </c>
      <c r="K192">
        <v>69196.23</v>
      </c>
      <c r="L192">
        <v>378.6</v>
      </c>
      <c r="M192">
        <v>75.760000000000005</v>
      </c>
    </row>
    <row r="193" spans="1:13" x14ac:dyDescent="0.2">
      <c r="A193">
        <v>2</v>
      </c>
      <c r="B193" t="s">
        <v>104</v>
      </c>
      <c r="C193">
        <v>92</v>
      </c>
      <c r="D193">
        <v>13172</v>
      </c>
      <c r="E193">
        <v>13172</v>
      </c>
      <c r="F193" s="4">
        <f>(Tabla1[[#This Row],[Best]]-Tabla1[[#This Row],[BKS]])/Tabla1[[#This Row],[BKS]]*100</f>
        <v>0</v>
      </c>
      <c r="G193">
        <v>13174.4</v>
      </c>
      <c r="H193" s="4">
        <f>(Tabla1[[#This Row],[Avg]]-Tabla1[[#This Row],[BKS]])/Tabla1[[#This Row],[BKS]]*100</f>
        <v>1.8220467658667146E-2</v>
      </c>
      <c r="I193">
        <v>282.14999999999998</v>
      </c>
      <c r="J193">
        <v>15643</v>
      </c>
      <c r="K193">
        <v>58749.68</v>
      </c>
      <c r="L193">
        <v>390.4</v>
      </c>
      <c r="M193">
        <v>66.94</v>
      </c>
    </row>
    <row r="194" spans="1:13" x14ac:dyDescent="0.2">
      <c r="A194">
        <v>2</v>
      </c>
      <c r="B194" t="s">
        <v>104</v>
      </c>
      <c r="C194">
        <v>93</v>
      </c>
      <c r="D194">
        <v>13288</v>
      </c>
      <c r="E194">
        <v>13288</v>
      </c>
      <c r="F194" s="4">
        <f>(Tabla1[[#This Row],[Best]]-Tabla1[[#This Row],[BKS]])/Tabla1[[#This Row],[BKS]]*100</f>
        <v>0</v>
      </c>
      <c r="G194">
        <v>13293.3</v>
      </c>
      <c r="H194" s="4">
        <f>(Tabla1[[#This Row],[Avg]]-Tabla1[[#This Row],[BKS]])/Tabla1[[#This Row],[BKS]]*100</f>
        <v>3.9885611077658582E-2</v>
      </c>
      <c r="I194">
        <v>276.10000000000002</v>
      </c>
      <c r="J194">
        <v>15713</v>
      </c>
      <c r="K194">
        <v>63218.13</v>
      </c>
      <c r="L194">
        <v>383.2</v>
      </c>
      <c r="M194">
        <v>64.87</v>
      </c>
    </row>
    <row r="195" spans="1:13" x14ac:dyDescent="0.2">
      <c r="A195">
        <v>2</v>
      </c>
      <c r="B195" t="s">
        <v>104</v>
      </c>
      <c r="C195">
        <v>94</v>
      </c>
      <c r="D195">
        <v>13321</v>
      </c>
      <c r="E195">
        <v>13321</v>
      </c>
      <c r="F195" s="4">
        <f>(Tabla1[[#This Row],[Best]]-Tabla1[[#This Row],[BKS]])/Tabla1[[#This Row],[BKS]]*100</f>
        <v>0</v>
      </c>
      <c r="G195">
        <v>13322.1</v>
      </c>
      <c r="H195" s="4">
        <f>(Tabla1[[#This Row],[Avg]]-Tabla1[[#This Row],[BKS]])/Tabla1[[#This Row],[BKS]]*100</f>
        <v>8.2576383154445154E-3</v>
      </c>
      <c r="I195">
        <v>288.76</v>
      </c>
      <c r="J195">
        <v>15871</v>
      </c>
      <c r="K195">
        <v>70092.23</v>
      </c>
      <c r="L195">
        <v>421.5</v>
      </c>
      <c r="M195">
        <v>71.05</v>
      </c>
    </row>
    <row r="196" spans="1:13" x14ac:dyDescent="0.2">
      <c r="A196">
        <v>2</v>
      </c>
      <c r="B196" t="s">
        <v>104</v>
      </c>
      <c r="C196">
        <v>95</v>
      </c>
      <c r="D196">
        <v>13447</v>
      </c>
      <c r="E196">
        <v>13447</v>
      </c>
      <c r="F196" s="4">
        <f>(Tabla1[[#This Row],[Best]]-Tabla1[[#This Row],[BKS]])/Tabla1[[#This Row],[BKS]]*100</f>
        <v>0</v>
      </c>
      <c r="G196">
        <v>13448.7</v>
      </c>
      <c r="H196" s="4">
        <f>(Tabla1[[#This Row],[Avg]]-Tabla1[[#This Row],[BKS]])/Tabla1[[#This Row],[BKS]]*100</f>
        <v>1.2642225031610973E-2</v>
      </c>
      <c r="I196">
        <v>281.88</v>
      </c>
      <c r="J196">
        <v>16041</v>
      </c>
      <c r="K196">
        <v>68007.509999999995</v>
      </c>
      <c r="L196">
        <v>411.7</v>
      </c>
      <c r="M196">
        <v>65.540000000000006</v>
      </c>
    </row>
    <row r="197" spans="1:13" x14ac:dyDescent="0.2">
      <c r="A197">
        <v>2</v>
      </c>
      <c r="B197" t="s">
        <v>104</v>
      </c>
      <c r="C197">
        <v>96</v>
      </c>
      <c r="D197">
        <v>13069</v>
      </c>
      <c r="E197">
        <v>13069</v>
      </c>
      <c r="F197" s="4">
        <f>(Tabla1[[#This Row],[Best]]-Tabla1[[#This Row],[BKS]])/Tabla1[[#This Row],[BKS]]*100</f>
        <v>0</v>
      </c>
      <c r="G197">
        <v>13074.5</v>
      </c>
      <c r="H197" s="4">
        <f>(Tabla1[[#This Row],[Avg]]-Tabla1[[#This Row],[BKS]])/Tabla1[[#This Row],[BKS]]*100</f>
        <v>4.2084321677251513E-2</v>
      </c>
      <c r="I197">
        <v>248.4</v>
      </c>
      <c r="J197">
        <v>15516</v>
      </c>
      <c r="K197">
        <v>59107.59</v>
      </c>
      <c r="L197">
        <v>375.3</v>
      </c>
      <c r="M197">
        <v>57.64</v>
      </c>
    </row>
    <row r="198" spans="1:13" x14ac:dyDescent="0.2">
      <c r="A198">
        <v>2</v>
      </c>
      <c r="B198" t="s">
        <v>104</v>
      </c>
      <c r="C198">
        <v>97</v>
      </c>
      <c r="D198">
        <v>12795</v>
      </c>
      <c r="E198">
        <v>12795</v>
      </c>
      <c r="F198" s="4">
        <f>(Tabla1[[#This Row],[Best]]-Tabla1[[#This Row],[BKS]])/Tabla1[[#This Row],[BKS]]*100</f>
        <v>0</v>
      </c>
      <c r="G198">
        <v>12796.7</v>
      </c>
      <c r="H198" s="4">
        <f>(Tabla1[[#This Row],[Avg]]-Tabla1[[#This Row],[BKS]])/Tabla1[[#This Row],[BKS]]*100</f>
        <v>1.3286440015636792E-2</v>
      </c>
      <c r="I198">
        <v>267.43</v>
      </c>
      <c r="J198">
        <v>15212</v>
      </c>
      <c r="K198">
        <v>66358.31</v>
      </c>
      <c r="L198">
        <v>412.2</v>
      </c>
      <c r="M198">
        <v>61.96</v>
      </c>
    </row>
    <row r="199" spans="1:13" x14ac:dyDescent="0.2">
      <c r="A199">
        <v>2</v>
      </c>
      <c r="B199" t="s">
        <v>104</v>
      </c>
      <c r="C199">
        <v>98</v>
      </c>
      <c r="D199">
        <v>13145</v>
      </c>
      <c r="E199">
        <v>13145</v>
      </c>
      <c r="F199" s="4">
        <f>(Tabla1[[#This Row],[Best]]-Tabla1[[#This Row],[BKS]])/Tabla1[[#This Row],[BKS]]*100</f>
        <v>0</v>
      </c>
      <c r="G199">
        <v>13145.6</v>
      </c>
      <c r="H199" s="4">
        <f>(Tabla1[[#This Row],[Avg]]-Tabla1[[#This Row],[BKS]])/Tabla1[[#This Row],[BKS]]*100</f>
        <v>4.5644731837228133E-3</v>
      </c>
      <c r="I199">
        <v>251.36</v>
      </c>
      <c r="J199">
        <v>15585</v>
      </c>
      <c r="K199">
        <v>58651.32</v>
      </c>
      <c r="L199">
        <v>391.3</v>
      </c>
      <c r="M199">
        <v>57.43</v>
      </c>
    </row>
    <row r="200" spans="1:13" x14ac:dyDescent="0.2">
      <c r="A200">
        <v>2</v>
      </c>
      <c r="B200" t="s">
        <v>104</v>
      </c>
      <c r="C200">
        <v>99</v>
      </c>
      <c r="D200">
        <v>14453</v>
      </c>
      <c r="E200">
        <v>14453</v>
      </c>
      <c r="F200" s="4">
        <f>(Tabla1[[#This Row],[Best]]-Tabla1[[#This Row],[BKS]])/Tabla1[[#This Row],[BKS]]*100</f>
        <v>0</v>
      </c>
      <c r="G200">
        <v>14457.8</v>
      </c>
      <c r="H200" s="4">
        <f>(Tabla1[[#This Row],[Avg]]-Tabla1[[#This Row],[BKS]])/Tabla1[[#This Row],[BKS]]*100</f>
        <v>3.3211098041923973E-2</v>
      </c>
      <c r="I200">
        <v>253.56</v>
      </c>
      <c r="J200">
        <v>17218</v>
      </c>
      <c r="K200">
        <v>78024.38</v>
      </c>
      <c r="L200">
        <v>425.9</v>
      </c>
      <c r="M200">
        <v>69.349999999999994</v>
      </c>
    </row>
    <row r="201" spans="1:13" x14ac:dyDescent="0.2">
      <c r="A201">
        <v>2</v>
      </c>
      <c r="B201" t="s">
        <v>104</v>
      </c>
      <c r="C201">
        <v>100</v>
      </c>
      <c r="D201">
        <v>12800</v>
      </c>
      <c r="E201">
        <v>12800</v>
      </c>
      <c r="F201" s="4">
        <f>(Tabla1[[#This Row],[Best]]-Tabla1[[#This Row],[BKS]])/Tabla1[[#This Row],[BKS]]*100</f>
        <v>0</v>
      </c>
      <c r="G201">
        <v>12801.7</v>
      </c>
      <c r="H201" s="4">
        <f>(Tabla1[[#This Row],[Avg]]-Tabla1[[#This Row],[BKS]])/Tabla1[[#This Row],[BKS]]*100</f>
        <v>1.3281250000005684E-2</v>
      </c>
      <c r="I201">
        <v>208.68</v>
      </c>
      <c r="J201">
        <v>15216</v>
      </c>
      <c r="K201">
        <v>69191.12</v>
      </c>
      <c r="L201">
        <v>409.9</v>
      </c>
      <c r="M201">
        <v>51.65</v>
      </c>
    </row>
    <row r="202" spans="1:13" x14ac:dyDescent="0.2">
      <c r="A202">
        <v>3</v>
      </c>
      <c r="B202" t="s">
        <v>104</v>
      </c>
      <c r="C202">
        <v>1</v>
      </c>
      <c r="D202">
        <v>13457</v>
      </c>
      <c r="E202">
        <v>14117</v>
      </c>
      <c r="F202" s="4">
        <f>(Tabla1[[#This Row],[Best]]-Tabla1[[#This Row],[BKS]])/Tabla1[[#This Row],[BKS]]*100</f>
        <v>4.904510663595155</v>
      </c>
      <c r="G202">
        <v>14247.7</v>
      </c>
      <c r="H202" s="4">
        <f>(Tabla1[[#This Row],[Avg]]-Tabla1[[#This Row],[BKS]])/Tabla1[[#This Row],[BKS]]*100</f>
        <v>5.8757523965222616</v>
      </c>
      <c r="I202">
        <v>1807.07</v>
      </c>
      <c r="J202">
        <v>15963</v>
      </c>
      <c r="K202">
        <v>71426.460000000006</v>
      </c>
      <c r="L202">
        <v>162</v>
      </c>
      <c r="M202">
        <v>71.599999999999994</v>
      </c>
    </row>
    <row r="203" spans="1:13" x14ac:dyDescent="0.2">
      <c r="A203">
        <v>3</v>
      </c>
      <c r="B203" t="s">
        <v>104</v>
      </c>
      <c r="C203">
        <v>2</v>
      </c>
      <c r="D203">
        <v>13988</v>
      </c>
      <c r="E203">
        <v>14657</v>
      </c>
      <c r="F203" s="4">
        <f>(Tabla1[[#This Row],[Best]]-Tabla1[[#This Row],[BKS]])/Tabla1[[#This Row],[BKS]]*100</f>
        <v>4.7826708607377757</v>
      </c>
      <c r="G203">
        <v>14728</v>
      </c>
      <c r="H203" s="4">
        <f>(Tabla1[[#This Row],[Avg]]-Tabla1[[#This Row],[BKS]])/Tabla1[[#This Row],[BKS]]*100</f>
        <v>5.2902487846725768</v>
      </c>
      <c r="I203">
        <v>1803.3</v>
      </c>
      <c r="J203">
        <v>16565</v>
      </c>
      <c r="K203">
        <v>72333.38</v>
      </c>
      <c r="L203">
        <v>167.8</v>
      </c>
      <c r="M203">
        <v>76.900000000000006</v>
      </c>
    </row>
    <row r="204" spans="1:13" x14ac:dyDescent="0.2">
      <c r="A204">
        <v>3</v>
      </c>
      <c r="B204" t="s">
        <v>104</v>
      </c>
      <c r="C204">
        <v>3</v>
      </c>
      <c r="D204">
        <v>12874</v>
      </c>
      <c r="E204">
        <v>13204</v>
      </c>
      <c r="F204" s="4">
        <f>(Tabla1[[#This Row],[Best]]-Tabla1[[#This Row],[BKS]])/Tabla1[[#This Row],[BKS]]*100</f>
        <v>2.5633058878359485</v>
      </c>
      <c r="G204">
        <v>13337.7</v>
      </c>
      <c r="H204" s="4">
        <f>(Tabla1[[#This Row],[Avg]]-Tabla1[[#This Row],[BKS]])/Tabla1[[#This Row],[BKS]]*100</f>
        <v>3.6018331520894882</v>
      </c>
      <c r="I204">
        <v>1805.74</v>
      </c>
      <c r="J204">
        <v>15098</v>
      </c>
      <c r="K204">
        <v>62636.83</v>
      </c>
      <c r="L204">
        <v>190</v>
      </c>
      <c r="M204">
        <v>61.94</v>
      </c>
    </row>
    <row r="205" spans="1:13" x14ac:dyDescent="0.2">
      <c r="A205">
        <v>3</v>
      </c>
      <c r="B205" t="s">
        <v>104</v>
      </c>
      <c r="C205">
        <v>4</v>
      </c>
      <c r="D205">
        <v>13194</v>
      </c>
      <c r="E205">
        <v>13505</v>
      </c>
      <c r="F205" s="4">
        <f>(Tabla1[[#This Row],[Best]]-Tabla1[[#This Row],[BKS]])/Tabla1[[#This Row],[BKS]]*100</f>
        <v>2.3571320297104745</v>
      </c>
      <c r="G205">
        <v>13717.5</v>
      </c>
      <c r="H205" s="4">
        <f>(Tabla1[[#This Row],[Avg]]-Tabla1[[#This Row],[BKS]])/Tabla1[[#This Row],[BKS]]*100</f>
        <v>3.9677125966348341</v>
      </c>
      <c r="I205">
        <v>1805.47</v>
      </c>
      <c r="J205">
        <v>15602</v>
      </c>
      <c r="K205">
        <v>63276.78</v>
      </c>
      <c r="L205">
        <v>191.1</v>
      </c>
      <c r="M205">
        <v>66.459999999999994</v>
      </c>
    </row>
    <row r="206" spans="1:13" x14ac:dyDescent="0.2">
      <c r="A206">
        <v>3</v>
      </c>
      <c r="B206" t="s">
        <v>104</v>
      </c>
      <c r="C206">
        <v>5</v>
      </c>
      <c r="D206">
        <v>13419</v>
      </c>
      <c r="E206">
        <v>13959</v>
      </c>
      <c r="F206" s="4">
        <f>(Tabla1[[#This Row],[Best]]-Tabla1[[#This Row],[BKS]])/Tabla1[[#This Row],[BKS]]*100</f>
        <v>4.0241448692152915</v>
      </c>
      <c r="G206">
        <v>14083</v>
      </c>
      <c r="H206" s="4">
        <f>(Tabla1[[#This Row],[Avg]]-Tabla1[[#This Row],[BKS]])/Tabla1[[#This Row],[BKS]]*100</f>
        <v>4.9482077651091734</v>
      </c>
      <c r="I206">
        <v>1803.79</v>
      </c>
      <c r="J206">
        <v>15967</v>
      </c>
      <c r="K206">
        <v>70113.710000000006</v>
      </c>
      <c r="L206">
        <v>167.2</v>
      </c>
      <c r="M206">
        <v>72.760000000000005</v>
      </c>
    </row>
    <row r="207" spans="1:13" x14ac:dyDescent="0.2">
      <c r="A207">
        <v>3</v>
      </c>
      <c r="B207" t="s">
        <v>104</v>
      </c>
      <c r="C207">
        <v>6</v>
      </c>
      <c r="D207">
        <v>13753</v>
      </c>
      <c r="E207">
        <v>14449</v>
      </c>
      <c r="F207" s="4">
        <f>(Tabla1[[#This Row],[Best]]-Tabla1[[#This Row],[BKS]])/Tabla1[[#This Row],[BKS]]*100</f>
        <v>5.0607140260306842</v>
      </c>
      <c r="G207">
        <v>14570.4</v>
      </c>
      <c r="H207" s="4">
        <f>(Tabla1[[#This Row],[Avg]]-Tabla1[[#This Row],[BKS]])/Tabla1[[#This Row],[BKS]]*100</f>
        <v>5.9434305242492522</v>
      </c>
      <c r="I207">
        <v>1803.34</v>
      </c>
      <c r="J207">
        <v>16296</v>
      </c>
      <c r="K207">
        <v>69342.66</v>
      </c>
      <c r="L207">
        <v>159.1</v>
      </c>
      <c r="M207">
        <v>73.42</v>
      </c>
    </row>
    <row r="208" spans="1:13" x14ac:dyDescent="0.2">
      <c r="A208">
        <v>3</v>
      </c>
      <c r="B208" t="s">
        <v>104</v>
      </c>
      <c r="C208">
        <v>7</v>
      </c>
      <c r="D208">
        <v>13255</v>
      </c>
      <c r="E208">
        <v>13786</v>
      </c>
      <c r="F208" s="4">
        <f>(Tabla1[[#This Row],[Best]]-Tabla1[[#This Row],[BKS]])/Tabla1[[#This Row],[BKS]]*100</f>
        <v>4.0060354583176156</v>
      </c>
      <c r="G208">
        <v>13850.8</v>
      </c>
      <c r="H208" s="4">
        <f>(Tabla1[[#This Row],[Avg]]-Tabla1[[#This Row],[BKS]])/Tabla1[[#This Row],[BKS]]*100</f>
        <v>4.4949075820445055</v>
      </c>
      <c r="I208">
        <v>1806.29</v>
      </c>
      <c r="J208">
        <v>15615</v>
      </c>
      <c r="K208">
        <v>67778.61</v>
      </c>
      <c r="L208">
        <v>178.4</v>
      </c>
      <c r="M208">
        <v>71.64</v>
      </c>
    </row>
    <row r="209" spans="1:13" x14ac:dyDescent="0.2">
      <c r="A209">
        <v>3</v>
      </c>
      <c r="B209" t="s">
        <v>104</v>
      </c>
      <c r="C209">
        <v>8</v>
      </c>
      <c r="D209">
        <v>13320</v>
      </c>
      <c r="E209">
        <v>13813</v>
      </c>
      <c r="F209" s="4">
        <f>(Tabla1[[#This Row],[Best]]-Tabla1[[#This Row],[BKS]])/Tabla1[[#This Row],[BKS]]*100</f>
        <v>3.7012012012012012</v>
      </c>
      <c r="G209">
        <v>13915.2</v>
      </c>
      <c r="H209" s="4">
        <f>(Tabla1[[#This Row],[Avg]]-Tabla1[[#This Row],[BKS]])/Tabla1[[#This Row],[BKS]]*100</f>
        <v>4.4684684684684743</v>
      </c>
      <c r="I209">
        <v>1808.62</v>
      </c>
      <c r="J209">
        <v>15850</v>
      </c>
      <c r="K209">
        <v>65418.46</v>
      </c>
      <c r="L209">
        <v>190.1</v>
      </c>
      <c r="M209">
        <v>62.84</v>
      </c>
    </row>
    <row r="210" spans="1:13" x14ac:dyDescent="0.2">
      <c r="A210">
        <v>3</v>
      </c>
      <c r="B210" t="s">
        <v>104</v>
      </c>
      <c r="C210">
        <v>9</v>
      </c>
      <c r="D210">
        <v>13571</v>
      </c>
      <c r="E210">
        <v>14178</v>
      </c>
      <c r="F210" s="4">
        <f>(Tabla1[[#This Row],[Best]]-Tabla1[[#This Row],[BKS]])/Tabla1[[#This Row],[BKS]]*100</f>
        <v>4.4727728244049807</v>
      </c>
      <c r="G210">
        <v>14325.3</v>
      </c>
      <c r="H210" s="4">
        <f>(Tabla1[[#This Row],[Avg]]-Tabla1[[#This Row],[BKS]])/Tabla1[[#This Row],[BKS]]*100</f>
        <v>5.558175521332247</v>
      </c>
      <c r="I210">
        <v>1806.95</v>
      </c>
      <c r="J210">
        <v>16010</v>
      </c>
      <c r="K210">
        <v>70902.83</v>
      </c>
      <c r="L210">
        <v>166.2</v>
      </c>
      <c r="M210">
        <v>71.52</v>
      </c>
    </row>
    <row r="211" spans="1:13" x14ac:dyDescent="0.2">
      <c r="A211">
        <v>3</v>
      </c>
      <c r="B211" t="s">
        <v>104</v>
      </c>
      <c r="C211">
        <v>10</v>
      </c>
      <c r="D211">
        <v>13241</v>
      </c>
      <c r="E211">
        <v>13632</v>
      </c>
      <c r="F211" s="4">
        <f>(Tabla1[[#This Row],[Best]]-Tabla1[[#This Row],[BKS]])/Tabla1[[#This Row],[BKS]]*100</f>
        <v>2.9529491730231854</v>
      </c>
      <c r="G211">
        <v>13733.8</v>
      </c>
      <c r="H211" s="4">
        <f>(Tabla1[[#This Row],[Avg]]-Tabla1[[#This Row],[BKS]])/Tabla1[[#This Row],[BKS]]*100</f>
        <v>3.7217732799637435</v>
      </c>
      <c r="I211">
        <v>1806.34</v>
      </c>
      <c r="J211">
        <v>15678</v>
      </c>
      <c r="K211">
        <v>66461.55</v>
      </c>
      <c r="L211">
        <v>199.1</v>
      </c>
      <c r="M211">
        <v>65.849999999999994</v>
      </c>
    </row>
    <row r="212" spans="1:13" x14ac:dyDescent="0.2">
      <c r="A212">
        <v>3</v>
      </c>
      <c r="B212" t="s">
        <v>104</v>
      </c>
      <c r="C212">
        <v>11</v>
      </c>
      <c r="D212">
        <v>12739</v>
      </c>
      <c r="E212">
        <v>12960</v>
      </c>
      <c r="F212" s="4">
        <f>(Tabla1[[#This Row],[Best]]-Tabla1[[#This Row],[BKS]])/Tabla1[[#This Row],[BKS]]*100</f>
        <v>1.7348300494544313</v>
      </c>
      <c r="G212">
        <v>13089.1</v>
      </c>
      <c r="H212" s="4">
        <f>(Tabla1[[#This Row],[Avg]]-Tabla1[[#This Row],[BKS]])/Tabla1[[#This Row],[BKS]]*100</f>
        <v>2.7482533950859591</v>
      </c>
      <c r="I212">
        <v>1805.08</v>
      </c>
      <c r="J212">
        <v>15132</v>
      </c>
      <c r="K212">
        <v>60469.99</v>
      </c>
      <c r="L212">
        <v>217.9</v>
      </c>
      <c r="M212">
        <v>60.92</v>
      </c>
    </row>
    <row r="213" spans="1:13" x14ac:dyDescent="0.2">
      <c r="A213">
        <v>3</v>
      </c>
      <c r="B213" t="s">
        <v>104</v>
      </c>
      <c r="C213">
        <v>12</v>
      </c>
      <c r="D213">
        <v>13125</v>
      </c>
      <c r="E213">
        <v>13660</v>
      </c>
      <c r="F213" s="4">
        <f>(Tabla1[[#This Row],[Best]]-Tabla1[[#This Row],[BKS]])/Tabla1[[#This Row],[BKS]]*100</f>
        <v>4.0761904761904759</v>
      </c>
      <c r="G213">
        <v>13752.1</v>
      </c>
      <c r="H213" s="4">
        <f>(Tabla1[[#This Row],[Avg]]-Tabla1[[#This Row],[BKS]])/Tabla1[[#This Row],[BKS]]*100</f>
        <v>4.7779047619047645</v>
      </c>
      <c r="I213">
        <v>1806.21</v>
      </c>
      <c r="J213">
        <v>15559</v>
      </c>
      <c r="K213">
        <v>68761.570000000007</v>
      </c>
      <c r="L213">
        <v>180.4</v>
      </c>
      <c r="M213">
        <v>74.12</v>
      </c>
    </row>
    <row r="214" spans="1:13" x14ac:dyDescent="0.2">
      <c r="A214">
        <v>3</v>
      </c>
      <c r="B214" t="s">
        <v>104</v>
      </c>
      <c r="C214">
        <v>13</v>
      </c>
      <c r="D214">
        <v>12747</v>
      </c>
      <c r="E214">
        <v>13038</v>
      </c>
      <c r="F214" s="4">
        <f>(Tabla1[[#This Row],[Best]]-Tabla1[[#This Row],[BKS]])/Tabla1[[#This Row],[BKS]]*100</f>
        <v>2.2828900917863026</v>
      </c>
      <c r="G214">
        <v>13114.3</v>
      </c>
      <c r="H214" s="4">
        <f>(Tabla1[[#This Row],[Avg]]-Tabla1[[#This Row],[BKS]])/Tabla1[[#This Row],[BKS]]*100</f>
        <v>2.881462304856039</v>
      </c>
      <c r="I214">
        <v>1803.58</v>
      </c>
      <c r="J214">
        <v>14997</v>
      </c>
      <c r="K214">
        <v>58572.39</v>
      </c>
      <c r="L214">
        <v>219.5</v>
      </c>
      <c r="M214">
        <v>57.08</v>
      </c>
    </row>
    <row r="215" spans="1:13" x14ac:dyDescent="0.2">
      <c r="A215">
        <v>3</v>
      </c>
      <c r="B215" t="s">
        <v>104</v>
      </c>
      <c r="C215">
        <v>14</v>
      </c>
      <c r="D215">
        <v>13504</v>
      </c>
      <c r="E215">
        <v>14264</v>
      </c>
      <c r="F215" s="4">
        <f>(Tabla1[[#This Row],[Best]]-Tabla1[[#This Row],[BKS]])/Tabla1[[#This Row],[BKS]]*100</f>
        <v>5.6279620853080567</v>
      </c>
      <c r="G215">
        <v>14364.1</v>
      </c>
      <c r="H215" s="4">
        <f>(Tabla1[[#This Row],[Avg]]-Tabla1[[#This Row],[BKS]])/Tabla1[[#This Row],[BKS]]*100</f>
        <v>6.3692239336492911</v>
      </c>
      <c r="I215">
        <v>1806.65</v>
      </c>
      <c r="J215">
        <v>16144</v>
      </c>
      <c r="K215">
        <v>64448.57</v>
      </c>
      <c r="L215">
        <v>153.69999999999999</v>
      </c>
      <c r="M215">
        <v>80.790000000000006</v>
      </c>
    </row>
    <row r="216" spans="1:13" x14ac:dyDescent="0.2">
      <c r="A216">
        <v>3</v>
      </c>
      <c r="B216" t="s">
        <v>104</v>
      </c>
      <c r="C216">
        <v>15</v>
      </c>
      <c r="D216">
        <v>13177</v>
      </c>
      <c r="E216">
        <v>13576</v>
      </c>
      <c r="F216" s="4">
        <f>(Tabla1[[#This Row],[Best]]-Tabla1[[#This Row],[BKS]])/Tabla1[[#This Row],[BKS]]*100</f>
        <v>3.0280033391515517</v>
      </c>
      <c r="G216">
        <v>13669.4</v>
      </c>
      <c r="H216" s="4">
        <f>(Tabla1[[#This Row],[Avg]]-Tabla1[[#This Row],[BKS]])/Tabla1[[#This Row],[BKS]]*100</f>
        <v>3.7368141458602082</v>
      </c>
      <c r="I216">
        <v>1804.93</v>
      </c>
      <c r="J216">
        <v>15709</v>
      </c>
      <c r="K216">
        <v>62989.83</v>
      </c>
      <c r="L216">
        <v>200.3</v>
      </c>
      <c r="M216">
        <v>64.69</v>
      </c>
    </row>
    <row r="217" spans="1:13" x14ac:dyDescent="0.2">
      <c r="A217">
        <v>3</v>
      </c>
      <c r="B217" t="s">
        <v>104</v>
      </c>
      <c r="C217">
        <v>16</v>
      </c>
      <c r="D217">
        <v>12903</v>
      </c>
      <c r="E217">
        <v>13076</v>
      </c>
      <c r="F217" s="4">
        <f>(Tabla1[[#This Row],[Best]]-Tabla1[[#This Row],[BKS]])/Tabla1[[#This Row],[BKS]]*100</f>
        <v>1.3407734635356119</v>
      </c>
      <c r="G217">
        <v>13166</v>
      </c>
      <c r="H217" s="4">
        <f>(Tabla1[[#This Row],[Avg]]-Tabla1[[#This Row],[BKS]])/Tabla1[[#This Row],[BKS]]*100</f>
        <v>2.0382856699992251</v>
      </c>
      <c r="I217">
        <v>1806.55</v>
      </c>
      <c r="J217">
        <v>15256</v>
      </c>
      <c r="K217">
        <v>58930.1</v>
      </c>
      <c r="L217">
        <v>231.8</v>
      </c>
      <c r="M217">
        <v>57.7</v>
      </c>
    </row>
    <row r="218" spans="1:13" x14ac:dyDescent="0.2">
      <c r="A218">
        <v>3</v>
      </c>
      <c r="B218" t="s">
        <v>104</v>
      </c>
      <c r="C218">
        <v>17</v>
      </c>
      <c r="D218">
        <v>12862</v>
      </c>
      <c r="E218">
        <v>13085</v>
      </c>
      <c r="F218" s="4">
        <f>(Tabla1[[#This Row],[Best]]-Tabla1[[#This Row],[BKS]])/Tabla1[[#This Row],[BKS]]*100</f>
        <v>1.733789457316125</v>
      </c>
      <c r="G218">
        <v>13242.8</v>
      </c>
      <c r="H218" s="4">
        <f>(Tabla1[[#This Row],[Avg]]-Tabla1[[#This Row],[BKS]])/Tabla1[[#This Row],[BKS]]*100</f>
        <v>2.9606593064842115</v>
      </c>
      <c r="I218">
        <v>1804.87</v>
      </c>
      <c r="J218">
        <v>15279</v>
      </c>
      <c r="K218">
        <v>64236.94</v>
      </c>
      <c r="L218">
        <v>218.5</v>
      </c>
      <c r="M218">
        <v>58.75</v>
      </c>
    </row>
    <row r="219" spans="1:13" x14ac:dyDescent="0.2">
      <c r="A219">
        <v>3</v>
      </c>
      <c r="B219" t="s">
        <v>104</v>
      </c>
      <c r="C219">
        <v>18</v>
      </c>
      <c r="D219">
        <v>13288</v>
      </c>
      <c r="E219">
        <v>13798</v>
      </c>
      <c r="F219" s="4">
        <f>(Tabla1[[#This Row],[Best]]-Tabla1[[#This Row],[BKS]])/Tabla1[[#This Row],[BKS]]*100</f>
        <v>3.8380493678506924</v>
      </c>
      <c r="G219">
        <v>13929.6</v>
      </c>
      <c r="H219" s="4">
        <f>(Tabla1[[#This Row],[Avg]]-Tabla1[[#This Row],[BKS]])/Tabla1[[#This Row],[BKS]]*100</f>
        <v>4.8284166164960896</v>
      </c>
      <c r="I219">
        <v>1802.95</v>
      </c>
      <c r="J219">
        <v>15809</v>
      </c>
      <c r="K219">
        <v>63247.99</v>
      </c>
      <c r="L219">
        <v>184.6</v>
      </c>
      <c r="M219">
        <v>65.69</v>
      </c>
    </row>
    <row r="220" spans="1:13" x14ac:dyDescent="0.2">
      <c r="A220">
        <v>3</v>
      </c>
      <c r="B220" t="s">
        <v>104</v>
      </c>
      <c r="C220">
        <v>19</v>
      </c>
      <c r="D220">
        <v>13566</v>
      </c>
      <c r="E220">
        <v>14256</v>
      </c>
      <c r="F220" s="4">
        <f>(Tabla1[[#This Row],[Best]]-Tabla1[[#This Row],[BKS]])/Tabla1[[#This Row],[BKS]]*100</f>
        <v>5.0862450243255193</v>
      </c>
      <c r="G220">
        <v>14418.4</v>
      </c>
      <c r="H220" s="4">
        <f>(Tabla1[[#This Row],[Avg]]-Tabla1[[#This Row],[BKS]])/Tabla1[[#This Row],[BKS]]*100</f>
        <v>6.2833554474421325</v>
      </c>
      <c r="I220">
        <v>1807.66</v>
      </c>
      <c r="J220">
        <v>16164</v>
      </c>
      <c r="K220">
        <v>69513.87</v>
      </c>
      <c r="L220">
        <v>154.1</v>
      </c>
      <c r="M220">
        <v>74.3</v>
      </c>
    </row>
    <row r="221" spans="1:13" x14ac:dyDescent="0.2">
      <c r="A221">
        <v>3</v>
      </c>
      <c r="B221" t="s">
        <v>104</v>
      </c>
      <c r="C221">
        <v>20</v>
      </c>
      <c r="D221">
        <v>13627</v>
      </c>
      <c r="E221">
        <v>14288</v>
      </c>
      <c r="F221" s="4">
        <f>(Tabla1[[#This Row],[Best]]-Tabla1[[#This Row],[BKS]])/Tabla1[[#This Row],[BKS]]*100</f>
        <v>4.8506641226975855</v>
      </c>
      <c r="G221">
        <v>14417.4</v>
      </c>
      <c r="H221" s="4">
        <f>(Tabla1[[#This Row],[Avg]]-Tabla1[[#This Row],[BKS]])/Tabla1[[#This Row],[BKS]]*100</f>
        <v>5.8002495046598632</v>
      </c>
      <c r="I221">
        <v>1805.56</v>
      </c>
      <c r="J221">
        <v>16220</v>
      </c>
      <c r="K221">
        <v>68472.55</v>
      </c>
      <c r="L221">
        <v>162.1</v>
      </c>
      <c r="M221">
        <v>76.319999999999993</v>
      </c>
    </row>
    <row r="222" spans="1:13" x14ac:dyDescent="0.2">
      <c r="A222">
        <v>3</v>
      </c>
      <c r="B222" t="s">
        <v>104</v>
      </c>
      <c r="C222">
        <v>21</v>
      </c>
      <c r="D222">
        <v>13041</v>
      </c>
      <c r="E222">
        <v>13429</v>
      </c>
      <c r="F222" s="4">
        <f>(Tabla1[[#This Row],[Best]]-Tabla1[[#This Row],[BKS]])/Tabla1[[#This Row],[BKS]]*100</f>
        <v>2.9752319607392068</v>
      </c>
      <c r="G222">
        <v>13564.8</v>
      </c>
      <c r="H222" s="4">
        <f>(Tabla1[[#This Row],[Avg]]-Tabla1[[#This Row],[BKS]])/Tabla1[[#This Row],[BKS]]*100</f>
        <v>4.0165631469979246</v>
      </c>
      <c r="I222">
        <v>1805.03</v>
      </c>
      <c r="J222">
        <v>15440</v>
      </c>
      <c r="K222">
        <v>65174.01</v>
      </c>
      <c r="L222">
        <v>186.8</v>
      </c>
      <c r="M222">
        <v>68.48</v>
      </c>
    </row>
    <row r="223" spans="1:13" x14ac:dyDescent="0.2">
      <c r="A223">
        <v>3</v>
      </c>
      <c r="B223" t="s">
        <v>104</v>
      </c>
      <c r="C223">
        <v>22</v>
      </c>
      <c r="D223">
        <v>13494</v>
      </c>
      <c r="E223">
        <v>14045</v>
      </c>
      <c r="F223" s="4">
        <f>(Tabla1[[#This Row],[Best]]-Tabla1[[#This Row],[BKS]])/Tabla1[[#This Row],[BKS]]*100</f>
        <v>4.0832962798280716</v>
      </c>
      <c r="G223">
        <v>14151.5</v>
      </c>
      <c r="H223" s="4">
        <f>(Tabla1[[#This Row],[Avg]]-Tabla1[[#This Row],[BKS]])/Tabla1[[#This Row],[BKS]]*100</f>
        <v>4.8725359419001038</v>
      </c>
      <c r="I223">
        <v>1803.8</v>
      </c>
      <c r="J223">
        <v>16086</v>
      </c>
      <c r="K223">
        <v>65860.259999999995</v>
      </c>
      <c r="L223">
        <v>185.4</v>
      </c>
      <c r="M223">
        <v>66.27</v>
      </c>
    </row>
    <row r="224" spans="1:13" x14ac:dyDescent="0.2">
      <c r="A224">
        <v>3</v>
      </c>
      <c r="B224" t="s">
        <v>104</v>
      </c>
      <c r="C224">
        <v>23</v>
      </c>
      <c r="D224">
        <v>12922</v>
      </c>
      <c r="E224">
        <v>13224</v>
      </c>
      <c r="F224" s="4">
        <f>(Tabla1[[#This Row],[Best]]-Tabla1[[#This Row],[BKS]])/Tabla1[[#This Row],[BKS]]*100</f>
        <v>2.337099520198112</v>
      </c>
      <c r="G224">
        <v>13318.2</v>
      </c>
      <c r="H224" s="4">
        <f>(Tabla1[[#This Row],[Avg]]-Tabla1[[#This Row],[BKS]])/Tabla1[[#This Row],[BKS]]*100</f>
        <v>3.0660888407367337</v>
      </c>
      <c r="I224">
        <v>1803.19</v>
      </c>
      <c r="J224">
        <v>15396</v>
      </c>
      <c r="K224">
        <v>63870.14</v>
      </c>
      <c r="L224">
        <v>203</v>
      </c>
      <c r="M224">
        <v>62.5</v>
      </c>
    </row>
    <row r="225" spans="1:13" x14ac:dyDescent="0.2">
      <c r="A225">
        <v>3</v>
      </c>
      <c r="B225" t="s">
        <v>104</v>
      </c>
      <c r="C225">
        <v>24</v>
      </c>
      <c r="D225">
        <v>13588</v>
      </c>
      <c r="E225">
        <v>14118</v>
      </c>
      <c r="F225" s="4">
        <f>(Tabla1[[#This Row],[Best]]-Tabla1[[#This Row],[BKS]])/Tabla1[[#This Row],[BKS]]*100</f>
        <v>3.9005004415660878</v>
      </c>
      <c r="G225">
        <v>14292.7</v>
      </c>
      <c r="H225" s="4">
        <f>(Tabla1[[#This Row],[Avg]]-Tabla1[[#This Row],[BKS]])/Tabla1[[#This Row],[BKS]]*100</f>
        <v>5.1861937003238205</v>
      </c>
      <c r="I225">
        <v>1804.56</v>
      </c>
      <c r="J225">
        <v>16185</v>
      </c>
      <c r="K225">
        <v>62228.46</v>
      </c>
      <c r="L225">
        <v>177.5</v>
      </c>
      <c r="M225">
        <v>70.59</v>
      </c>
    </row>
    <row r="226" spans="1:13" x14ac:dyDescent="0.2">
      <c r="A226">
        <v>3</v>
      </c>
      <c r="B226" t="s">
        <v>104</v>
      </c>
      <c r="C226">
        <v>25</v>
      </c>
      <c r="D226">
        <v>13794</v>
      </c>
      <c r="E226">
        <v>14524</v>
      </c>
      <c r="F226" s="4">
        <f>(Tabla1[[#This Row],[Best]]-Tabla1[[#This Row],[BKS]])/Tabla1[[#This Row],[BKS]]*100</f>
        <v>5.292156009859359</v>
      </c>
      <c r="G226">
        <v>14652.6</v>
      </c>
      <c r="H226" s="4">
        <f>(Tabla1[[#This Row],[Avg]]-Tabla1[[#This Row],[BKS]])/Tabla1[[#This Row],[BKS]]*100</f>
        <v>6.2244454110482845</v>
      </c>
      <c r="I226">
        <v>1806.72</v>
      </c>
      <c r="J226">
        <v>16380</v>
      </c>
      <c r="K226">
        <v>68551.23</v>
      </c>
      <c r="L226">
        <v>159.30000000000001</v>
      </c>
      <c r="M226">
        <v>75.17</v>
      </c>
    </row>
    <row r="227" spans="1:13" x14ac:dyDescent="0.2">
      <c r="A227">
        <v>3</v>
      </c>
      <c r="B227" t="s">
        <v>104</v>
      </c>
      <c r="C227">
        <v>26</v>
      </c>
      <c r="D227">
        <v>13671</v>
      </c>
      <c r="E227">
        <v>14293</v>
      </c>
      <c r="F227" s="4">
        <f>(Tabla1[[#This Row],[Best]]-Tabla1[[#This Row],[BKS]])/Tabla1[[#This Row],[BKS]]*100</f>
        <v>4.5497769000073154</v>
      </c>
      <c r="G227">
        <v>14390.8</v>
      </c>
      <c r="H227" s="4">
        <f>(Tabla1[[#This Row],[Avg]]-Tabla1[[#This Row],[BKS]])/Tabla1[[#This Row],[BKS]]*100</f>
        <v>5.2651598273718037</v>
      </c>
      <c r="I227">
        <v>1807.7</v>
      </c>
      <c r="J227">
        <v>16157</v>
      </c>
      <c r="K227">
        <v>72021.649999999994</v>
      </c>
      <c r="L227">
        <v>163.6</v>
      </c>
      <c r="M227">
        <v>73.67</v>
      </c>
    </row>
    <row r="228" spans="1:13" x14ac:dyDescent="0.2">
      <c r="A228">
        <v>3</v>
      </c>
      <c r="B228" t="s">
        <v>104</v>
      </c>
      <c r="C228">
        <v>27</v>
      </c>
      <c r="D228">
        <v>12846</v>
      </c>
      <c r="E228">
        <v>13150</v>
      </c>
      <c r="F228" s="4">
        <f>(Tabla1[[#This Row],[Best]]-Tabla1[[#This Row],[BKS]])/Tabla1[[#This Row],[BKS]]*100</f>
        <v>2.3664954071306243</v>
      </c>
      <c r="G228">
        <v>13247.9</v>
      </c>
      <c r="H228" s="4">
        <f>(Tabla1[[#This Row],[Avg]]-Tabla1[[#This Row],[BKS]])/Tabla1[[#This Row],[BKS]]*100</f>
        <v>3.1286003425190696</v>
      </c>
      <c r="I228">
        <v>1804.77</v>
      </c>
      <c r="J228">
        <v>15260</v>
      </c>
      <c r="K228">
        <v>58924.72</v>
      </c>
      <c r="L228">
        <v>214.4</v>
      </c>
      <c r="M228">
        <v>55.63</v>
      </c>
    </row>
    <row r="229" spans="1:13" x14ac:dyDescent="0.2">
      <c r="A229">
        <v>3</v>
      </c>
      <c r="B229" t="s">
        <v>104</v>
      </c>
      <c r="C229">
        <v>28</v>
      </c>
      <c r="D229">
        <v>13210</v>
      </c>
      <c r="E229">
        <v>13611</v>
      </c>
      <c r="F229" s="4">
        <f>(Tabla1[[#This Row],[Best]]-Tabla1[[#This Row],[BKS]])/Tabla1[[#This Row],[BKS]]*100</f>
        <v>3.0355791067373201</v>
      </c>
      <c r="G229">
        <v>13736.6</v>
      </c>
      <c r="H229" s="4">
        <f>(Tabla1[[#This Row],[Avg]]-Tabla1[[#This Row],[BKS]])/Tabla1[[#This Row],[BKS]]*100</f>
        <v>3.9863739591218796</v>
      </c>
      <c r="I229">
        <v>1803.36</v>
      </c>
      <c r="J229">
        <v>15643</v>
      </c>
      <c r="K229">
        <v>64958.87</v>
      </c>
      <c r="L229">
        <v>203</v>
      </c>
      <c r="M229">
        <v>61.06</v>
      </c>
    </row>
    <row r="230" spans="1:13" x14ac:dyDescent="0.2">
      <c r="A230">
        <v>3</v>
      </c>
      <c r="B230" t="s">
        <v>104</v>
      </c>
      <c r="C230">
        <v>29</v>
      </c>
      <c r="D230">
        <v>13013</v>
      </c>
      <c r="E230">
        <v>13345</v>
      </c>
      <c r="F230" s="4">
        <f>(Tabla1[[#This Row],[Best]]-Tabla1[[#This Row],[BKS]])/Tabla1[[#This Row],[BKS]]*100</f>
        <v>2.5512948589871667</v>
      </c>
      <c r="G230">
        <v>13476</v>
      </c>
      <c r="H230" s="4">
        <f>(Tabla1[[#This Row],[Avg]]-Tabla1[[#This Row],[BKS]])/Tabla1[[#This Row],[BKS]]*100</f>
        <v>3.5579804810574038</v>
      </c>
      <c r="I230">
        <v>1804.77</v>
      </c>
      <c r="J230">
        <v>15437</v>
      </c>
      <c r="K230">
        <v>64689.09</v>
      </c>
      <c r="L230">
        <v>204</v>
      </c>
      <c r="M230">
        <v>64.959999999999994</v>
      </c>
    </row>
    <row r="231" spans="1:13" x14ac:dyDescent="0.2">
      <c r="A231">
        <v>3</v>
      </c>
      <c r="B231" t="s">
        <v>104</v>
      </c>
      <c r="C231">
        <v>30</v>
      </c>
      <c r="D231">
        <v>13166</v>
      </c>
      <c r="E231">
        <v>13466</v>
      </c>
      <c r="F231" s="4">
        <f>(Tabla1[[#This Row],[Best]]-Tabla1[[#This Row],[BKS]])/Tabla1[[#This Row],[BKS]]*100</f>
        <v>2.27859638462707</v>
      </c>
      <c r="G231">
        <v>13601.9</v>
      </c>
      <c r="H231" s="4">
        <f>(Tabla1[[#This Row],[Avg]]-Tabla1[[#This Row],[BKS]])/Tabla1[[#This Row],[BKS]]*100</f>
        <v>3.3108005468631294</v>
      </c>
      <c r="I231">
        <v>1805.55</v>
      </c>
      <c r="J231">
        <v>15672</v>
      </c>
      <c r="K231">
        <v>65602.34</v>
      </c>
      <c r="L231">
        <v>210.1</v>
      </c>
      <c r="M231">
        <v>61.43</v>
      </c>
    </row>
    <row r="232" spans="1:13" x14ac:dyDescent="0.2">
      <c r="A232">
        <v>3</v>
      </c>
      <c r="B232" t="s">
        <v>104</v>
      </c>
      <c r="C232">
        <v>31</v>
      </c>
      <c r="D232">
        <v>13261</v>
      </c>
      <c r="E232">
        <v>13483</v>
      </c>
      <c r="F232" s="4">
        <f>(Tabla1[[#This Row],[Best]]-Tabla1[[#This Row],[BKS]])/Tabla1[[#This Row],[BKS]]*100</f>
        <v>1.6740818942764495</v>
      </c>
      <c r="G232">
        <v>13685.5</v>
      </c>
      <c r="H232" s="4">
        <f>(Tabla1[[#This Row],[Avg]]-Tabla1[[#This Row],[BKS]])/Tabla1[[#This Row],[BKS]]*100</f>
        <v>3.2011160545961843</v>
      </c>
      <c r="I232">
        <v>1805.25</v>
      </c>
      <c r="J232">
        <v>15658</v>
      </c>
      <c r="K232">
        <v>64961.08</v>
      </c>
      <c r="L232">
        <v>199.2</v>
      </c>
      <c r="M232">
        <v>66.12</v>
      </c>
    </row>
    <row r="233" spans="1:13" x14ac:dyDescent="0.2">
      <c r="A233">
        <v>3</v>
      </c>
      <c r="B233" t="s">
        <v>104</v>
      </c>
      <c r="C233">
        <v>32</v>
      </c>
      <c r="D233">
        <v>13287</v>
      </c>
      <c r="E233">
        <v>13690</v>
      </c>
      <c r="F233" s="4">
        <f>(Tabla1[[#This Row],[Best]]-Tabla1[[#This Row],[BKS]])/Tabla1[[#This Row],[BKS]]*100</f>
        <v>3.0330398133513961</v>
      </c>
      <c r="G233">
        <v>13878.2</v>
      </c>
      <c r="H233" s="4">
        <f>(Tabla1[[#This Row],[Avg]]-Tabla1[[#This Row],[BKS]])/Tabla1[[#This Row],[BKS]]*100</f>
        <v>4.4494618800331205</v>
      </c>
      <c r="I233">
        <v>1802.91</v>
      </c>
      <c r="J233">
        <v>15734</v>
      </c>
      <c r="K233">
        <v>64343.08</v>
      </c>
      <c r="L233">
        <v>175.2</v>
      </c>
      <c r="M233">
        <v>72.959999999999994</v>
      </c>
    </row>
    <row r="234" spans="1:13" x14ac:dyDescent="0.2">
      <c r="A234">
        <v>3</v>
      </c>
      <c r="B234" t="s">
        <v>104</v>
      </c>
      <c r="C234">
        <v>33</v>
      </c>
      <c r="D234">
        <v>13327</v>
      </c>
      <c r="E234">
        <v>13872</v>
      </c>
      <c r="F234" s="4">
        <f>(Tabla1[[#This Row],[Best]]-Tabla1[[#This Row],[BKS]])/Tabla1[[#This Row],[BKS]]*100</f>
        <v>4.0894424851804603</v>
      </c>
      <c r="G234">
        <v>13957.9</v>
      </c>
      <c r="H234" s="4">
        <f>(Tabla1[[#This Row],[Avg]]-Tabla1[[#This Row],[BKS]])/Tabla1[[#This Row],[BKS]]*100</f>
        <v>4.7339986493584423</v>
      </c>
      <c r="I234">
        <v>1805.17</v>
      </c>
      <c r="J234">
        <v>15767</v>
      </c>
      <c r="K234">
        <v>67577.86</v>
      </c>
      <c r="L234">
        <v>167.1</v>
      </c>
      <c r="M234">
        <v>71.25</v>
      </c>
    </row>
    <row r="235" spans="1:13" x14ac:dyDescent="0.2">
      <c r="A235">
        <v>3</v>
      </c>
      <c r="B235" t="s">
        <v>104</v>
      </c>
      <c r="C235">
        <v>34</v>
      </c>
      <c r="D235">
        <v>13846</v>
      </c>
      <c r="E235">
        <v>14529</v>
      </c>
      <c r="F235" s="4">
        <f>(Tabla1[[#This Row],[Best]]-Tabla1[[#This Row],[BKS]])/Tabla1[[#This Row],[BKS]]*100</f>
        <v>4.9328325870287442</v>
      </c>
      <c r="G235">
        <v>14656.7</v>
      </c>
      <c r="H235" s="4">
        <f>(Tabla1[[#This Row],[Avg]]-Tabla1[[#This Row],[BKS]])/Tabla1[[#This Row],[BKS]]*100</f>
        <v>5.8551206124512545</v>
      </c>
      <c r="I235">
        <v>1804.31</v>
      </c>
      <c r="J235">
        <v>16398</v>
      </c>
      <c r="K235">
        <v>67396.95</v>
      </c>
      <c r="L235">
        <v>159.30000000000001</v>
      </c>
      <c r="M235">
        <v>77.34</v>
      </c>
    </row>
    <row r="236" spans="1:13" x14ac:dyDescent="0.2">
      <c r="A236">
        <v>3</v>
      </c>
      <c r="B236" t="s">
        <v>104</v>
      </c>
      <c r="C236">
        <v>35</v>
      </c>
      <c r="D236">
        <v>12368</v>
      </c>
      <c r="E236">
        <v>12640</v>
      </c>
      <c r="F236" s="4">
        <f>(Tabla1[[#This Row],[Best]]-Tabla1[[#This Row],[BKS]])/Tabla1[[#This Row],[BKS]]*100</f>
        <v>2.1992238033635187</v>
      </c>
      <c r="G236">
        <v>12712</v>
      </c>
      <c r="H236" s="4">
        <f>(Tabla1[[#This Row],[Avg]]-Tabla1[[#This Row],[BKS]])/Tabla1[[#This Row],[BKS]]*100</f>
        <v>2.7813712807244499</v>
      </c>
      <c r="I236">
        <v>1806.15</v>
      </c>
      <c r="J236">
        <v>14654</v>
      </c>
      <c r="K236">
        <v>64983.82</v>
      </c>
      <c r="L236">
        <v>222.9</v>
      </c>
      <c r="M236">
        <v>56.52</v>
      </c>
    </row>
    <row r="237" spans="1:13" x14ac:dyDescent="0.2">
      <c r="A237">
        <v>3</v>
      </c>
      <c r="B237" t="s">
        <v>104</v>
      </c>
      <c r="C237">
        <v>36</v>
      </c>
      <c r="D237">
        <v>13428</v>
      </c>
      <c r="E237">
        <v>13820</v>
      </c>
      <c r="F237" s="4">
        <f>(Tabla1[[#This Row],[Best]]-Tabla1[[#This Row],[BKS]])/Tabla1[[#This Row],[BKS]]*100</f>
        <v>2.9192731605600239</v>
      </c>
      <c r="G237">
        <v>13985.3</v>
      </c>
      <c r="H237" s="4">
        <f>(Tabla1[[#This Row],[Avg]]-Tabla1[[#This Row],[BKS]])/Tabla1[[#This Row],[BKS]]*100</f>
        <v>4.1502829907655592</v>
      </c>
      <c r="I237">
        <v>1807.5</v>
      </c>
      <c r="J237">
        <v>15965</v>
      </c>
      <c r="K237">
        <v>64596.62</v>
      </c>
      <c r="L237">
        <v>189</v>
      </c>
      <c r="M237">
        <v>67.489999999999995</v>
      </c>
    </row>
    <row r="238" spans="1:13" x14ac:dyDescent="0.2">
      <c r="A238">
        <v>3</v>
      </c>
      <c r="B238" t="s">
        <v>104</v>
      </c>
      <c r="C238">
        <v>37</v>
      </c>
      <c r="D238">
        <v>13263</v>
      </c>
      <c r="E238">
        <v>13800</v>
      </c>
      <c r="F238" s="4">
        <f>(Tabla1[[#This Row],[Best]]-Tabla1[[#This Row],[BKS]])/Tabla1[[#This Row],[BKS]]*100</f>
        <v>4.0488577244967203</v>
      </c>
      <c r="G238">
        <v>13945.8</v>
      </c>
      <c r="H238" s="4">
        <f>(Tabla1[[#This Row],[Avg]]-Tabla1[[#This Row],[BKS]])/Tabla1[[#This Row],[BKS]]*100</f>
        <v>5.1481565256729196</v>
      </c>
      <c r="I238">
        <v>1804.84</v>
      </c>
      <c r="J238">
        <v>15652</v>
      </c>
      <c r="K238">
        <v>65889.03</v>
      </c>
      <c r="L238">
        <v>172.6</v>
      </c>
      <c r="M238">
        <v>69.53</v>
      </c>
    </row>
    <row r="239" spans="1:13" x14ac:dyDescent="0.2">
      <c r="A239">
        <v>3</v>
      </c>
      <c r="B239" t="s">
        <v>104</v>
      </c>
      <c r="C239">
        <v>38</v>
      </c>
      <c r="D239">
        <v>13213</v>
      </c>
      <c r="E239">
        <v>13917</v>
      </c>
      <c r="F239" s="4">
        <f>(Tabla1[[#This Row],[Best]]-Tabla1[[#This Row],[BKS]])/Tabla1[[#This Row],[BKS]]*100</f>
        <v>5.328085975932793</v>
      </c>
      <c r="G239">
        <v>13983.5</v>
      </c>
      <c r="H239" s="4">
        <f>(Tabla1[[#This Row],[Avg]]-Tabla1[[#This Row],[BKS]])/Tabla1[[#This Row],[BKS]]*100</f>
        <v>5.8313781881480367</v>
      </c>
      <c r="I239">
        <v>1802.92</v>
      </c>
      <c r="J239">
        <v>15690</v>
      </c>
      <c r="K239">
        <v>70450.039999999994</v>
      </c>
      <c r="L239">
        <v>159</v>
      </c>
      <c r="M239">
        <v>75.69</v>
      </c>
    </row>
    <row r="240" spans="1:13" x14ac:dyDescent="0.2">
      <c r="A240">
        <v>3</v>
      </c>
      <c r="B240" t="s">
        <v>104</v>
      </c>
      <c r="C240">
        <v>39</v>
      </c>
      <c r="D240">
        <v>13746</v>
      </c>
      <c r="E240">
        <v>14447</v>
      </c>
      <c r="F240" s="4">
        <f>(Tabla1[[#This Row],[Best]]-Tabla1[[#This Row],[BKS]])/Tabla1[[#This Row],[BKS]]*100</f>
        <v>5.0996653571948203</v>
      </c>
      <c r="G240">
        <v>14595</v>
      </c>
      <c r="H240" s="4">
        <f>(Tabla1[[#This Row],[Avg]]-Tabla1[[#This Row],[BKS]])/Tabla1[[#This Row],[BKS]]*100</f>
        <v>6.1763422086425139</v>
      </c>
      <c r="I240">
        <v>1804.19</v>
      </c>
      <c r="J240">
        <v>16338</v>
      </c>
      <c r="K240">
        <v>72043.88</v>
      </c>
      <c r="L240">
        <v>161.30000000000001</v>
      </c>
      <c r="M240">
        <v>78.94</v>
      </c>
    </row>
    <row r="241" spans="1:13" x14ac:dyDescent="0.2">
      <c r="A241">
        <v>3</v>
      </c>
      <c r="B241" t="s">
        <v>104</v>
      </c>
      <c r="C241">
        <v>40</v>
      </c>
      <c r="D241">
        <v>13483</v>
      </c>
      <c r="E241">
        <v>14145</v>
      </c>
      <c r="F241" s="4">
        <f>(Tabla1[[#This Row],[Best]]-Tabla1[[#This Row],[BKS]])/Tabla1[[#This Row],[BKS]]*100</f>
        <v>4.9098865237706741</v>
      </c>
      <c r="G241">
        <v>14206.4</v>
      </c>
      <c r="H241" s="4">
        <f>(Tabla1[[#This Row],[Avg]]-Tabla1[[#This Row],[BKS]])/Tabla1[[#This Row],[BKS]]*100</f>
        <v>5.365274790476894</v>
      </c>
      <c r="I241">
        <v>1807.44</v>
      </c>
      <c r="J241">
        <v>16021</v>
      </c>
      <c r="K241">
        <v>73584.88</v>
      </c>
      <c r="L241">
        <v>162.6</v>
      </c>
      <c r="M241">
        <v>79.739999999999995</v>
      </c>
    </row>
    <row r="242" spans="1:13" x14ac:dyDescent="0.2">
      <c r="A242">
        <v>3</v>
      </c>
      <c r="B242" t="s">
        <v>104</v>
      </c>
      <c r="C242">
        <v>41</v>
      </c>
      <c r="D242">
        <v>13081</v>
      </c>
      <c r="E242">
        <v>13647</v>
      </c>
      <c r="F242" s="4">
        <f>(Tabla1[[#This Row],[Best]]-Tabla1[[#This Row],[BKS]])/Tabla1[[#This Row],[BKS]]*100</f>
        <v>4.3268863236755601</v>
      </c>
      <c r="G242">
        <v>13741.7</v>
      </c>
      <c r="H242" s="4">
        <f>(Tabla1[[#This Row],[Avg]]-Tabla1[[#This Row],[BKS]])/Tabla1[[#This Row],[BKS]]*100</f>
        <v>5.0508370919654517</v>
      </c>
      <c r="I242">
        <v>1808.3</v>
      </c>
      <c r="J242">
        <v>15597</v>
      </c>
      <c r="K242">
        <v>67726.789999999994</v>
      </c>
      <c r="L242">
        <v>170.3</v>
      </c>
      <c r="M242">
        <v>68.66</v>
      </c>
    </row>
    <row r="243" spans="1:13" x14ac:dyDescent="0.2">
      <c r="A243">
        <v>3</v>
      </c>
      <c r="B243" t="s">
        <v>104</v>
      </c>
      <c r="C243">
        <v>42</v>
      </c>
      <c r="D243">
        <v>13482</v>
      </c>
      <c r="E243">
        <v>14074</v>
      </c>
      <c r="F243" s="4">
        <f>(Tabla1[[#This Row],[Best]]-Tabla1[[#This Row],[BKS]])/Tabla1[[#This Row],[BKS]]*100</f>
        <v>4.3910399050585971</v>
      </c>
      <c r="G243">
        <v>14168.6</v>
      </c>
      <c r="H243" s="4">
        <f>(Tabla1[[#This Row],[Avg]]-Tabla1[[#This Row],[BKS]])/Tabla1[[#This Row],[BKS]]*100</f>
        <v>5.0927162142115439</v>
      </c>
      <c r="I243">
        <v>1807.83</v>
      </c>
      <c r="J243">
        <v>16068</v>
      </c>
      <c r="K243">
        <v>69658.759999999995</v>
      </c>
      <c r="L243">
        <v>171.8</v>
      </c>
      <c r="M243">
        <v>74.56</v>
      </c>
    </row>
    <row r="244" spans="1:13" x14ac:dyDescent="0.2">
      <c r="A244">
        <v>3</v>
      </c>
      <c r="B244" t="s">
        <v>104</v>
      </c>
      <c r="C244">
        <v>43</v>
      </c>
      <c r="D244">
        <v>13250</v>
      </c>
      <c r="E244">
        <v>13651</v>
      </c>
      <c r="F244" s="4">
        <f>(Tabla1[[#This Row],[Best]]-Tabla1[[#This Row],[BKS]])/Tabla1[[#This Row],[BKS]]*100</f>
        <v>3.0264150943396224</v>
      </c>
      <c r="G244">
        <v>13759.6</v>
      </c>
      <c r="H244" s="4">
        <f>(Tabla1[[#This Row],[Avg]]-Tabla1[[#This Row],[BKS]])/Tabla1[[#This Row],[BKS]]*100</f>
        <v>3.8460377358490594</v>
      </c>
      <c r="I244">
        <v>1805.04</v>
      </c>
      <c r="J244">
        <v>15813</v>
      </c>
      <c r="K244">
        <v>64141.67</v>
      </c>
      <c r="L244">
        <v>201.8</v>
      </c>
      <c r="M244">
        <v>61.12</v>
      </c>
    </row>
    <row r="245" spans="1:13" x14ac:dyDescent="0.2">
      <c r="A245">
        <v>3</v>
      </c>
      <c r="B245" t="s">
        <v>104</v>
      </c>
      <c r="C245">
        <v>44</v>
      </c>
      <c r="D245">
        <v>12510</v>
      </c>
      <c r="E245">
        <v>12773</v>
      </c>
      <c r="F245" s="4">
        <f>(Tabla1[[#This Row],[Best]]-Tabla1[[#This Row],[BKS]])/Tabla1[[#This Row],[BKS]]*100</f>
        <v>2.1023181454836131</v>
      </c>
      <c r="G245">
        <v>12932.7</v>
      </c>
      <c r="H245" s="4">
        <f>(Tabla1[[#This Row],[Avg]]-Tabla1[[#This Row],[BKS]])/Tabla1[[#This Row],[BKS]]*100</f>
        <v>3.3788968824940104</v>
      </c>
      <c r="I245">
        <v>1803.59</v>
      </c>
      <c r="J245">
        <v>14926</v>
      </c>
      <c r="K245">
        <v>59720.94</v>
      </c>
      <c r="L245">
        <v>212.9</v>
      </c>
      <c r="M245">
        <v>60.14</v>
      </c>
    </row>
    <row r="246" spans="1:13" x14ac:dyDescent="0.2">
      <c r="A246">
        <v>3</v>
      </c>
      <c r="B246" t="s">
        <v>104</v>
      </c>
      <c r="C246">
        <v>45</v>
      </c>
      <c r="D246">
        <v>12826</v>
      </c>
      <c r="E246">
        <v>13058</v>
      </c>
      <c r="F246" s="4">
        <f>(Tabla1[[#This Row],[Best]]-Tabla1[[#This Row],[BKS]])/Tabla1[[#This Row],[BKS]]*100</f>
        <v>1.8088258225479497</v>
      </c>
      <c r="G246">
        <v>13183.6</v>
      </c>
      <c r="H246" s="4">
        <f>(Tabla1[[#This Row],[Avg]]-Tabla1[[#This Row],[BKS]])/Tabla1[[#This Row],[BKS]]*100</f>
        <v>2.7880866988928767</v>
      </c>
      <c r="I246">
        <v>1804.46</v>
      </c>
      <c r="J246">
        <v>15088</v>
      </c>
      <c r="K246">
        <v>60350.19</v>
      </c>
      <c r="L246">
        <v>219.4</v>
      </c>
      <c r="M246">
        <v>61.4</v>
      </c>
    </row>
    <row r="247" spans="1:13" x14ac:dyDescent="0.2">
      <c r="A247">
        <v>3</v>
      </c>
      <c r="B247" t="s">
        <v>104</v>
      </c>
      <c r="C247">
        <v>46</v>
      </c>
      <c r="D247">
        <v>13374</v>
      </c>
      <c r="E247">
        <v>14007</v>
      </c>
      <c r="F247" s="4">
        <f>(Tabla1[[#This Row],[Best]]-Tabla1[[#This Row],[BKS]])/Tabla1[[#This Row],[BKS]]*100</f>
        <v>4.7330641543292957</v>
      </c>
      <c r="G247">
        <v>14117.5</v>
      </c>
      <c r="H247" s="4">
        <f>(Tabla1[[#This Row],[Avg]]-Tabla1[[#This Row],[BKS]])/Tabla1[[#This Row],[BKS]]*100</f>
        <v>5.5592941528338571</v>
      </c>
      <c r="I247">
        <v>1805.61</v>
      </c>
      <c r="J247">
        <v>15976</v>
      </c>
      <c r="K247">
        <v>66580.850000000006</v>
      </c>
      <c r="L247">
        <v>169.6</v>
      </c>
      <c r="M247">
        <v>73.86</v>
      </c>
    </row>
    <row r="248" spans="1:13" x14ac:dyDescent="0.2">
      <c r="A248">
        <v>3</v>
      </c>
      <c r="B248" t="s">
        <v>104</v>
      </c>
      <c r="C248">
        <v>47</v>
      </c>
      <c r="D248">
        <v>14166</v>
      </c>
      <c r="E248">
        <v>14847</v>
      </c>
      <c r="F248" s="4">
        <f>(Tabla1[[#This Row],[Best]]-Tabla1[[#This Row],[BKS]])/Tabla1[[#This Row],[BKS]]*100</f>
        <v>4.8072850487081746</v>
      </c>
      <c r="G248">
        <v>15048.7</v>
      </c>
      <c r="H248" s="4">
        <f>(Tabla1[[#This Row],[Avg]]-Tabla1[[#This Row],[BKS]])/Tabla1[[#This Row],[BKS]]*100</f>
        <v>6.2311167584356957</v>
      </c>
      <c r="I248">
        <v>1805.44</v>
      </c>
      <c r="J248">
        <v>16837</v>
      </c>
      <c r="K248">
        <v>74355.33</v>
      </c>
      <c r="L248">
        <v>160.19999999999999</v>
      </c>
      <c r="M248">
        <v>74.81</v>
      </c>
    </row>
    <row r="249" spans="1:13" x14ac:dyDescent="0.2">
      <c r="A249">
        <v>3</v>
      </c>
      <c r="B249" t="s">
        <v>104</v>
      </c>
      <c r="C249">
        <v>48</v>
      </c>
      <c r="D249">
        <v>13655</v>
      </c>
      <c r="E249">
        <v>14435</v>
      </c>
      <c r="F249" s="4">
        <f>(Tabla1[[#This Row],[Best]]-Tabla1[[#This Row],[BKS]])/Tabla1[[#This Row],[BKS]]*100</f>
        <v>5.7121933357744421</v>
      </c>
      <c r="G249">
        <v>14541</v>
      </c>
      <c r="H249" s="4">
        <f>(Tabla1[[#This Row],[Avg]]-Tabla1[[#This Row],[BKS]])/Tabla1[[#This Row],[BKS]]*100</f>
        <v>6.4884657634566096</v>
      </c>
      <c r="I249">
        <v>1805.92</v>
      </c>
      <c r="J249">
        <v>16279</v>
      </c>
      <c r="K249">
        <v>73690.91</v>
      </c>
      <c r="L249">
        <v>152.6</v>
      </c>
      <c r="M249">
        <v>84.41</v>
      </c>
    </row>
    <row r="250" spans="1:13" x14ac:dyDescent="0.2">
      <c r="A250">
        <v>3</v>
      </c>
      <c r="B250" t="s">
        <v>104</v>
      </c>
      <c r="C250">
        <v>49</v>
      </c>
      <c r="D250">
        <v>13813</v>
      </c>
      <c r="E250">
        <v>14541</v>
      </c>
      <c r="F250" s="4">
        <f>(Tabla1[[#This Row],[Best]]-Tabla1[[#This Row],[BKS]])/Tabla1[[#This Row],[BKS]]*100</f>
        <v>5.2703974516759571</v>
      </c>
      <c r="G250">
        <v>14645.9</v>
      </c>
      <c r="H250" s="4">
        <f>(Tabla1[[#This Row],[Avg]]-Tabla1[[#This Row],[BKS]])/Tabla1[[#This Row],[BKS]]*100</f>
        <v>6.0298269745891524</v>
      </c>
      <c r="I250">
        <v>1806.3</v>
      </c>
      <c r="J250">
        <v>16435</v>
      </c>
      <c r="K250">
        <v>67052.570000000007</v>
      </c>
      <c r="L250">
        <v>152.30000000000001</v>
      </c>
      <c r="M250">
        <v>78.349999999999994</v>
      </c>
    </row>
    <row r="251" spans="1:13" x14ac:dyDescent="0.2">
      <c r="A251">
        <v>3</v>
      </c>
      <c r="B251" t="s">
        <v>104</v>
      </c>
      <c r="C251">
        <v>50</v>
      </c>
      <c r="D251">
        <v>13468</v>
      </c>
      <c r="E251">
        <v>14028</v>
      </c>
      <c r="F251" s="4">
        <f>(Tabla1[[#This Row],[Best]]-Tabla1[[#This Row],[BKS]])/Tabla1[[#This Row],[BKS]]*100</f>
        <v>4.1580041580041582</v>
      </c>
      <c r="G251">
        <v>14195.7</v>
      </c>
      <c r="H251" s="4">
        <f>(Tabla1[[#This Row],[Avg]]-Tabla1[[#This Row],[BKS]])/Tabla1[[#This Row],[BKS]]*100</f>
        <v>5.4031779031779088</v>
      </c>
      <c r="I251">
        <v>1805.2</v>
      </c>
      <c r="J251">
        <v>16027</v>
      </c>
      <c r="K251">
        <v>75693.84</v>
      </c>
      <c r="L251">
        <v>163.4</v>
      </c>
      <c r="M251">
        <v>72.7</v>
      </c>
    </row>
    <row r="252" spans="1:13" x14ac:dyDescent="0.2">
      <c r="A252">
        <v>3</v>
      </c>
      <c r="B252" t="s">
        <v>104</v>
      </c>
      <c r="C252">
        <v>51</v>
      </c>
      <c r="D252">
        <v>13665</v>
      </c>
      <c r="E252">
        <v>14333</v>
      </c>
      <c r="F252" s="4">
        <f>(Tabla1[[#This Row],[Best]]-Tabla1[[#This Row],[BKS]])/Tabla1[[#This Row],[BKS]]*100</f>
        <v>4.8884010245151845</v>
      </c>
      <c r="G252">
        <v>14404</v>
      </c>
      <c r="H252" s="4">
        <f>(Tabla1[[#This Row],[Avg]]-Tabla1[[#This Row],[BKS]])/Tabla1[[#This Row],[BKS]]*100</f>
        <v>5.4079765825100621</v>
      </c>
      <c r="I252">
        <v>1807.41</v>
      </c>
      <c r="J252">
        <v>16190</v>
      </c>
      <c r="K252">
        <v>70508.19</v>
      </c>
      <c r="L252">
        <v>158.19999999999999</v>
      </c>
      <c r="M252">
        <v>77.569999999999993</v>
      </c>
    </row>
    <row r="253" spans="1:13" x14ac:dyDescent="0.2">
      <c r="A253">
        <v>3</v>
      </c>
      <c r="B253" t="s">
        <v>104</v>
      </c>
      <c r="C253">
        <v>52</v>
      </c>
      <c r="D253">
        <v>13437</v>
      </c>
      <c r="E253">
        <v>14033</v>
      </c>
      <c r="F253" s="4">
        <f>(Tabla1[[#This Row],[Best]]-Tabla1[[#This Row],[BKS]])/Tabla1[[#This Row],[BKS]]*100</f>
        <v>4.4355138795862175</v>
      </c>
      <c r="G253">
        <v>14129.4</v>
      </c>
      <c r="H253" s="4">
        <f>(Tabla1[[#This Row],[Avg]]-Tabla1[[#This Row],[BKS]])/Tabla1[[#This Row],[BKS]]*100</f>
        <v>5.1529359231971394</v>
      </c>
      <c r="I253">
        <v>1805.71</v>
      </c>
      <c r="J253">
        <v>15968</v>
      </c>
      <c r="K253">
        <v>69018.92</v>
      </c>
      <c r="L253">
        <v>164.4</v>
      </c>
      <c r="M253">
        <v>74.11</v>
      </c>
    </row>
    <row r="254" spans="1:13" x14ac:dyDescent="0.2">
      <c r="A254">
        <v>3</v>
      </c>
      <c r="B254" t="s">
        <v>104</v>
      </c>
      <c r="C254">
        <v>53</v>
      </c>
      <c r="D254">
        <v>13500</v>
      </c>
      <c r="E254">
        <v>14175</v>
      </c>
      <c r="F254" s="4">
        <f>(Tabla1[[#This Row],[Best]]-Tabla1[[#This Row],[BKS]])/Tabla1[[#This Row],[BKS]]*100</f>
        <v>5</v>
      </c>
      <c r="G254">
        <v>14266.8</v>
      </c>
      <c r="H254" s="4">
        <f>(Tabla1[[#This Row],[Avg]]-Tabla1[[#This Row],[BKS]])/Tabla1[[#This Row],[BKS]]*100</f>
        <v>5.6799999999999944</v>
      </c>
      <c r="I254">
        <v>1804.24</v>
      </c>
      <c r="J254">
        <v>16030</v>
      </c>
      <c r="K254">
        <v>69150.009999999995</v>
      </c>
      <c r="L254">
        <v>160.1</v>
      </c>
      <c r="M254">
        <v>74.349999999999994</v>
      </c>
    </row>
    <row r="255" spans="1:13" x14ac:dyDescent="0.2">
      <c r="A255">
        <v>3</v>
      </c>
      <c r="B255" t="s">
        <v>104</v>
      </c>
      <c r="C255">
        <v>54</v>
      </c>
      <c r="D255">
        <v>13350</v>
      </c>
      <c r="E255">
        <v>13903</v>
      </c>
      <c r="F255" s="4">
        <f>(Tabla1[[#This Row],[Best]]-Tabla1[[#This Row],[BKS]])/Tabla1[[#This Row],[BKS]]*100</f>
        <v>4.1423220973782771</v>
      </c>
      <c r="G255">
        <v>14023.9</v>
      </c>
      <c r="H255" s="4">
        <f>(Tabla1[[#This Row],[Avg]]-Tabla1[[#This Row],[BKS]])/Tabla1[[#This Row],[BKS]]*100</f>
        <v>5.0479400749063643</v>
      </c>
      <c r="I255">
        <v>1804.38</v>
      </c>
      <c r="J255">
        <v>15936</v>
      </c>
      <c r="K255">
        <v>63686.54</v>
      </c>
      <c r="L255">
        <v>176.5</v>
      </c>
      <c r="M255">
        <v>68.37</v>
      </c>
    </row>
    <row r="256" spans="1:13" x14ac:dyDescent="0.2">
      <c r="A256">
        <v>3</v>
      </c>
      <c r="B256" t="s">
        <v>104</v>
      </c>
      <c r="C256">
        <v>55</v>
      </c>
      <c r="D256">
        <v>13306</v>
      </c>
      <c r="E256">
        <v>13852</v>
      </c>
      <c r="F256" s="4">
        <f>(Tabla1[[#This Row],[Best]]-Tabla1[[#This Row],[BKS]])/Tabla1[[#This Row],[BKS]]*100</f>
        <v>4.1034119945889067</v>
      </c>
      <c r="G256">
        <v>13903.8</v>
      </c>
      <c r="H256" s="4">
        <f>(Tabla1[[#This Row],[Avg]]-Tabla1[[#This Row],[BKS]])/Tabla1[[#This Row],[BKS]]*100</f>
        <v>4.4927100556140038</v>
      </c>
      <c r="I256">
        <v>1805.65</v>
      </c>
      <c r="J256">
        <v>15726</v>
      </c>
      <c r="K256">
        <v>63858.82</v>
      </c>
      <c r="L256">
        <v>174.7</v>
      </c>
      <c r="M256">
        <v>69.33</v>
      </c>
    </row>
    <row r="257" spans="1:13" x14ac:dyDescent="0.2">
      <c r="A257">
        <v>3</v>
      </c>
      <c r="B257" t="s">
        <v>104</v>
      </c>
      <c r="C257">
        <v>56</v>
      </c>
      <c r="D257">
        <v>13339</v>
      </c>
      <c r="E257">
        <v>13813</v>
      </c>
      <c r="F257" s="4">
        <f>(Tabla1[[#This Row],[Best]]-Tabla1[[#This Row],[BKS]])/Tabla1[[#This Row],[BKS]]*100</f>
        <v>3.553489766849089</v>
      </c>
      <c r="G257">
        <v>13921.1</v>
      </c>
      <c r="H257" s="4">
        <f>(Tabla1[[#This Row],[Avg]]-Tabla1[[#This Row],[BKS]])/Tabla1[[#This Row],[BKS]]*100</f>
        <v>4.3638953444785997</v>
      </c>
      <c r="I257">
        <v>1804.2</v>
      </c>
      <c r="J257">
        <v>15920</v>
      </c>
      <c r="K257">
        <v>68327.38</v>
      </c>
      <c r="L257">
        <v>191.2</v>
      </c>
      <c r="M257">
        <v>63.92</v>
      </c>
    </row>
    <row r="258" spans="1:13" x14ac:dyDescent="0.2">
      <c r="A258">
        <v>3</v>
      </c>
      <c r="B258" t="s">
        <v>104</v>
      </c>
      <c r="C258">
        <v>57</v>
      </c>
      <c r="D258">
        <v>13389</v>
      </c>
      <c r="E258">
        <v>13857</v>
      </c>
      <c r="F258" s="4">
        <f>(Tabla1[[#This Row],[Best]]-Tabla1[[#This Row],[BKS]])/Tabla1[[#This Row],[BKS]]*100</f>
        <v>3.4954066771230115</v>
      </c>
      <c r="G258">
        <v>13915.7</v>
      </c>
      <c r="H258" s="4">
        <f>(Tabla1[[#This Row],[Avg]]-Tabla1[[#This Row],[BKS]])/Tabla1[[#This Row],[BKS]]*100</f>
        <v>3.9338262753006252</v>
      </c>
      <c r="I258">
        <v>1807.66</v>
      </c>
      <c r="J258">
        <v>15893</v>
      </c>
      <c r="K258">
        <v>63249.67</v>
      </c>
      <c r="L258">
        <v>182</v>
      </c>
      <c r="M258">
        <v>65.95</v>
      </c>
    </row>
    <row r="259" spans="1:13" x14ac:dyDescent="0.2">
      <c r="A259">
        <v>3</v>
      </c>
      <c r="B259" t="s">
        <v>104</v>
      </c>
      <c r="C259">
        <v>58</v>
      </c>
      <c r="D259">
        <v>13885</v>
      </c>
      <c r="E259">
        <v>14471</v>
      </c>
      <c r="F259" s="4">
        <f>(Tabla1[[#This Row],[Best]]-Tabla1[[#This Row],[BKS]])/Tabla1[[#This Row],[BKS]]*100</f>
        <v>4.2203817068779257</v>
      </c>
      <c r="G259">
        <v>14685.6</v>
      </c>
      <c r="H259" s="4">
        <f>(Tabla1[[#This Row],[Avg]]-Tabla1[[#This Row],[BKS]])/Tabla1[[#This Row],[BKS]]*100</f>
        <v>5.7659344616492643</v>
      </c>
      <c r="I259">
        <v>1809.58</v>
      </c>
      <c r="J259">
        <v>16544</v>
      </c>
      <c r="K259">
        <v>73448.960000000006</v>
      </c>
      <c r="L259">
        <v>159.4</v>
      </c>
      <c r="M259">
        <v>75.03</v>
      </c>
    </row>
    <row r="260" spans="1:13" x14ac:dyDescent="0.2">
      <c r="A260">
        <v>3</v>
      </c>
      <c r="B260" t="s">
        <v>104</v>
      </c>
      <c r="C260">
        <v>59</v>
      </c>
      <c r="D260">
        <v>13181</v>
      </c>
      <c r="E260">
        <v>13537</v>
      </c>
      <c r="F260" s="4">
        <f>(Tabla1[[#This Row],[Best]]-Tabla1[[#This Row],[BKS]])/Tabla1[[#This Row],[BKS]]*100</f>
        <v>2.7008572945906986</v>
      </c>
      <c r="G260">
        <v>13655</v>
      </c>
      <c r="H260" s="4">
        <f>(Tabla1[[#This Row],[Avg]]-Tabla1[[#This Row],[BKS]])/Tabla1[[#This Row],[BKS]]*100</f>
        <v>3.5960852742584022</v>
      </c>
      <c r="I260">
        <v>1803.77</v>
      </c>
      <c r="J260">
        <v>15668</v>
      </c>
      <c r="K260">
        <v>64758.1</v>
      </c>
      <c r="L260">
        <v>203.5</v>
      </c>
      <c r="M260">
        <v>61.85</v>
      </c>
    </row>
    <row r="261" spans="1:13" x14ac:dyDescent="0.2">
      <c r="A261">
        <v>3</v>
      </c>
      <c r="B261" t="s">
        <v>104</v>
      </c>
      <c r="C261">
        <v>60</v>
      </c>
      <c r="D261">
        <v>13273</v>
      </c>
      <c r="E261">
        <v>13868</v>
      </c>
      <c r="F261" s="4">
        <f>(Tabla1[[#This Row],[Best]]-Tabla1[[#This Row],[BKS]])/Tabla1[[#This Row],[BKS]]*100</f>
        <v>4.4827846003164318</v>
      </c>
      <c r="G261">
        <v>13934.6</v>
      </c>
      <c r="H261" s="4">
        <f>(Tabla1[[#This Row],[Avg]]-Tabla1[[#This Row],[BKS]])/Tabla1[[#This Row],[BKS]]*100</f>
        <v>4.9845551118812654</v>
      </c>
      <c r="I261">
        <v>1805.57</v>
      </c>
      <c r="J261">
        <v>15763</v>
      </c>
      <c r="K261">
        <v>67626.48</v>
      </c>
      <c r="L261">
        <v>179.8</v>
      </c>
      <c r="M261">
        <v>66.83</v>
      </c>
    </row>
    <row r="262" spans="1:13" x14ac:dyDescent="0.2">
      <c r="A262">
        <v>3</v>
      </c>
      <c r="B262" t="s">
        <v>104</v>
      </c>
      <c r="C262">
        <v>61</v>
      </c>
      <c r="D262">
        <v>13134</v>
      </c>
      <c r="E262">
        <v>13470</v>
      </c>
      <c r="F262" s="4">
        <f>(Tabla1[[#This Row],[Best]]-Tabla1[[#This Row],[BKS]])/Tabla1[[#This Row],[BKS]]*100</f>
        <v>2.5582457743261764</v>
      </c>
      <c r="G262">
        <v>13555.1</v>
      </c>
      <c r="H262" s="4">
        <f>(Tabla1[[#This Row],[Avg]]-Tabla1[[#This Row],[BKS]])/Tabla1[[#This Row],[BKS]]*100</f>
        <v>3.2061824272879575</v>
      </c>
      <c r="I262">
        <v>1802.73</v>
      </c>
      <c r="J262">
        <v>15565</v>
      </c>
      <c r="K262">
        <v>64395.81</v>
      </c>
      <c r="L262">
        <v>204.5</v>
      </c>
      <c r="M262">
        <v>59.18</v>
      </c>
    </row>
    <row r="263" spans="1:13" x14ac:dyDescent="0.2">
      <c r="A263">
        <v>3</v>
      </c>
      <c r="B263" t="s">
        <v>104</v>
      </c>
      <c r="C263">
        <v>62</v>
      </c>
      <c r="D263">
        <v>13159</v>
      </c>
      <c r="E263">
        <v>13574</v>
      </c>
      <c r="F263" s="4">
        <f>(Tabla1[[#This Row],[Best]]-Tabla1[[#This Row],[BKS]])/Tabla1[[#This Row],[BKS]]*100</f>
        <v>3.1537350862527549</v>
      </c>
      <c r="G263">
        <v>13652</v>
      </c>
      <c r="H263" s="4">
        <f>(Tabla1[[#This Row],[Avg]]-Tabla1[[#This Row],[BKS]])/Tabla1[[#This Row],[BKS]]*100</f>
        <v>3.7464852952352001</v>
      </c>
      <c r="I263">
        <v>1806.15</v>
      </c>
      <c r="J263">
        <v>15681</v>
      </c>
      <c r="K263">
        <v>61898.52</v>
      </c>
      <c r="L263">
        <v>206.3</v>
      </c>
      <c r="M263">
        <v>55.92</v>
      </c>
    </row>
    <row r="264" spans="1:13" x14ac:dyDescent="0.2">
      <c r="A264">
        <v>3</v>
      </c>
      <c r="B264" t="s">
        <v>104</v>
      </c>
      <c r="C264">
        <v>63</v>
      </c>
      <c r="D264">
        <v>13458</v>
      </c>
      <c r="E264">
        <v>14069</v>
      </c>
      <c r="F264" s="4">
        <f>(Tabla1[[#This Row],[Best]]-Tabla1[[#This Row],[BKS]])/Tabla1[[#This Row],[BKS]]*100</f>
        <v>4.5400505275672467</v>
      </c>
      <c r="G264">
        <v>14173.7</v>
      </c>
      <c r="H264" s="4">
        <f>(Tabla1[[#This Row],[Avg]]-Tabla1[[#This Row],[BKS]])/Tabla1[[#This Row],[BKS]]*100</f>
        <v>5.3180264526675636</v>
      </c>
      <c r="I264">
        <v>1805.72</v>
      </c>
      <c r="J264">
        <v>15881</v>
      </c>
      <c r="K264">
        <v>69824.210000000006</v>
      </c>
      <c r="L264">
        <v>160.5</v>
      </c>
      <c r="M264">
        <v>74.64</v>
      </c>
    </row>
    <row r="265" spans="1:13" x14ac:dyDescent="0.2">
      <c r="A265">
        <v>3</v>
      </c>
      <c r="B265" t="s">
        <v>104</v>
      </c>
      <c r="C265">
        <v>64</v>
      </c>
      <c r="D265">
        <v>12763</v>
      </c>
      <c r="E265">
        <v>12963</v>
      </c>
      <c r="F265" s="4">
        <f>(Tabla1[[#This Row],[Best]]-Tabla1[[#This Row],[BKS]])/Tabla1[[#This Row],[BKS]]*100</f>
        <v>1.5670296952127243</v>
      </c>
      <c r="G265">
        <v>13064.6</v>
      </c>
      <c r="H265" s="4">
        <f>(Tabla1[[#This Row],[Avg]]-Tabla1[[#This Row],[BKS]])/Tabla1[[#This Row],[BKS]]*100</f>
        <v>2.3630807803807907</v>
      </c>
      <c r="I265">
        <v>1804.63</v>
      </c>
      <c r="J265">
        <v>15132</v>
      </c>
      <c r="K265">
        <v>59135.1</v>
      </c>
      <c r="L265">
        <v>217.9</v>
      </c>
      <c r="M265">
        <v>59.08</v>
      </c>
    </row>
    <row r="266" spans="1:13" x14ac:dyDescent="0.2">
      <c r="A266">
        <v>3</v>
      </c>
      <c r="B266" t="s">
        <v>104</v>
      </c>
      <c r="C266">
        <v>65</v>
      </c>
      <c r="D266">
        <v>13255</v>
      </c>
      <c r="E266">
        <v>13706</v>
      </c>
      <c r="F266" s="4">
        <f>(Tabla1[[#This Row],[Best]]-Tabla1[[#This Row],[BKS]])/Tabla1[[#This Row],[BKS]]*100</f>
        <v>3.4024896265560165</v>
      </c>
      <c r="G266">
        <v>13783.6</v>
      </c>
      <c r="H266" s="4">
        <f>(Tabla1[[#This Row],[Avg]]-Tabla1[[#This Row],[BKS]])/Tabla1[[#This Row],[BKS]]*100</f>
        <v>3.9879290833647705</v>
      </c>
      <c r="I266">
        <v>1805.76</v>
      </c>
      <c r="J266">
        <v>15762</v>
      </c>
      <c r="K266">
        <v>61253.86</v>
      </c>
      <c r="L266">
        <v>185.8</v>
      </c>
      <c r="M266">
        <v>68.63</v>
      </c>
    </row>
    <row r="267" spans="1:13" x14ac:dyDescent="0.2">
      <c r="A267">
        <v>3</v>
      </c>
      <c r="B267" t="s">
        <v>104</v>
      </c>
      <c r="C267">
        <v>66</v>
      </c>
      <c r="D267">
        <v>13936</v>
      </c>
      <c r="E267">
        <v>14715</v>
      </c>
      <c r="F267" s="4">
        <f>(Tabla1[[#This Row],[Best]]-Tabla1[[#This Row],[BKS]])/Tabla1[[#This Row],[BKS]]*100</f>
        <v>5.5898392652124</v>
      </c>
      <c r="G267">
        <v>14813.3</v>
      </c>
      <c r="H267" s="4">
        <f>(Tabla1[[#This Row],[Avg]]-Tabla1[[#This Row],[BKS]])/Tabla1[[#This Row],[BKS]]*100</f>
        <v>6.2952066590126243</v>
      </c>
      <c r="I267">
        <v>1803.02</v>
      </c>
      <c r="J267">
        <v>16601</v>
      </c>
      <c r="K267">
        <v>76510.149999999994</v>
      </c>
      <c r="L267">
        <v>164</v>
      </c>
      <c r="M267">
        <v>74.53</v>
      </c>
    </row>
    <row r="268" spans="1:13" x14ac:dyDescent="0.2">
      <c r="A268">
        <v>3</v>
      </c>
      <c r="B268" t="s">
        <v>104</v>
      </c>
      <c r="C268">
        <v>67</v>
      </c>
      <c r="D268">
        <v>13218</v>
      </c>
      <c r="E268">
        <v>13613</v>
      </c>
      <c r="F268" s="4">
        <f>(Tabla1[[#This Row],[Best]]-Tabla1[[#This Row],[BKS]])/Tabla1[[#This Row],[BKS]]*100</f>
        <v>2.9883492207595701</v>
      </c>
      <c r="G268">
        <v>13764.9</v>
      </c>
      <c r="H268" s="4">
        <f>(Tabla1[[#This Row],[Avg]]-Tabla1[[#This Row],[BKS]])/Tabla1[[#This Row],[BKS]]*100</f>
        <v>4.1375397185655896</v>
      </c>
      <c r="I268">
        <v>1806.19</v>
      </c>
      <c r="J268">
        <v>15662</v>
      </c>
      <c r="K268">
        <v>69209.95</v>
      </c>
      <c r="L268">
        <v>182.5</v>
      </c>
      <c r="M268">
        <v>71.760000000000005</v>
      </c>
    </row>
    <row r="269" spans="1:13" x14ac:dyDescent="0.2">
      <c r="A269">
        <v>3</v>
      </c>
      <c r="B269" t="s">
        <v>104</v>
      </c>
      <c r="C269">
        <v>68</v>
      </c>
      <c r="D269">
        <v>12963</v>
      </c>
      <c r="E269">
        <v>13201</v>
      </c>
      <c r="F269" s="4">
        <f>(Tabla1[[#This Row],[Best]]-Tabla1[[#This Row],[BKS]])/Tabla1[[#This Row],[BKS]]*100</f>
        <v>1.835994754300702</v>
      </c>
      <c r="G269">
        <v>13278.2</v>
      </c>
      <c r="H269" s="4">
        <f>(Tabla1[[#This Row],[Avg]]-Tabla1[[#This Row],[BKS]])/Tabla1[[#This Row],[BKS]]*100</f>
        <v>2.4315359098974061</v>
      </c>
      <c r="I269">
        <v>1803.72</v>
      </c>
      <c r="J269">
        <v>15292</v>
      </c>
      <c r="K269">
        <v>67423.23</v>
      </c>
      <c r="L269">
        <v>216.5</v>
      </c>
      <c r="M269">
        <v>65.94</v>
      </c>
    </row>
    <row r="270" spans="1:13" x14ac:dyDescent="0.2">
      <c r="A270">
        <v>3</v>
      </c>
      <c r="B270" t="s">
        <v>104</v>
      </c>
      <c r="C270">
        <v>69</v>
      </c>
      <c r="D270">
        <v>13256</v>
      </c>
      <c r="E270">
        <v>13840</v>
      </c>
      <c r="F270" s="4">
        <f>(Tabla1[[#This Row],[Best]]-Tabla1[[#This Row],[BKS]])/Tabla1[[#This Row],[BKS]]*100</f>
        <v>4.4055522027761018</v>
      </c>
      <c r="G270">
        <v>13901.3</v>
      </c>
      <c r="H270" s="4">
        <f>(Tabla1[[#This Row],[Avg]]-Tabla1[[#This Row],[BKS]])/Tabla1[[#This Row],[BKS]]*100</f>
        <v>4.8679843089921491</v>
      </c>
      <c r="I270">
        <v>1804.19</v>
      </c>
      <c r="J270">
        <v>15776</v>
      </c>
      <c r="K270">
        <v>68086.64</v>
      </c>
      <c r="L270">
        <v>179.9</v>
      </c>
      <c r="M270">
        <v>66.209999999999994</v>
      </c>
    </row>
    <row r="271" spans="1:13" x14ac:dyDescent="0.2">
      <c r="A271">
        <v>3</v>
      </c>
      <c r="B271" t="s">
        <v>104</v>
      </c>
      <c r="C271">
        <v>70</v>
      </c>
      <c r="D271">
        <v>13269</v>
      </c>
      <c r="E271">
        <v>13832</v>
      </c>
      <c r="F271" s="4">
        <f>(Tabla1[[#This Row],[Best]]-Tabla1[[#This Row],[BKS]])/Tabla1[[#This Row],[BKS]]*100</f>
        <v>4.2429723415479685</v>
      </c>
      <c r="G271">
        <v>13922.2</v>
      </c>
      <c r="H271" s="4">
        <f>(Tabla1[[#This Row],[Avg]]-Tabla1[[#This Row],[BKS]])/Tabla1[[#This Row],[BKS]]*100</f>
        <v>4.9227522797497976</v>
      </c>
      <c r="I271">
        <v>1805.56</v>
      </c>
      <c r="J271">
        <v>15773</v>
      </c>
      <c r="K271">
        <v>69183.09</v>
      </c>
      <c r="L271">
        <v>168.3</v>
      </c>
      <c r="M271">
        <v>74.430000000000007</v>
      </c>
    </row>
    <row r="272" spans="1:13" x14ac:dyDescent="0.2">
      <c r="A272">
        <v>3</v>
      </c>
      <c r="B272" t="s">
        <v>104</v>
      </c>
      <c r="C272">
        <v>71</v>
      </c>
      <c r="D272">
        <v>13072</v>
      </c>
      <c r="E272">
        <v>13423</v>
      </c>
      <c r="F272" s="4">
        <f>(Tabla1[[#This Row],[Best]]-Tabla1[[#This Row],[BKS]])/Tabla1[[#This Row],[BKS]]*100</f>
        <v>2.6851285189718483</v>
      </c>
      <c r="G272">
        <v>13522.3</v>
      </c>
      <c r="H272" s="4">
        <f>(Tabla1[[#This Row],[Avg]]-Tabla1[[#This Row],[BKS]])/Tabla1[[#This Row],[BKS]]*100</f>
        <v>3.4447674418604595</v>
      </c>
      <c r="I272">
        <v>1804.45</v>
      </c>
      <c r="J272">
        <v>15487</v>
      </c>
      <c r="K272">
        <v>66456.5</v>
      </c>
      <c r="L272">
        <v>196.9</v>
      </c>
      <c r="M272">
        <v>59.9</v>
      </c>
    </row>
    <row r="273" spans="1:13" x14ac:dyDescent="0.2">
      <c r="A273">
        <v>3</v>
      </c>
      <c r="B273" t="s">
        <v>104</v>
      </c>
      <c r="C273">
        <v>72</v>
      </c>
      <c r="D273">
        <v>13383</v>
      </c>
      <c r="E273">
        <v>14042</v>
      </c>
      <c r="F273" s="4">
        <f>(Tabla1[[#This Row],[Best]]-Tabla1[[#This Row],[BKS]])/Tabla1[[#This Row],[BKS]]*100</f>
        <v>4.9241575132630953</v>
      </c>
      <c r="G273">
        <v>14153.3</v>
      </c>
      <c r="H273" s="4">
        <f>(Tabla1[[#This Row],[Avg]]-Tabla1[[#This Row],[BKS]])/Tabla1[[#This Row],[BKS]]*100</f>
        <v>5.7558096092057029</v>
      </c>
      <c r="I273">
        <v>1805.83</v>
      </c>
      <c r="J273">
        <v>15916</v>
      </c>
      <c r="K273">
        <v>68318.759999999995</v>
      </c>
      <c r="L273">
        <v>166.3</v>
      </c>
      <c r="M273">
        <v>72.66</v>
      </c>
    </row>
    <row r="274" spans="1:13" x14ac:dyDescent="0.2">
      <c r="A274">
        <v>3</v>
      </c>
      <c r="B274" t="s">
        <v>104</v>
      </c>
      <c r="C274">
        <v>73</v>
      </c>
      <c r="D274">
        <v>13679</v>
      </c>
      <c r="E274">
        <v>14265</v>
      </c>
      <c r="F274" s="4">
        <f>(Tabla1[[#This Row],[Best]]-Tabla1[[#This Row],[BKS]])/Tabla1[[#This Row],[BKS]]*100</f>
        <v>4.2839388844213762</v>
      </c>
      <c r="G274">
        <v>14372.2</v>
      </c>
      <c r="H274" s="4">
        <f>(Tabla1[[#This Row],[Avg]]-Tabla1[[#This Row],[BKS]])/Tabla1[[#This Row],[BKS]]*100</f>
        <v>5.067621902185838</v>
      </c>
      <c r="I274">
        <v>1806.99</v>
      </c>
      <c r="J274">
        <v>16348</v>
      </c>
      <c r="K274">
        <v>67900.73</v>
      </c>
      <c r="L274">
        <v>183.5</v>
      </c>
      <c r="M274">
        <v>65.510000000000005</v>
      </c>
    </row>
    <row r="275" spans="1:13" x14ac:dyDescent="0.2">
      <c r="A275">
        <v>3</v>
      </c>
      <c r="B275" t="s">
        <v>104</v>
      </c>
      <c r="C275">
        <v>74</v>
      </c>
      <c r="D275">
        <v>13732</v>
      </c>
      <c r="E275">
        <v>14373</v>
      </c>
      <c r="F275" s="4">
        <f>(Tabla1[[#This Row],[Best]]-Tabla1[[#This Row],[BKS]])/Tabla1[[#This Row],[BKS]]*100</f>
        <v>4.6679289251383631</v>
      </c>
      <c r="G275">
        <v>14498.7</v>
      </c>
      <c r="H275" s="4">
        <f>(Tabla1[[#This Row],[Avg]]-Tabla1[[#This Row],[BKS]])/Tabla1[[#This Row],[BKS]]*100</f>
        <v>5.5833090591319596</v>
      </c>
      <c r="I275">
        <v>1805.15</v>
      </c>
      <c r="J275">
        <v>16338</v>
      </c>
      <c r="K275">
        <v>73163.240000000005</v>
      </c>
      <c r="L275">
        <v>168.6</v>
      </c>
      <c r="M275">
        <v>73.12</v>
      </c>
    </row>
    <row r="276" spans="1:13" x14ac:dyDescent="0.2">
      <c r="A276">
        <v>3</v>
      </c>
      <c r="B276" t="s">
        <v>104</v>
      </c>
      <c r="C276">
        <v>75</v>
      </c>
      <c r="D276">
        <v>13204</v>
      </c>
      <c r="E276">
        <v>13673</v>
      </c>
      <c r="F276" s="4">
        <f>(Tabla1[[#This Row],[Best]]-Tabla1[[#This Row],[BKS]])/Tabla1[[#This Row],[BKS]]*100</f>
        <v>3.5519539533474704</v>
      </c>
      <c r="G276">
        <v>13738.7</v>
      </c>
      <c r="H276" s="4">
        <f>(Tabla1[[#This Row],[Avg]]-Tabla1[[#This Row],[BKS]])/Tabla1[[#This Row],[BKS]]*100</f>
        <v>4.049530445319605</v>
      </c>
      <c r="I276">
        <v>1804.44</v>
      </c>
      <c r="J276">
        <v>15611</v>
      </c>
      <c r="K276">
        <v>62242.07</v>
      </c>
      <c r="L276">
        <v>182.6</v>
      </c>
      <c r="M276">
        <v>66.66</v>
      </c>
    </row>
    <row r="277" spans="1:13" x14ac:dyDescent="0.2">
      <c r="A277">
        <v>3</v>
      </c>
      <c r="B277" t="s">
        <v>104</v>
      </c>
      <c r="C277">
        <v>76</v>
      </c>
      <c r="D277">
        <v>13524</v>
      </c>
      <c r="E277">
        <v>14214</v>
      </c>
      <c r="F277" s="4">
        <f>(Tabla1[[#This Row],[Best]]-Tabla1[[#This Row],[BKS]])/Tabla1[[#This Row],[BKS]]*100</f>
        <v>5.1020408163265305</v>
      </c>
      <c r="G277">
        <v>14286.2</v>
      </c>
      <c r="H277" s="4">
        <f>(Tabla1[[#This Row],[Avg]]-Tabla1[[#This Row],[BKS]])/Tabla1[[#This Row],[BKS]]*100</f>
        <v>5.6359065365276599</v>
      </c>
      <c r="I277">
        <v>1806.64</v>
      </c>
      <c r="J277">
        <v>16125</v>
      </c>
      <c r="K277">
        <v>70941.27</v>
      </c>
      <c r="L277">
        <v>162.5</v>
      </c>
      <c r="M277">
        <v>77.69</v>
      </c>
    </row>
    <row r="278" spans="1:13" x14ac:dyDescent="0.2">
      <c r="A278">
        <v>3</v>
      </c>
      <c r="B278" t="s">
        <v>104</v>
      </c>
      <c r="C278">
        <v>77</v>
      </c>
      <c r="D278">
        <v>12868</v>
      </c>
      <c r="E278">
        <v>13207</v>
      </c>
      <c r="F278" s="4">
        <f>(Tabla1[[#This Row],[Best]]-Tabla1[[#This Row],[BKS]])/Tabla1[[#This Row],[BKS]]*100</f>
        <v>2.6344420267329811</v>
      </c>
      <c r="G278">
        <v>13265.7</v>
      </c>
      <c r="H278" s="4">
        <f>(Tabla1[[#This Row],[Avg]]-Tabla1[[#This Row],[BKS]])/Tabla1[[#This Row],[BKS]]*100</f>
        <v>3.0906123717749514</v>
      </c>
      <c r="I278">
        <v>1805.6</v>
      </c>
      <c r="J278">
        <v>15254</v>
      </c>
      <c r="K278">
        <v>60462.93</v>
      </c>
      <c r="L278">
        <v>216.3</v>
      </c>
      <c r="M278">
        <v>58.18</v>
      </c>
    </row>
    <row r="279" spans="1:13" x14ac:dyDescent="0.2">
      <c r="A279">
        <v>3</v>
      </c>
      <c r="B279" t="s">
        <v>104</v>
      </c>
      <c r="C279">
        <v>78</v>
      </c>
      <c r="D279">
        <v>13706</v>
      </c>
      <c r="E279">
        <v>14416</v>
      </c>
      <c r="F279" s="4">
        <f>(Tabla1[[#This Row],[Best]]-Tabla1[[#This Row],[BKS]])/Tabla1[[#This Row],[BKS]]*100</f>
        <v>5.1802130453815849</v>
      </c>
      <c r="G279">
        <v>14514</v>
      </c>
      <c r="H279" s="4">
        <f>(Tabla1[[#This Row],[Avg]]-Tabla1[[#This Row],[BKS]])/Tabla1[[#This Row],[BKS]]*100</f>
        <v>5.89522836713848</v>
      </c>
      <c r="I279">
        <v>1805.02</v>
      </c>
      <c r="J279">
        <v>16283</v>
      </c>
      <c r="K279">
        <v>70366.679999999993</v>
      </c>
      <c r="L279">
        <v>156.5</v>
      </c>
      <c r="M279">
        <v>79.77</v>
      </c>
    </row>
    <row r="280" spans="1:13" x14ac:dyDescent="0.2">
      <c r="A280">
        <v>3</v>
      </c>
      <c r="B280" t="s">
        <v>104</v>
      </c>
      <c r="C280">
        <v>79</v>
      </c>
      <c r="D280">
        <v>13210</v>
      </c>
      <c r="E280">
        <v>13545</v>
      </c>
      <c r="F280" s="4">
        <f>(Tabla1[[#This Row],[Best]]-Tabla1[[#This Row],[BKS]])/Tabla1[[#This Row],[BKS]]*100</f>
        <v>2.5359576078728239</v>
      </c>
      <c r="G280">
        <v>13738.6</v>
      </c>
      <c r="H280" s="4">
        <f>(Tabla1[[#This Row],[Avg]]-Tabla1[[#This Row],[BKS]])/Tabla1[[#This Row],[BKS]]*100</f>
        <v>4.0015140045420168</v>
      </c>
      <c r="I280">
        <v>1807.07</v>
      </c>
      <c r="J280">
        <v>15674</v>
      </c>
      <c r="K280">
        <v>66366.559999999998</v>
      </c>
      <c r="L280">
        <v>196.5</v>
      </c>
      <c r="M280">
        <v>65.099999999999994</v>
      </c>
    </row>
    <row r="281" spans="1:13" x14ac:dyDescent="0.2">
      <c r="A281">
        <v>3</v>
      </c>
      <c r="B281" t="s">
        <v>104</v>
      </c>
      <c r="C281">
        <v>80</v>
      </c>
      <c r="D281">
        <v>13183</v>
      </c>
      <c r="E281">
        <v>13573</v>
      </c>
      <c r="F281" s="4">
        <f>(Tabla1[[#This Row],[Best]]-Tabla1[[#This Row],[BKS]])/Tabla1[[#This Row],[BKS]]*100</f>
        <v>2.9583554577865434</v>
      </c>
      <c r="G281">
        <v>13657.1</v>
      </c>
      <c r="H281" s="4">
        <f>(Tabla1[[#This Row],[Avg]]-Tabla1[[#This Row],[BKS]])/Tabla1[[#This Row],[BKS]]*100</f>
        <v>3.5962982629143623</v>
      </c>
      <c r="I281">
        <v>1804.96</v>
      </c>
      <c r="J281">
        <v>15510</v>
      </c>
      <c r="K281">
        <v>65196.62</v>
      </c>
      <c r="L281">
        <v>188.8</v>
      </c>
      <c r="M281">
        <v>65.98</v>
      </c>
    </row>
    <row r="282" spans="1:13" x14ac:dyDescent="0.2">
      <c r="A282">
        <v>3</v>
      </c>
      <c r="B282" t="s">
        <v>104</v>
      </c>
      <c r="C282">
        <v>81</v>
      </c>
      <c r="D282">
        <v>12686</v>
      </c>
      <c r="E282">
        <v>12954</v>
      </c>
      <c r="F282" s="4">
        <f>(Tabla1[[#This Row],[Best]]-Tabla1[[#This Row],[BKS]])/Tabla1[[#This Row],[BKS]]*100</f>
        <v>2.1125650323190919</v>
      </c>
      <c r="G282">
        <v>13083</v>
      </c>
      <c r="H282" s="4">
        <f>(Tabla1[[#This Row],[Avg]]-Tabla1[[#This Row],[BKS]])/Tabla1[[#This Row],[BKS]]*100</f>
        <v>3.1294340217562668</v>
      </c>
      <c r="I282">
        <v>1803.03</v>
      </c>
      <c r="J282">
        <v>15153</v>
      </c>
      <c r="K282">
        <v>60743.62</v>
      </c>
      <c r="L282">
        <v>223.3</v>
      </c>
      <c r="M282">
        <v>59.79</v>
      </c>
    </row>
    <row r="283" spans="1:13" x14ac:dyDescent="0.2">
      <c r="A283">
        <v>3</v>
      </c>
      <c r="B283" t="s">
        <v>104</v>
      </c>
      <c r="C283">
        <v>82</v>
      </c>
      <c r="D283">
        <v>13495</v>
      </c>
      <c r="E283">
        <v>14144</v>
      </c>
      <c r="F283" s="4">
        <f>(Tabla1[[#This Row],[Best]]-Tabla1[[#This Row],[BKS]])/Tabla1[[#This Row],[BKS]]*100</f>
        <v>4.8091885883660614</v>
      </c>
      <c r="G283">
        <v>14220.5</v>
      </c>
      <c r="H283" s="4">
        <f>(Tabla1[[#This Row],[Avg]]-Tabla1[[#This Row],[BKS]])/Tabla1[[#This Row],[BKS]]*100</f>
        <v>5.376065209336792</v>
      </c>
      <c r="I283">
        <v>1806.94</v>
      </c>
      <c r="J283">
        <v>16039</v>
      </c>
      <c r="K283">
        <v>71486.850000000006</v>
      </c>
      <c r="L283">
        <v>165.7</v>
      </c>
      <c r="M283">
        <v>74.3</v>
      </c>
    </row>
    <row r="284" spans="1:13" x14ac:dyDescent="0.2">
      <c r="A284">
        <v>3</v>
      </c>
      <c r="B284" t="s">
        <v>104</v>
      </c>
      <c r="C284">
        <v>83</v>
      </c>
      <c r="D284">
        <v>12755</v>
      </c>
      <c r="E284">
        <v>13118</v>
      </c>
      <c r="F284" s="4">
        <f>(Tabla1[[#This Row],[Best]]-Tabla1[[#This Row],[BKS]])/Tabla1[[#This Row],[BKS]]*100</f>
        <v>2.84594276754214</v>
      </c>
      <c r="G284">
        <v>13187.5</v>
      </c>
      <c r="H284" s="4">
        <f>(Tabla1[[#This Row],[Avg]]-Tabla1[[#This Row],[BKS]])/Tabla1[[#This Row],[BKS]]*100</f>
        <v>3.3908271266170131</v>
      </c>
      <c r="I284">
        <v>1805.51</v>
      </c>
      <c r="J284">
        <v>15128</v>
      </c>
      <c r="K284">
        <v>62087.86</v>
      </c>
      <c r="L284">
        <v>213.7</v>
      </c>
      <c r="M284">
        <v>59.19</v>
      </c>
    </row>
    <row r="285" spans="1:13" x14ac:dyDescent="0.2">
      <c r="A285">
        <v>3</v>
      </c>
      <c r="B285" t="s">
        <v>104</v>
      </c>
      <c r="C285">
        <v>84</v>
      </c>
      <c r="D285">
        <v>13278</v>
      </c>
      <c r="E285">
        <v>13785</v>
      </c>
      <c r="F285" s="4">
        <f>(Tabla1[[#This Row],[Best]]-Tabla1[[#This Row],[BKS]])/Tabla1[[#This Row],[BKS]]*100</f>
        <v>3.8183461364663351</v>
      </c>
      <c r="G285">
        <v>13914.9</v>
      </c>
      <c r="H285" s="4">
        <f>(Tabla1[[#This Row],[Avg]]-Tabla1[[#This Row],[BKS]])/Tabla1[[#This Row],[BKS]]*100</f>
        <v>4.7966561229100746</v>
      </c>
      <c r="I285">
        <v>1805.81</v>
      </c>
      <c r="J285">
        <v>15715</v>
      </c>
      <c r="K285">
        <v>67237.33</v>
      </c>
      <c r="L285">
        <v>171.5</v>
      </c>
      <c r="M285">
        <v>66.599999999999994</v>
      </c>
    </row>
    <row r="286" spans="1:13" x14ac:dyDescent="0.2">
      <c r="A286">
        <v>3</v>
      </c>
      <c r="B286" t="s">
        <v>104</v>
      </c>
      <c r="C286">
        <v>85</v>
      </c>
      <c r="D286">
        <v>12740</v>
      </c>
      <c r="E286">
        <v>13116</v>
      </c>
      <c r="F286" s="4">
        <f>(Tabla1[[#This Row],[Best]]-Tabla1[[#This Row],[BKS]])/Tabla1[[#This Row],[BKS]]*100</f>
        <v>2.9513343799058083</v>
      </c>
      <c r="G286">
        <v>13212.9</v>
      </c>
      <c r="H286" s="4">
        <f>(Tabla1[[#This Row],[Avg]]-Tabla1[[#This Row],[BKS]])/Tabla1[[#This Row],[BKS]]*100</f>
        <v>3.7119309262166373</v>
      </c>
      <c r="I286">
        <v>1804.79</v>
      </c>
      <c r="J286">
        <v>15035</v>
      </c>
      <c r="K286">
        <v>63666.69</v>
      </c>
      <c r="L286">
        <v>210.2</v>
      </c>
      <c r="M286">
        <v>61.81</v>
      </c>
    </row>
    <row r="287" spans="1:13" x14ac:dyDescent="0.2">
      <c r="A287">
        <v>3</v>
      </c>
      <c r="B287" t="s">
        <v>104</v>
      </c>
      <c r="C287">
        <v>86</v>
      </c>
      <c r="D287">
        <v>13941</v>
      </c>
      <c r="E287">
        <v>14626</v>
      </c>
      <c r="F287" s="4">
        <f>(Tabla1[[#This Row],[Best]]-Tabla1[[#This Row],[BKS]])/Tabla1[[#This Row],[BKS]]*100</f>
        <v>4.9135643067211818</v>
      </c>
      <c r="G287">
        <v>14755.3</v>
      </c>
      <c r="H287" s="4">
        <f>(Tabla1[[#This Row],[Avg]]-Tabla1[[#This Row],[BKS]])/Tabla1[[#This Row],[BKS]]*100</f>
        <v>5.8410444014059193</v>
      </c>
      <c r="I287">
        <v>1807.27</v>
      </c>
      <c r="J287">
        <v>16381</v>
      </c>
      <c r="K287">
        <v>65964.73</v>
      </c>
      <c r="L287">
        <v>153.80000000000001</v>
      </c>
      <c r="M287">
        <v>78.02</v>
      </c>
    </row>
    <row r="288" spans="1:13" x14ac:dyDescent="0.2">
      <c r="A288">
        <v>3</v>
      </c>
      <c r="B288" t="s">
        <v>104</v>
      </c>
      <c r="C288">
        <v>87</v>
      </c>
      <c r="D288">
        <v>12671</v>
      </c>
      <c r="E288">
        <v>12988</v>
      </c>
      <c r="F288" s="4">
        <f>(Tabla1[[#This Row],[Best]]-Tabla1[[#This Row],[BKS]])/Tabla1[[#This Row],[BKS]]*100</f>
        <v>2.5017757083103147</v>
      </c>
      <c r="G288">
        <v>13058.6</v>
      </c>
      <c r="H288" s="4">
        <f>(Tabla1[[#This Row],[Avg]]-Tabla1[[#This Row],[BKS]])/Tabla1[[#This Row],[BKS]]*100</f>
        <v>3.0589535159024575</v>
      </c>
      <c r="I288">
        <v>1803.77</v>
      </c>
      <c r="J288">
        <v>15029</v>
      </c>
      <c r="K288">
        <v>66426.7</v>
      </c>
      <c r="L288">
        <v>212.3</v>
      </c>
      <c r="M288">
        <v>58.95</v>
      </c>
    </row>
    <row r="289" spans="1:13" x14ac:dyDescent="0.2">
      <c r="A289">
        <v>3</v>
      </c>
      <c r="B289" t="s">
        <v>104</v>
      </c>
      <c r="C289">
        <v>88</v>
      </c>
      <c r="D289">
        <v>13066</v>
      </c>
      <c r="E289">
        <v>13375</v>
      </c>
      <c r="F289" s="4">
        <f>(Tabla1[[#This Row],[Best]]-Tabla1[[#This Row],[BKS]])/Tabla1[[#This Row],[BKS]]*100</f>
        <v>2.3649165773763965</v>
      </c>
      <c r="G289">
        <v>13475.3</v>
      </c>
      <c r="H289" s="4">
        <f>(Tabla1[[#This Row],[Avg]]-Tabla1[[#This Row],[BKS]])/Tabla1[[#This Row],[BKS]]*100</f>
        <v>3.1325577835603804</v>
      </c>
      <c r="I289">
        <v>1806.45</v>
      </c>
      <c r="J289">
        <v>15557</v>
      </c>
      <c r="K289">
        <v>63159.29</v>
      </c>
      <c r="L289">
        <v>207.5</v>
      </c>
      <c r="M289">
        <v>59.69</v>
      </c>
    </row>
    <row r="290" spans="1:13" x14ac:dyDescent="0.2">
      <c r="A290">
        <v>3</v>
      </c>
      <c r="B290" t="s">
        <v>104</v>
      </c>
      <c r="C290">
        <v>89</v>
      </c>
      <c r="D290">
        <v>12988</v>
      </c>
      <c r="E290">
        <v>13451</v>
      </c>
      <c r="F290" s="4">
        <f>(Tabla1[[#This Row],[Best]]-Tabla1[[#This Row],[BKS]])/Tabla1[[#This Row],[BKS]]*100</f>
        <v>3.5648290729904524</v>
      </c>
      <c r="G290">
        <v>13527.1</v>
      </c>
      <c r="H290" s="4">
        <f>(Tabla1[[#This Row],[Avg]]-Tabla1[[#This Row],[BKS]])/Tabla1[[#This Row],[BKS]]*100</f>
        <v>4.1507545426547612</v>
      </c>
      <c r="I290">
        <v>1803.66</v>
      </c>
      <c r="J290">
        <v>15339</v>
      </c>
      <c r="K290">
        <v>63226.65</v>
      </c>
      <c r="L290">
        <v>201.8</v>
      </c>
      <c r="M290">
        <v>62.61</v>
      </c>
    </row>
    <row r="291" spans="1:13" x14ac:dyDescent="0.2">
      <c r="A291">
        <v>3</v>
      </c>
      <c r="B291" t="s">
        <v>104</v>
      </c>
      <c r="C291">
        <v>90</v>
      </c>
      <c r="D291">
        <v>13594</v>
      </c>
      <c r="E291">
        <v>14055</v>
      </c>
      <c r="F291" s="4">
        <f>(Tabla1[[#This Row],[Best]]-Tabla1[[#This Row],[BKS]])/Tabla1[[#This Row],[BKS]]*100</f>
        <v>3.3912020008827426</v>
      </c>
      <c r="G291">
        <v>14190.5</v>
      </c>
      <c r="H291" s="4">
        <f>(Tabla1[[#This Row],[Avg]]-Tabla1[[#This Row],[BKS]])/Tabla1[[#This Row],[BKS]]*100</f>
        <v>4.3879652787994701</v>
      </c>
      <c r="I291">
        <v>1806.37</v>
      </c>
      <c r="J291">
        <v>16204</v>
      </c>
      <c r="K291">
        <v>65203.41</v>
      </c>
      <c r="L291">
        <v>182.9</v>
      </c>
      <c r="M291">
        <v>66.52</v>
      </c>
    </row>
    <row r="292" spans="1:13" x14ac:dyDescent="0.2">
      <c r="A292">
        <v>3</v>
      </c>
      <c r="B292" t="s">
        <v>104</v>
      </c>
      <c r="C292">
        <v>91</v>
      </c>
      <c r="D292">
        <v>13628</v>
      </c>
      <c r="E292">
        <v>14192</v>
      </c>
      <c r="F292" s="4">
        <f>(Tabla1[[#This Row],[Best]]-Tabla1[[#This Row],[BKS]])/Tabla1[[#This Row],[BKS]]*100</f>
        <v>4.1385383034928083</v>
      </c>
      <c r="G292">
        <v>14337</v>
      </c>
      <c r="H292" s="4">
        <f>(Tabla1[[#This Row],[Avg]]-Tabla1[[#This Row],[BKS]])/Tabla1[[#This Row],[BKS]]*100</f>
        <v>5.2025242148517759</v>
      </c>
      <c r="I292">
        <v>1806.8</v>
      </c>
      <c r="J292">
        <v>16189</v>
      </c>
      <c r="K292">
        <v>69196.23</v>
      </c>
      <c r="L292">
        <v>161.80000000000001</v>
      </c>
      <c r="M292">
        <v>81.349999999999994</v>
      </c>
    </row>
    <row r="293" spans="1:13" x14ac:dyDescent="0.2">
      <c r="A293">
        <v>3</v>
      </c>
      <c r="B293" t="s">
        <v>104</v>
      </c>
      <c r="C293">
        <v>92</v>
      </c>
      <c r="D293">
        <v>13172</v>
      </c>
      <c r="E293">
        <v>13627</v>
      </c>
      <c r="F293" s="4">
        <f>(Tabla1[[#This Row],[Best]]-Tabla1[[#This Row],[BKS]])/Tabla1[[#This Row],[BKS]]*100</f>
        <v>3.4542969936228367</v>
      </c>
      <c r="G293">
        <v>13752.9</v>
      </c>
      <c r="H293" s="4">
        <f>(Tabla1[[#This Row],[Avg]]-Tabla1[[#This Row],[BKS]])/Tabla1[[#This Row],[BKS]]*100</f>
        <v>4.4101123595505589</v>
      </c>
      <c r="I293">
        <v>1807.15</v>
      </c>
      <c r="J293">
        <v>15643</v>
      </c>
      <c r="K293">
        <v>58749.68</v>
      </c>
      <c r="L293">
        <v>182.3</v>
      </c>
      <c r="M293">
        <v>67.59</v>
      </c>
    </row>
    <row r="294" spans="1:13" x14ac:dyDescent="0.2">
      <c r="A294">
        <v>3</v>
      </c>
      <c r="B294" t="s">
        <v>104</v>
      </c>
      <c r="C294">
        <v>93</v>
      </c>
      <c r="D294">
        <v>13288</v>
      </c>
      <c r="E294">
        <v>13720</v>
      </c>
      <c r="F294" s="4">
        <f>(Tabla1[[#This Row],[Best]]-Tabla1[[#This Row],[BKS]])/Tabla1[[#This Row],[BKS]]*100</f>
        <v>3.2510535821794098</v>
      </c>
      <c r="G294">
        <v>13806.1</v>
      </c>
      <c r="H294" s="4">
        <f>(Tabla1[[#This Row],[Avg]]-Tabla1[[#This Row],[BKS]])/Tabla1[[#This Row],[BKS]]*100</f>
        <v>3.8990066225165592</v>
      </c>
      <c r="I294">
        <v>1805.73</v>
      </c>
      <c r="J294">
        <v>15713</v>
      </c>
      <c r="K294">
        <v>63218.13</v>
      </c>
      <c r="L294">
        <v>196</v>
      </c>
      <c r="M294">
        <v>61.84</v>
      </c>
    </row>
    <row r="295" spans="1:13" x14ac:dyDescent="0.2">
      <c r="A295">
        <v>3</v>
      </c>
      <c r="B295" t="s">
        <v>104</v>
      </c>
      <c r="C295">
        <v>94</v>
      </c>
      <c r="D295">
        <v>13321</v>
      </c>
      <c r="E295">
        <v>13945</v>
      </c>
      <c r="F295" s="4">
        <f>(Tabla1[[#This Row],[Best]]-Tabla1[[#This Row],[BKS]])/Tabla1[[#This Row],[BKS]]*100</f>
        <v>4.6843330080324295</v>
      </c>
      <c r="G295">
        <v>14021</v>
      </c>
      <c r="H295" s="4">
        <f>(Tabla1[[#This Row],[Avg]]-Tabla1[[#This Row],[BKS]])/Tabla1[[#This Row],[BKS]]*100</f>
        <v>5.2548607461902259</v>
      </c>
      <c r="I295">
        <v>1805.48</v>
      </c>
      <c r="J295">
        <v>15871</v>
      </c>
      <c r="K295">
        <v>70092.23</v>
      </c>
      <c r="L295">
        <v>177.5</v>
      </c>
      <c r="M295">
        <v>68.47</v>
      </c>
    </row>
    <row r="296" spans="1:13" x14ac:dyDescent="0.2">
      <c r="A296">
        <v>3</v>
      </c>
      <c r="B296" t="s">
        <v>104</v>
      </c>
      <c r="C296">
        <v>95</v>
      </c>
      <c r="D296">
        <v>13447</v>
      </c>
      <c r="E296">
        <v>13929</v>
      </c>
      <c r="F296" s="4">
        <f>(Tabla1[[#This Row],[Best]]-Tabla1[[#This Row],[BKS]])/Tabla1[[#This Row],[BKS]]*100</f>
        <v>3.5844426266081655</v>
      </c>
      <c r="G296">
        <v>14044</v>
      </c>
      <c r="H296" s="4">
        <f>(Tabla1[[#This Row],[Avg]]-Tabla1[[#This Row],[BKS]])/Tabla1[[#This Row],[BKS]]*100</f>
        <v>4.4396519669814829</v>
      </c>
      <c r="I296">
        <v>1805.31</v>
      </c>
      <c r="J296">
        <v>16041</v>
      </c>
      <c r="K296">
        <v>68007.509999999995</v>
      </c>
      <c r="L296">
        <v>186.8</v>
      </c>
      <c r="M296">
        <v>66.599999999999994</v>
      </c>
    </row>
    <row r="297" spans="1:13" x14ac:dyDescent="0.2">
      <c r="A297">
        <v>3</v>
      </c>
      <c r="B297" t="s">
        <v>104</v>
      </c>
      <c r="C297">
        <v>96</v>
      </c>
      <c r="D297">
        <v>13069</v>
      </c>
      <c r="E297">
        <v>13274</v>
      </c>
      <c r="F297" s="4">
        <f>(Tabla1[[#This Row],[Best]]-Tabla1[[#This Row],[BKS]])/Tabla1[[#This Row],[BKS]]*100</f>
        <v>1.5685974443339201</v>
      </c>
      <c r="G297">
        <v>13390.7</v>
      </c>
      <c r="H297" s="4">
        <f>(Tabla1[[#This Row],[Avg]]-Tabla1[[#This Row],[BKS]])/Tabla1[[#This Row],[BKS]]*100</f>
        <v>2.4615502333766983</v>
      </c>
      <c r="I297">
        <v>1804.55</v>
      </c>
      <c r="J297">
        <v>15516</v>
      </c>
      <c r="K297">
        <v>59107.59</v>
      </c>
      <c r="L297">
        <v>228.9</v>
      </c>
      <c r="M297">
        <v>58.74</v>
      </c>
    </row>
    <row r="298" spans="1:13" x14ac:dyDescent="0.2">
      <c r="A298">
        <v>3</v>
      </c>
      <c r="B298" t="s">
        <v>104</v>
      </c>
      <c r="C298">
        <v>97</v>
      </c>
      <c r="D298">
        <v>12795</v>
      </c>
      <c r="E298">
        <v>13134</v>
      </c>
      <c r="F298" s="4">
        <f>(Tabla1[[#This Row],[Best]]-Tabla1[[#This Row],[BKS]])/Tabla1[[#This Row],[BKS]]*100</f>
        <v>2.6494724501758502</v>
      </c>
      <c r="G298">
        <v>13240.8</v>
      </c>
      <c r="H298" s="4">
        <f>(Tabla1[[#This Row],[Avg]]-Tabla1[[#This Row],[BKS]])/Tabla1[[#This Row],[BKS]]*100</f>
        <v>3.4841735052754923</v>
      </c>
      <c r="I298">
        <v>1806.37</v>
      </c>
      <c r="J298">
        <v>15212</v>
      </c>
      <c r="K298">
        <v>66358.31</v>
      </c>
      <c r="L298">
        <v>208.3</v>
      </c>
      <c r="M298">
        <v>59.52</v>
      </c>
    </row>
    <row r="299" spans="1:13" x14ac:dyDescent="0.2">
      <c r="A299">
        <v>3</v>
      </c>
      <c r="B299" t="s">
        <v>104</v>
      </c>
      <c r="C299">
        <v>98</v>
      </c>
      <c r="D299">
        <v>13145</v>
      </c>
      <c r="E299">
        <v>13524</v>
      </c>
      <c r="F299" s="4">
        <f>(Tabla1[[#This Row],[Best]]-Tabla1[[#This Row],[BKS]])/Tabla1[[#This Row],[BKS]]*100</f>
        <v>2.8832255610498287</v>
      </c>
      <c r="G299">
        <v>13620</v>
      </c>
      <c r="H299" s="4">
        <f>(Tabla1[[#This Row],[Avg]]-Tabla1[[#This Row],[BKS]])/Tabla1[[#This Row],[BKS]]*100</f>
        <v>3.6135412704450367</v>
      </c>
      <c r="I299">
        <v>1804.21</v>
      </c>
      <c r="J299">
        <v>15585</v>
      </c>
      <c r="K299">
        <v>58651.32</v>
      </c>
      <c r="L299">
        <v>206.6</v>
      </c>
      <c r="M299">
        <v>57.17</v>
      </c>
    </row>
    <row r="300" spans="1:13" x14ac:dyDescent="0.2">
      <c r="A300">
        <v>3</v>
      </c>
      <c r="B300" t="s">
        <v>104</v>
      </c>
      <c r="C300">
        <v>99</v>
      </c>
      <c r="D300">
        <v>14453</v>
      </c>
      <c r="E300">
        <v>15134</v>
      </c>
      <c r="F300" s="4">
        <f>(Tabla1[[#This Row],[Best]]-Tabla1[[#This Row],[BKS]])/Tabla1[[#This Row],[BKS]]*100</f>
        <v>4.7118245346986782</v>
      </c>
      <c r="G300">
        <v>15233.3</v>
      </c>
      <c r="H300" s="4">
        <f>(Tabla1[[#This Row],[Avg]]-Tabla1[[#This Row],[BKS]])/Tabla1[[#This Row],[BKS]]*100</f>
        <v>5.3988791254410797</v>
      </c>
      <c r="I300">
        <v>1804.27</v>
      </c>
      <c r="J300">
        <v>17218</v>
      </c>
      <c r="K300">
        <v>78024.38</v>
      </c>
      <c r="L300">
        <v>174.8</v>
      </c>
      <c r="M300">
        <v>69.790000000000006</v>
      </c>
    </row>
    <row r="301" spans="1:13" x14ac:dyDescent="0.2">
      <c r="A301">
        <v>3</v>
      </c>
      <c r="B301" t="s">
        <v>104</v>
      </c>
      <c r="C301">
        <v>100</v>
      </c>
      <c r="D301">
        <v>12800</v>
      </c>
      <c r="E301">
        <v>13102</v>
      </c>
      <c r="F301" s="4">
        <f>(Tabla1[[#This Row],[Best]]-Tabla1[[#This Row],[BKS]])/Tabla1[[#This Row],[BKS]]*100</f>
        <v>2.359375</v>
      </c>
      <c r="G301">
        <v>13149.6</v>
      </c>
      <c r="H301" s="4">
        <f>(Tabla1[[#This Row],[Avg]]-Tabla1[[#This Row],[BKS]])/Tabla1[[#This Row],[BKS]]*100</f>
        <v>2.7312500000000028</v>
      </c>
      <c r="I301">
        <v>1803.79</v>
      </c>
      <c r="J301">
        <v>15216</v>
      </c>
      <c r="K301">
        <v>69191.12</v>
      </c>
      <c r="L301">
        <v>243</v>
      </c>
      <c r="M301">
        <v>52.8</v>
      </c>
    </row>
    <row r="302" spans="1:13" x14ac:dyDescent="0.2">
      <c r="A302">
        <v>4</v>
      </c>
      <c r="B302" t="s">
        <v>104</v>
      </c>
      <c r="C302">
        <v>1</v>
      </c>
      <c r="D302">
        <v>13457</v>
      </c>
      <c r="E302">
        <v>13457</v>
      </c>
      <c r="F302" s="4">
        <f>(Tabla1[[#This Row],[Best]]-Tabla1[[#This Row],[BKS]])/Tabla1[[#This Row],[BKS]]*100</f>
        <v>0</v>
      </c>
      <c r="G302">
        <v>13482.4</v>
      </c>
      <c r="H302" s="4">
        <f>(Tabla1[[#This Row],[Avg]]-Tabla1[[#This Row],[BKS]])/Tabla1[[#This Row],[BKS]]*100</f>
        <v>0.18874934978078053</v>
      </c>
      <c r="I302">
        <v>1560.53</v>
      </c>
      <c r="J302">
        <v>15963</v>
      </c>
      <c r="K302">
        <v>71426.460000000006</v>
      </c>
      <c r="L302">
        <v>493.5</v>
      </c>
      <c r="M302">
        <v>73.38</v>
      </c>
    </row>
    <row r="303" spans="1:13" x14ac:dyDescent="0.2">
      <c r="A303">
        <v>4</v>
      </c>
      <c r="B303" t="s">
        <v>104</v>
      </c>
      <c r="C303">
        <v>2</v>
      </c>
      <c r="D303">
        <v>13988</v>
      </c>
      <c r="E303">
        <v>13988</v>
      </c>
      <c r="F303" s="4">
        <f>(Tabla1[[#This Row],[Best]]-Tabla1[[#This Row],[BKS]])/Tabla1[[#This Row],[BKS]]*100</f>
        <v>0</v>
      </c>
      <c r="G303">
        <v>14010.7</v>
      </c>
      <c r="H303" s="4">
        <f>(Tabla1[[#This Row],[Avg]]-Tabla1[[#This Row],[BKS]])/Tabla1[[#This Row],[BKS]]*100</f>
        <v>0.16228195596225856</v>
      </c>
      <c r="I303">
        <v>1504.09</v>
      </c>
      <c r="J303">
        <v>16565</v>
      </c>
      <c r="K303">
        <v>72333.39</v>
      </c>
      <c r="L303">
        <v>499.2</v>
      </c>
      <c r="M303">
        <v>75.040000000000006</v>
      </c>
    </row>
    <row r="304" spans="1:13" x14ac:dyDescent="0.2">
      <c r="A304">
        <v>4</v>
      </c>
      <c r="B304" t="s">
        <v>104</v>
      </c>
      <c r="C304">
        <v>3</v>
      </c>
      <c r="D304">
        <v>12874</v>
      </c>
      <c r="E304">
        <v>12874</v>
      </c>
      <c r="F304" s="4">
        <f>(Tabla1[[#This Row],[Best]]-Tabla1[[#This Row],[BKS]])/Tabla1[[#This Row],[BKS]]*100</f>
        <v>0</v>
      </c>
      <c r="G304">
        <v>12874</v>
      </c>
      <c r="H304" s="4">
        <f>(Tabla1[[#This Row],[Avg]]-Tabla1[[#This Row],[BKS]])/Tabla1[[#This Row],[BKS]]*100</f>
        <v>0</v>
      </c>
      <c r="I304">
        <v>1335.89</v>
      </c>
      <c r="J304">
        <v>15098</v>
      </c>
      <c r="K304">
        <v>62636.83</v>
      </c>
      <c r="L304">
        <v>440.9</v>
      </c>
      <c r="M304">
        <v>61.73</v>
      </c>
    </row>
    <row r="305" spans="1:13" x14ac:dyDescent="0.2">
      <c r="A305">
        <v>4</v>
      </c>
      <c r="B305" t="s">
        <v>104</v>
      </c>
      <c r="C305">
        <v>4</v>
      </c>
      <c r="D305">
        <v>13194</v>
      </c>
      <c r="E305">
        <v>13194</v>
      </c>
      <c r="F305" s="4">
        <f>(Tabla1[[#This Row],[Best]]-Tabla1[[#This Row],[BKS]])/Tabla1[[#This Row],[BKS]]*100</f>
        <v>0</v>
      </c>
      <c r="G305">
        <v>13196.9</v>
      </c>
      <c r="H305" s="4">
        <f>(Tabla1[[#This Row],[Avg]]-Tabla1[[#This Row],[BKS]])/Tabla1[[#This Row],[BKS]]*100</f>
        <v>2.1979687736847324E-2</v>
      </c>
      <c r="I305">
        <v>1320.08</v>
      </c>
      <c r="J305">
        <v>15602</v>
      </c>
      <c r="K305">
        <v>63276.78</v>
      </c>
      <c r="L305">
        <v>480.3</v>
      </c>
      <c r="M305">
        <v>65.52</v>
      </c>
    </row>
    <row r="306" spans="1:13" x14ac:dyDescent="0.2">
      <c r="A306">
        <v>4</v>
      </c>
      <c r="B306" t="s">
        <v>104</v>
      </c>
      <c r="C306">
        <v>5</v>
      </c>
      <c r="D306">
        <v>13419</v>
      </c>
      <c r="E306">
        <v>13419</v>
      </c>
      <c r="F306" s="4">
        <f>(Tabla1[[#This Row],[Best]]-Tabla1[[#This Row],[BKS]])/Tabla1[[#This Row],[BKS]]*100</f>
        <v>0</v>
      </c>
      <c r="G306">
        <v>13425.4</v>
      </c>
      <c r="H306" s="4">
        <f>(Tabla1[[#This Row],[Avg]]-Tabla1[[#This Row],[BKS]])/Tabla1[[#This Row],[BKS]]*100</f>
        <v>4.7693568820326673E-2</v>
      </c>
      <c r="I306">
        <v>1492.08</v>
      </c>
      <c r="J306">
        <v>15967</v>
      </c>
      <c r="K306">
        <v>70113.710000000006</v>
      </c>
      <c r="L306">
        <v>488.2</v>
      </c>
      <c r="M306">
        <v>78.95</v>
      </c>
    </row>
    <row r="307" spans="1:13" x14ac:dyDescent="0.2">
      <c r="A307">
        <v>4</v>
      </c>
      <c r="B307" t="s">
        <v>104</v>
      </c>
      <c r="C307">
        <v>6</v>
      </c>
      <c r="D307">
        <v>13753</v>
      </c>
      <c r="E307">
        <v>13753</v>
      </c>
      <c r="F307" s="4">
        <f>(Tabla1[[#This Row],[Best]]-Tabla1[[#This Row],[BKS]])/Tabla1[[#This Row],[BKS]]*100</f>
        <v>0</v>
      </c>
      <c r="G307">
        <v>13767.4</v>
      </c>
      <c r="H307" s="4">
        <f>(Tabla1[[#This Row],[Avg]]-Tabla1[[#This Row],[BKS]])/Tabla1[[#This Row],[BKS]]*100</f>
        <v>0.10470442812477014</v>
      </c>
      <c r="I307">
        <v>1592.21</v>
      </c>
      <c r="J307">
        <v>16296</v>
      </c>
      <c r="K307">
        <v>69342.66</v>
      </c>
      <c r="L307">
        <v>486</v>
      </c>
      <c r="M307">
        <v>76.3</v>
      </c>
    </row>
    <row r="308" spans="1:13" x14ac:dyDescent="0.2">
      <c r="A308">
        <v>4</v>
      </c>
      <c r="B308" t="s">
        <v>104</v>
      </c>
      <c r="C308">
        <v>7</v>
      </c>
      <c r="D308">
        <v>13255</v>
      </c>
      <c r="E308">
        <v>13255</v>
      </c>
      <c r="F308" s="4">
        <f>(Tabla1[[#This Row],[Best]]-Tabla1[[#This Row],[BKS]])/Tabla1[[#This Row],[BKS]]*100</f>
        <v>0</v>
      </c>
      <c r="G308">
        <v>13257.5</v>
      </c>
      <c r="H308" s="4">
        <f>(Tabla1[[#This Row],[Avg]]-Tabla1[[#This Row],[BKS]])/Tabla1[[#This Row],[BKS]]*100</f>
        <v>1.886080724254998E-2</v>
      </c>
      <c r="I308">
        <v>1455.38</v>
      </c>
      <c r="J308">
        <v>15615</v>
      </c>
      <c r="K308">
        <v>67778.61</v>
      </c>
      <c r="L308">
        <v>470.1</v>
      </c>
      <c r="M308">
        <v>72.59</v>
      </c>
    </row>
    <row r="309" spans="1:13" x14ac:dyDescent="0.2">
      <c r="A309">
        <v>4</v>
      </c>
      <c r="B309" t="s">
        <v>104</v>
      </c>
      <c r="C309">
        <v>8</v>
      </c>
      <c r="D309">
        <v>13320</v>
      </c>
      <c r="E309">
        <v>13320</v>
      </c>
      <c r="F309" s="4">
        <f>(Tabla1[[#This Row],[Best]]-Tabla1[[#This Row],[BKS]])/Tabla1[[#This Row],[BKS]]*100</f>
        <v>0</v>
      </c>
      <c r="G309">
        <v>13327.5</v>
      </c>
      <c r="H309" s="4">
        <f>(Tabla1[[#This Row],[Avg]]-Tabla1[[#This Row],[BKS]])/Tabla1[[#This Row],[BKS]]*100</f>
        <v>5.6306306306306307E-2</v>
      </c>
      <c r="I309">
        <v>1371.93</v>
      </c>
      <c r="J309">
        <v>15850</v>
      </c>
      <c r="K309">
        <v>65418.46</v>
      </c>
      <c r="L309">
        <v>491.9</v>
      </c>
      <c r="M309">
        <v>62.87</v>
      </c>
    </row>
    <row r="310" spans="1:13" x14ac:dyDescent="0.2">
      <c r="A310">
        <v>4</v>
      </c>
      <c r="B310" t="s">
        <v>104</v>
      </c>
      <c r="C310">
        <v>9</v>
      </c>
      <c r="D310">
        <v>13571</v>
      </c>
      <c r="E310">
        <v>13571</v>
      </c>
      <c r="F310" s="4">
        <f>(Tabla1[[#This Row],[Best]]-Tabla1[[#This Row],[BKS]])/Tabla1[[#This Row],[BKS]]*100</f>
        <v>0</v>
      </c>
      <c r="G310">
        <v>13596.8</v>
      </c>
      <c r="H310" s="4">
        <f>(Tabla1[[#This Row],[Avg]]-Tabla1[[#This Row],[BKS]])/Tabla1[[#This Row],[BKS]]*100</f>
        <v>0.19011126667157374</v>
      </c>
      <c r="I310">
        <v>1492.83</v>
      </c>
      <c r="J310">
        <v>16010</v>
      </c>
      <c r="K310">
        <v>70902.83</v>
      </c>
      <c r="L310">
        <v>498.6</v>
      </c>
      <c r="M310">
        <v>71.819999999999993</v>
      </c>
    </row>
    <row r="311" spans="1:13" x14ac:dyDescent="0.2">
      <c r="A311">
        <v>4</v>
      </c>
      <c r="B311" t="s">
        <v>104</v>
      </c>
      <c r="C311">
        <v>10</v>
      </c>
      <c r="D311">
        <v>13241</v>
      </c>
      <c r="E311">
        <v>13241</v>
      </c>
      <c r="F311" s="4">
        <f>(Tabla1[[#This Row],[Best]]-Tabla1[[#This Row],[BKS]])/Tabla1[[#This Row],[BKS]]*100</f>
        <v>0</v>
      </c>
      <c r="G311">
        <v>13241</v>
      </c>
      <c r="H311" s="4">
        <f>(Tabla1[[#This Row],[Avg]]-Tabla1[[#This Row],[BKS]])/Tabla1[[#This Row],[BKS]]*100</f>
        <v>0</v>
      </c>
      <c r="I311">
        <v>1289.8</v>
      </c>
      <c r="J311">
        <v>15678</v>
      </c>
      <c r="K311">
        <v>66461.55</v>
      </c>
      <c r="L311">
        <v>436.2</v>
      </c>
      <c r="M311">
        <v>66.25</v>
      </c>
    </row>
    <row r="312" spans="1:13" x14ac:dyDescent="0.2">
      <c r="A312">
        <v>4</v>
      </c>
      <c r="B312" t="s">
        <v>104</v>
      </c>
      <c r="C312">
        <v>11</v>
      </c>
      <c r="D312">
        <v>12739</v>
      </c>
      <c r="E312">
        <v>12739</v>
      </c>
      <c r="F312" s="4">
        <f>(Tabla1[[#This Row],[Best]]-Tabla1[[#This Row],[BKS]])/Tabla1[[#This Row],[BKS]]*100</f>
        <v>0</v>
      </c>
      <c r="G312">
        <v>12739</v>
      </c>
      <c r="H312" s="4">
        <f>(Tabla1[[#This Row],[Avg]]-Tabla1[[#This Row],[BKS]])/Tabla1[[#This Row],[BKS]]*100</f>
        <v>0</v>
      </c>
      <c r="I312">
        <v>1198.3399999999999</v>
      </c>
      <c r="J312">
        <v>15132</v>
      </c>
      <c r="K312">
        <v>60470</v>
      </c>
      <c r="L312">
        <v>444.3</v>
      </c>
      <c r="M312">
        <v>61.19</v>
      </c>
    </row>
    <row r="313" spans="1:13" x14ac:dyDescent="0.2">
      <c r="A313">
        <v>4</v>
      </c>
      <c r="B313" t="s">
        <v>104</v>
      </c>
      <c r="C313">
        <v>12</v>
      </c>
      <c r="D313">
        <v>13125</v>
      </c>
      <c r="E313">
        <v>13125</v>
      </c>
      <c r="F313" s="4">
        <f>(Tabla1[[#This Row],[Best]]-Tabla1[[#This Row],[BKS]])/Tabla1[[#This Row],[BKS]]*100</f>
        <v>0</v>
      </c>
      <c r="G313">
        <v>13127.6</v>
      </c>
      <c r="H313" s="4">
        <f>(Tabla1[[#This Row],[Avg]]-Tabla1[[#This Row],[BKS]])/Tabla1[[#This Row],[BKS]]*100</f>
        <v>1.980952380952658E-2</v>
      </c>
      <c r="I313">
        <v>1444.23</v>
      </c>
      <c r="J313">
        <v>15559</v>
      </c>
      <c r="K313">
        <v>68761.570000000007</v>
      </c>
      <c r="L313">
        <v>480.7</v>
      </c>
      <c r="M313">
        <v>73.2</v>
      </c>
    </row>
    <row r="314" spans="1:13" x14ac:dyDescent="0.2">
      <c r="A314">
        <v>4</v>
      </c>
      <c r="B314" t="s">
        <v>104</v>
      </c>
      <c r="C314">
        <v>13</v>
      </c>
      <c r="D314">
        <v>12747</v>
      </c>
      <c r="E314">
        <v>12747</v>
      </c>
      <c r="F314" s="4">
        <f>(Tabla1[[#This Row],[Best]]-Tabla1[[#This Row],[BKS]])/Tabla1[[#This Row],[BKS]]*100</f>
        <v>0</v>
      </c>
      <c r="G314">
        <v>12747</v>
      </c>
      <c r="H314" s="4">
        <f>(Tabla1[[#This Row],[Avg]]-Tabla1[[#This Row],[BKS]])/Tabla1[[#This Row],[BKS]]*100</f>
        <v>0</v>
      </c>
      <c r="I314">
        <v>1184.0999999999999</v>
      </c>
      <c r="J314">
        <v>14997</v>
      </c>
      <c r="K314">
        <v>58572.39</v>
      </c>
      <c r="L314">
        <v>452.5</v>
      </c>
      <c r="M314">
        <v>58.59</v>
      </c>
    </row>
    <row r="315" spans="1:13" x14ac:dyDescent="0.2">
      <c r="A315">
        <v>4</v>
      </c>
      <c r="B315" t="s">
        <v>104</v>
      </c>
      <c r="C315">
        <v>14</v>
      </c>
      <c r="D315">
        <v>13504</v>
      </c>
      <c r="E315">
        <v>13526</v>
      </c>
      <c r="F315" s="4">
        <f>(Tabla1[[#This Row],[Best]]-Tabla1[[#This Row],[BKS]])/Tabla1[[#This Row],[BKS]]*100</f>
        <v>0.16291469194312796</v>
      </c>
      <c r="G315">
        <v>13555.2</v>
      </c>
      <c r="H315" s="4">
        <f>(Tabla1[[#This Row],[Avg]]-Tabla1[[#This Row],[BKS]])/Tabla1[[#This Row],[BKS]]*100</f>
        <v>0.37914691943128503</v>
      </c>
      <c r="I315">
        <v>1606.46</v>
      </c>
      <c r="J315">
        <v>16144</v>
      </c>
      <c r="K315">
        <v>64448.57</v>
      </c>
      <c r="L315">
        <v>499.6</v>
      </c>
      <c r="M315">
        <v>85.29</v>
      </c>
    </row>
    <row r="316" spans="1:13" x14ac:dyDescent="0.2">
      <c r="A316">
        <v>4</v>
      </c>
      <c r="B316" t="s">
        <v>104</v>
      </c>
      <c r="C316">
        <v>15</v>
      </c>
      <c r="D316">
        <v>13177</v>
      </c>
      <c r="E316">
        <v>13177</v>
      </c>
      <c r="F316" s="4">
        <f>(Tabla1[[#This Row],[Best]]-Tabla1[[#This Row],[BKS]])/Tabla1[[#This Row],[BKS]]*100</f>
        <v>0</v>
      </c>
      <c r="G316">
        <v>13185.8</v>
      </c>
      <c r="H316" s="4">
        <f>(Tabla1[[#This Row],[Avg]]-Tabla1[[#This Row],[BKS]])/Tabla1[[#This Row],[BKS]]*100</f>
        <v>6.6783031038925952E-2</v>
      </c>
      <c r="I316">
        <v>1277.17</v>
      </c>
      <c r="J316">
        <v>15709</v>
      </c>
      <c r="K316">
        <v>62989.83</v>
      </c>
      <c r="L316">
        <v>492.6</v>
      </c>
      <c r="M316">
        <v>61.49</v>
      </c>
    </row>
    <row r="317" spans="1:13" x14ac:dyDescent="0.2">
      <c r="A317">
        <v>4</v>
      </c>
      <c r="B317" t="s">
        <v>104</v>
      </c>
      <c r="C317">
        <v>16</v>
      </c>
      <c r="D317">
        <v>12903</v>
      </c>
      <c r="E317">
        <v>12903</v>
      </c>
      <c r="F317" s="4">
        <f>(Tabla1[[#This Row],[Best]]-Tabla1[[#This Row],[BKS]])/Tabla1[[#This Row],[BKS]]*100</f>
        <v>0</v>
      </c>
      <c r="G317">
        <v>12903</v>
      </c>
      <c r="H317" s="4">
        <f>(Tabla1[[#This Row],[Avg]]-Tabla1[[#This Row],[BKS]])/Tabla1[[#This Row],[BKS]]*100</f>
        <v>0</v>
      </c>
      <c r="I317">
        <v>1132.3</v>
      </c>
      <c r="J317">
        <v>15256</v>
      </c>
      <c r="K317">
        <v>58930.1</v>
      </c>
      <c r="L317">
        <v>419.5</v>
      </c>
      <c r="M317">
        <v>60.03</v>
      </c>
    </row>
    <row r="318" spans="1:13" x14ac:dyDescent="0.2">
      <c r="A318">
        <v>4</v>
      </c>
      <c r="B318" t="s">
        <v>104</v>
      </c>
      <c r="C318">
        <v>17</v>
      </c>
      <c r="D318">
        <v>12862</v>
      </c>
      <c r="E318">
        <v>12862</v>
      </c>
      <c r="F318" s="4">
        <f>(Tabla1[[#This Row],[Best]]-Tabla1[[#This Row],[BKS]])/Tabla1[[#This Row],[BKS]]*100</f>
        <v>0</v>
      </c>
      <c r="G318">
        <v>12862</v>
      </c>
      <c r="H318" s="4">
        <f>(Tabla1[[#This Row],[Avg]]-Tabla1[[#This Row],[BKS]])/Tabla1[[#This Row],[BKS]]*100</f>
        <v>0</v>
      </c>
      <c r="I318">
        <v>1143.6600000000001</v>
      </c>
      <c r="J318">
        <v>15279</v>
      </c>
      <c r="K318">
        <v>64236.94</v>
      </c>
      <c r="L318">
        <v>436</v>
      </c>
      <c r="M318">
        <v>60.29</v>
      </c>
    </row>
    <row r="319" spans="1:13" x14ac:dyDescent="0.2">
      <c r="A319">
        <v>4</v>
      </c>
      <c r="B319" t="s">
        <v>104</v>
      </c>
      <c r="C319">
        <v>18</v>
      </c>
      <c r="D319">
        <v>13288</v>
      </c>
      <c r="E319">
        <v>13288</v>
      </c>
      <c r="F319" s="4">
        <f>(Tabla1[[#This Row],[Best]]-Tabla1[[#This Row],[BKS]])/Tabla1[[#This Row],[BKS]]*100</f>
        <v>0</v>
      </c>
      <c r="G319">
        <v>13297.8</v>
      </c>
      <c r="H319" s="4">
        <f>(Tabla1[[#This Row],[Avg]]-Tabla1[[#This Row],[BKS]])/Tabla1[[#This Row],[BKS]]*100</f>
        <v>7.3750752558694108E-2</v>
      </c>
      <c r="I319">
        <v>1382.11</v>
      </c>
      <c r="J319">
        <v>15809</v>
      </c>
      <c r="K319">
        <v>63247.99</v>
      </c>
      <c r="L319">
        <v>495.3</v>
      </c>
      <c r="M319">
        <v>67.760000000000005</v>
      </c>
    </row>
    <row r="320" spans="1:13" x14ac:dyDescent="0.2">
      <c r="A320">
        <v>4</v>
      </c>
      <c r="B320" t="s">
        <v>104</v>
      </c>
      <c r="C320">
        <v>19</v>
      </c>
      <c r="D320">
        <v>13566</v>
      </c>
      <c r="E320">
        <v>13567</v>
      </c>
      <c r="F320" s="4">
        <f>(Tabla1[[#This Row],[Best]]-Tabla1[[#This Row],[BKS]])/Tabla1[[#This Row],[BKS]]*100</f>
        <v>7.3713696004717678E-3</v>
      </c>
      <c r="G320">
        <v>13630.3</v>
      </c>
      <c r="H320" s="4">
        <f>(Tabla1[[#This Row],[Avg]]-Tabla1[[#This Row],[BKS]])/Tabla1[[#This Row],[BKS]]*100</f>
        <v>0.47397906531032924</v>
      </c>
      <c r="I320">
        <v>1645.1</v>
      </c>
      <c r="J320">
        <v>16164</v>
      </c>
      <c r="K320">
        <v>69513.87</v>
      </c>
      <c r="L320">
        <v>499.2</v>
      </c>
      <c r="M320">
        <v>79.23</v>
      </c>
    </row>
    <row r="321" spans="1:13" x14ac:dyDescent="0.2">
      <c r="A321">
        <v>4</v>
      </c>
      <c r="B321" t="s">
        <v>104</v>
      </c>
      <c r="C321">
        <v>20</v>
      </c>
      <c r="D321">
        <v>13627</v>
      </c>
      <c r="E321">
        <v>13627</v>
      </c>
      <c r="F321" s="4">
        <f>(Tabla1[[#This Row],[Best]]-Tabla1[[#This Row],[BKS]])/Tabla1[[#This Row],[BKS]]*100</f>
        <v>0</v>
      </c>
      <c r="G321">
        <v>13674.2</v>
      </c>
      <c r="H321" s="4">
        <f>(Tabla1[[#This Row],[Avg]]-Tabla1[[#This Row],[BKS]])/Tabla1[[#This Row],[BKS]]*100</f>
        <v>0.3463711748734184</v>
      </c>
      <c r="I321">
        <v>1577.43</v>
      </c>
      <c r="J321">
        <v>16220</v>
      </c>
      <c r="K321">
        <v>68472.55</v>
      </c>
      <c r="L321">
        <v>495.7</v>
      </c>
      <c r="M321">
        <v>76.36</v>
      </c>
    </row>
    <row r="322" spans="1:13" x14ac:dyDescent="0.2">
      <c r="A322">
        <v>4</v>
      </c>
      <c r="B322" t="s">
        <v>104</v>
      </c>
      <c r="C322">
        <v>21</v>
      </c>
      <c r="D322">
        <v>13041</v>
      </c>
      <c r="E322">
        <v>13041</v>
      </c>
      <c r="F322" s="4">
        <f>(Tabla1[[#This Row],[Best]]-Tabla1[[#This Row],[BKS]])/Tabla1[[#This Row],[BKS]]*100</f>
        <v>0</v>
      </c>
      <c r="G322">
        <v>13041</v>
      </c>
      <c r="H322" s="4">
        <f>(Tabla1[[#This Row],[Avg]]-Tabla1[[#This Row],[BKS]])/Tabla1[[#This Row],[BKS]]*100</f>
        <v>0</v>
      </c>
      <c r="I322">
        <v>1349.03</v>
      </c>
      <c r="J322">
        <v>15440</v>
      </c>
      <c r="K322">
        <v>65174.01</v>
      </c>
      <c r="L322">
        <v>452.8</v>
      </c>
      <c r="M322">
        <v>69.209999999999994</v>
      </c>
    </row>
    <row r="323" spans="1:13" x14ac:dyDescent="0.2">
      <c r="A323">
        <v>4</v>
      </c>
      <c r="B323" t="s">
        <v>104</v>
      </c>
      <c r="C323">
        <v>22</v>
      </c>
      <c r="D323">
        <v>13494</v>
      </c>
      <c r="E323">
        <v>13494</v>
      </c>
      <c r="F323" s="4">
        <f>(Tabla1[[#This Row],[Best]]-Tabla1[[#This Row],[BKS]])/Tabla1[[#This Row],[BKS]]*100</f>
        <v>0</v>
      </c>
      <c r="G323">
        <v>13519.2</v>
      </c>
      <c r="H323" s="4">
        <f>(Tabla1[[#This Row],[Avg]]-Tabla1[[#This Row],[BKS]])/Tabla1[[#This Row],[BKS]]*100</f>
        <v>0.18674966651845804</v>
      </c>
      <c r="I323">
        <v>1389.14</v>
      </c>
      <c r="J323">
        <v>16086</v>
      </c>
      <c r="K323">
        <v>65860.259999999995</v>
      </c>
      <c r="L323">
        <v>496.7</v>
      </c>
      <c r="M323">
        <v>70.12</v>
      </c>
    </row>
    <row r="324" spans="1:13" x14ac:dyDescent="0.2">
      <c r="A324">
        <v>4</v>
      </c>
      <c r="B324" t="s">
        <v>104</v>
      </c>
      <c r="C324">
        <v>23</v>
      </c>
      <c r="D324">
        <v>12922</v>
      </c>
      <c r="E324">
        <v>12922</v>
      </c>
      <c r="F324" s="4">
        <f>(Tabla1[[#This Row],[Best]]-Tabla1[[#This Row],[BKS]])/Tabla1[[#This Row],[BKS]]*100</f>
        <v>0</v>
      </c>
      <c r="G324">
        <v>12922</v>
      </c>
      <c r="H324" s="4">
        <f>(Tabla1[[#This Row],[Avg]]-Tabla1[[#This Row],[BKS]])/Tabla1[[#This Row],[BKS]]*100</f>
        <v>0</v>
      </c>
      <c r="I324">
        <v>1246.48</v>
      </c>
      <c r="J324">
        <v>15396</v>
      </c>
      <c r="K324">
        <v>63870.14</v>
      </c>
      <c r="L324">
        <v>446.1</v>
      </c>
      <c r="M324">
        <v>61.48</v>
      </c>
    </row>
    <row r="325" spans="1:13" x14ac:dyDescent="0.2">
      <c r="A325">
        <v>4</v>
      </c>
      <c r="B325" t="s">
        <v>104</v>
      </c>
      <c r="C325">
        <v>24</v>
      </c>
      <c r="D325">
        <v>13588</v>
      </c>
      <c r="E325">
        <v>13595</v>
      </c>
      <c r="F325" s="4">
        <f>(Tabla1[[#This Row],[Best]]-Tabla1[[#This Row],[BKS]])/Tabla1[[#This Row],[BKS]]*100</f>
        <v>5.1516043567853984E-2</v>
      </c>
      <c r="G325">
        <v>13620.1</v>
      </c>
      <c r="H325" s="4">
        <f>(Tabla1[[#This Row],[Avg]]-Tabla1[[#This Row],[BKS]])/Tabla1[[#This Row],[BKS]]*100</f>
        <v>0.23623785693259025</v>
      </c>
      <c r="I325">
        <v>1392.36</v>
      </c>
      <c r="J325">
        <v>16185</v>
      </c>
      <c r="K325">
        <v>62228.46</v>
      </c>
      <c r="L325">
        <v>499.2</v>
      </c>
      <c r="M325">
        <v>71.33</v>
      </c>
    </row>
    <row r="326" spans="1:13" x14ac:dyDescent="0.2">
      <c r="A326">
        <v>4</v>
      </c>
      <c r="B326" t="s">
        <v>104</v>
      </c>
      <c r="C326">
        <v>25</v>
      </c>
      <c r="D326">
        <v>13794</v>
      </c>
      <c r="E326">
        <v>13804</v>
      </c>
      <c r="F326" s="4">
        <f>(Tabla1[[#This Row],[Best]]-Tabla1[[#This Row],[BKS]])/Tabla1[[#This Row],[BKS]]*100</f>
        <v>7.2495287806292594E-2</v>
      </c>
      <c r="G326">
        <v>13858.8</v>
      </c>
      <c r="H326" s="4">
        <f>(Tabla1[[#This Row],[Avg]]-Tabla1[[#This Row],[BKS]])/Tabla1[[#This Row],[BKS]]*100</f>
        <v>0.46976946498477073</v>
      </c>
      <c r="I326">
        <v>1573.48</v>
      </c>
      <c r="J326">
        <v>16380</v>
      </c>
      <c r="K326">
        <v>68551.23</v>
      </c>
      <c r="L326">
        <v>499</v>
      </c>
      <c r="M326">
        <v>79.5</v>
      </c>
    </row>
    <row r="327" spans="1:13" x14ac:dyDescent="0.2">
      <c r="A327">
        <v>4</v>
      </c>
      <c r="B327" t="s">
        <v>104</v>
      </c>
      <c r="C327">
        <v>26</v>
      </c>
      <c r="D327">
        <v>13671</v>
      </c>
      <c r="E327">
        <v>13671</v>
      </c>
      <c r="F327" s="4">
        <f>(Tabla1[[#This Row],[Best]]-Tabla1[[#This Row],[BKS]])/Tabla1[[#This Row],[BKS]]*100</f>
        <v>0</v>
      </c>
      <c r="G327">
        <v>13671</v>
      </c>
      <c r="H327" s="4">
        <f>(Tabla1[[#This Row],[Avg]]-Tabla1[[#This Row],[BKS]])/Tabla1[[#This Row],[BKS]]*100</f>
        <v>0</v>
      </c>
      <c r="I327">
        <v>1540.45</v>
      </c>
      <c r="J327">
        <v>16157</v>
      </c>
      <c r="K327">
        <v>72021.649999999994</v>
      </c>
      <c r="L327">
        <v>473.7</v>
      </c>
      <c r="M327">
        <v>74.16</v>
      </c>
    </row>
    <row r="328" spans="1:13" x14ac:dyDescent="0.2">
      <c r="A328">
        <v>4</v>
      </c>
      <c r="B328" t="s">
        <v>104</v>
      </c>
      <c r="C328">
        <v>27</v>
      </c>
      <c r="D328">
        <v>12846</v>
      </c>
      <c r="E328">
        <v>12846</v>
      </c>
      <c r="F328" s="4">
        <f>(Tabla1[[#This Row],[Best]]-Tabla1[[#This Row],[BKS]])/Tabla1[[#This Row],[BKS]]*100</f>
        <v>0</v>
      </c>
      <c r="G328">
        <v>12851.1</v>
      </c>
      <c r="H328" s="4">
        <f>(Tabla1[[#This Row],[Avg]]-Tabla1[[#This Row],[BKS]])/Tabla1[[#This Row],[BKS]]*100</f>
        <v>3.9701074264365276E-2</v>
      </c>
      <c r="I328">
        <v>1175.1600000000001</v>
      </c>
      <c r="J328">
        <v>15260</v>
      </c>
      <c r="K328">
        <v>58924.72</v>
      </c>
      <c r="L328">
        <v>458.4</v>
      </c>
      <c r="M328">
        <v>58.11</v>
      </c>
    </row>
    <row r="329" spans="1:13" x14ac:dyDescent="0.2">
      <c r="A329">
        <v>4</v>
      </c>
      <c r="B329" t="s">
        <v>104</v>
      </c>
      <c r="C329">
        <v>28</v>
      </c>
      <c r="D329">
        <v>13210</v>
      </c>
      <c r="E329">
        <v>13210</v>
      </c>
      <c r="F329" s="4">
        <f>(Tabla1[[#This Row],[Best]]-Tabla1[[#This Row],[BKS]])/Tabla1[[#This Row],[BKS]]*100</f>
        <v>0</v>
      </c>
      <c r="G329">
        <v>13211.6</v>
      </c>
      <c r="H329" s="4">
        <f>(Tabla1[[#This Row],[Avg]]-Tabla1[[#This Row],[BKS]])/Tabla1[[#This Row],[BKS]]*100</f>
        <v>1.2112036336111763E-2</v>
      </c>
      <c r="I329">
        <v>1241.92</v>
      </c>
      <c r="J329">
        <v>15643</v>
      </c>
      <c r="K329">
        <v>64958.87</v>
      </c>
      <c r="L329">
        <v>478.2</v>
      </c>
      <c r="M329">
        <v>62.69</v>
      </c>
    </row>
    <row r="330" spans="1:13" x14ac:dyDescent="0.2">
      <c r="A330">
        <v>4</v>
      </c>
      <c r="B330" t="s">
        <v>104</v>
      </c>
      <c r="C330">
        <v>29</v>
      </c>
      <c r="D330">
        <v>13013</v>
      </c>
      <c r="E330">
        <v>13013</v>
      </c>
      <c r="F330" s="4">
        <f>(Tabla1[[#This Row],[Best]]-Tabla1[[#This Row],[BKS]])/Tabla1[[#This Row],[BKS]]*100</f>
        <v>0</v>
      </c>
      <c r="G330">
        <v>13015.2</v>
      </c>
      <c r="H330" s="4">
        <f>(Tabla1[[#This Row],[Avg]]-Tabla1[[#This Row],[BKS]])/Tabla1[[#This Row],[BKS]]*100</f>
        <v>1.6906170752330189E-2</v>
      </c>
      <c r="I330">
        <v>1255.1199999999999</v>
      </c>
      <c r="J330">
        <v>15437</v>
      </c>
      <c r="K330">
        <v>64689.09</v>
      </c>
      <c r="L330">
        <v>460.5</v>
      </c>
      <c r="M330">
        <v>63.24</v>
      </c>
    </row>
    <row r="331" spans="1:13" x14ac:dyDescent="0.2">
      <c r="A331">
        <v>4</v>
      </c>
      <c r="B331" t="s">
        <v>104</v>
      </c>
      <c r="C331">
        <v>30</v>
      </c>
      <c r="D331">
        <v>13166</v>
      </c>
      <c r="E331">
        <v>13166</v>
      </c>
      <c r="F331" s="4">
        <f>(Tabla1[[#This Row],[Best]]-Tabla1[[#This Row],[BKS]])/Tabla1[[#This Row],[BKS]]*100</f>
        <v>0</v>
      </c>
      <c r="G331">
        <v>13166</v>
      </c>
      <c r="H331" s="4">
        <f>(Tabla1[[#This Row],[Avg]]-Tabla1[[#This Row],[BKS]])/Tabla1[[#This Row],[BKS]]*100</f>
        <v>0</v>
      </c>
      <c r="I331">
        <v>1215.48</v>
      </c>
      <c r="J331">
        <v>15672</v>
      </c>
      <c r="K331">
        <v>65602.34</v>
      </c>
      <c r="L331">
        <v>463</v>
      </c>
      <c r="M331">
        <v>65.709999999999994</v>
      </c>
    </row>
    <row r="332" spans="1:13" x14ac:dyDescent="0.2">
      <c r="A332">
        <v>4</v>
      </c>
      <c r="B332" t="s">
        <v>104</v>
      </c>
      <c r="C332">
        <v>31</v>
      </c>
      <c r="D332">
        <v>13261</v>
      </c>
      <c r="E332">
        <v>13261</v>
      </c>
      <c r="F332" s="4">
        <f>(Tabla1[[#This Row],[Best]]-Tabla1[[#This Row],[BKS]])/Tabla1[[#This Row],[BKS]]*100</f>
        <v>0</v>
      </c>
      <c r="G332">
        <v>13261</v>
      </c>
      <c r="H332" s="4">
        <f>(Tabla1[[#This Row],[Avg]]-Tabla1[[#This Row],[BKS]])/Tabla1[[#This Row],[BKS]]*100</f>
        <v>0</v>
      </c>
      <c r="I332">
        <v>1273.1300000000001</v>
      </c>
      <c r="J332">
        <v>15658</v>
      </c>
      <c r="K332">
        <v>64961.08</v>
      </c>
      <c r="L332">
        <v>433.1</v>
      </c>
      <c r="M332">
        <v>66.92</v>
      </c>
    </row>
    <row r="333" spans="1:13" x14ac:dyDescent="0.2">
      <c r="A333">
        <v>4</v>
      </c>
      <c r="B333" t="s">
        <v>104</v>
      </c>
      <c r="C333">
        <v>32</v>
      </c>
      <c r="D333">
        <v>13287</v>
      </c>
      <c r="E333">
        <v>13287</v>
      </c>
      <c r="F333" s="4">
        <f>(Tabla1[[#This Row],[Best]]-Tabla1[[#This Row],[BKS]])/Tabla1[[#This Row],[BKS]]*100</f>
        <v>0</v>
      </c>
      <c r="G333">
        <v>13287.5</v>
      </c>
      <c r="H333" s="4">
        <f>(Tabla1[[#This Row],[Avg]]-Tabla1[[#This Row],[BKS]])/Tabla1[[#This Row],[BKS]]*100</f>
        <v>3.7630766915029731E-3</v>
      </c>
      <c r="I333">
        <v>1439.73</v>
      </c>
      <c r="J333">
        <v>15734</v>
      </c>
      <c r="K333">
        <v>64343.08</v>
      </c>
      <c r="L333">
        <v>447</v>
      </c>
      <c r="M333">
        <v>73.510000000000005</v>
      </c>
    </row>
    <row r="334" spans="1:13" x14ac:dyDescent="0.2">
      <c r="A334">
        <v>4</v>
      </c>
      <c r="B334" t="s">
        <v>104</v>
      </c>
      <c r="C334">
        <v>33</v>
      </c>
      <c r="D334">
        <v>13327</v>
      </c>
      <c r="E334">
        <v>13327</v>
      </c>
      <c r="F334" s="4">
        <f>(Tabla1[[#This Row],[Best]]-Tabla1[[#This Row],[BKS]])/Tabla1[[#This Row],[BKS]]*100</f>
        <v>0</v>
      </c>
      <c r="G334">
        <v>13327.6</v>
      </c>
      <c r="H334" s="4">
        <f>(Tabla1[[#This Row],[Avg]]-Tabla1[[#This Row],[BKS]])/Tabla1[[#This Row],[BKS]]*100</f>
        <v>4.5021385157977328E-3</v>
      </c>
      <c r="I334">
        <v>1503.83</v>
      </c>
      <c r="J334">
        <v>15767</v>
      </c>
      <c r="K334">
        <v>67577.86</v>
      </c>
      <c r="L334">
        <v>472</v>
      </c>
      <c r="M334">
        <v>79.56</v>
      </c>
    </row>
    <row r="335" spans="1:13" x14ac:dyDescent="0.2">
      <c r="A335">
        <v>4</v>
      </c>
      <c r="B335" t="s">
        <v>104</v>
      </c>
      <c r="C335">
        <v>34</v>
      </c>
      <c r="D335">
        <v>13846</v>
      </c>
      <c r="E335">
        <v>13846</v>
      </c>
      <c r="F335" s="4">
        <f>(Tabla1[[#This Row],[Best]]-Tabla1[[#This Row],[BKS]])/Tabla1[[#This Row],[BKS]]*100</f>
        <v>0</v>
      </c>
      <c r="G335">
        <v>13872.7</v>
      </c>
      <c r="H335" s="4">
        <f>(Tabla1[[#This Row],[Avg]]-Tabla1[[#This Row],[BKS]])/Tabla1[[#This Row],[BKS]]*100</f>
        <v>0.19283547594973804</v>
      </c>
      <c r="I335">
        <v>1615.45</v>
      </c>
      <c r="J335">
        <v>16398</v>
      </c>
      <c r="K335">
        <v>67396.95</v>
      </c>
      <c r="L335">
        <v>498.1</v>
      </c>
      <c r="M335">
        <v>84.04</v>
      </c>
    </row>
    <row r="336" spans="1:13" x14ac:dyDescent="0.2">
      <c r="A336">
        <v>4</v>
      </c>
      <c r="B336" t="s">
        <v>104</v>
      </c>
      <c r="C336">
        <v>35</v>
      </c>
      <c r="D336">
        <v>12368</v>
      </c>
      <c r="E336">
        <v>12368</v>
      </c>
      <c r="F336" s="4">
        <f>(Tabla1[[#This Row],[Best]]-Tabla1[[#This Row],[BKS]])/Tabla1[[#This Row],[BKS]]*100</f>
        <v>0</v>
      </c>
      <c r="G336">
        <v>12370.6</v>
      </c>
      <c r="H336" s="4">
        <f>(Tabla1[[#This Row],[Avg]]-Tabla1[[#This Row],[BKS]])/Tabla1[[#This Row],[BKS]]*100</f>
        <v>2.1021992238036576E-2</v>
      </c>
      <c r="I336">
        <v>1171.94</v>
      </c>
      <c r="J336">
        <v>14654</v>
      </c>
      <c r="K336">
        <v>64983.82</v>
      </c>
      <c r="L336">
        <v>469.4</v>
      </c>
      <c r="M336">
        <v>58.64</v>
      </c>
    </row>
    <row r="337" spans="1:13" x14ac:dyDescent="0.2">
      <c r="A337">
        <v>4</v>
      </c>
      <c r="B337" t="s">
        <v>104</v>
      </c>
      <c r="C337">
        <v>36</v>
      </c>
      <c r="D337">
        <v>13428</v>
      </c>
      <c r="E337">
        <v>13428</v>
      </c>
      <c r="F337" s="4">
        <f>(Tabla1[[#This Row],[Best]]-Tabla1[[#This Row],[BKS]])/Tabla1[[#This Row],[BKS]]*100</f>
        <v>0</v>
      </c>
      <c r="G337">
        <v>13428</v>
      </c>
      <c r="H337" s="4">
        <f>(Tabla1[[#This Row],[Avg]]-Tabla1[[#This Row],[BKS]])/Tabla1[[#This Row],[BKS]]*100</f>
        <v>0</v>
      </c>
      <c r="I337">
        <v>1326.8</v>
      </c>
      <c r="J337">
        <v>15965</v>
      </c>
      <c r="K337">
        <v>64596.62</v>
      </c>
      <c r="L337">
        <v>459.7</v>
      </c>
      <c r="M337">
        <v>67.95</v>
      </c>
    </row>
    <row r="338" spans="1:13" x14ac:dyDescent="0.2">
      <c r="A338">
        <v>4</v>
      </c>
      <c r="B338" t="s">
        <v>104</v>
      </c>
      <c r="C338">
        <v>37</v>
      </c>
      <c r="D338">
        <v>13263</v>
      </c>
      <c r="E338">
        <v>13263</v>
      </c>
      <c r="F338" s="4">
        <f>(Tabla1[[#This Row],[Best]]-Tabla1[[#This Row],[BKS]])/Tabla1[[#This Row],[BKS]]*100</f>
        <v>0</v>
      </c>
      <c r="G338">
        <v>13264.6</v>
      </c>
      <c r="H338" s="4">
        <f>(Tabla1[[#This Row],[Avg]]-Tabla1[[#This Row],[BKS]])/Tabla1[[#This Row],[BKS]]*100</f>
        <v>1.2063635678205261E-2</v>
      </c>
      <c r="I338">
        <v>1467.44</v>
      </c>
      <c r="J338">
        <v>15652</v>
      </c>
      <c r="K338">
        <v>65889.03</v>
      </c>
      <c r="L338">
        <v>475.4</v>
      </c>
      <c r="M338">
        <v>74.77</v>
      </c>
    </row>
    <row r="339" spans="1:13" x14ac:dyDescent="0.2">
      <c r="A339">
        <v>4</v>
      </c>
      <c r="B339" t="s">
        <v>104</v>
      </c>
      <c r="C339">
        <v>38</v>
      </c>
      <c r="D339">
        <v>13213</v>
      </c>
      <c r="E339">
        <v>13213</v>
      </c>
      <c r="F339" s="4">
        <f>(Tabla1[[#This Row],[Best]]-Tabla1[[#This Row],[BKS]])/Tabla1[[#This Row],[BKS]]*100</f>
        <v>0</v>
      </c>
      <c r="G339">
        <v>13224.6</v>
      </c>
      <c r="H339" s="4">
        <f>(Tabla1[[#This Row],[Avg]]-Tabla1[[#This Row],[BKS]])/Tabla1[[#This Row],[BKS]]*100</f>
        <v>8.7792325739804472E-2</v>
      </c>
      <c r="I339">
        <v>1553.48</v>
      </c>
      <c r="J339">
        <v>15690</v>
      </c>
      <c r="K339">
        <v>70450.039999999994</v>
      </c>
      <c r="L339">
        <v>495.7</v>
      </c>
      <c r="M339">
        <v>75.81</v>
      </c>
    </row>
    <row r="340" spans="1:13" x14ac:dyDescent="0.2">
      <c r="A340">
        <v>4</v>
      </c>
      <c r="B340" t="s">
        <v>104</v>
      </c>
      <c r="C340">
        <v>39</v>
      </c>
      <c r="D340">
        <v>13746</v>
      </c>
      <c r="E340">
        <v>13750</v>
      </c>
      <c r="F340" s="4">
        <f>(Tabla1[[#This Row],[Best]]-Tabla1[[#This Row],[BKS]])/Tabla1[[#This Row],[BKS]]*100</f>
        <v>2.9099374363451183E-2</v>
      </c>
      <c r="G340">
        <v>13792.1</v>
      </c>
      <c r="H340" s="4">
        <f>(Tabla1[[#This Row],[Avg]]-Tabla1[[#This Row],[BKS]])/Tabla1[[#This Row],[BKS]]*100</f>
        <v>0.33537028953877757</v>
      </c>
      <c r="I340">
        <v>1582.7</v>
      </c>
      <c r="J340">
        <v>16338</v>
      </c>
      <c r="K340">
        <v>72043.88</v>
      </c>
      <c r="L340">
        <v>499.4</v>
      </c>
      <c r="M340">
        <v>81.540000000000006</v>
      </c>
    </row>
    <row r="341" spans="1:13" x14ac:dyDescent="0.2">
      <c r="A341">
        <v>4</v>
      </c>
      <c r="B341" t="s">
        <v>104</v>
      </c>
      <c r="C341">
        <v>40</v>
      </c>
      <c r="D341">
        <v>13483</v>
      </c>
      <c r="E341">
        <v>13483</v>
      </c>
      <c r="F341" s="4">
        <f>(Tabla1[[#This Row],[Best]]-Tabla1[[#This Row],[BKS]])/Tabla1[[#This Row],[BKS]]*100</f>
        <v>0</v>
      </c>
      <c r="G341">
        <v>13496.2</v>
      </c>
      <c r="H341" s="4">
        <f>(Tabla1[[#This Row],[Avg]]-Tabla1[[#This Row],[BKS]])/Tabla1[[#This Row],[BKS]]*100</f>
        <v>9.7901060594828504E-2</v>
      </c>
      <c r="I341">
        <v>1555.45</v>
      </c>
      <c r="J341">
        <v>16021</v>
      </c>
      <c r="K341">
        <v>73584.88</v>
      </c>
      <c r="L341">
        <v>493.7</v>
      </c>
      <c r="M341">
        <v>83.38</v>
      </c>
    </row>
    <row r="342" spans="1:13" x14ac:dyDescent="0.2">
      <c r="A342">
        <v>4</v>
      </c>
      <c r="B342" t="s">
        <v>104</v>
      </c>
      <c r="C342">
        <v>41</v>
      </c>
      <c r="D342">
        <v>13081</v>
      </c>
      <c r="E342">
        <v>13081</v>
      </c>
      <c r="F342" s="4">
        <f>(Tabla1[[#This Row],[Best]]-Tabla1[[#This Row],[BKS]])/Tabla1[[#This Row],[BKS]]*100</f>
        <v>0</v>
      </c>
      <c r="G342">
        <v>13093.9</v>
      </c>
      <c r="H342" s="4">
        <f>(Tabla1[[#This Row],[Avg]]-Tabla1[[#This Row],[BKS]])/Tabla1[[#This Row],[BKS]]*100</f>
        <v>9.8616313737479061E-2</v>
      </c>
      <c r="I342">
        <v>1499.17</v>
      </c>
      <c r="J342">
        <v>15597</v>
      </c>
      <c r="K342">
        <v>67726.789999999994</v>
      </c>
      <c r="L342">
        <v>485.3</v>
      </c>
      <c r="M342">
        <v>71.33</v>
      </c>
    </row>
    <row r="343" spans="1:13" x14ac:dyDescent="0.2">
      <c r="A343">
        <v>4</v>
      </c>
      <c r="B343" t="s">
        <v>104</v>
      </c>
      <c r="C343">
        <v>42</v>
      </c>
      <c r="D343">
        <v>13482</v>
      </c>
      <c r="E343">
        <v>13482</v>
      </c>
      <c r="F343" s="4">
        <f>(Tabla1[[#This Row],[Best]]-Tabla1[[#This Row],[BKS]])/Tabla1[[#This Row],[BKS]]*100</f>
        <v>0</v>
      </c>
      <c r="G343">
        <v>13494</v>
      </c>
      <c r="H343" s="4">
        <f>(Tabla1[[#This Row],[Avg]]-Tabla1[[#This Row],[BKS]])/Tabla1[[#This Row],[BKS]]*100</f>
        <v>8.9007565643079656E-2</v>
      </c>
      <c r="I343">
        <v>1444.89</v>
      </c>
      <c r="J343">
        <v>16068</v>
      </c>
      <c r="K343">
        <v>69658.759999999995</v>
      </c>
      <c r="L343">
        <v>495.9</v>
      </c>
      <c r="M343">
        <v>75.92</v>
      </c>
    </row>
    <row r="344" spans="1:13" x14ac:dyDescent="0.2">
      <c r="A344">
        <v>4</v>
      </c>
      <c r="B344" t="s">
        <v>104</v>
      </c>
      <c r="C344">
        <v>43</v>
      </c>
      <c r="D344">
        <v>13250</v>
      </c>
      <c r="E344">
        <v>13250</v>
      </c>
      <c r="F344" s="4">
        <f>(Tabla1[[#This Row],[Best]]-Tabla1[[#This Row],[BKS]])/Tabla1[[#This Row],[BKS]]*100</f>
        <v>0</v>
      </c>
      <c r="G344">
        <v>13250.4</v>
      </c>
      <c r="H344" s="4">
        <f>(Tabla1[[#This Row],[Avg]]-Tabla1[[#This Row],[BKS]])/Tabla1[[#This Row],[BKS]]*100</f>
        <v>3.0188679245255561E-3</v>
      </c>
      <c r="I344">
        <v>1270.9100000000001</v>
      </c>
      <c r="J344">
        <v>15813</v>
      </c>
      <c r="K344">
        <v>64141.67</v>
      </c>
      <c r="L344">
        <v>471.4</v>
      </c>
      <c r="M344">
        <v>67.010000000000005</v>
      </c>
    </row>
    <row r="345" spans="1:13" x14ac:dyDescent="0.2">
      <c r="A345">
        <v>4</v>
      </c>
      <c r="B345" t="s">
        <v>104</v>
      </c>
      <c r="C345">
        <v>44</v>
      </c>
      <c r="D345">
        <v>12510</v>
      </c>
      <c r="E345">
        <v>12510</v>
      </c>
      <c r="F345" s="4">
        <f>(Tabla1[[#This Row],[Best]]-Tabla1[[#This Row],[BKS]])/Tabla1[[#This Row],[BKS]]*100</f>
        <v>0</v>
      </c>
      <c r="G345">
        <v>12510</v>
      </c>
      <c r="H345" s="4">
        <f>(Tabla1[[#This Row],[Avg]]-Tabla1[[#This Row],[BKS]])/Tabla1[[#This Row],[BKS]]*100</f>
        <v>0</v>
      </c>
      <c r="I345">
        <v>1207.53</v>
      </c>
      <c r="J345">
        <v>14926</v>
      </c>
      <c r="K345">
        <v>59720.94</v>
      </c>
      <c r="L345">
        <v>453.1</v>
      </c>
      <c r="M345">
        <v>64.78</v>
      </c>
    </row>
    <row r="346" spans="1:13" x14ac:dyDescent="0.2">
      <c r="A346">
        <v>4</v>
      </c>
      <c r="B346" t="s">
        <v>104</v>
      </c>
      <c r="C346">
        <v>45</v>
      </c>
      <c r="D346">
        <v>12826</v>
      </c>
      <c r="E346">
        <v>12826</v>
      </c>
      <c r="F346" s="4">
        <f>(Tabla1[[#This Row],[Best]]-Tabla1[[#This Row],[BKS]])/Tabla1[[#This Row],[BKS]]*100</f>
        <v>0</v>
      </c>
      <c r="G346">
        <v>12826</v>
      </c>
      <c r="H346" s="4">
        <f>(Tabla1[[#This Row],[Avg]]-Tabla1[[#This Row],[BKS]])/Tabla1[[#This Row],[BKS]]*100</f>
        <v>0</v>
      </c>
      <c r="I346">
        <v>1170.8800000000001</v>
      </c>
      <c r="J346">
        <v>15088</v>
      </c>
      <c r="K346">
        <v>60350.19</v>
      </c>
      <c r="L346">
        <v>438.2</v>
      </c>
      <c r="M346">
        <v>65.150000000000006</v>
      </c>
    </row>
    <row r="347" spans="1:13" x14ac:dyDescent="0.2">
      <c r="A347">
        <v>4</v>
      </c>
      <c r="B347" t="s">
        <v>104</v>
      </c>
      <c r="C347">
        <v>46</v>
      </c>
      <c r="D347">
        <v>13374</v>
      </c>
      <c r="E347">
        <v>13374</v>
      </c>
      <c r="F347" s="4">
        <f>(Tabla1[[#This Row],[Best]]-Tabla1[[#This Row],[BKS]])/Tabla1[[#This Row],[BKS]]*100</f>
        <v>0</v>
      </c>
      <c r="G347">
        <v>13407.4</v>
      </c>
      <c r="H347" s="4">
        <f>(Tabla1[[#This Row],[Avg]]-Tabla1[[#This Row],[BKS]])/Tabla1[[#This Row],[BKS]]*100</f>
        <v>0.24973829819051621</v>
      </c>
      <c r="I347">
        <v>1500.01</v>
      </c>
      <c r="J347">
        <v>15976</v>
      </c>
      <c r="K347">
        <v>66580.850000000006</v>
      </c>
      <c r="L347">
        <v>496.3</v>
      </c>
      <c r="M347">
        <v>75.430000000000007</v>
      </c>
    </row>
    <row r="348" spans="1:13" x14ac:dyDescent="0.2">
      <c r="A348">
        <v>4</v>
      </c>
      <c r="B348" t="s">
        <v>104</v>
      </c>
      <c r="C348">
        <v>47</v>
      </c>
      <c r="D348">
        <v>14166</v>
      </c>
      <c r="E348">
        <v>14166</v>
      </c>
      <c r="F348" s="4">
        <f>(Tabla1[[#This Row],[Best]]-Tabla1[[#This Row],[BKS]])/Tabla1[[#This Row],[BKS]]*100</f>
        <v>0</v>
      </c>
      <c r="G348">
        <v>14218.1</v>
      </c>
      <c r="H348" s="4">
        <f>(Tabla1[[#This Row],[Avg]]-Tabla1[[#This Row],[BKS]])/Tabla1[[#This Row],[BKS]]*100</f>
        <v>0.36778201327121535</v>
      </c>
      <c r="I348">
        <v>1611.8</v>
      </c>
      <c r="J348">
        <v>16837</v>
      </c>
      <c r="K348">
        <v>74355.33</v>
      </c>
      <c r="L348">
        <v>497.9</v>
      </c>
      <c r="M348">
        <v>77.55</v>
      </c>
    </row>
    <row r="349" spans="1:13" x14ac:dyDescent="0.2">
      <c r="A349">
        <v>4</v>
      </c>
      <c r="B349" t="s">
        <v>104</v>
      </c>
      <c r="C349">
        <v>48</v>
      </c>
      <c r="D349">
        <v>13655</v>
      </c>
      <c r="E349">
        <v>13655</v>
      </c>
      <c r="F349" s="4">
        <f>(Tabla1[[#This Row],[Best]]-Tabla1[[#This Row],[BKS]])/Tabla1[[#This Row],[BKS]]*100</f>
        <v>0</v>
      </c>
      <c r="G349">
        <v>13677.3</v>
      </c>
      <c r="H349" s="4">
        <f>(Tabla1[[#This Row],[Avg]]-Tabla1[[#This Row],[BKS]])/Tabla1[[#This Row],[BKS]]*100</f>
        <v>0.16331014280482808</v>
      </c>
      <c r="I349">
        <v>1592.27</v>
      </c>
      <c r="J349">
        <v>16279</v>
      </c>
      <c r="K349">
        <v>73690.92</v>
      </c>
      <c r="L349">
        <v>493.9</v>
      </c>
      <c r="M349">
        <v>82.83</v>
      </c>
    </row>
    <row r="350" spans="1:13" x14ac:dyDescent="0.2">
      <c r="A350">
        <v>4</v>
      </c>
      <c r="B350" t="s">
        <v>104</v>
      </c>
      <c r="C350">
        <v>49</v>
      </c>
      <c r="D350">
        <v>13813</v>
      </c>
      <c r="E350">
        <v>13813</v>
      </c>
      <c r="F350" s="4">
        <f>(Tabla1[[#This Row],[Best]]-Tabla1[[#This Row],[BKS]])/Tabla1[[#This Row],[BKS]]*100</f>
        <v>0</v>
      </c>
      <c r="G350">
        <v>13839.6</v>
      </c>
      <c r="H350" s="4">
        <f>(Tabla1[[#This Row],[Avg]]-Tabla1[[#This Row],[BKS]])/Tabla1[[#This Row],[BKS]]*100</f>
        <v>0.1925722145804703</v>
      </c>
      <c r="I350">
        <v>1639.77</v>
      </c>
      <c r="J350">
        <v>16435</v>
      </c>
      <c r="K350">
        <v>67052.570000000007</v>
      </c>
      <c r="L350">
        <v>496.1</v>
      </c>
      <c r="M350">
        <v>84.24</v>
      </c>
    </row>
    <row r="351" spans="1:13" x14ac:dyDescent="0.2">
      <c r="A351">
        <v>4</v>
      </c>
      <c r="B351" t="s">
        <v>104</v>
      </c>
      <c r="C351">
        <v>50</v>
      </c>
      <c r="D351">
        <v>13468</v>
      </c>
      <c r="E351">
        <v>13468</v>
      </c>
      <c r="F351" s="4">
        <f>(Tabla1[[#This Row],[Best]]-Tabla1[[#This Row],[BKS]])/Tabla1[[#This Row],[BKS]]*100</f>
        <v>0</v>
      </c>
      <c r="G351">
        <v>13468.2</v>
      </c>
      <c r="H351" s="4">
        <f>(Tabla1[[#This Row],[Avg]]-Tabla1[[#This Row],[BKS]])/Tabla1[[#This Row],[BKS]]*100</f>
        <v>1.4850014850068874E-3</v>
      </c>
      <c r="I351">
        <v>1551.87</v>
      </c>
      <c r="J351">
        <v>16027</v>
      </c>
      <c r="K351">
        <v>75693.84</v>
      </c>
      <c r="L351">
        <v>481.7</v>
      </c>
      <c r="M351">
        <v>77.540000000000006</v>
      </c>
    </row>
    <row r="352" spans="1:13" x14ac:dyDescent="0.2">
      <c r="A352">
        <v>4</v>
      </c>
      <c r="B352" t="s">
        <v>104</v>
      </c>
      <c r="C352">
        <v>51</v>
      </c>
      <c r="D352">
        <v>13665</v>
      </c>
      <c r="E352">
        <v>13665</v>
      </c>
      <c r="F352" s="4">
        <f>(Tabla1[[#This Row],[Best]]-Tabla1[[#This Row],[BKS]])/Tabla1[[#This Row],[BKS]]*100</f>
        <v>0</v>
      </c>
      <c r="G352">
        <v>13665.6</v>
      </c>
      <c r="H352" s="4">
        <f>(Tabla1[[#This Row],[Avg]]-Tabla1[[#This Row],[BKS]])/Tabla1[[#This Row],[BKS]]*100</f>
        <v>4.3907793633396544E-3</v>
      </c>
      <c r="I352">
        <v>1603.25</v>
      </c>
      <c r="J352">
        <v>16190</v>
      </c>
      <c r="K352">
        <v>70508.19</v>
      </c>
      <c r="L352">
        <v>474.8</v>
      </c>
      <c r="M352">
        <v>79.53</v>
      </c>
    </row>
    <row r="353" spans="1:13" x14ac:dyDescent="0.2">
      <c r="A353">
        <v>4</v>
      </c>
      <c r="B353" t="s">
        <v>104</v>
      </c>
      <c r="C353">
        <v>52</v>
      </c>
      <c r="D353">
        <v>13437</v>
      </c>
      <c r="E353">
        <v>13437</v>
      </c>
      <c r="F353" s="4">
        <f>(Tabla1[[#This Row],[Best]]-Tabla1[[#This Row],[BKS]])/Tabla1[[#This Row],[BKS]]*100</f>
        <v>0</v>
      </c>
      <c r="G353">
        <v>13437.8</v>
      </c>
      <c r="H353" s="4">
        <f>(Tabla1[[#This Row],[Avg]]-Tabla1[[#This Row],[BKS]])/Tabla1[[#This Row],[BKS]]*100</f>
        <v>5.9537099054794403E-3</v>
      </c>
      <c r="I353">
        <v>1537.16</v>
      </c>
      <c r="J353">
        <v>15968</v>
      </c>
      <c r="K353">
        <v>69018.92</v>
      </c>
      <c r="L353">
        <v>475.5</v>
      </c>
      <c r="M353">
        <v>78.78</v>
      </c>
    </row>
    <row r="354" spans="1:13" x14ac:dyDescent="0.2">
      <c r="A354">
        <v>4</v>
      </c>
      <c r="B354" t="s">
        <v>104</v>
      </c>
      <c r="C354">
        <v>53</v>
      </c>
      <c r="D354">
        <v>13500</v>
      </c>
      <c r="E354">
        <v>13500</v>
      </c>
      <c r="F354" s="4">
        <f>(Tabla1[[#This Row],[Best]]-Tabla1[[#This Row],[BKS]])/Tabla1[[#This Row],[BKS]]*100</f>
        <v>0</v>
      </c>
      <c r="G354">
        <v>13529.7</v>
      </c>
      <c r="H354" s="4">
        <f>(Tabla1[[#This Row],[Avg]]-Tabla1[[#This Row],[BKS]])/Tabla1[[#This Row],[BKS]]*100</f>
        <v>0.22000000000000539</v>
      </c>
      <c r="I354">
        <v>1550.12</v>
      </c>
      <c r="J354">
        <v>16030</v>
      </c>
      <c r="K354">
        <v>69150.009999999995</v>
      </c>
      <c r="L354">
        <v>495.1</v>
      </c>
      <c r="M354">
        <v>76.34</v>
      </c>
    </row>
    <row r="355" spans="1:13" x14ac:dyDescent="0.2">
      <c r="A355">
        <v>4</v>
      </c>
      <c r="B355" t="s">
        <v>104</v>
      </c>
      <c r="C355">
        <v>54</v>
      </c>
      <c r="D355">
        <v>13350</v>
      </c>
      <c r="E355">
        <v>13350</v>
      </c>
      <c r="F355" s="4">
        <f>(Tabla1[[#This Row],[Best]]-Tabla1[[#This Row],[BKS]])/Tabla1[[#This Row],[BKS]]*100</f>
        <v>0</v>
      </c>
      <c r="G355">
        <v>13360.8</v>
      </c>
      <c r="H355" s="4">
        <f>(Tabla1[[#This Row],[Avg]]-Tabla1[[#This Row],[BKS]])/Tabla1[[#This Row],[BKS]]*100</f>
        <v>8.0898876404488923E-2</v>
      </c>
      <c r="I355">
        <v>1424.78</v>
      </c>
      <c r="J355">
        <v>15936</v>
      </c>
      <c r="K355">
        <v>63686.54</v>
      </c>
      <c r="L355">
        <v>492.2</v>
      </c>
      <c r="M355">
        <v>71.760000000000005</v>
      </c>
    </row>
    <row r="356" spans="1:13" x14ac:dyDescent="0.2">
      <c r="A356">
        <v>4</v>
      </c>
      <c r="B356" t="s">
        <v>104</v>
      </c>
      <c r="C356">
        <v>55</v>
      </c>
      <c r="D356">
        <v>13306</v>
      </c>
      <c r="E356">
        <v>13306</v>
      </c>
      <c r="F356" s="4">
        <f>(Tabla1[[#This Row],[Best]]-Tabla1[[#This Row],[BKS]])/Tabla1[[#This Row],[BKS]]*100</f>
        <v>0</v>
      </c>
      <c r="G356">
        <v>13315.2</v>
      </c>
      <c r="H356" s="4">
        <f>(Tabla1[[#This Row],[Avg]]-Tabla1[[#This Row],[BKS]])/Tabla1[[#This Row],[BKS]]*100</f>
        <v>6.9141740568170199E-2</v>
      </c>
      <c r="I356">
        <v>1423.84</v>
      </c>
      <c r="J356">
        <v>15726</v>
      </c>
      <c r="K356">
        <v>63858.82</v>
      </c>
      <c r="L356">
        <v>486.9</v>
      </c>
      <c r="M356">
        <v>69.8</v>
      </c>
    </row>
    <row r="357" spans="1:13" x14ac:dyDescent="0.2">
      <c r="A357">
        <v>4</v>
      </c>
      <c r="B357" t="s">
        <v>104</v>
      </c>
      <c r="C357">
        <v>56</v>
      </c>
      <c r="D357">
        <v>13339</v>
      </c>
      <c r="E357">
        <v>13339</v>
      </c>
      <c r="F357" s="4">
        <f>(Tabla1[[#This Row],[Best]]-Tabla1[[#This Row],[BKS]])/Tabla1[[#This Row],[BKS]]*100</f>
        <v>0</v>
      </c>
      <c r="G357">
        <v>13347</v>
      </c>
      <c r="H357" s="4">
        <f>(Tabla1[[#This Row],[Avg]]-Tabla1[[#This Row],[BKS]])/Tabla1[[#This Row],[BKS]]*100</f>
        <v>5.9974510832896025E-2</v>
      </c>
      <c r="I357">
        <v>1356.87</v>
      </c>
      <c r="J357">
        <v>15920</v>
      </c>
      <c r="K357">
        <v>68327.38</v>
      </c>
      <c r="L357">
        <v>487.8</v>
      </c>
      <c r="M357">
        <v>70.33</v>
      </c>
    </row>
    <row r="358" spans="1:13" x14ac:dyDescent="0.2">
      <c r="A358">
        <v>4</v>
      </c>
      <c r="B358" t="s">
        <v>104</v>
      </c>
      <c r="C358">
        <v>57</v>
      </c>
      <c r="D358">
        <v>13389</v>
      </c>
      <c r="E358">
        <v>13389</v>
      </c>
      <c r="F358" s="4">
        <f>(Tabla1[[#This Row],[Best]]-Tabla1[[#This Row],[BKS]])/Tabla1[[#This Row],[BKS]]*100</f>
        <v>0</v>
      </c>
      <c r="G358">
        <v>13389</v>
      </c>
      <c r="H358" s="4">
        <f>(Tabla1[[#This Row],[Avg]]-Tabla1[[#This Row],[BKS]])/Tabla1[[#This Row],[BKS]]*100</f>
        <v>0</v>
      </c>
      <c r="I358">
        <v>1366.76</v>
      </c>
      <c r="J358">
        <v>15893</v>
      </c>
      <c r="K358">
        <v>63249.67</v>
      </c>
      <c r="L358">
        <v>425.9</v>
      </c>
      <c r="M358">
        <v>65.8</v>
      </c>
    </row>
    <row r="359" spans="1:13" x14ac:dyDescent="0.2">
      <c r="A359">
        <v>4</v>
      </c>
      <c r="B359" t="s">
        <v>104</v>
      </c>
      <c r="C359">
        <v>58</v>
      </c>
      <c r="D359">
        <v>13885</v>
      </c>
      <c r="E359">
        <v>13885</v>
      </c>
      <c r="F359" s="4">
        <f>(Tabla1[[#This Row],[Best]]-Tabla1[[#This Row],[BKS]])/Tabla1[[#This Row],[BKS]]*100</f>
        <v>0</v>
      </c>
      <c r="G359">
        <v>13892.4</v>
      </c>
      <c r="H359" s="4">
        <f>(Tabla1[[#This Row],[Avg]]-Tabla1[[#This Row],[BKS]])/Tabla1[[#This Row],[BKS]]*100</f>
        <v>5.3294922578319318E-2</v>
      </c>
      <c r="I359">
        <v>1571.52</v>
      </c>
      <c r="J359">
        <v>16544</v>
      </c>
      <c r="K359">
        <v>73448.960000000006</v>
      </c>
      <c r="L359">
        <v>484.9</v>
      </c>
      <c r="M359">
        <v>77.819999999999993</v>
      </c>
    </row>
    <row r="360" spans="1:13" x14ac:dyDescent="0.2">
      <c r="A360">
        <v>4</v>
      </c>
      <c r="B360" t="s">
        <v>104</v>
      </c>
      <c r="C360">
        <v>59</v>
      </c>
      <c r="D360">
        <v>13181</v>
      </c>
      <c r="E360">
        <v>13181</v>
      </c>
      <c r="F360" s="4">
        <f>(Tabla1[[#This Row],[Best]]-Tabla1[[#This Row],[BKS]])/Tabla1[[#This Row],[BKS]]*100</f>
        <v>0</v>
      </c>
      <c r="G360">
        <v>13181.8</v>
      </c>
      <c r="H360" s="4">
        <f>(Tabla1[[#This Row],[Avg]]-Tabla1[[#This Row],[BKS]])/Tabla1[[#This Row],[BKS]]*100</f>
        <v>6.0693422350297579E-3</v>
      </c>
      <c r="I360">
        <v>1253.01</v>
      </c>
      <c r="J360">
        <v>15668</v>
      </c>
      <c r="K360">
        <v>64758.1</v>
      </c>
      <c r="L360">
        <v>476.4</v>
      </c>
      <c r="M360">
        <v>63.09</v>
      </c>
    </row>
    <row r="361" spans="1:13" x14ac:dyDescent="0.2">
      <c r="A361">
        <v>4</v>
      </c>
      <c r="B361" t="s">
        <v>104</v>
      </c>
      <c r="C361">
        <v>60</v>
      </c>
      <c r="D361">
        <v>13273</v>
      </c>
      <c r="E361">
        <v>13273</v>
      </c>
      <c r="F361" s="4">
        <f>(Tabla1[[#This Row],[Best]]-Tabla1[[#This Row],[BKS]])/Tabla1[[#This Row],[BKS]]*100</f>
        <v>0</v>
      </c>
      <c r="G361">
        <v>13285.1</v>
      </c>
      <c r="H361" s="4">
        <f>(Tabla1[[#This Row],[Avg]]-Tabla1[[#This Row],[BKS]])/Tabla1[[#This Row],[BKS]]*100</f>
        <v>9.1162510359378918E-2</v>
      </c>
      <c r="I361">
        <v>1376.98</v>
      </c>
      <c r="J361">
        <v>15763</v>
      </c>
      <c r="K361">
        <v>67626.48</v>
      </c>
      <c r="L361">
        <v>477.4</v>
      </c>
      <c r="M361">
        <v>68.81</v>
      </c>
    </row>
    <row r="362" spans="1:13" x14ac:dyDescent="0.2">
      <c r="A362">
        <v>4</v>
      </c>
      <c r="B362" t="s">
        <v>104</v>
      </c>
      <c r="C362">
        <v>61</v>
      </c>
      <c r="D362">
        <v>13134</v>
      </c>
      <c r="E362">
        <v>13134</v>
      </c>
      <c r="F362" s="4">
        <f>(Tabla1[[#This Row],[Best]]-Tabla1[[#This Row],[BKS]])/Tabla1[[#This Row],[BKS]]*100</f>
        <v>0</v>
      </c>
      <c r="G362">
        <v>13134</v>
      </c>
      <c r="H362" s="4">
        <f>(Tabla1[[#This Row],[Avg]]-Tabla1[[#This Row],[BKS]])/Tabla1[[#This Row],[BKS]]*100</f>
        <v>0</v>
      </c>
      <c r="I362">
        <v>1277.8499999999999</v>
      </c>
      <c r="J362">
        <v>15565</v>
      </c>
      <c r="K362">
        <v>64395.81</v>
      </c>
      <c r="L362">
        <v>450</v>
      </c>
      <c r="M362">
        <v>62.56</v>
      </c>
    </row>
    <row r="363" spans="1:13" x14ac:dyDescent="0.2">
      <c r="A363">
        <v>4</v>
      </c>
      <c r="B363" t="s">
        <v>104</v>
      </c>
      <c r="C363">
        <v>62</v>
      </c>
      <c r="D363">
        <v>13159</v>
      </c>
      <c r="E363">
        <v>13159</v>
      </c>
      <c r="F363" s="4">
        <f>(Tabla1[[#This Row],[Best]]-Tabla1[[#This Row],[BKS]])/Tabla1[[#This Row],[BKS]]*100</f>
        <v>0</v>
      </c>
      <c r="G363">
        <v>13166.6</v>
      </c>
      <c r="H363" s="4">
        <f>(Tabla1[[#This Row],[Avg]]-Tabla1[[#This Row],[BKS]])/Tabla1[[#This Row],[BKS]]*100</f>
        <v>5.7755148567523097E-2</v>
      </c>
      <c r="I363">
        <v>1251.3900000000001</v>
      </c>
      <c r="J363">
        <v>15681</v>
      </c>
      <c r="K363">
        <v>61898.52</v>
      </c>
      <c r="L363">
        <v>485.2</v>
      </c>
      <c r="M363">
        <v>59.51</v>
      </c>
    </row>
    <row r="364" spans="1:13" x14ac:dyDescent="0.2">
      <c r="A364">
        <v>4</v>
      </c>
      <c r="B364" t="s">
        <v>104</v>
      </c>
      <c r="C364">
        <v>63</v>
      </c>
      <c r="D364">
        <v>13458</v>
      </c>
      <c r="E364">
        <v>13458</v>
      </c>
      <c r="F364" s="4">
        <f>(Tabla1[[#This Row],[Best]]-Tabla1[[#This Row],[BKS]])/Tabla1[[#This Row],[BKS]]*100</f>
        <v>0</v>
      </c>
      <c r="G364">
        <v>13458.2</v>
      </c>
      <c r="H364" s="4">
        <f>(Tabla1[[#This Row],[Avg]]-Tabla1[[#This Row],[BKS]])/Tabla1[[#This Row],[BKS]]*100</f>
        <v>1.4861049190126882E-3</v>
      </c>
      <c r="I364">
        <v>1553.49</v>
      </c>
      <c r="J364">
        <v>15881</v>
      </c>
      <c r="K364">
        <v>69824.210000000006</v>
      </c>
      <c r="L364">
        <v>478.6</v>
      </c>
      <c r="M364">
        <v>80.11</v>
      </c>
    </row>
    <row r="365" spans="1:13" x14ac:dyDescent="0.2">
      <c r="A365">
        <v>4</v>
      </c>
      <c r="B365" t="s">
        <v>104</v>
      </c>
      <c r="C365">
        <v>64</v>
      </c>
      <c r="D365">
        <v>12763</v>
      </c>
      <c r="E365">
        <v>12763</v>
      </c>
      <c r="F365" s="4">
        <f>(Tabla1[[#This Row],[Best]]-Tabla1[[#This Row],[BKS]])/Tabla1[[#This Row],[BKS]]*100</f>
        <v>0</v>
      </c>
      <c r="G365">
        <v>12763</v>
      </c>
      <c r="H365" s="4">
        <f>(Tabla1[[#This Row],[Avg]]-Tabla1[[#This Row],[BKS]])/Tabla1[[#This Row],[BKS]]*100</f>
        <v>0</v>
      </c>
      <c r="I365">
        <v>1176.3900000000001</v>
      </c>
      <c r="J365">
        <v>15132</v>
      </c>
      <c r="K365">
        <v>59135.1</v>
      </c>
      <c r="L365">
        <v>422.4</v>
      </c>
      <c r="M365">
        <v>62.01</v>
      </c>
    </row>
    <row r="366" spans="1:13" x14ac:dyDescent="0.2">
      <c r="A366">
        <v>4</v>
      </c>
      <c r="B366" t="s">
        <v>104</v>
      </c>
      <c r="C366">
        <v>65</v>
      </c>
      <c r="D366">
        <v>13255</v>
      </c>
      <c r="E366">
        <v>13255</v>
      </c>
      <c r="F366" s="4">
        <f>(Tabla1[[#This Row],[Best]]-Tabla1[[#This Row],[BKS]])/Tabla1[[#This Row],[BKS]]*100</f>
        <v>0</v>
      </c>
      <c r="G366">
        <v>13256.3</v>
      </c>
      <c r="H366" s="4">
        <f>(Tabla1[[#This Row],[Avg]]-Tabla1[[#This Row],[BKS]])/Tabla1[[#This Row],[BKS]]*100</f>
        <v>9.8076197661205004E-3</v>
      </c>
      <c r="I366">
        <v>1389.15</v>
      </c>
      <c r="J366">
        <v>15762</v>
      </c>
      <c r="K366">
        <v>61253.86</v>
      </c>
      <c r="L366">
        <v>463</v>
      </c>
      <c r="M366">
        <v>71.69</v>
      </c>
    </row>
    <row r="367" spans="1:13" x14ac:dyDescent="0.2">
      <c r="A367">
        <v>4</v>
      </c>
      <c r="B367" t="s">
        <v>104</v>
      </c>
      <c r="C367">
        <v>66</v>
      </c>
      <c r="D367">
        <v>13936</v>
      </c>
      <c r="E367">
        <v>13936</v>
      </c>
      <c r="F367" s="4">
        <f>(Tabla1[[#This Row],[Best]]-Tabla1[[#This Row],[BKS]])/Tabla1[[#This Row],[BKS]]*100</f>
        <v>0</v>
      </c>
      <c r="G367">
        <v>13978.9</v>
      </c>
      <c r="H367" s="4">
        <f>(Tabla1[[#This Row],[Avg]]-Tabla1[[#This Row],[BKS]])/Tabla1[[#This Row],[BKS]]*100</f>
        <v>0.30783582089551981</v>
      </c>
      <c r="I367">
        <v>1572.27</v>
      </c>
      <c r="J367">
        <v>16601</v>
      </c>
      <c r="K367">
        <v>76510.149999999994</v>
      </c>
      <c r="L367">
        <v>498.4</v>
      </c>
      <c r="M367">
        <v>77.45</v>
      </c>
    </row>
    <row r="368" spans="1:13" x14ac:dyDescent="0.2">
      <c r="A368">
        <v>4</v>
      </c>
      <c r="B368" t="s">
        <v>104</v>
      </c>
      <c r="C368">
        <v>67</v>
      </c>
      <c r="D368">
        <v>13218</v>
      </c>
      <c r="E368">
        <v>13218</v>
      </c>
      <c r="F368" s="4">
        <f>(Tabla1[[#This Row],[Best]]-Tabla1[[#This Row],[BKS]])/Tabla1[[#This Row],[BKS]]*100</f>
        <v>0</v>
      </c>
      <c r="G368">
        <v>13218.6</v>
      </c>
      <c r="H368" s="4">
        <f>(Tabla1[[#This Row],[Avg]]-Tabla1[[#This Row],[BKS]])/Tabla1[[#This Row],[BKS]]*100</f>
        <v>4.5392646391312136E-3</v>
      </c>
      <c r="I368">
        <v>1351.7</v>
      </c>
      <c r="J368">
        <v>15662</v>
      </c>
      <c r="K368">
        <v>69209.95</v>
      </c>
      <c r="L368">
        <v>469.5</v>
      </c>
      <c r="M368">
        <v>70.45</v>
      </c>
    </row>
    <row r="369" spans="1:13" x14ac:dyDescent="0.2">
      <c r="A369">
        <v>4</v>
      </c>
      <c r="B369" t="s">
        <v>104</v>
      </c>
      <c r="C369">
        <v>68</v>
      </c>
      <c r="D369">
        <v>12963</v>
      </c>
      <c r="E369">
        <v>12963</v>
      </c>
      <c r="F369" s="4">
        <f>(Tabla1[[#This Row],[Best]]-Tabla1[[#This Row],[BKS]])/Tabla1[[#This Row],[BKS]]*100</f>
        <v>0</v>
      </c>
      <c r="G369">
        <v>12963</v>
      </c>
      <c r="H369" s="4">
        <f>(Tabla1[[#This Row],[Avg]]-Tabla1[[#This Row],[BKS]])/Tabla1[[#This Row],[BKS]]*100</f>
        <v>0</v>
      </c>
      <c r="I369">
        <v>1207.18</v>
      </c>
      <c r="J369">
        <v>15292</v>
      </c>
      <c r="K369">
        <v>67423.23</v>
      </c>
      <c r="L369">
        <v>423.2</v>
      </c>
      <c r="M369">
        <v>71.180000000000007</v>
      </c>
    </row>
    <row r="370" spans="1:13" x14ac:dyDescent="0.2">
      <c r="A370">
        <v>4</v>
      </c>
      <c r="B370" t="s">
        <v>104</v>
      </c>
      <c r="C370">
        <v>69</v>
      </c>
      <c r="D370">
        <v>13256</v>
      </c>
      <c r="E370">
        <v>13266</v>
      </c>
      <c r="F370" s="4">
        <f>(Tabla1[[#This Row],[Best]]-Tabla1[[#This Row],[BKS]])/Tabla1[[#This Row],[BKS]]*100</f>
        <v>7.5437537718768863E-2</v>
      </c>
      <c r="G370">
        <v>13284.8</v>
      </c>
      <c r="H370" s="4">
        <f>(Tabla1[[#This Row],[Avg]]-Tabla1[[#This Row],[BKS]])/Tabla1[[#This Row],[BKS]]*100</f>
        <v>0.21726010863004883</v>
      </c>
      <c r="I370">
        <v>1414.77</v>
      </c>
      <c r="J370">
        <v>15776</v>
      </c>
      <c r="K370">
        <v>68086.64</v>
      </c>
      <c r="L370">
        <v>499.2</v>
      </c>
      <c r="M370">
        <v>70.58</v>
      </c>
    </row>
    <row r="371" spans="1:13" x14ac:dyDescent="0.2">
      <c r="A371">
        <v>4</v>
      </c>
      <c r="B371" t="s">
        <v>104</v>
      </c>
      <c r="C371">
        <v>70</v>
      </c>
      <c r="D371">
        <v>13269</v>
      </c>
      <c r="E371">
        <v>13269</v>
      </c>
      <c r="F371" s="4">
        <f>(Tabla1[[#This Row],[Best]]-Tabla1[[#This Row],[BKS]])/Tabla1[[#This Row],[BKS]]*100</f>
        <v>0</v>
      </c>
      <c r="G371">
        <v>13271.9</v>
      </c>
      <c r="H371" s="4">
        <f>(Tabla1[[#This Row],[Avg]]-Tabla1[[#This Row],[BKS]])/Tabla1[[#This Row],[BKS]]*100</f>
        <v>2.1855452558592482E-2</v>
      </c>
      <c r="I371">
        <v>1482.17</v>
      </c>
      <c r="J371">
        <v>15773</v>
      </c>
      <c r="K371">
        <v>69183.09</v>
      </c>
      <c r="L371">
        <v>480.5</v>
      </c>
      <c r="M371">
        <v>79.22</v>
      </c>
    </row>
    <row r="372" spans="1:13" x14ac:dyDescent="0.2">
      <c r="A372">
        <v>4</v>
      </c>
      <c r="B372" t="s">
        <v>104</v>
      </c>
      <c r="C372">
        <v>71</v>
      </c>
      <c r="D372">
        <v>13072</v>
      </c>
      <c r="E372">
        <v>13072</v>
      </c>
      <c r="F372" s="4">
        <f>(Tabla1[[#This Row],[Best]]-Tabla1[[#This Row],[BKS]])/Tabla1[[#This Row],[BKS]]*100</f>
        <v>0</v>
      </c>
      <c r="G372">
        <v>13072</v>
      </c>
      <c r="H372" s="4">
        <f>(Tabla1[[#This Row],[Avg]]-Tabla1[[#This Row],[BKS]])/Tabla1[[#This Row],[BKS]]*100</f>
        <v>0</v>
      </c>
      <c r="I372">
        <v>1283.1500000000001</v>
      </c>
      <c r="J372">
        <v>15487</v>
      </c>
      <c r="K372">
        <v>66456.5</v>
      </c>
      <c r="L372">
        <v>432.7</v>
      </c>
      <c r="M372">
        <v>63.33</v>
      </c>
    </row>
    <row r="373" spans="1:13" x14ac:dyDescent="0.2">
      <c r="A373">
        <v>4</v>
      </c>
      <c r="B373" t="s">
        <v>104</v>
      </c>
      <c r="C373">
        <v>72</v>
      </c>
      <c r="D373">
        <v>13383</v>
      </c>
      <c r="E373">
        <v>13383</v>
      </c>
      <c r="F373" s="4">
        <f>(Tabla1[[#This Row],[Best]]-Tabla1[[#This Row],[BKS]])/Tabla1[[#This Row],[BKS]]*100</f>
        <v>0</v>
      </c>
      <c r="G373">
        <v>13407.9</v>
      </c>
      <c r="H373" s="4">
        <f>(Tabla1[[#This Row],[Avg]]-Tabla1[[#This Row],[BKS]])/Tabla1[[#This Row],[BKS]]*100</f>
        <v>0.18605693790629632</v>
      </c>
      <c r="I373">
        <v>1506.9</v>
      </c>
      <c r="J373">
        <v>15916</v>
      </c>
      <c r="K373">
        <v>68318.759999999995</v>
      </c>
      <c r="L373">
        <v>497.6</v>
      </c>
      <c r="M373">
        <v>75.98</v>
      </c>
    </row>
    <row r="374" spans="1:13" x14ac:dyDescent="0.2">
      <c r="A374">
        <v>4</v>
      </c>
      <c r="B374" t="s">
        <v>104</v>
      </c>
      <c r="C374">
        <v>73</v>
      </c>
      <c r="D374">
        <v>13679</v>
      </c>
      <c r="E374">
        <v>13679</v>
      </c>
      <c r="F374" s="4">
        <f>(Tabla1[[#This Row],[Best]]-Tabla1[[#This Row],[BKS]])/Tabla1[[#This Row],[BKS]]*100</f>
        <v>0</v>
      </c>
      <c r="G374">
        <v>13713.7</v>
      </c>
      <c r="H374" s="4">
        <f>(Tabla1[[#This Row],[Avg]]-Tabla1[[#This Row],[BKS]])/Tabla1[[#This Row],[BKS]]*100</f>
        <v>0.25367351414577621</v>
      </c>
      <c r="I374">
        <v>1379.84</v>
      </c>
      <c r="J374">
        <v>16348</v>
      </c>
      <c r="K374">
        <v>67900.73</v>
      </c>
      <c r="L374">
        <v>494.4</v>
      </c>
      <c r="M374">
        <v>71.290000000000006</v>
      </c>
    </row>
    <row r="375" spans="1:13" x14ac:dyDescent="0.2">
      <c r="A375">
        <v>4</v>
      </c>
      <c r="B375" t="s">
        <v>104</v>
      </c>
      <c r="C375">
        <v>74</v>
      </c>
      <c r="D375">
        <v>13732</v>
      </c>
      <c r="E375">
        <v>13732</v>
      </c>
      <c r="F375" s="4">
        <f>(Tabla1[[#This Row],[Best]]-Tabla1[[#This Row],[BKS]])/Tabla1[[#This Row],[BKS]]*100</f>
        <v>0</v>
      </c>
      <c r="G375">
        <v>13771.5</v>
      </c>
      <c r="H375" s="4">
        <f>(Tabla1[[#This Row],[Avg]]-Tabla1[[#This Row],[BKS]])/Tabla1[[#This Row],[BKS]]*100</f>
        <v>0.28764928633847947</v>
      </c>
      <c r="I375">
        <v>1485.62</v>
      </c>
      <c r="J375">
        <v>16338</v>
      </c>
      <c r="K375">
        <v>73163.240000000005</v>
      </c>
      <c r="L375">
        <v>495.9</v>
      </c>
      <c r="M375">
        <v>74.62</v>
      </c>
    </row>
    <row r="376" spans="1:13" x14ac:dyDescent="0.2">
      <c r="A376">
        <v>4</v>
      </c>
      <c r="B376" t="s">
        <v>104</v>
      </c>
      <c r="C376">
        <v>75</v>
      </c>
      <c r="D376">
        <v>13204</v>
      </c>
      <c r="E376">
        <v>13204</v>
      </c>
      <c r="F376" s="4">
        <f>(Tabla1[[#This Row],[Best]]-Tabla1[[#This Row],[BKS]])/Tabla1[[#This Row],[BKS]]*100</f>
        <v>0</v>
      </c>
      <c r="G376">
        <v>13204</v>
      </c>
      <c r="H376" s="4">
        <f>(Tabla1[[#This Row],[Avg]]-Tabla1[[#This Row],[BKS]])/Tabla1[[#This Row],[BKS]]*100</f>
        <v>0</v>
      </c>
      <c r="I376">
        <v>1407.83</v>
      </c>
      <c r="J376">
        <v>15611</v>
      </c>
      <c r="K376">
        <v>62242.07</v>
      </c>
      <c r="L376">
        <v>445.6</v>
      </c>
      <c r="M376">
        <v>68.16</v>
      </c>
    </row>
    <row r="377" spans="1:13" x14ac:dyDescent="0.2">
      <c r="A377">
        <v>4</v>
      </c>
      <c r="B377" t="s">
        <v>104</v>
      </c>
      <c r="C377">
        <v>76</v>
      </c>
      <c r="D377">
        <v>13524</v>
      </c>
      <c r="E377">
        <v>13524</v>
      </c>
      <c r="F377" s="4">
        <f>(Tabla1[[#This Row],[Best]]-Tabla1[[#This Row],[BKS]])/Tabla1[[#This Row],[BKS]]*100</f>
        <v>0</v>
      </c>
      <c r="G377">
        <v>13542.9</v>
      </c>
      <c r="H377" s="4">
        <f>(Tabla1[[#This Row],[Avg]]-Tabla1[[#This Row],[BKS]])/Tabla1[[#This Row],[BKS]]*100</f>
        <v>0.13975155279502838</v>
      </c>
      <c r="I377">
        <v>1558.09</v>
      </c>
      <c r="J377">
        <v>16125</v>
      </c>
      <c r="K377">
        <v>70941.27</v>
      </c>
      <c r="L377">
        <v>492.9</v>
      </c>
      <c r="M377">
        <v>83.23</v>
      </c>
    </row>
    <row r="378" spans="1:13" x14ac:dyDescent="0.2">
      <c r="A378">
        <v>4</v>
      </c>
      <c r="B378" t="s">
        <v>104</v>
      </c>
      <c r="C378">
        <v>77</v>
      </c>
      <c r="D378">
        <v>12868</v>
      </c>
      <c r="E378">
        <v>12868</v>
      </c>
      <c r="F378" s="4">
        <f>(Tabla1[[#This Row],[Best]]-Tabla1[[#This Row],[BKS]])/Tabla1[[#This Row],[BKS]]*100</f>
        <v>0</v>
      </c>
      <c r="G378">
        <v>12868</v>
      </c>
      <c r="H378" s="4">
        <f>(Tabla1[[#This Row],[Avg]]-Tabla1[[#This Row],[BKS]])/Tabla1[[#This Row],[BKS]]*100</f>
        <v>0</v>
      </c>
      <c r="I378">
        <v>1184.5</v>
      </c>
      <c r="J378">
        <v>15254</v>
      </c>
      <c r="K378">
        <v>60462.93</v>
      </c>
      <c r="L378">
        <v>461.4</v>
      </c>
      <c r="M378">
        <v>61.24</v>
      </c>
    </row>
    <row r="379" spans="1:13" x14ac:dyDescent="0.2">
      <c r="A379">
        <v>4</v>
      </c>
      <c r="B379" t="s">
        <v>104</v>
      </c>
      <c r="C379">
        <v>78</v>
      </c>
      <c r="D379">
        <v>13706</v>
      </c>
      <c r="E379">
        <v>13708</v>
      </c>
      <c r="F379" s="4">
        <f>(Tabla1[[#This Row],[Best]]-Tabla1[[#This Row],[BKS]])/Tabla1[[#This Row],[BKS]]*100</f>
        <v>1.4592149423610097E-2</v>
      </c>
      <c r="G379">
        <v>13735.9</v>
      </c>
      <c r="H379" s="4">
        <f>(Tabla1[[#This Row],[Avg]]-Tabla1[[#This Row],[BKS]])/Tabla1[[#This Row],[BKS]]*100</f>
        <v>0.21815263388296832</v>
      </c>
      <c r="I379">
        <v>1616.83</v>
      </c>
      <c r="J379">
        <v>16283</v>
      </c>
      <c r="K379">
        <v>70366.679999999993</v>
      </c>
      <c r="L379">
        <v>499.7</v>
      </c>
      <c r="M379">
        <v>83.41</v>
      </c>
    </row>
    <row r="380" spans="1:13" x14ac:dyDescent="0.2">
      <c r="A380">
        <v>4</v>
      </c>
      <c r="B380" t="s">
        <v>104</v>
      </c>
      <c r="C380">
        <v>79</v>
      </c>
      <c r="D380">
        <v>13210</v>
      </c>
      <c r="E380">
        <v>13210</v>
      </c>
      <c r="F380" s="4">
        <f>(Tabla1[[#This Row],[Best]]-Tabla1[[#This Row],[BKS]])/Tabla1[[#This Row],[BKS]]*100</f>
        <v>0</v>
      </c>
      <c r="G380">
        <v>13210</v>
      </c>
      <c r="H380" s="4">
        <f>(Tabla1[[#This Row],[Avg]]-Tabla1[[#This Row],[BKS]])/Tabla1[[#This Row],[BKS]]*100</f>
        <v>0</v>
      </c>
      <c r="I380">
        <v>1318.47</v>
      </c>
      <c r="J380">
        <v>15674</v>
      </c>
      <c r="K380">
        <v>66366.559999999998</v>
      </c>
      <c r="L380">
        <v>465.8</v>
      </c>
      <c r="M380">
        <v>68.319999999999993</v>
      </c>
    </row>
    <row r="381" spans="1:13" x14ac:dyDescent="0.2">
      <c r="A381">
        <v>4</v>
      </c>
      <c r="B381" t="s">
        <v>104</v>
      </c>
      <c r="C381">
        <v>80</v>
      </c>
      <c r="D381">
        <v>13183</v>
      </c>
      <c r="E381">
        <v>13183</v>
      </c>
      <c r="F381" s="4">
        <f>(Tabla1[[#This Row],[Best]]-Tabla1[[#This Row],[BKS]])/Tabla1[[#This Row],[BKS]]*100</f>
        <v>0</v>
      </c>
      <c r="G381">
        <v>13183</v>
      </c>
      <c r="H381" s="4">
        <f>(Tabla1[[#This Row],[Avg]]-Tabla1[[#This Row],[BKS]])/Tabla1[[#This Row],[BKS]]*100</f>
        <v>0</v>
      </c>
      <c r="I381">
        <v>1346.28</v>
      </c>
      <c r="J381">
        <v>15510</v>
      </c>
      <c r="K381">
        <v>65196.62</v>
      </c>
      <c r="L381">
        <v>427.5</v>
      </c>
      <c r="M381">
        <v>71.19</v>
      </c>
    </row>
    <row r="382" spans="1:13" x14ac:dyDescent="0.2">
      <c r="A382">
        <v>4</v>
      </c>
      <c r="B382" t="s">
        <v>104</v>
      </c>
      <c r="C382">
        <v>81</v>
      </c>
      <c r="D382">
        <v>12686</v>
      </c>
      <c r="E382">
        <v>12686</v>
      </c>
      <c r="F382" s="4">
        <f>(Tabla1[[#This Row],[Best]]-Tabla1[[#This Row],[BKS]])/Tabla1[[#This Row],[BKS]]*100</f>
        <v>0</v>
      </c>
      <c r="G382">
        <v>12687.6</v>
      </c>
      <c r="H382" s="4">
        <f>(Tabla1[[#This Row],[Avg]]-Tabla1[[#This Row],[BKS]])/Tabla1[[#This Row],[BKS]]*100</f>
        <v>1.2612328551161626E-2</v>
      </c>
      <c r="I382">
        <v>1162.52</v>
      </c>
      <c r="J382">
        <v>15153</v>
      </c>
      <c r="K382">
        <v>60743.63</v>
      </c>
      <c r="L382">
        <v>450.8</v>
      </c>
      <c r="M382">
        <v>61.53</v>
      </c>
    </row>
    <row r="383" spans="1:13" x14ac:dyDescent="0.2">
      <c r="A383">
        <v>4</v>
      </c>
      <c r="B383" t="s">
        <v>104</v>
      </c>
      <c r="C383">
        <v>82</v>
      </c>
      <c r="D383">
        <v>13495</v>
      </c>
      <c r="E383">
        <v>13495</v>
      </c>
      <c r="F383" s="4">
        <f>(Tabla1[[#This Row],[Best]]-Tabla1[[#This Row],[BKS]])/Tabla1[[#This Row],[BKS]]*100</f>
        <v>0</v>
      </c>
      <c r="G383">
        <v>13499</v>
      </c>
      <c r="H383" s="4">
        <f>(Tabla1[[#This Row],[Avg]]-Tabla1[[#This Row],[BKS]])/Tabla1[[#This Row],[BKS]]*100</f>
        <v>2.9640607632456465E-2</v>
      </c>
      <c r="I383">
        <v>1561.7</v>
      </c>
      <c r="J383">
        <v>16039</v>
      </c>
      <c r="K383">
        <v>71486.850000000006</v>
      </c>
      <c r="L383">
        <v>479.6</v>
      </c>
      <c r="M383">
        <v>77.209999999999994</v>
      </c>
    </row>
    <row r="384" spans="1:13" x14ac:dyDescent="0.2">
      <c r="A384">
        <v>4</v>
      </c>
      <c r="B384" t="s">
        <v>104</v>
      </c>
      <c r="C384">
        <v>83</v>
      </c>
      <c r="D384">
        <v>12755</v>
      </c>
      <c r="E384">
        <v>12755</v>
      </c>
      <c r="F384" s="4">
        <f>(Tabla1[[#This Row],[Best]]-Tabla1[[#This Row],[BKS]])/Tabla1[[#This Row],[BKS]]*100</f>
        <v>0</v>
      </c>
      <c r="G384">
        <v>12755.2</v>
      </c>
      <c r="H384" s="4">
        <f>(Tabla1[[#This Row],[Avg]]-Tabla1[[#This Row],[BKS]])/Tabla1[[#This Row],[BKS]]*100</f>
        <v>1.5680125441060572E-3</v>
      </c>
      <c r="I384">
        <v>1204.78</v>
      </c>
      <c r="J384">
        <v>15128</v>
      </c>
      <c r="K384">
        <v>62087.86</v>
      </c>
      <c r="L384">
        <v>464.5</v>
      </c>
      <c r="M384">
        <v>60.37</v>
      </c>
    </row>
    <row r="385" spans="1:13" x14ac:dyDescent="0.2">
      <c r="A385">
        <v>4</v>
      </c>
      <c r="B385" t="s">
        <v>104</v>
      </c>
      <c r="C385">
        <v>84</v>
      </c>
      <c r="D385">
        <v>13278</v>
      </c>
      <c r="E385">
        <v>13278</v>
      </c>
      <c r="F385" s="4">
        <f>(Tabla1[[#This Row],[Best]]-Tabla1[[#This Row],[BKS]])/Tabla1[[#This Row],[BKS]]*100</f>
        <v>0</v>
      </c>
      <c r="G385">
        <v>13278.2</v>
      </c>
      <c r="H385" s="4">
        <f>(Tabla1[[#This Row],[Avg]]-Tabla1[[#This Row],[BKS]])/Tabla1[[#This Row],[BKS]]*100</f>
        <v>1.5062509414123181E-3</v>
      </c>
      <c r="I385">
        <v>1460.61</v>
      </c>
      <c r="J385">
        <v>15715</v>
      </c>
      <c r="K385">
        <v>67237.33</v>
      </c>
      <c r="L385">
        <v>468.1</v>
      </c>
      <c r="M385">
        <v>69.72</v>
      </c>
    </row>
    <row r="386" spans="1:13" x14ac:dyDescent="0.2">
      <c r="A386">
        <v>4</v>
      </c>
      <c r="B386" t="s">
        <v>104</v>
      </c>
      <c r="C386">
        <v>85</v>
      </c>
      <c r="D386">
        <v>12740</v>
      </c>
      <c r="E386">
        <v>12740</v>
      </c>
      <c r="F386" s="4">
        <f>(Tabla1[[#This Row],[Best]]-Tabla1[[#This Row],[BKS]])/Tabla1[[#This Row],[BKS]]*100</f>
        <v>0</v>
      </c>
      <c r="G386">
        <v>12743.9</v>
      </c>
      <c r="H386" s="4">
        <f>(Tabla1[[#This Row],[Avg]]-Tabla1[[#This Row],[BKS]])/Tabla1[[#This Row],[BKS]]*100</f>
        <v>3.0612244897956331E-2</v>
      </c>
      <c r="I386">
        <v>1206.6300000000001</v>
      </c>
      <c r="J386">
        <v>15035</v>
      </c>
      <c r="K386">
        <v>63666.69</v>
      </c>
      <c r="L386">
        <v>485.2</v>
      </c>
      <c r="M386">
        <v>66.27</v>
      </c>
    </row>
    <row r="387" spans="1:13" x14ac:dyDescent="0.2">
      <c r="A387">
        <v>4</v>
      </c>
      <c r="B387" t="s">
        <v>104</v>
      </c>
      <c r="C387">
        <v>86</v>
      </c>
      <c r="D387">
        <v>13941</v>
      </c>
      <c r="E387">
        <v>13941</v>
      </c>
      <c r="F387" s="4">
        <f>(Tabla1[[#This Row],[Best]]-Tabla1[[#This Row],[BKS]])/Tabla1[[#This Row],[BKS]]*100</f>
        <v>0</v>
      </c>
      <c r="G387">
        <v>13958.5</v>
      </c>
      <c r="H387" s="4">
        <f>(Tabla1[[#This Row],[Avg]]-Tabla1[[#This Row],[BKS]])/Tabla1[[#This Row],[BKS]]*100</f>
        <v>0.1255290151352127</v>
      </c>
      <c r="I387">
        <v>1589</v>
      </c>
      <c r="J387">
        <v>16381</v>
      </c>
      <c r="K387">
        <v>65964.73</v>
      </c>
      <c r="L387">
        <v>488.1</v>
      </c>
      <c r="M387">
        <v>83.82</v>
      </c>
    </row>
    <row r="388" spans="1:13" x14ac:dyDescent="0.2">
      <c r="A388">
        <v>4</v>
      </c>
      <c r="B388" t="s">
        <v>104</v>
      </c>
      <c r="C388">
        <v>87</v>
      </c>
      <c r="D388">
        <v>12671</v>
      </c>
      <c r="E388">
        <v>12671</v>
      </c>
      <c r="F388" s="4">
        <f>(Tabla1[[#This Row],[Best]]-Tabla1[[#This Row],[BKS]])/Tabla1[[#This Row],[BKS]]*100</f>
        <v>0</v>
      </c>
      <c r="G388">
        <v>12673</v>
      </c>
      <c r="H388" s="4">
        <f>(Tabla1[[#This Row],[Avg]]-Tabla1[[#This Row],[BKS]])/Tabla1[[#This Row],[BKS]]*100</f>
        <v>1.5784073869465707E-2</v>
      </c>
      <c r="I388">
        <v>1205.33</v>
      </c>
      <c r="J388">
        <v>15029</v>
      </c>
      <c r="K388">
        <v>66426.7</v>
      </c>
      <c r="L388">
        <v>434.8</v>
      </c>
      <c r="M388">
        <v>59.45</v>
      </c>
    </row>
    <row r="389" spans="1:13" x14ac:dyDescent="0.2">
      <c r="A389">
        <v>4</v>
      </c>
      <c r="B389" t="s">
        <v>104</v>
      </c>
      <c r="C389">
        <v>88</v>
      </c>
      <c r="D389">
        <v>13066</v>
      </c>
      <c r="E389">
        <v>13066</v>
      </c>
      <c r="F389" s="4">
        <f>(Tabla1[[#This Row],[Best]]-Tabla1[[#This Row],[BKS]])/Tabla1[[#This Row],[BKS]]*100</f>
        <v>0</v>
      </c>
      <c r="G389">
        <v>13066</v>
      </c>
      <c r="H389" s="4">
        <f>(Tabla1[[#This Row],[Avg]]-Tabla1[[#This Row],[BKS]])/Tabla1[[#This Row],[BKS]]*100</f>
        <v>0</v>
      </c>
      <c r="I389">
        <v>1259.21</v>
      </c>
      <c r="J389">
        <v>15557</v>
      </c>
      <c r="K389">
        <v>63159.29</v>
      </c>
      <c r="L389">
        <v>452.4</v>
      </c>
      <c r="M389">
        <v>62.53</v>
      </c>
    </row>
    <row r="390" spans="1:13" x14ac:dyDescent="0.2">
      <c r="A390">
        <v>4</v>
      </c>
      <c r="B390" t="s">
        <v>104</v>
      </c>
      <c r="C390">
        <v>89</v>
      </c>
      <c r="D390">
        <v>12988</v>
      </c>
      <c r="E390">
        <v>12988</v>
      </c>
      <c r="F390" s="4">
        <f>(Tabla1[[#This Row],[Best]]-Tabla1[[#This Row],[BKS]])/Tabla1[[#This Row],[BKS]]*100</f>
        <v>0</v>
      </c>
      <c r="G390">
        <v>12997.2</v>
      </c>
      <c r="H390" s="4">
        <f>(Tabla1[[#This Row],[Avg]]-Tabla1[[#This Row],[BKS]])/Tabla1[[#This Row],[BKS]]*100</f>
        <v>7.0834616569146344E-2</v>
      </c>
      <c r="I390">
        <v>1295.3499999999999</v>
      </c>
      <c r="J390">
        <v>15339</v>
      </c>
      <c r="K390">
        <v>63226.65</v>
      </c>
      <c r="L390">
        <v>485.4</v>
      </c>
      <c r="M390">
        <v>62.87</v>
      </c>
    </row>
    <row r="391" spans="1:13" x14ac:dyDescent="0.2">
      <c r="A391">
        <v>4</v>
      </c>
      <c r="B391" t="s">
        <v>104</v>
      </c>
      <c r="C391">
        <v>90</v>
      </c>
      <c r="D391">
        <v>13594</v>
      </c>
      <c r="E391">
        <v>13594</v>
      </c>
      <c r="F391" s="4">
        <f>(Tabla1[[#This Row],[Best]]-Tabla1[[#This Row],[BKS]])/Tabla1[[#This Row],[BKS]]*100</f>
        <v>0</v>
      </c>
      <c r="G391">
        <v>13594.1</v>
      </c>
      <c r="H391" s="4">
        <f>(Tabla1[[#This Row],[Avg]]-Tabla1[[#This Row],[BKS]])/Tabla1[[#This Row],[BKS]]*100</f>
        <v>7.3561865529177424E-4</v>
      </c>
      <c r="I391">
        <v>1407.48</v>
      </c>
      <c r="J391">
        <v>16204</v>
      </c>
      <c r="K391">
        <v>65203.41</v>
      </c>
      <c r="L391">
        <v>469.7</v>
      </c>
      <c r="M391">
        <v>72.88</v>
      </c>
    </row>
    <row r="392" spans="1:13" x14ac:dyDescent="0.2">
      <c r="A392">
        <v>4</v>
      </c>
      <c r="B392" t="s">
        <v>104</v>
      </c>
      <c r="C392">
        <v>91</v>
      </c>
      <c r="D392">
        <v>13628</v>
      </c>
      <c r="E392">
        <v>13628</v>
      </c>
      <c r="F392" s="4">
        <f>(Tabla1[[#This Row],[Best]]-Tabla1[[#This Row],[BKS]])/Tabla1[[#This Row],[BKS]]*100</f>
        <v>0</v>
      </c>
      <c r="G392">
        <v>13628.3</v>
      </c>
      <c r="H392" s="4">
        <f>(Tabla1[[#This Row],[Avg]]-Tabla1[[#This Row],[BKS]])/Tabla1[[#This Row],[BKS]]*100</f>
        <v>2.2013501614270062E-3</v>
      </c>
      <c r="I392">
        <v>1555.48</v>
      </c>
      <c r="J392">
        <v>16189</v>
      </c>
      <c r="K392">
        <v>69196.23</v>
      </c>
      <c r="L392">
        <v>467.6</v>
      </c>
      <c r="M392">
        <v>79.13</v>
      </c>
    </row>
    <row r="393" spans="1:13" x14ac:dyDescent="0.2">
      <c r="A393">
        <v>4</v>
      </c>
      <c r="B393" t="s">
        <v>104</v>
      </c>
      <c r="C393">
        <v>92</v>
      </c>
      <c r="D393">
        <v>13172</v>
      </c>
      <c r="E393">
        <v>13172</v>
      </c>
      <c r="F393" s="4">
        <f>(Tabla1[[#This Row],[Best]]-Tabla1[[#This Row],[BKS]])/Tabla1[[#This Row],[BKS]]*100</f>
        <v>0</v>
      </c>
      <c r="G393">
        <v>13173</v>
      </c>
      <c r="H393" s="4">
        <f>(Tabla1[[#This Row],[Avg]]-Tabla1[[#This Row],[BKS]])/Tabla1[[#This Row],[BKS]]*100</f>
        <v>7.591861524445795E-3</v>
      </c>
      <c r="I393">
        <v>1420.58</v>
      </c>
      <c r="J393">
        <v>15643</v>
      </c>
      <c r="K393">
        <v>58749.68</v>
      </c>
      <c r="L393">
        <v>471.1</v>
      </c>
      <c r="M393">
        <v>70.33</v>
      </c>
    </row>
    <row r="394" spans="1:13" x14ac:dyDescent="0.2">
      <c r="A394">
        <v>4</v>
      </c>
      <c r="B394" t="s">
        <v>104</v>
      </c>
      <c r="C394">
        <v>93</v>
      </c>
      <c r="D394">
        <v>13288</v>
      </c>
      <c r="E394">
        <v>13288</v>
      </c>
      <c r="F394" s="4">
        <f>(Tabla1[[#This Row],[Best]]-Tabla1[[#This Row],[BKS]])/Tabla1[[#This Row],[BKS]]*100</f>
        <v>0</v>
      </c>
      <c r="G394">
        <v>13288.7</v>
      </c>
      <c r="H394" s="4">
        <f>(Tabla1[[#This Row],[Avg]]-Tabla1[[#This Row],[BKS]])/Tabla1[[#This Row],[BKS]]*100</f>
        <v>5.2679108970554462E-3</v>
      </c>
      <c r="I394">
        <v>1302.51</v>
      </c>
      <c r="J394">
        <v>15713</v>
      </c>
      <c r="K394">
        <v>63218.13</v>
      </c>
      <c r="L394">
        <v>476</v>
      </c>
      <c r="M394">
        <v>62.03</v>
      </c>
    </row>
    <row r="395" spans="1:13" x14ac:dyDescent="0.2">
      <c r="A395">
        <v>4</v>
      </c>
      <c r="B395" t="s">
        <v>104</v>
      </c>
      <c r="C395">
        <v>94</v>
      </c>
      <c r="D395">
        <v>13321</v>
      </c>
      <c r="E395">
        <v>13321</v>
      </c>
      <c r="F395" s="4">
        <f>(Tabla1[[#This Row],[Best]]-Tabla1[[#This Row],[BKS]])/Tabla1[[#This Row],[BKS]]*100</f>
        <v>0</v>
      </c>
      <c r="G395">
        <v>13331.3</v>
      </c>
      <c r="H395" s="4">
        <f>(Tabla1[[#This Row],[Avg]]-Tabla1[[#This Row],[BKS]])/Tabla1[[#This Row],[BKS]]*100</f>
        <v>7.7321522408222154E-2</v>
      </c>
      <c r="I395">
        <v>1448.76</v>
      </c>
      <c r="J395">
        <v>15871</v>
      </c>
      <c r="K395">
        <v>70092.23</v>
      </c>
      <c r="L395">
        <v>485.1</v>
      </c>
      <c r="M395">
        <v>77.489999999999995</v>
      </c>
    </row>
    <row r="396" spans="1:13" x14ac:dyDescent="0.2">
      <c r="A396">
        <v>4</v>
      </c>
      <c r="B396" t="s">
        <v>104</v>
      </c>
      <c r="C396">
        <v>95</v>
      </c>
      <c r="D396">
        <v>13447</v>
      </c>
      <c r="E396">
        <v>13447</v>
      </c>
      <c r="F396" s="4">
        <f>(Tabla1[[#This Row],[Best]]-Tabla1[[#This Row],[BKS]])/Tabla1[[#This Row],[BKS]]*100</f>
        <v>0</v>
      </c>
      <c r="G396">
        <v>13449.3</v>
      </c>
      <c r="H396" s="4">
        <f>(Tabla1[[#This Row],[Avg]]-Tabla1[[#This Row],[BKS]])/Tabla1[[#This Row],[BKS]]*100</f>
        <v>1.7104186807460939E-2</v>
      </c>
      <c r="I396">
        <v>1352.99</v>
      </c>
      <c r="J396">
        <v>16041</v>
      </c>
      <c r="K396">
        <v>68007.509999999995</v>
      </c>
      <c r="L396">
        <v>471.8</v>
      </c>
      <c r="M396">
        <v>71.27</v>
      </c>
    </row>
    <row r="397" spans="1:13" x14ac:dyDescent="0.2">
      <c r="A397">
        <v>4</v>
      </c>
      <c r="B397" t="s">
        <v>104</v>
      </c>
      <c r="C397">
        <v>96</v>
      </c>
      <c r="D397">
        <v>13069</v>
      </c>
      <c r="E397">
        <v>13069</v>
      </c>
      <c r="F397" s="4">
        <f>(Tabla1[[#This Row],[Best]]-Tabla1[[#This Row],[BKS]])/Tabla1[[#This Row],[BKS]]*100</f>
        <v>0</v>
      </c>
      <c r="G397">
        <v>13069.1</v>
      </c>
      <c r="H397" s="4">
        <f>(Tabla1[[#This Row],[Avg]]-Tabla1[[#This Row],[BKS]])/Tabla1[[#This Row],[BKS]]*100</f>
        <v>7.6516948504372015E-4</v>
      </c>
      <c r="I397">
        <v>1112.74</v>
      </c>
      <c r="J397">
        <v>15516</v>
      </c>
      <c r="K397">
        <v>59107.59</v>
      </c>
      <c r="L397">
        <v>435</v>
      </c>
      <c r="M397">
        <v>60.63</v>
      </c>
    </row>
    <row r="398" spans="1:13" x14ac:dyDescent="0.2">
      <c r="A398">
        <v>4</v>
      </c>
      <c r="B398" t="s">
        <v>104</v>
      </c>
      <c r="C398">
        <v>97</v>
      </c>
      <c r="D398">
        <v>12795</v>
      </c>
      <c r="E398">
        <v>12795</v>
      </c>
      <c r="F398" s="4">
        <f>(Tabla1[[#This Row],[Best]]-Tabla1[[#This Row],[BKS]])/Tabla1[[#This Row],[BKS]]*100</f>
        <v>0</v>
      </c>
      <c r="G398">
        <v>12800.7</v>
      </c>
      <c r="H398" s="4">
        <f>(Tabla1[[#This Row],[Avg]]-Tabla1[[#This Row],[BKS]])/Tabla1[[#This Row],[BKS]]*100</f>
        <v>4.4548651817121747E-2</v>
      </c>
      <c r="I398">
        <v>1257.21</v>
      </c>
      <c r="J398">
        <v>15212</v>
      </c>
      <c r="K398">
        <v>66358.31</v>
      </c>
      <c r="L398">
        <v>477.4</v>
      </c>
      <c r="M398">
        <v>62.28</v>
      </c>
    </row>
    <row r="399" spans="1:13" x14ac:dyDescent="0.2">
      <c r="A399">
        <v>4</v>
      </c>
      <c r="B399" t="s">
        <v>104</v>
      </c>
      <c r="C399">
        <v>98</v>
      </c>
      <c r="D399">
        <v>13145</v>
      </c>
      <c r="E399">
        <v>13145</v>
      </c>
      <c r="F399" s="4">
        <f>(Tabla1[[#This Row],[Best]]-Tabla1[[#This Row],[BKS]])/Tabla1[[#This Row],[BKS]]*100</f>
        <v>0</v>
      </c>
      <c r="G399">
        <v>13146.5</v>
      </c>
      <c r="H399" s="4">
        <f>(Tabla1[[#This Row],[Avg]]-Tabla1[[#This Row],[BKS]])/Tabla1[[#This Row],[BKS]]*100</f>
        <v>1.1411182959300114E-2</v>
      </c>
      <c r="I399">
        <v>1249.94</v>
      </c>
      <c r="J399">
        <v>15585</v>
      </c>
      <c r="K399">
        <v>58651.32</v>
      </c>
      <c r="L399">
        <v>453.5</v>
      </c>
      <c r="M399">
        <v>63.83</v>
      </c>
    </row>
    <row r="400" spans="1:13" x14ac:dyDescent="0.2">
      <c r="A400">
        <v>4</v>
      </c>
      <c r="B400" t="s">
        <v>104</v>
      </c>
      <c r="C400">
        <v>99</v>
      </c>
      <c r="D400">
        <v>14453</v>
      </c>
      <c r="E400">
        <v>14453</v>
      </c>
      <c r="F400" s="4">
        <f>(Tabla1[[#This Row],[Best]]-Tabla1[[#This Row],[BKS]])/Tabla1[[#This Row],[BKS]]*100</f>
        <v>0</v>
      </c>
      <c r="G400">
        <v>14489.8</v>
      </c>
      <c r="H400" s="4">
        <f>(Tabla1[[#This Row],[Avg]]-Tabla1[[#This Row],[BKS]])/Tabla1[[#This Row],[BKS]]*100</f>
        <v>0.25461841832145071</v>
      </c>
      <c r="I400">
        <v>1341.63</v>
      </c>
      <c r="J400">
        <v>17218</v>
      </c>
      <c r="K400">
        <v>78024.38</v>
      </c>
      <c r="L400">
        <v>498.5</v>
      </c>
      <c r="M400">
        <v>77.08</v>
      </c>
    </row>
    <row r="401" spans="1:13" x14ac:dyDescent="0.2">
      <c r="A401">
        <v>4</v>
      </c>
      <c r="B401" t="s">
        <v>104</v>
      </c>
      <c r="C401">
        <v>100</v>
      </c>
      <c r="D401">
        <v>12800</v>
      </c>
      <c r="E401">
        <v>12800</v>
      </c>
      <c r="F401" s="4">
        <f>(Tabla1[[#This Row],[Best]]-Tabla1[[#This Row],[BKS]])/Tabla1[[#This Row],[BKS]]*100</f>
        <v>0</v>
      </c>
      <c r="G401">
        <v>12806.7</v>
      </c>
      <c r="H401" s="4">
        <f>(Tabla1[[#This Row],[Avg]]-Tabla1[[#This Row],[BKS]])/Tabla1[[#This Row],[BKS]]*100</f>
        <v>5.2343750000005684E-2</v>
      </c>
      <c r="I401">
        <v>949.28</v>
      </c>
      <c r="J401">
        <v>15216</v>
      </c>
      <c r="K401">
        <v>69191.12</v>
      </c>
      <c r="L401">
        <v>485</v>
      </c>
      <c r="M401">
        <v>54.64</v>
      </c>
    </row>
    <row r="402" spans="1:13" x14ac:dyDescent="0.2">
      <c r="A402">
        <v>5</v>
      </c>
      <c r="B402" t="s">
        <v>104</v>
      </c>
      <c r="C402">
        <v>1</v>
      </c>
      <c r="D402">
        <v>13457</v>
      </c>
      <c r="E402">
        <v>13457</v>
      </c>
      <c r="F402" s="4">
        <f>(Tabla1[[#This Row],[Best]]-Tabla1[[#This Row],[BKS]])/Tabla1[[#This Row],[BKS]]*100</f>
        <v>0</v>
      </c>
      <c r="G402">
        <v>13488.2</v>
      </c>
      <c r="H402" s="4">
        <f>(Tabla1[[#This Row],[Avg]]-Tabla1[[#This Row],[BKS]])/Tabla1[[#This Row],[BKS]]*100</f>
        <v>0.2318495950063218</v>
      </c>
      <c r="I402">
        <v>1551.61</v>
      </c>
      <c r="J402">
        <v>15963</v>
      </c>
      <c r="K402">
        <v>71426.460000000006</v>
      </c>
      <c r="L402">
        <v>498.6</v>
      </c>
      <c r="M402">
        <v>69.709999999999994</v>
      </c>
    </row>
    <row r="403" spans="1:13" x14ac:dyDescent="0.2">
      <c r="A403">
        <v>5</v>
      </c>
      <c r="B403" t="s">
        <v>104</v>
      </c>
      <c r="C403">
        <v>2</v>
      </c>
      <c r="D403">
        <v>13988</v>
      </c>
      <c r="E403">
        <v>13988</v>
      </c>
      <c r="F403" s="4">
        <f>(Tabla1[[#This Row],[Best]]-Tabla1[[#This Row],[BKS]])/Tabla1[[#This Row],[BKS]]*100</f>
        <v>0</v>
      </c>
      <c r="G403">
        <v>14010.7</v>
      </c>
      <c r="H403" s="4">
        <f>(Tabla1[[#This Row],[Avg]]-Tabla1[[#This Row],[BKS]])/Tabla1[[#This Row],[BKS]]*100</f>
        <v>0.16228195596225856</v>
      </c>
      <c r="I403">
        <v>1504.89</v>
      </c>
      <c r="J403">
        <v>16565</v>
      </c>
      <c r="K403">
        <v>72333.38</v>
      </c>
      <c r="L403">
        <v>494.7</v>
      </c>
      <c r="M403">
        <v>81.5</v>
      </c>
    </row>
    <row r="404" spans="1:13" x14ac:dyDescent="0.2">
      <c r="A404">
        <v>5</v>
      </c>
      <c r="B404" t="s">
        <v>104</v>
      </c>
      <c r="C404">
        <v>3</v>
      </c>
      <c r="D404">
        <v>12874</v>
      </c>
      <c r="E404">
        <v>12874</v>
      </c>
      <c r="F404" s="4">
        <f>(Tabla1[[#This Row],[Best]]-Tabla1[[#This Row],[BKS]])/Tabla1[[#This Row],[BKS]]*100</f>
        <v>0</v>
      </c>
      <c r="G404">
        <v>12874</v>
      </c>
      <c r="H404" s="4">
        <f>(Tabla1[[#This Row],[Avg]]-Tabla1[[#This Row],[BKS]])/Tabla1[[#This Row],[BKS]]*100</f>
        <v>0</v>
      </c>
      <c r="I404">
        <v>1322.8</v>
      </c>
      <c r="J404">
        <v>15098</v>
      </c>
      <c r="K404">
        <v>62636.83</v>
      </c>
      <c r="L404">
        <v>437.6</v>
      </c>
      <c r="M404">
        <v>61.58</v>
      </c>
    </row>
    <row r="405" spans="1:13" x14ac:dyDescent="0.2">
      <c r="A405">
        <v>5</v>
      </c>
      <c r="B405" t="s">
        <v>104</v>
      </c>
      <c r="C405">
        <v>4</v>
      </c>
      <c r="D405">
        <v>13194</v>
      </c>
      <c r="E405">
        <v>13194</v>
      </c>
      <c r="F405" s="4">
        <f>(Tabla1[[#This Row],[Best]]-Tabla1[[#This Row],[BKS]])/Tabla1[[#This Row],[BKS]]*100</f>
        <v>0</v>
      </c>
      <c r="G405">
        <v>13195.2</v>
      </c>
      <c r="H405" s="4">
        <f>(Tabla1[[#This Row],[Avg]]-Tabla1[[#This Row],[BKS]])/Tabla1[[#This Row],[BKS]]*100</f>
        <v>9.0950432014607202E-3</v>
      </c>
      <c r="I405">
        <v>1323.85</v>
      </c>
      <c r="J405">
        <v>15602</v>
      </c>
      <c r="K405">
        <v>63276.78</v>
      </c>
      <c r="L405">
        <v>475.8</v>
      </c>
      <c r="M405">
        <v>65.27</v>
      </c>
    </row>
    <row r="406" spans="1:13" x14ac:dyDescent="0.2">
      <c r="A406">
        <v>5</v>
      </c>
      <c r="B406" t="s">
        <v>104</v>
      </c>
      <c r="C406">
        <v>5</v>
      </c>
      <c r="D406">
        <v>13419</v>
      </c>
      <c r="E406">
        <v>13419</v>
      </c>
      <c r="F406" s="4">
        <f>(Tabla1[[#This Row],[Best]]-Tabla1[[#This Row],[BKS]])/Tabla1[[#This Row],[BKS]]*100</f>
        <v>0</v>
      </c>
      <c r="G406">
        <v>13425.7</v>
      </c>
      <c r="H406" s="4">
        <f>(Tabla1[[#This Row],[Avg]]-Tabla1[[#This Row],[BKS]])/Tabla1[[#This Row],[BKS]]*100</f>
        <v>4.9929204858787747E-2</v>
      </c>
      <c r="I406">
        <v>1493.98</v>
      </c>
      <c r="J406">
        <v>15967</v>
      </c>
      <c r="K406">
        <v>70113.710000000006</v>
      </c>
      <c r="L406">
        <v>477.8</v>
      </c>
      <c r="M406">
        <v>75.56</v>
      </c>
    </row>
    <row r="407" spans="1:13" x14ac:dyDescent="0.2">
      <c r="A407">
        <v>5</v>
      </c>
      <c r="B407" t="s">
        <v>104</v>
      </c>
      <c r="C407">
        <v>6</v>
      </c>
      <c r="D407">
        <v>13753</v>
      </c>
      <c r="E407">
        <v>13753</v>
      </c>
      <c r="F407" s="4">
        <f>(Tabla1[[#This Row],[Best]]-Tabla1[[#This Row],[BKS]])/Tabla1[[#This Row],[BKS]]*100</f>
        <v>0</v>
      </c>
      <c r="G407">
        <v>13765.8</v>
      </c>
      <c r="H407" s="4">
        <f>(Tabla1[[#This Row],[Avg]]-Tabla1[[#This Row],[BKS]])/Tabla1[[#This Row],[BKS]]*100</f>
        <v>9.307060277757051E-2</v>
      </c>
      <c r="I407">
        <v>1560.26</v>
      </c>
      <c r="J407">
        <v>16296</v>
      </c>
      <c r="K407">
        <v>69342.66</v>
      </c>
      <c r="L407">
        <v>490.7</v>
      </c>
      <c r="M407">
        <v>75.75</v>
      </c>
    </row>
    <row r="408" spans="1:13" x14ac:dyDescent="0.2">
      <c r="A408">
        <v>5</v>
      </c>
      <c r="B408" t="s">
        <v>104</v>
      </c>
      <c r="C408">
        <v>7</v>
      </c>
      <c r="D408">
        <v>13255</v>
      </c>
      <c r="E408">
        <v>13255</v>
      </c>
      <c r="F408" s="4">
        <f>(Tabla1[[#This Row],[Best]]-Tabla1[[#This Row],[BKS]])/Tabla1[[#This Row],[BKS]]*100</f>
        <v>0</v>
      </c>
      <c r="G408">
        <v>13255</v>
      </c>
      <c r="H408" s="4">
        <f>(Tabla1[[#This Row],[Avg]]-Tabla1[[#This Row],[BKS]])/Tabla1[[#This Row],[BKS]]*100</f>
        <v>0</v>
      </c>
      <c r="I408">
        <v>1441.12</v>
      </c>
      <c r="J408">
        <v>15615</v>
      </c>
      <c r="K408">
        <v>67778.600000000006</v>
      </c>
      <c r="L408">
        <v>468.9</v>
      </c>
      <c r="M408">
        <v>70.89</v>
      </c>
    </row>
    <row r="409" spans="1:13" x14ac:dyDescent="0.2">
      <c r="A409">
        <v>5</v>
      </c>
      <c r="B409" t="s">
        <v>104</v>
      </c>
      <c r="C409">
        <v>8</v>
      </c>
      <c r="D409">
        <v>13320</v>
      </c>
      <c r="E409">
        <v>13320</v>
      </c>
      <c r="F409" s="4">
        <f>(Tabla1[[#This Row],[Best]]-Tabla1[[#This Row],[BKS]])/Tabla1[[#This Row],[BKS]]*100</f>
        <v>0</v>
      </c>
      <c r="G409">
        <v>13325.3</v>
      </c>
      <c r="H409" s="4">
        <f>(Tabla1[[#This Row],[Avg]]-Tabla1[[#This Row],[BKS]])/Tabla1[[#This Row],[BKS]]*100</f>
        <v>3.9789789789784327E-2</v>
      </c>
      <c r="I409">
        <v>1361.35</v>
      </c>
      <c r="J409">
        <v>15850</v>
      </c>
      <c r="K409">
        <v>65418.46</v>
      </c>
      <c r="L409">
        <v>487.1</v>
      </c>
      <c r="M409">
        <v>64.63</v>
      </c>
    </row>
    <row r="410" spans="1:13" x14ac:dyDescent="0.2">
      <c r="A410">
        <v>5</v>
      </c>
      <c r="B410" t="s">
        <v>104</v>
      </c>
      <c r="C410">
        <v>9</v>
      </c>
      <c r="D410">
        <v>13571</v>
      </c>
      <c r="E410">
        <v>13582</v>
      </c>
      <c r="F410" s="4">
        <f>(Tabla1[[#This Row],[Best]]-Tabla1[[#This Row],[BKS]])/Tabla1[[#This Row],[BKS]]*100</f>
        <v>8.1055191216564737E-2</v>
      </c>
      <c r="G410">
        <v>13604.4</v>
      </c>
      <c r="H410" s="4">
        <f>(Tabla1[[#This Row],[Avg]]-Tabla1[[#This Row],[BKS]])/Tabla1[[#This Row],[BKS]]*100</f>
        <v>0.24611303514847568</v>
      </c>
      <c r="I410">
        <v>1483.58</v>
      </c>
      <c r="J410">
        <v>16010</v>
      </c>
      <c r="K410">
        <v>70902.83</v>
      </c>
      <c r="L410">
        <v>499</v>
      </c>
      <c r="M410">
        <v>74.87</v>
      </c>
    </row>
    <row r="411" spans="1:13" x14ac:dyDescent="0.2">
      <c r="A411">
        <v>5</v>
      </c>
      <c r="B411" t="s">
        <v>104</v>
      </c>
      <c r="C411">
        <v>10</v>
      </c>
      <c r="D411">
        <v>13241</v>
      </c>
      <c r="E411">
        <v>13241</v>
      </c>
      <c r="F411" s="4">
        <f>(Tabla1[[#This Row],[Best]]-Tabla1[[#This Row],[BKS]])/Tabla1[[#This Row],[BKS]]*100</f>
        <v>0</v>
      </c>
      <c r="G411">
        <v>13241.9</v>
      </c>
      <c r="H411" s="4">
        <f>(Tabla1[[#This Row],[Avg]]-Tabla1[[#This Row],[BKS]])/Tabla1[[#This Row],[BKS]]*100</f>
        <v>6.7970697077232552E-3</v>
      </c>
      <c r="I411">
        <v>1279.32</v>
      </c>
      <c r="J411">
        <v>15678</v>
      </c>
      <c r="K411">
        <v>66461.55</v>
      </c>
      <c r="L411">
        <v>448.6</v>
      </c>
      <c r="M411">
        <v>66.540000000000006</v>
      </c>
    </row>
    <row r="412" spans="1:13" x14ac:dyDescent="0.2">
      <c r="A412">
        <v>5</v>
      </c>
      <c r="B412" t="s">
        <v>104</v>
      </c>
      <c r="C412">
        <v>11</v>
      </c>
      <c r="D412">
        <v>12739</v>
      </c>
      <c r="E412">
        <v>12739</v>
      </c>
      <c r="F412" s="4">
        <f>(Tabla1[[#This Row],[Best]]-Tabla1[[#This Row],[BKS]])/Tabla1[[#This Row],[BKS]]*100</f>
        <v>0</v>
      </c>
      <c r="G412">
        <v>12739</v>
      </c>
      <c r="H412" s="4">
        <f>(Tabla1[[#This Row],[Avg]]-Tabla1[[#This Row],[BKS]])/Tabla1[[#This Row],[BKS]]*100</f>
        <v>0</v>
      </c>
      <c r="I412">
        <v>1193.0899999999999</v>
      </c>
      <c r="J412">
        <v>15132</v>
      </c>
      <c r="K412">
        <v>60469.99</v>
      </c>
      <c r="L412">
        <v>439.3</v>
      </c>
      <c r="M412">
        <v>61.54</v>
      </c>
    </row>
    <row r="413" spans="1:13" x14ac:dyDescent="0.2">
      <c r="A413">
        <v>5</v>
      </c>
      <c r="B413" t="s">
        <v>104</v>
      </c>
      <c r="C413">
        <v>12</v>
      </c>
      <c r="D413">
        <v>13125</v>
      </c>
      <c r="E413">
        <v>13125</v>
      </c>
      <c r="F413" s="4">
        <f>(Tabla1[[#This Row],[Best]]-Tabla1[[#This Row],[BKS]])/Tabla1[[#This Row],[BKS]]*100</f>
        <v>0</v>
      </c>
      <c r="G413">
        <v>13134.8</v>
      </c>
      <c r="H413" s="4">
        <f>(Tabla1[[#This Row],[Avg]]-Tabla1[[#This Row],[BKS]])/Tabla1[[#This Row],[BKS]]*100</f>
        <v>7.4666666666661122E-2</v>
      </c>
      <c r="I413">
        <v>1440.49</v>
      </c>
      <c r="J413">
        <v>15559</v>
      </c>
      <c r="K413">
        <v>68761.570000000007</v>
      </c>
      <c r="L413">
        <v>483.2</v>
      </c>
      <c r="M413">
        <v>75.180000000000007</v>
      </c>
    </row>
    <row r="414" spans="1:13" x14ac:dyDescent="0.2">
      <c r="A414">
        <v>5</v>
      </c>
      <c r="B414" t="s">
        <v>104</v>
      </c>
      <c r="C414">
        <v>13</v>
      </c>
      <c r="D414">
        <v>12747</v>
      </c>
      <c r="E414">
        <v>12747</v>
      </c>
      <c r="F414" s="4">
        <f>(Tabla1[[#This Row],[Best]]-Tabla1[[#This Row],[BKS]])/Tabla1[[#This Row],[BKS]]*100</f>
        <v>0</v>
      </c>
      <c r="G414">
        <v>12747</v>
      </c>
      <c r="H414" s="4">
        <f>(Tabla1[[#This Row],[Avg]]-Tabla1[[#This Row],[BKS]])/Tabla1[[#This Row],[BKS]]*100</f>
        <v>0</v>
      </c>
      <c r="I414">
        <v>1185.04</v>
      </c>
      <c r="J414">
        <v>14997</v>
      </c>
      <c r="K414">
        <v>58572.39</v>
      </c>
      <c r="L414">
        <v>439.7</v>
      </c>
      <c r="M414">
        <v>62.3</v>
      </c>
    </row>
    <row r="415" spans="1:13" x14ac:dyDescent="0.2">
      <c r="A415">
        <v>5</v>
      </c>
      <c r="B415" t="s">
        <v>104</v>
      </c>
      <c r="C415">
        <v>14</v>
      </c>
      <c r="D415">
        <v>13504</v>
      </c>
      <c r="E415">
        <v>13517</v>
      </c>
      <c r="F415" s="4">
        <f>(Tabla1[[#This Row],[Best]]-Tabla1[[#This Row],[BKS]])/Tabla1[[#This Row],[BKS]]*100</f>
        <v>9.6267772511848343E-2</v>
      </c>
      <c r="G415">
        <v>13559.4</v>
      </c>
      <c r="H415" s="4">
        <f>(Tabla1[[#This Row],[Avg]]-Tabla1[[#This Row],[BKS]])/Tabla1[[#This Row],[BKS]]*100</f>
        <v>0.41024881516587408</v>
      </c>
      <c r="I415">
        <v>1610.65</v>
      </c>
      <c r="J415">
        <v>16144</v>
      </c>
      <c r="K415">
        <v>64448.57</v>
      </c>
      <c r="L415">
        <v>499.4</v>
      </c>
      <c r="M415">
        <v>81.78</v>
      </c>
    </row>
    <row r="416" spans="1:13" x14ac:dyDescent="0.2">
      <c r="A416">
        <v>5</v>
      </c>
      <c r="B416" t="s">
        <v>104</v>
      </c>
      <c r="C416">
        <v>15</v>
      </c>
      <c r="D416">
        <v>13177</v>
      </c>
      <c r="E416">
        <v>13177</v>
      </c>
      <c r="F416" s="4">
        <f>(Tabla1[[#This Row],[Best]]-Tabla1[[#This Row],[BKS]])/Tabla1[[#This Row],[BKS]]*100</f>
        <v>0</v>
      </c>
      <c r="G416">
        <v>13180.6</v>
      </c>
      <c r="H416" s="4">
        <f>(Tabla1[[#This Row],[Avg]]-Tabla1[[#This Row],[BKS]])/Tabla1[[#This Row],[BKS]]*100</f>
        <v>2.7320330879565632E-2</v>
      </c>
      <c r="I416">
        <v>1255.54</v>
      </c>
      <c r="J416">
        <v>15709</v>
      </c>
      <c r="K416">
        <v>62989.83</v>
      </c>
      <c r="L416">
        <v>481.1</v>
      </c>
      <c r="M416">
        <v>61.99</v>
      </c>
    </row>
    <row r="417" spans="1:13" x14ac:dyDescent="0.2">
      <c r="A417">
        <v>5</v>
      </c>
      <c r="B417" t="s">
        <v>104</v>
      </c>
      <c r="C417">
        <v>16</v>
      </c>
      <c r="D417">
        <v>12903</v>
      </c>
      <c r="E417">
        <v>12903</v>
      </c>
      <c r="F417" s="4">
        <f>(Tabla1[[#This Row],[Best]]-Tabla1[[#This Row],[BKS]])/Tabla1[[#This Row],[BKS]]*100</f>
        <v>0</v>
      </c>
      <c r="G417">
        <v>12903.9</v>
      </c>
      <c r="H417" s="4">
        <f>(Tabla1[[#This Row],[Avg]]-Tabla1[[#This Row],[BKS]])/Tabla1[[#This Row],[BKS]]*100</f>
        <v>6.975122064633312E-3</v>
      </c>
      <c r="I417">
        <v>1129.5899999999999</v>
      </c>
      <c r="J417">
        <v>15256</v>
      </c>
      <c r="K417">
        <v>58930.1</v>
      </c>
      <c r="L417">
        <v>424.4</v>
      </c>
      <c r="M417">
        <v>58.16</v>
      </c>
    </row>
    <row r="418" spans="1:13" x14ac:dyDescent="0.2">
      <c r="A418">
        <v>5</v>
      </c>
      <c r="B418" t="s">
        <v>104</v>
      </c>
      <c r="C418">
        <v>17</v>
      </c>
      <c r="D418">
        <v>12862</v>
      </c>
      <c r="E418">
        <v>12862</v>
      </c>
      <c r="F418" s="4">
        <f>(Tabla1[[#This Row],[Best]]-Tabla1[[#This Row],[BKS]])/Tabla1[[#This Row],[BKS]]*100</f>
        <v>0</v>
      </c>
      <c r="G418">
        <v>12862</v>
      </c>
      <c r="H418" s="4">
        <f>(Tabla1[[#This Row],[Avg]]-Tabla1[[#This Row],[BKS]])/Tabla1[[#This Row],[BKS]]*100</f>
        <v>0</v>
      </c>
      <c r="I418">
        <v>1146.49</v>
      </c>
      <c r="J418">
        <v>15279</v>
      </c>
      <c r="K418">
        <v>64236.94</v>
      </c>
      <c r="L418">
        <v>446</v>
      </c>
      <c r="M418">
        <v>59.5</v>
      </c>
    </row>
    <row r="419" spans="1:13" x14ac:dyDescent="0.2">
      <c r="A419">
        <v>5</v>
      </c>
      <c r="B419" t="s">
        <v>104</v>
      </c>
      <c r="C419">
        <v>18</v>
      </c>
      <c r="D419">
        <v>13288</v>
      </c>
      <c r="E419">
        <v>13288</v>
      </c>
      <c r="F419" s="4">
        <f>(Tabla1[[#This Row],[Best]]-Tabla1[[#This Row],[BKS]])/Tabla1[[#This Row],[BKS]]*100</f>
        <v>0</v>
      </c>
      <c r="G419">
        <v>13301.5</v>
      </c>
      <c r="H419" s="4">
        <f>(Tabla1[[#This Row],[Avg]]-Tabla1[[#This Row],[BKS]])/Tabla1[[#This Row],[BKS]]*100</f>
        <v>0.10159542444310656</v>
      </c>
      <c r="I419">
        <v>1382.56</v>
      </c>
      <c r="J419">
        <v>15809</v>
      </c>
      <c r="K419">
        <v>63247.99</v>
      </c>
      <c r="L419">
        <v>493</v>
      </c>
      <c r="M419">
        <v>68.23</v>
      </c>
    </row>
    <row r="420" spans="1:13" x14ac:dyDescent="0.2">
      <c r="A420">
        <v>5</v>
      </c>
      <c r="B420" t="s">
        <v>104</v>
      </c>
      <c r="C420">
        <v>19</v>
      </c>
      <c r="D420">
        <v>13566</v>
      </c>
      <c r="E420">
        <v>13592</v>
      </c>
      <c r="F420" s="4">
        <f>(Tabla1[[#This Row],[Best]]-Tabla1[[#This Row],[BKS]])/Tabla1[[#This Row],[BKS]]*100</f>
        <v>0.19165560961226596</v>
      </c>
      <c r="G420">
        <v>13651.1</v>
      </c>
      <c r="H420" s="4">
        <f>(Tabla1[[#This Row],[Avg]]-Tabla1[[#This Row],[BKS]])/Tabla1[[#This Row],[BKS]]*100</f>
        <v>0.62730355300015006</v>
      </c>
      <c r="I420">
        <v>1672.59</v>
      </c>
      <c r="J420">
        <v>16164</v>
      </c>
      <c r="K420">
        <v>69513.87</v>
      </c>
      <c r="L420">
        <v>499.5</v>
      </c>
      <c r="M420">
        <v>75.84</v>
      </c>
    </row>
    <row r="421" spans="1:13" x14ac:dyDescent="0.2">
      <c r="A421">
        <v>5</v>
      </c>
      <c r="B421" t="s">
        <v>104</v>
      </c>
      <c r="C421">
        <v>20</v>
      </c>
      <c r="D421">
        <v>13627</v>
      </c>
      <c r="E421">
        <v>13627</v>
      </c>
      <c r="F421" s="4">
        <f>(Tabla1[[#This Row],[Best]]-Tabla1[[#This Row],[BKS]])/Tabla1[[#This Row],[BKS]]*100</f>
        <v>0</v>
      </c>
      <c r="G421">
        <v>13641.9</v>
      </c>
      <c r="H421" s="4">
        <f>(Tabla1[[#This Row],[Avg]]-Tabla1[[#This Row],[BKS]])/Tabla1[[#This Row],[BKS]]*100</f>
        <v>0.10934174800029087</v>
      </c>
      <c r="I421">
        <v>1566.12</v>
      </c>
      <c r="J421">
        <v>16220</v>
      </c>
      <c r="K421">
        <v>68472.55</v>
      </c>
      <c r="L421">
        <v>495.8</v>
      </c>
      <c r="M421">
        <v>78.040000000000006</v>
      </c>
    </row>
    <row r="422" spans="1:13" x14ac:dyDescent="0.2">
      <c r="A422">
        <v>5</v>
      </c>
      <c r="B422" t="s">
        <v>104</v>
      </c>
      <c r="C422">
        <v>21</v>
      </c>
      <c r="D422">
        <v>13041</v>
      </c>
      <c r="E422">
        <v>13041</v>
      </c>
      <c r="F422" s="4">
        <f>(Tabla1[[#This Row],[Best]]-Tabla1[[#This Row],[BKS]])/Tabla1[[#This Row],[BKS]]*100</f>
        <v>0</v>
      </c>
      <c r="G422">
        <v>13041</v>
      </c>
      <c r="H422" s="4">
        <f>(Tabla1[[#This Row],[Avg]]-Tabla1[[#This Row],[BKS]])/Tabla1[[#This Row],[BKS]]*100</f>
        <v>0</v>
      </c>
      <c r="I422">
        <v>1364.61</v>
      </c>
      <c r="J422">
        <v>15440</v>
      </c>
      <c r="K422">
        <v>65174.01</v>
      </c>
      <c r="L422">
        <v>451.4</v>
      </c>
      <c r="M422">
        <v>69.849999999999994</v>
      </c>
    </row>
    <row r="423" spans="1:13" x14ac:dyDescent="0.2">
      <c r="A423">
        <v>5</v>
      </c>
      <c r="B423" t="s">
        <v>104</v>
      </c>
      <c r="C423">
        <v>22</v>
      </c>
      <c r="D423">
        <v>13494</v>
      </c>
      <c r="E423">
        <v>13494</v>
      </c>
      <c r="F423" s="4">
        <f>(Tabla1[[#This Row],[Best]]-Tabla1[[#This Row],[BKS]])/Tabla1[[#This Row],[BKS]]*100</f>
        <v>0</v>
      </c>
      <c r="G423">
        <v>13528.9</v>
      </c>
      <c r="H423" s="4">
        <f>(Tabla1[[#This Row],[Avg]]-Tabla1[[#This Row],[BKS]])/Tabla1[[#This Row],[BKS]]*100</f>
        <v>0.25863346672594961</v>
      </c>
      <c r="I423">
        <v>1351.71</v>
      </c>
      <c r="J423">
        <v>16086</v>
      </c>
      <c r="K423">
        <v>65860.259999999995</v>
      </c>
      <c r="L423">
        <v>498.5</v>
      </c>
      <c r="M423">
        <v>70.61</v>
      </c>
    </row>
    <row r="424" spans="1:13" x14ac:dyDescent="0.2">
      <c r="A424">
        <v>5</v>
      </c>
      <c r="B424" t="s">
        <v>104</v>
      </c>
      <c r="C424">
        <v>23</v>
      </c>
      <c r="D424">
        <v>12922</v>
      </c>
      <c r="E424">
        <v>12922</v>
      </c>
      <c r="F424" s="4">
        <f>(Tabla1[[#This Row],[Best]]-Tabla1[[#This Row],[BKS]])/Tabla1[[#This Row],[BKS]]*100</f>
        <v>0</v>
      </c>
      <c r="G424">
        <v>12922.5</v>
      </c>
      <c r="H424" s="4">
        <f>(Tabla1[[#This Row],[Avg]]-Tabla1[[#This Row],[BKS]])/Tabla1[[#This Row],[BKS]]*100</f>
        <v>3.8693700665531653E-3</v>
      </c>
      <c r="I424">
        <v>1272.24</v>
      </c>
      <c r="J424">
        <v>15396</v>
      </c>
      <c r="K424">
        <v>63870.14</v>
      </c>
      <c r="L424">
        <v>459.2</v>
      </c>
      <c r="M424">
        <v>63.4</v>
      </c>
    </row>
    <row r="425" spans="1:13" x14ac:dyDescent="0.2">
      <c r="A425">
        <v>5</v>
      </c>
      <c r="B425" t="s">
        <v>104</v>
      </c>
      <c r="C425">
        <v>24</v>
      </c>
      <c r="D425">
        <v>13588</v>
      </c>
      <c r="E425">
        <v>13598</v>
      </c>
      <c r="F425" s="4">
        <f>(Tabla1[[#This Row],[Best]]-Tabla1[[#This Row],[BKS]])/Tabla1[[#This Row],[BKS]]*100</f>
        <v>7.3594347954077127E-2</v>
      </c>
      <c r="G425">
        <v>13624.8</v>
      </c>
      <c r="H425" s="4">
        <f>(Tabla1[[#This Row],[Avg]]-Tabla1[[#This Row],[BKS]])/Tabla1[[#This Row],[BKS]]*100</f>
        <v>0.27082720047099851</v>
      </c>
      <c r="I425">
        <v>1420.85</v>
      </c>
      <c r="J425">
        <v>16185</v>
      </c>
      <c r="K425">
        <v>62228.46</v>
      </c>
      <c r="L425">
        <v>499.6</v>
      </c>
      <c r="M425">
        <v>74.28</v>
      </c>
    </row>
    <row r="426" spans="1:13" x14ac:dyDescent="0.2">
      <c r="A426">
        <v>5</v>
      </c>
      <c r="B426" t="s">
        <v>104</v>
      </c>
      <c r="C426">
        <v>25</v>
      </c>
      <c r="D426">
        <v>13794</v>
      </c>
      <c r="E426">
        <v>13798</v>
      </c>
      <c r="F426" s="4">
        <f>(Tabla1[[#This Row],[Best]]-Tabla1[[#This Row],[BKS]])/Tabla1[[#This Row],[BKS]]*100</f>
        <v>2.899811512251704E-2</v>
      </c>
      <c r="G426">
        <v>13861</v>
      </c>
      <c r="H426" s="4">
        <f>(Tabla1[[#This Row],[Avg]]-Tabla1[[#This Row],[BKS]])/Tabla1[[#This Row],[BKS]]*100</f>
        <v>0.48571842830216033</v>
      </c>
      <c r="I426">
        <v>1575.26</v>
      </c>
      <c r="J426">
        <v>16380</v>
      </c>
      <c r="K426">
        <v>68551.23</v>
      </c>
      <c r="L426">
        <v>499.6</v>
      </c>
      <c r="M426">
        <v>78.16</v>
      </c>
    </row>
    <row r="427" spans="1:13" x14ac:dyDescent="0.2">
      <c r="A427">
        <v>5</v>
      </c>
      <c r="B427" t="s">
        <v>104</v>
      </c>
      <c r="C427">
        <v>26</v>
      </c>
      <c r="D427">
        <v>13671</v>
      </c>
      <c r="E427">
        <v>13671</v>
      </c>
      <c r="F427" s="4">
        <f>(Tabla1[[#This Row],[Best]]-Tabla1[[#This Row],[BKS]])/Tabla1[[#This Row],[BKS]]*100</f>
        <v>0</v>
      </c>
      <c r="G427">
        <v>13679</v>
      </c>
      <c r="H427" s="4">
        <f>(Tabla1[[#This Row],[Avg]]-Tabla1[[#This Row],[BKS]])/Tabla1[[#This Row],[BKS]]*100</f>
        <v>5.8518030868261281E-2</v>
      </c>
      <c r="I427">
        <v>1542.21</v>
      </c>
      <c r="J427">
        <v>16157</v>
      </c>
      <c r="K427">
        <v>72021.649999999994</v>
      </c>
      <c r="L427">
        <v>484.8</v>
      </c>
      <c r="M427">
        <v>82.51</v>
      </c>
    </row>
    <row r="428" spans="1:13" x14ac:dyDescent="0.2">
      <c r="A428">
        <v>5</v>
      </c>
      <c r="B428" t="s">
        <v>104</v>
      </c>
      <c r="C428">
        <v>27</v>
      </c>
      <c r="D428">
        <v>12846</v>
      </c>
      <c r="E428">
        <v>12846</v>
      </c>
      <c r="F428" s="4">
        <f>(Tabla1[[#This Row],[Best]]-Tabla1[[#This Row],[BKS]])/Tabla1[[#This Row],[BKS]]*100</f>
        <v>0</v>
      </c>
      <c r="G428">
        <v>12846</v>
      </c>
      <c r="H428" s="4">
        <f>(Tabla1[[#This Row],[Avg]]-Tabla1[[#This Row],[BKS]])/Tabla1[[#This Row],[BKS]]*100</f>
        <v>0</v>
      </c>
      <c r="I428">
        <v>1175.24</v>
      </c>
      <c r="J428">
        <v>15260</v>
      </c>
      <c r="K428">
        <v>58924.72</v>
      </c>
      <c r="L428">
        <v>454.9</v>
      </c>
      <c r="M428">
        <v>59.01</v>
      </c>
    </row>
    <row r="429" spans="1:13" x14ac:dyDescent="0.2">
      <c r="A429">
        <v>5</v>
      </c>
      <c r="B429" t="s">
        <v>104</v>
      </c>
      <c r="C429">
        <v>28</v>
      </c>
      <c r="D429">
        <v>13210</v>
      </c>
      <c r="E429">
        <v>13210</v>
      </c>
      <c r="F429" s="4">
        <f>(Tabla1[[#This Row],[Best]]-Tabla1[[#This Row],[BKS]])/Tabla1[[#This Row],[BKS]]*100</f>
        <v>0</v>
      </c>
      <c r="G429">
        <v>13213.3</v>
      </c>
      <c r="H429" s="4">
        <f>(Tabla1[[#This Row],[Avg]]-Tabla1[[#This Row],[BKS]])/Tabla1[[#This Row],[BKS]]*100</f>
        <v>2.4981074943219321E-2</v>
      </c>
      <c r="I429">
        <v>1262.23</v>
      </c>
      <c r="J429">
        <v>15643</v>
      </c>
      <c r="K429">
        <v>64958.87</v>
      </c>
      <c r="L429">
        <v>481.7</v>
      </c>
      <c r="M429">
        <v>63.62</v>
      </c>
    </row>
    <row r="430" spans="1:13" x14ac:dyDescent="0.2">
      <c r="A430">
        <v>5</v>
      </c>
      <c r="B430" t="s">
        <v>104</v>
      </c>
      <c r="C430">
        <v>29</v>
      </c>
      <c r="D430">
        <v>13013</v>
      </c>
      <c r="E430">
        <v>13013</v>
      </c>
      <c r="F430" s="4">
        <f>(Tabla1[[#This Row],[Best]]-Tabla1[[#This Row],[BKS]])/Tabla1[[#This Row],[BKS]]*100</f>
        <v>0</v>
      </c>
      <c r="G430">
        <v>13014.4</v>
      </c>
      <c r="H430" s="4">
        <f>(Tabla1[[#This Row],[Avg]]-Tabla1[[#This Row],[BKS]])/Tabla1[[#This Row],[BKS]]*100</f>
        <v>1.075847229693104E-2</v>
      </c>
      <c r="I430">
        <v>1283.3499999999999</v>
      </c>
      <c r="J430">
        <v>15437</v>
      </c>
      <c r="K430">
        <v>64689.09</v>
      </c>
      <c r="L430">
        <v>470.1</v>
      </c>
      <c r="M430">
        <v>60.7</v>
      </c>
    </row>
    <row r="431" spans="1:13" x14ac:dyDescent="0.2">
      <c r="A431">
        <v>5</v>
      </c>
      <c r="B431" t="s">
        <v>104</v>
      </c>
      <c r="C431">
        <v>30</v>
      </c>
      <c r="D431">
        <v>13166</v>
      </c>
      <c r="E431">
        <v>13166</v>
      </c>
      <c r="F431" s="4">
        <f>(Tabla1[[#This Row],[Best]]-Tabla1[[#This Row],[BKS]])/Tabla1[[#This Row],[BKS]]*100</f>
        <v>0</v>
      </c>
      <c r="G431">
        <v>13169.9</v>
      </c>
      <c r="H431" s="4">
        <f>(Tabla1[[#This Row],[Avg]]-Tabla1[[#This Row],[BKS]])/Tabla1[[#This Row],[BKS]]*100</f>
        <v>2.9621753000149142E-2</v>
      </c>
      <c r="I431">
        <v>1227.28</v>
      </c>
      <c r="J431">
        <v>15672</v>
      </c>
      <c r="K431">
        <v>65602.34</v>
      </c>
      <c r="L431">
        <v>478.9</v>
      </c>
      <c r="M431">
        <v>65.88</v>
      </c>
    </row>
    <row r="432" spans="1:13" x14ac:dyDescent="0.2">
      <c r="A432">
        <v>5</v>
      </c>
      <c r="B432" t="s">
        <v>104</v>
      </c>
      <c r="C432">
        <v>31</v>
      </c>
      <c r="D432">
        <v>13261</v>
      </c>
      <c r="E432">
        <v>13261</v>
      </c>
      <c r="F432" s="4">
        <f>(Tabla1[[#This Row],[Best]]-Tabla1[[#This Row],[BKS]])/Tabla1[[#This Row],[BKS]]*100</f>
        <v>0</v>
      </c>
      <c r="G432">
        <v>13261</v>
      </c>
      <c r="H432" s="4">
        <f>(Tabla1[[#This Row],[Avg]]-Tabla1[[#This Row],[BKS]])/Tabla1[[#This Row],[BKS]]*100</f>
        <v>0</v>
      </c>
      <c r="I432">
        <v>1270.21</v>
      </c>
      <c r="J432">
        <v>15658</v>
      </c>
      <c r="K432">
        <v>64961.08</v>
      </c>
      <c r="L432">
        <v>422</v>
      </c>
      <c r="M432">
        <v>69.23</v>
      </c>
    </row>
    <row r="433" spans="1:13" x14ac:dyDescent="0.2">
      <c r="A433">
        <v>5</v>
      </c>
      <c r="B433" t="s">
        <v>104</v>
      </c>
      <c r="C433">
        <v>32</v>
      </c>
      <c r="D433">
        <v>13287</v>
      </c>
      <c r="E433">
        <v>13287</v>
      </c>
      <c r="F433" s="4">
        <f>(Tabla1[[#This Row],[Best]]-Tabla1[[#This Row],[BKS]])/Tabla1[[#This Row],[BKS]]*100</f>
        <v>0</v>
      </c>
      <c r="G433">
        <v>13287.9</v>
      </c>
      <c r="H433" s="4">
        <f>(Tabla1[[#This Row],[Avg]]-Tabla1[[#This Row],[BKS]])/Tabla1[[#This Row],[BKS]]*100</f>
        <v>6.7735380447026122E-3</v>
      </c>
      <c r="I433">
        <v>1458.07</v>
      </c>
      <c r="J433">
        <v>15734</v>
      </c>
      <c r="K433">
        <v>64343.08</v>
      </c>
      <c r="L433">
        <v>461.1</v>
      </c>
      <c r="M433">
        <v>73.19</v>
      </c>
    </row>
    <row r="434" spans="1:13" x14ac:dyDescent="0.2">
      <c r="A434">
        <v>5</v>
      </c>
      <c r="B434" t="s">
        <v>104</v>
      </c>
      <c r="C434">
        <v>33</v>
      </c>
      <c r="D434">
        <v>13327</v>
      </c>
      <c r="E434">
        <v>13327</v>
      </c>
      <c r="F434" s="4">
        <f>(Tabla1[[#This Row],[Best]]-Tabla1[[#This Row],[BKS]])/Tabla1[[#This Row],[BKS]]*100</f>
        <v>0</v>
      </c>
      <c r="G434">
        <v>13327</v>
      </c>
      <c r="H434" s="4">
        <f>(Tabla1[[#This Row],[Avg]]-Tabla1[[#This Row],[BKS]])/Tabla1[[#This Row],[BKS]]*100</f>
        <v>0</v>
      </c>
      <c r="I434">
        <v>1510.44</v>
      </c>
      <c r="J434">
        <v>15767</v>
      </c>
      <c r="K434">
        <v>67577.86</v>
      </c>
      <c r="L434">
        <v>479.6</v>
      </c>
      <c r="M434">
        <v>75.680000000000007</v>
      </c>
    </row>
    <row r="435" spans="1:13" x14ac:dyDescent="0.2">
      <c r="A435">
        <v>5</v>
      </c>
      <c r="B435" t="s">
        <v>104</v>
      </c>
      <c r="C435">
        <v>34</v>
      </c>
      <c r="D435">
        <v>13846</v>
      </c>
      <c r="E435">
        <v>13846</v>
      </c>
      <c r="F435" s="4">
        <f>(Tabla1[[#This Row],[Best]]-Tabla1[[#This Row],[BKS]])/Tabla1[[#This Row],[BKS]]*100</f>
        <v>0</v>
      </c>
      <c r="G435">
        <v>13865.8</v>
      </c>
      <c r="H435" s="4">
        <f>(Tabla1[[#This Row],[Avg]]-Tabla1[[#This Row],[BKS]])/Tabla1[[#This Row],[BKS]]*100</f>
        <v>0.14300158890653814</v>
      </c>
      <c r="I435">
        <v>1583.48</v>
      </c>
      <c r="J435">
        <v>16398</v>
      </c>
      <c r="K435">
        <v>67396.95</v>
      </c>
      <c r="L435">
        <v>493.6</v>
      </c>
      <c r="M435">
        <v>81.96</v>
      </c>
    </row>
    <row r="436" spans="1:13" x14ac:dyDescent="0.2">
      <c r="A436">
        <v>5</v>
      </c>
      <c r="B436" t="s">
        <v>104</v>
      </c>
      <c r="C436">
        <v>35</v>
      </c>
      <c r="D436">
        <v>12368</v>
      </c>
      <c r="E436">
        <v>12368</v>
      </c>
      <c r="F436" s="4">
        <f>(Tabla1[[#This Row],[Best]]-Tabla1[[#This Row],[BKS]])/Tabla1[[#This Row],[BKS]]*100</f>
        <v>0</v>
      </c>
      <c r="G436">
        <v>12372.5</v>
      </c>
      <c r="H436" s="4">
        <f>(Tabla1[[#This Row],[Avg]]-Tabla1[[#This Row],[BKS]])/Tabla1[[#This Row],[BKS]]*100</f>
        <v>3.6384217335058214E-2</v>
      </c>
      <c r="I436">
        <v>1165.24</v>
      </c>
      <c r="J436">
        <v>14654</v>
      </c>
      <c r="K436">
        <v>64983.82</v>
      </c>
      <c r="L436">
        <v>464.9</v>
      </c>
      <c r="M436">
        <v>59.07</v>
      </c>
    </row>
    <row r="437" spans="1:13" x14ac:dyDescent="0.2">
      <c r="A437">
        <v>5</v>
      </c>
      <c r="B437" t="s">
        <v>104</v>
      </c>
      <c r="C437">
        <v>36</v>
      </c>
      <c r="D437">
        <v>13428</v>
      </c>
      <c r="E437">
        <v>13428</v>
      </c>
      <c r="F437" s="4">
        <f>(Tabla1[[#This Row],[Best]]-Tabla1[[#This Row],[BKS]])/Tabla1[[#This Row],[BKS]]*100</f>
        <v>0</v>
      </c>
      <c r="G437">
        <v>13428.2</v>
      </c>
      <c r="H437" s="4">
        <f>(Tabla1[[#This Row],[Avg]]-Tabla1[[#This Row],[BKS]])/Tabla1[[#This Row],[BKS]]*100</f>
        <v>1.489425081923798E-3</v>
      </c>
      <c r="I437">
        <v>1332.88</v>
      </c>
      <c r="J437">
        <v>15965</v>
      </c>
      <c r="K437">
        <v>64596.62</v>
      </c>
      <c r="L437">
        <v>473.7</v>
      </c>
      <c r="M437">
        <v>71.150000000000006</v>
      </c>
    </row>
    <row r="438" spans="1:13" x14ac:dyDescent="0.2">
      <c r="A438">
        <v>5</v>
      </c>
      <c r="B438" t="s">
        <v>104</v>
      </c>
      <c r="C438">
        <v>37</v>
      </c>
      <c r="D438">
        <v>13263</v>
      </c>
      <c r="E438">
        <v>13263</v>
      </c>
      <c r="F438" s="4">
        <f>(Tabla1[[#This Row],[Best]]-Tabla1[[#This Row],[BKS]])/Tabla1[[#This Row],[BKS]]*100</f>
        <v>0</v>
      </c>
      <c r="G438">
        <v>13264.5</v>
      </c>
      <c r="H438" s="4">
        <f>(Tabla1[[#This Row],[Avg]]-Tabla1[[#This Row],[BKS]])/Tabla1[[#This Row],[BKS]]*100</f>
        <v>1.1309658448314861E-2</v>
      </c>
      <c r="I438">
        <v>1486.88</v>
      </c>
      <c r="J438">
        <v>15652</v>
      </c>
      <c r="K438">
        <v>65889.03</v>
      </c>
      <c r="L438">
        <v>463.8</v>
      </c>
      <c r="M438">
        <v>72.459999999999994</v>
      </c>
    </row>
    <row r="439" spans="1:13" x14ac:dyDescent="0.2">
      <c r="A439">
        <v>5</v>
      </c>
      <c r="B439" t="s">
        <v>104</v>
      </c>
      <c r="C439">
        <v>38</v>
      </c>
      <c r="D439">
        <v>13213</v>
      </c>
      <c r="E439">
        <v>13213</v>
      </c>
      <c r="F439" s="4">
        <f>(Tabla1[[#This Row],[Best]]-Tabla1[[#This Row],[BKS]])/Tabla1[[#This Row],[BKS]]*100</f>
        <v>0</v>
      </c>
      <c r="G439">
        <v>13220.9</v>
      </c>
      <c r="H439" s="4">
        <f>(Tabla1[[#This Row],[Avg]]-Tabla1[[#This Row],[BKS]])/Tabla1[[#This Row],[BKS]]*100</f>
        <v>5.9789601150379443E-2</v>
      </c>
      <c r="I439">
        <v>1548.27</v>
      </c>
      <c r="J439">
        <v>15690</v>
      </c>
      <c r="K439">
        <v>70450.039999999994</v>
      </c>
      <c r="L439">
        <v>494.4</v>
      </c>
      <c r="M439">
        <v>78.790000000000006</v>
      </c>
    </row>
    <row r="440" spans="1:13" x14ac:dyDescent="0.2">
      <c r="A440">
        <v>5</v>
      </c>
      <c r="B440" t="s">
        <v>104</v>
      </c>
      <c r="C440">
        <v>39</v>
      </c>
      <c r="D440">
        <v>13746</v>
      </c>
      <c r="E440">
        <v>13746</v>
      </c>
      <c r="F440" s="4">
        <f>(Tabla1[[#This Row],[Best]]-Tabla1[[#This Row],[BKS]])/Tabla1[[#This Row],[BKS]]*100</f>
        <v>0</v>
      </c>
      <c r="G440">
        <v>13789.6</v>
      </c>
      <c r="H440" s="4">
        <f>(Tabla1[[#This Row],[Avg]]-Tabla1[[#This Row],[BKS]])/Tabla1[[#This Row],[BKS]]*100</f>
        <v>0.31718318056162054</v>
      </c>
      <c r="I440">
        <v>1590.79</v>
      </c>
      <c r="J440">
        <v>16338</v>
      </c>
      <c r="K440">
        <v>72043.88</v>
      </c>
      <c r="L440">
        <v>498.1</v>
      </c>
      <c r="M440">
        <v>86.72</v>
      </c>
    </row>
    <row r="441" spans="1:13" x14ac:dyDescent="0.2">
      <c r="A441">
        <v>5</v>
      </c>
      <c r="B441" t="s">
        <v>104</v>
      </c>
      <c r="C441">
        <v>40</v>
      </c>
      <c r="D441">
        <v>13483</v>
      </c>
      <c r="E441">
        <v>13483</v>
      </c>
      <c r="F441" s="4">
        <f>(Tabla1[[#This Row],[Best]]-Tabla1[[#This Row],[BKS]])/Tabla1[[#This Row],[BKS]]*100</f>
        <v>0</v>
      </c>
      <c r="G441">
        <v>13496.3</v>
      </c>
      <c r="H441" s="4">
        <f>(Tabla1[[#This Row],[Avg]]-Tabla1[[#This Row],[BKS]])/Tabla1[[#This Row],[BKS]]*100</f>
        <v>9.8642735296293638E-2</v>
      </c>
      <c r="I441">
        <v>1544.5</v>
      </c>
      <c r="J441">
        <v>16021</v>
      </c>
      <c r="K441">
        <v>73584.88</v>
      </c>
      <c r="L441">
        <v>492.5</v>
      </c>
      <c r="M441">
        <v>81.63</v>
      </c>
    </row>
    <row r="442" spans="1:13" x14ac:dyDescent="0.2">
      <c r="A442">
        <v>5</v>
      </c>
      <c r="B442" t="s">
        <v>104</v>
      </c>
      <c r="C442">
        <v>41</v>
      </c>
      <c r="D442">
        <v>13081</v>
      </c>
      <c r="E442">
        <v>13081</v>
      </c>
      <c r="F442" s="4">
        <f>(Tabla1[[#This Row],[Best]]-Tabla1[[#This Row],[BKS]])/Tabla1[[#This Row],[BKS]]*100</f>
        <v>0</v>
      </c>
      <c r="G442">
        <v>13083.1</v>
      </c>
      <c r="H442" s="4">
        <f>(Tabla1[[#This Row],[Avg]]-Tabla1[[#This Row],[BKS]])/Tabla1[[#This Row],[BKS]]*100</f>
        <v>1.6053818515406802E-2</v>
      </c>
      <c r="I442">
        <v>1465.93</v>
      </c>
      <c r="J442">
        <v>15597</v>
      </c>
      <c r="K442">
        <v>67726.789999999994</v>
      </c>
      <c r="L442">
        <v>476.6</v>
      </c>
      <c r="M442">
        <v>73.31</v>
      </c>
    </row>
    <row r="443" spans="1:13" x14ac:dyDescent="0.2">
      <c r="A443">
        <v>5</v>
      </c>
      <c r="B443" t="s">
        <v>104</v>
      </c>
      <c r="C443">
        <v>42</v>
      </c>
      <c r="D443">
        <v>13482</v>
      </c>
      <c r="E443">
        <v>13482</v>
      </c>
      <c r="F443" s="4">
        <f>(Tabla1[[#This Row],[Best]]-Tabla1[[#This Row],[BKS]])/Tabla1[[#This Row],[BKS]]*100</f>
        <v>0</v>
      </c>
      <c r="G443">
        <v>13492.8</v>
      </c>
      <c r="H443" s="4">
        <f>(Tabla1[[#This Row],[Avg]]-Tabla1[[#This Row],[BKS]])/Tabla1[[#This Row],[BKS]]*100</f>
        <v>8.01068090787663E-2</v>
      </c>
      <c r="I443">
        <v>1488.26</v>
      </c>
      <c r="J443">
        <v>16068</v>
      </c>
      <c r="K443">
        <v>69658.759999999995</v>
      </c>
      <c r="L443">
        <v>489.2</v>
      </c>
      <c r="M443">
        <v>76.61</v>
      </c>
    </row>
    <row r="444" spans="1:13" x14ac:dyDescent="0.2">
      <c r="A444">
        <v>5</v>
      </c>
      <c r="B444" t="s">
        <v>104</v>
      </c>
      <c r="C444">
        <v>43</v>
      </c>
      <c r="D444">
        <v>13250</v>
      </c>
      <c r="E444">
        <v>13250</v>
      </c>
      <c r="F444" s="4">
        <f>(Tabla1[[#This Row],[Best]]-Tabla1[[#This Row],[BKS]])/Tabla1[[#This Row],[BKS]]*100</f>
        <v>0</v>
      </c>
      <c r="G444">
        <v>13250.5</v>
      </c>
      <c r="H444" s="4">
        <f>(Tabla1[[#This Row],[Avg]]-Tabla1[[#This Row],[BKS]])/Tabla1[[#This Row],[BKS]]*100</f>
        <v>3.7735849056603774E-3</v>
      </c>
      <c r="I444">
        <v>1280.26</v>
      </c>
      <c r="J444">
        <v>15813</v>
      </c>
      <c r="K444">
        <v>64141.67</v>
      </c>
      <c r="L444">
        <v>473.8</v>
      </c>
      <c r="M444">
        <v>62.22</v>
      </c>
    </row>
    <row r="445" spans="1:13" x14ac:dyDescent="0.2">
      <c r="A445">
        <v>5</v>
      </c>
      <c r="B445" t="s">
        <v>104</v>
      </c>
      <c r="C445">
        <v>44</v>
      </c>
      <c r="D445">
        <v>12510</v>
      </c>
      <c r="E445">
        <v>12510</v>
      </c>
      <c r="F445" s="4">
        <f>(Tabla1[[#This Row],[Best]]-Tabla1[[#This Row],[BKS]])/Tabla1[[#This Row],[BKS]]*100</f>
        <v>0</v>
      </c>
      <c r="G445">
        <v>12510</v>
      </c>
      <c r="H445" s="4">
        <f>(Tabla1[[#This Row],[Avg]]-Tabla1[[#This Row],[BKS]])/Tabla1[[#This Row],[BKS]]*100</f>
        <v>0</v>
      </c>
      <c r="I445">
        <v>1192.18</v>
      </c>
      <c r="J445">
        <v>14926</v>
      </c>
      <c r="K445">
        <v>59720.94</v>
      </c>
      <c r="L445">
        <v>466.9</v>
      </c>
      <c r="M445">
        <v>61.47</v>
      </c>
    </row>
    <row r="446" spans="1:13" x14ac:dyDescent="0.2">
      <c r="A446">
        <v>5</v>
      </c>
      <c r="B446" t="s">
        <v>104</v>
      </c>
      <c r="C446">
        <v>45</v>
      </c>
      <c r="D446">
        <v>12826</v>
      </c>
      <c r="E446">
        <v>12826</v>
      </c>
      <c r="F446" s="4">
        <f>(Tabla1[[#This Row],[Best]]-Tabla1[[#This Row],[BKS]])/Tabla1[[#This Row],[BKS]]*100</f>
        <v>0</v>
      </c>
      <c r="G446">
        <v>12827.2</v>
      </c>
      <c r="H446" s="4">
        <f>(Tabla1[[#This Row],[Avg]]-Tabla1[[#This Row],[BKS]])/Tabla1[[#This Row],[BKS]]*100</f>
        <v>9.3559956338743772E-3</v>
      </c>
      <c r="I446">
        <v>1172.0899999999999</v>
      </c>
      <c r="J446">
        <v>15088</v>
      </c>
      <c r="K446">
        <v>60350.19</v>
      </c>
      <c r="L446">
        <v>456.3</v>
      </c>
      <c r="M446">
        <v>65.25</v>
      </c>
    </row>
    <row r="447" spans="1:13" x14ac:dyDescent="0.2">
      <c r="A447">
        <v>5</v>
      </c>
      <c r="B447" t="s">
        <v>104</v>
      </c>
      <c r="C447">
        <v>46</v>
      </c>
      <c r="D447">
        <v>13374</v>
      </c>
      <c r="E447">
        <v>13374</v>
      </c>
      <c r="F447" s="4">
        <f>(Tabla1[[#This Row],[Best]]-Tabla1[[#This Row],[BKS]])/Tabla1[[#This Row],[BKS]]*100</f>
        <v>0</v>
      </c>
      <c r="G447">
        <v>13411.3</v>
      </c>
      <c r="H447" s="4">
        <f>(Tabla1[[#This Row],[Avg]]-Tabla1[[#This Row],[BKS]])/Tabla1[[#This Row],[BKS]]*100</f>
        <v>0.27889935696126272</v>
      </c>
      <c r="I447">
        <v>1503.16</v>
      </c>
      <c r="J447">
        <v>15976</v>
      </c>
      <c r="K447">
        <v>66580.850000000006</v>
      </c>
      <c r="L447">
        <v>497.2</v>
      </c>
      <c r="M447">
        <v>74.31</v>
      </c>
    </row>
    <row r="448" spans="1:13" x14ac:dyDescent="0.2">
      <c r="A448">
        <v>5</v>
      </c>
      <c r="B448" t="s">
        <v>104</v>
      </c>
      <c r="C448">
        <v>47</v>
      </c>
      <c r="D448">
        <v>14166</v>
      </c>
      <c r="E448">
        <v>14166</v>
      </c>
      <c r="F448" s="4">
        <f>(Tabla1[[#This Row],[Best]]-Tabla1[[#This Row],[BKS]])/Tabla1[[#This Row],[BKS]]*100</f>
        <v>0</v>
      </c>
      <c r="G448">
        <v>14206.8</v>
      </c>
      <c r="H448" s="4">
        <f>(Tabla1[[#This Row],[Avg]]-Tabla1[[#This Row],[BKS]])/Tabla1[[#This Row],[BKS]]*100</f>
        <v>0.28801355357898678</v>
      </c>
      <c r="I448">
        <v>1589.96</v>
      </c>
      <c r="J448">
        <v>16837</v>
      </c>
      <c r="K448">
        <v>74355.33</v>
      </c>
      <c r="L448">
        <v>498.7</v>
      </c>
      <c r="M448">
        <v>75.73</v>
      </c>
    </row>
    <row r="449" spans="1:13" x14ac:dyDescent="0.2">
      <c r="A449">
        <v>5</v>
      </c>
      <c r="B449" t="s">
        <v>104</v>
      </c>
      <c r="C449">
        <v>48</v>
      </c>
      <c r="D449">
        <v>13655</v>
      </c>
      <c r="E449">
        <v>13655</v>
      </c>
      <c r="F449" s="4">
        <f>(Tabla1[[#This Row],[Best]]-Tabla1[[#This Row],[BKS]])/Tabla1[[#This Row],[BKS]]*100</f>
        <v>0</v>
      </c>
      <c r="G449">
        <v>13679.4</v>
      </c>
      <c r="H449" s="4">
        <f>(Tabla1[[#This Row],[Avg]]-Tabla1[[#This Row],[BKS]])/Tabla1[[#This Row],[BKS]]*100</f>
        <v>0.17868912486268498</v>
      </c>
      <c r="I449">
        <v>1592.65</v>
      </c>
      <c r="J449">
        <v>16279</v>
      </c>
      <c r="K449">
        <v>73690.91</v>
      </c>
      <c r="L449">
        <v>488.8</v>
      </c>
      <c r="M449">
        <v>90.08</v>
      </c>
    </row>
    <row r="450" spans="1:13" x14ac:dyDescent="0.2">
      <c r="A450">
        <v>5</v>
      </c>
      <c r="B450" t="s">
        <v>104</v>
      </c>
      <c r="C450">
        <v>49</v>
      </c>
      <c r="D450">
        <v>13813</v>
      </c>
      <c r="E450">
        <v>13813</v>
      </c>
      <c r="F450" s="4">
        <f>(Tabla1[[#This Row],[Best]]-Tabla1[[#This Row],[BKS]])/Tabla1[[#This Row],[BKS]]*100</f>
        <v>0</v>
      </c>
      <c r="G450">
        <v>13838.5</v>
      </c>
      <c r="H450" s="4">
        <f>(Tabla1[[#This Row],[Avg]]-Tabla1[[#This Row],[BKS]])/Tabla1[[#This Row],[BKS]]*100</f>
        <v>0.18460870194744081</v>
      </c>
      <c r="I450">
        <v>1636.35</v>
      </c>
      <c r="J450">
        <v>16435</v>
      </c>
      <c r="K450">
        <v>67052.570000000007</v>
      </c>
      <c r="L450">
        <v>493.2</v>
      </c>
      <c r="M450">
        <v>83.11</v>
      </c>
    </row>
    <row r="451" spans="1:13" x14ac:dyDescent="0.2">
      <c r="A451">
        <v>5</v>
      </c>
      <c r="B451" t="s">
        <v>104</v>
      </c>
      <c r="C451">
        <v>50</v>
      </c>
      <c r="D451">
        <v>13468</v>
      </c>
      <c r="E451">
        <v>13468</v>
      </c>
      <c r="F451" s="4">
        <f>(Tabla1[[#This Row],[Best]]-Tabla1[[#This Row],[BKS]])/Tabla1[[#This Row],[BKS]]*100</f>
        <v>0</v>
      </c>
      <c r="G451">
        <v>13476.3</v>
      </c>
      <c r="H451" s="4">
        <f>(Tabla1[[#This Row],[Avg]]-Tabla1[[#This Row],[BKS]])/Tabla1[[#This Row],[BKS]]*100</f>
        <v>6.1627561627556227E-2</v>
      </c>
      <c r="I451">
        <v>1558.24</v>
      </c>
      <c r="J451">
        <v>16027</v>
      </c>
      <c r="K451">
        <v>75693.84</v>
      </c>
      <c r="L451">
        <v>481</v>
      </c>
      <c r="M451">
        <v>77.02</v>
      </c>
    </row>
    <row r="452" spans="1:13" x14ac:dyDescent="0.2">
      <c r="A452">
        <v>5</v>
      </c>
      <c r="B452" t="s">
        <v>104</v>
      </c>
      <c r="C452">
        <v>51</v>
      </c>
      <c r="D452">
        <v>13665</v>
      </c>
      <c r="E452">
        <v>13665</v>
      </c>
      <c r="F452" s="4">
        <f>(Tabla1[[#This Row],[Best]]-Tabla1[[#This Row],[BKS]])/Tabla1[[#This Row],[BKS]]*100</f>
        <v>0</v>
      </c>
      <c r="G452">
        <v>13665.8</v>
      </c>
      <c r="H452" s="4">
        <f>(Tabla1[[#This Row],[Avg]]-Tabla1[[#This Row],[BKS]])/Tabla1[[#This Row],[BKS]]*100</f>
        <v>5.8543724844439989E-3</v>
      </c>
      <c r="I452">
        <v>1599.62</v>
      </c>
      <c r="J452">
        <v>16190</v>
      </c>
      <c r="K452">
        <v>70508.19</v>
      </c>
      <c r="L452">
        <v>477.5</v>
      </c>
      <c r="M452">
        <v>78.37</v>
      </c>
    </row>
    <row r="453" spans="1:13" x14ac:dyDescent="0.2">
      <c r="A453">
        <v>5</v>
      </c>
      <c r="B453" t="s">
        <v>104</v>
      </c>
      <c r="C453">
        <v>52</v>
      </c>
      <c r="D453">
        <v>13437</v>
      </c>
      <c r="E453">
        <v>13437</v>
      </c>
      <c r="F453" s="4">
        <f>(Tabla1[[#This Row],[Best]]-Tabla1[[#This Row],[BKS]])/Tabla1[[#This Row],[BKS]]*100</f>
        <v>0</v>
      </c>
      <c r="G453">
        <v>13446.1</v>
      </c>
      <c r="H453" s="4">
        <f>(Tabla1[[#This Row],[Avg]]-Tabla1[[#This Row],[BKS]])/Tabla1[[#This Row],[BKS]]*100</f>
        <v>6.7723450174892938E-2</v>
      </c>
      <c r="I453">
        <v>1559.03</v>
      </c>
      <c r="J453">
        <v>15968</v>
      </c>
      <c r="K453">
        <v>69018.92</v>
      </c>
      <c r="L453">
        <v>483.7</v>
      </c>
      <c r="M453">
        <v>79.13</v>
      </c>
    </row>
    <row r="454" spans="1:13" x14ac:dyDescent="0.2">
      <c r="A454">
        <v>5</v>
      </c>
      <c r="B454" t="s">
        <v>104</v>
      </c>
      <c r="C454">
        <v>53</v>
      </c>
      <c r="D454">
        <v>13500</v>
      </c>
      <c r="E454">
        <v>13500</v>
      </c>
      <c r="F454" s="4">
        <f>(Tabla1[[#This Row],[Best]]-Tabla1[[#This Row],[BKS]])/Tabla1[[#This Row],[BKS]]*100</f>
        <v>0</v>
      </c>
      <c r="G454">
        <v>13509.2</v>
      </c>
      <c r="H454" s="4">
        <f>(Tabla1[[#This Row],[Avg]]-Tabla1[[#This Row],[BKS]])/Tabla1[[#This Row],[BKS]]*100</f>
        <v>6.8148148148153537E-2</v>
      </c>
      <c r="I454">
        <v>1519.13</v>
      </c>
      <c r="J454">
        <v>16030</v>
      </c>
      <c r="K454">
        <v>69150.009999999995</v>
      </c>
      <c r="L454">
        <v>489.5</v>
      </c>
      <c r="M454">
        <v>77.849999999999994</v>
      </c>
    </row>
    <row r="455" spans="1:13" x14ac:dyDescent="0.2">
      <c r="A455">
        <v>5</v>
      </c>
      <c r="B455" t="s">
        <v>104</v>
      </c>
      <c r="C455">
        <v>54</v>
      </c>
      <c r="D455">
        <v>13350</v>
      </c>
      <c r="E455">
        <v>13350</v>
      </c>
      <c r="F455" s="4">
        <f>(Tabla1[[#This Row],[Best]]-Tabla1[[#This Row],[BKS]])/Tabla1[[#This Row],[BKS]]*100</f>
        <v>0</v>
      </c>
      <c r="G455">
        <v>13357.3</v>
      </c>
      <c r="H455" s="4">
        <f>(Tabla1[[#This Row],[Avg]]-Tabla1[[#This Row],[BKS]])/Tabla1[[#This Row],[BKS]]*100</f>
        <v>5.468164794006946E-2</v>
      </c>
      <c r="I455">
        <v>1423.82</v>
      </c>
      <c r="J455">
        <v>15936</v>
      </c>
      <c r="K455">
        <v>63686.54</v>
      </c>
      <c r="L455">
        <v>485</v>
      </c>
      <c r="M455">
        <v>67.849999999999994</v>
      </c>
    </row>
    <row r="456" spans="1:13" x14ac:dyDescent="0.2">
      <c r="A456">
        <v>5</v>
      </c>
      <c r="B456" t="s">
        <v>104</v>
      </c>
      <c r="C456">
        <v>55</v>
      </c>
      <c r="D456">
        <v>13306</v>
      </c>
      <c r="E456">
        <v>13306</v>
      </c>
      <c r="F456" s="4">
        <f>(Tabla1[[#This Row],[Best]]-Tabla1[[#This Row],[BKS]])/Tabla1[[#This Row],[BKS]]*100</f>
        <v>0</v>
      </c>
      <c r="G456">
        <v>13308.9</v>
      </c>
      <c r="H456" s="4">
        <f>(Tabla1[[#This Row],[Avg]]-Tabla1[[#This Row],[BKS]])/Tabla1[[#This Row],[BKS]]*100</f>
        <v>2.179467909213615E-2</v>
      </c>
      <c r="I456">
        <v>1430.92</v>
      </c>
      <c r="J456">
        <v>15726</v>
      </c>
      <c r="K456">
        <v>63858.82</v>
      </c>
      <c r="L456">
        <v>476</v>
      </c>
      <c r="M456">
        <v>73.73</v>
      </c>
    </row>
    <row r="457" spans="1:13" x14ac:dyDescent="0.2">
      <c r="A457">
        <v>5</v>
      </c>
      <c r="B457" t="s">
        <v>104</v>
      </c>
      <c r="C457">
        <v>56</v>
      </c>
      <c r="D457">
        <v>13339</v>
      </c>
      <c r="E457">
        <v>13339</v>
      </c>
      <c r="F457" s="4">
        <f>(Tabla1[[#This Row],[Best]]-Tabla1[[#This Row],[BKS]])/Tabla1[[#This Row],[BKS]]*100</f>
        <v>0</v>
      </c>
      <c r="G457">
        <v>13352.2</v>
      </c>
      <c r="H457" s="4">
        <f>(Tabla1[[#This Row],[Avg]]-Tabla1[[#This Row],[BKS]])/Tabla1[[#This Row],[BKS]]*100</f>
        <v>9.8957942874283888E-2</v>
      </c>
      <c r="I457">
        <v>1352.12</v>
      </c>
      <c r="J457">
        <v>15920</v>
      </c>
      <c r="K457">
        <v>68327.38</v>
      </c>
      <c r="L457">
        <v>485.7</v>
      </c>
      <c r="M457">
        <v>66.59</v>
      </c>
    </row>
    <row r="458" spans="1:13" x14ac:dyDescent="0.2">
      <c r="A458">
        <v>5</v>
      </c>
      <c r="B458" t="s">
        <v>104</v>
      </c>
      <c r="C458">
        <v>57</v>
      </c>
      <c r="D458">
        <v>13389</v>
      </c>
      <c r="E458">
        <v>13389</v>
      </c>
      <c r="F458" s="4">
        <f>(Tabla1[[#This Row],[Best]]-Tabla1[[#This Row],[BKS]])/Tabla1[[#This Row],[BKS]]*100</f>
        <v>0</v>
      </c>
      <c r="G458">
        <v>13390.8</v>
      </c>
      <c r="H458" s="4">
        <f>(Tabla1[[#This Row],[Avg]]-Tabla1[[#This Row],[BKS]])/Tabla1[[#This Row],[BKS]]*100</f>
        <v>1.3443871835083072E-2</v>
      </c>
      <c r="I458">
        <v>1391.18</v>
      </c>
      <c r="J458">
        <v>15893</v>
      </c>
      <c r="K458">
        <v>63249.67</v>
      </c>
      <c r="L458">
        <v>443.4</v>
      </c>
      <c r="M458">
        <v>68.45</v>
      </c>
    </row>
    <row r="459" spans="1:13" x14ac:dyDescent="0.2">
      <c r="A459">
        <v>5</v>
      </c>
      <c r="B459" t="s">
        <v>104</v>
      </c>
      <c r="C459">
        <v>58</v>
      </c>
      <c r="D459">
        <v>13885</v>
      </c>
      <c r="E459">
        <v>13885</v>
      </c>
      <c r="F459" s="4">
        <f>(Tabla1[[#This Row],[Best]]-Tabla1[[#This Row],[BKS]])/Tabla1[[#This Row],[BKS]]*100</f>
        <v>0</v>
      </c>
      <c r="G459">
        <v>13891.5</v>
      </c>
      <c r="H459" s="4">
        <f>(Tabla1[[#This Row],[Avg]]-Tabla1[[#This Row],[BKS]])/Tabla1[[#This Row],[BKS]]*100</f>
        <v>4.6813107670147645E-2</v>
      </c>
      <c r="I459">
        <v>1578.51</v>
      </c>
      <c r="J459">
        <v>16544</v>
      </c>
      <c r="K459">
        <v>73448.960000000006</v>
      </c>
      <c r="L459">
        <v>483.6</v>
      </c>
      <c r="M459">
        <v>79.69</v>
      </c>
    </row>
    <row r="460" spans="1:13" x14ac:dyDescent="0.2">
      <c r="A460">
        <v>5</v>
      </c>
      <c r="B460" t="s">
        <v>104</v>
      </c>
      <c r="C460">
        <v>59</v>
      </c>
      <c r="D460">
        <v>13181</v>
      </c>
      <c r="E460">
        <v>13181</v>
      </c>
      <c r="F460" s="4">
        <f>(Tabla1[[#This Row],[Best]]-Tabla1[[#This Row],[BKS]])/Tabla1[[#This Row],[BKS]]*100</f>
        <v>0</v>
      </c>
      <c r="G460">
        <v>13182.3</v>
      </c>
      <c r="H460" s="4">
        <f>(Tabla1[[#This Row],[Avg]]-Tabla1[[#This Row],[BKS]])/Tabla1[[#This Row],[BKS]]*100</f>
        <v>9.8626811319268062E-3</v>
      </c>
      <c r="I460">
        <v>1283.32</v>
      </c>
      <c r="J460">
        <v>15668</v>
      </c>
      <c r="K460">
        <v>64758.1</v>
      </c>
      <c r="L460">
        <v>468.9</v>
      </c>
      <c r="M460">
        <v>66.36</v>
      </c>
    </row>
    <row r="461" spans="1:13" x14ac:dyDescent="0.2">
      <c r="A461">
        <v>5</v>
      </c>
      <c r="B461" t="s">
        <v>104</v>
      </c>
      <c r="C461">
        <v>60</v>
      </c>
      <c r="D461">
        <v>13273</v>
      </c>
      <c r="E461">
        <v>13273</v>
      </c>
      <c r="F461" s="4">
        <f>(Tabla1[[#This Row],[Best]]-Tabla1[[#This Row],[BKS]])/Tabla1[[#This Row],[BKS]]*100</f>
        <v>0</v>
      </c>
      <c r="G461">
        <v>13282.2</v>
      </c>
      <c r="H461" s="4">
        <f>(Tabla1[[#This Row],[Avg]]-Tabla1[[#This Row],[BKS]])/Tabla1[[#This Row],[BKS]]*100</f>
        <v>6.9313644240192332E-2</v>
      </c>
      <c r="I461">
        <v>1357.29</v>
      </c>
      <c r="J461">
        <v>15763</v>
      </c>
      <c r="K461">
        <v>67626.48</v>
      </c>
      <c r="L461">
        <v>483.7</v>
      </c>
      <c r="M461">
        <v>70.010000000000005</v>
      </c>
    </row>
    <row r="462" spans="1:13" x14ac:dyDescent="0.2">
      <c r="A462">
        <v>5</v>
      </c>
      <c r="B462" t="s">
        <v>104</v>
      </c>
      <c r="C462">
        <v>61</v>
      </c>
      <c r="D462">
        <v>13134</v>
      </c>
      <c r="E462">
        <v>13134</v>
      </c>
      <c r="F462" s="4">
        <f>(Tabla1[[#This Row],[Best]]-Tabla1[[#This Row],[BKS]])/Tabla1[[#This Row],[BKS]]*100</f>
        <v>0</v>
      </c>
      <c r="G462">
        <v>13134</v>
      </c>
      <c r="H462" s="4">
        <f>(Tabla1[[#This Row],[Avg]]-Tabla1[[#This Row],[BKS]])/Tabla1[[#This Row],[BKS]]*100</f>
        <v>0</v>
      </c>
      <c r="I462">
        <v>1280.06</v>
      </c>
      <c r="J462">
        <v>15565</v>
      </c>
      <c r="K462">
        <v>64395.81</v>
      </c>
      <c r="L462">
        <v>444.1</v>
      </c>
      <c r="M462">
        <v>63.71</v>
      </c>
    </row>
    <row r="463" spans="1:13" x14ac:dyDescent="0.2">
      <c r="A463">
        <v>5</v>
      </c>
      <c r="B463" t="s">
        <v>104</v>
      </c>
      <c r="C463">
        <v>62</v>
      </c>
      <c r="D463">
        <v>13159</v>
      </c>
      <c r="E463">
        <v>13159</v>
      </c>
      <c r="F463" s="4">
        <f>(Tabla1[[#This Row],[Best]]-Tabla1[[#This Row],[BKS]])/Tabla1[[#This Row],[BKS]]*100</f>
        <v>0</v>
      </c>
      <c r="G463">
        <v>13166</v>
      </c>
      <c r="H463" s="4">
        <f>(Tabla1[[#This Row],[Avg]]-Tabla1[[#This Row],[BKS]])/Tabla1[[#This Row],[BKS]]*100</f>
        <v>5.319553157534767E-2</v>
      </c>
      <c r="I463">
        <v>1264.45</v>
      </c>
      <c r="J463">
        <v>15681</v>
      </c>
      <c r="K463">
        <v>61898.52</v>
      </c>
      <c r="L463">
        <v>486.8</v>
      </c>
      <c r="M463">
        <v>60.71</v>
      </c>
    </row>
    <row r="464" spans="1:13" x14ac:dyDescent="0.2">
      <c r="A464">
        <v>5</v>
      </c>
      <c r="B464" t="s">
        <v>104</v>
      </c>
      <c r="C464">
        <v>63</v>
      </c>
      <c r="D464">
        <v>13458</v>
      </c>
      <c r="E464">
        <v>13458</v>
      </c>
      <c r="F464" s="4">
        <f>(Tabla1[[#This Row],[Best]]-Tabla1[[#This Row],[BKS]])/Tabla1[[#This Row],[BKS]]*100</f>
        <v>0</v>
      </c>
      <c r="G464">
        <v>13461.9</v>
      </c>
      <c r="H464" s="4">
        <f>(Tabla1[[#This Row],[Avg]]-Tabla1[[#This Row],[BKS]])/Tabla1[[#This Row],[BKS]]*100</f>
        <v>2.8979045920639296E-2</v>
      </c>
      <c r="I464">
        <v>1512.57</v>
      </c>
      <c r="J464">
        <v>15881</v>
      </c>
      <c r="K464">
        <v>69824.210000000006</v>
      </c>
      <c r="L464">
        <v>473.4</v>
      </c>
      <c r="M464">
        <v>80.02</v>
      </c>
    </row>
    <row r="465" spans="1:13" x14ac:dyDescent="0.2">
      <c r="A465">
        <v>5</v>
      </c>
      <c r="B465" t="s">
        <v>104</v>
      </c>
      <c r="C465">
        <v>64</v>
      </c>
      <c r="D465">
        <v>12763</v>
      </c>
      <c r="E465">
        <v>12763</v>
      </c>
      <c r="F465" s="4">
        <f>(Tabla1[[#This Row],[Best]]-Tabla1[[#This Row],[BKS]])/Tabla1[[#This Row],[BKS]]*100</f>
        <v>0</v>
      </c>
      <c r="G465">
        <v>12763.2</v>
      </c>
      <c r="H465" s="4">
        <f>(Tabla1[[#This Row],[Avg]]-Tabla1[[#This Row],[BKS]])/Tabla1[[#This Row],[BKS]]*100</f>
        <v>1.5670296952184251E-3</v>
      </c>
      <c r="I465">
        <v>1167.82</v>
      </c>
      <c r="J465">
        <v>15132</v>
      </c>
      <c r="K465">
        <v>59135.1</v>
      </c>
      <c r="L465">
        <v>413.2</v>
      </c>
      <c r="M465">
        <v>62.89</v>
      </c>
    </row>
    <row r="466" spans="1:13" x14ac:dyDescent="0.2">
      <c r="A466">
        <v>5</v>
      </c>
      <c r="B466" t="s">
        <v>104</v>
      </c>
      <c r="C466">
        <v>65</v>
      </c>
      <c r="D466">
        <v>13255</v>
      </c>
      <c r="E466">
        <v>13255</v>
      </c>
      <c r="F466" s="4">
        <f>(Tabla1[[#This Row],[Best]]-Tabla1[[#This Row],[BKS]])/Tabla1[[#This Row],[BKS]]*100</f>
        <v>0</v>
      </c>
      <c r="G466">
        <v>13255.9</v>
      </c>
      <c r="H466" s="4">
        <f>(Tabla1[[#This Row],[Avg]]-Tabla1[[#This Row],[BKS]])/Tabla1[[#This Row],[BKS]]*100</f>
        <v>6.7898906073152483E-3</v>
      </c>
      <c r="I466">
        <v>1417.22</v>
      </c>
      <c r="J466">
        <v>15762</v>
      </c>
      <c r="K466">
        <v>61253.86</v>
      </c>
      <c r="L466">
        <v>477</v>
      </c>
      <c r="M466">
        <v>74.099999999999994</v>
      </c>
    </row>
    <row r="467" spans="1:13" x14ac:dyDescent="0.2">
      <c r="A467">
        <v>5</v>
      </c>
      <c r="B467" t="s">
        <v>104</v>
      </c>
      <c r="C467">
        <v>66</v>
      </c>
      <c r="D467">
        <v>13936</v>
      </c>
      <c r="E467">
        <v>13948</v>
      </c>
      <c r="F467" s="4">
        <f>(Tabla1[[#This Row],[Best]]-Tabla1[[#This Row],[BKS]])/Tabla1[[#This Row],[BKS]]*100</f>
        <v>8.6107921928817444E-2</v>
      </c>
      <c r="G467">
        <v>13971.1</v>
      </c>
      <c r="H467" s="4">
        <f>(Tabla1[[#This Row],[Avg]]-Tabla1[[#This Row],[BKS]])/Tabla1[[#This Row],[BKS]]*100</f>
        <v>0.25186567164179363</v>
      </c>
      <c r="I467">
        <v>1591.12</v>
      </c>
      <c r="J467">
        <v>16601</v>
      </c>
      <c r="K467">
        <v>76510.149999999994</v>
      </c>
      <c r="L467">
        <v>498.2</v>
      </c>
      <c r="M467">
        <v>77.2</v>
      </c>
    </row>
    <row r="468" spans="1:13" x14ac:dyDescent="0.2">
      <c r="A468">
        <v>5</v>
      </c>
      <c r="B468" t="s">
        <v>104</v>
      </c>
      <c r="C468">
        <v>67</v>
      </c>
      <c r="D468">
        <v>13218</v>
      </c>
      <c r="E468">
        <v>13218</v>
      </c>
      <c r="F468" s="4">
        <f>(Tabla1[[#This Row],[Best]]-Tabla1[[#This Row],[BKS]])/Tabla1[[#This Row],[BKS]]*100</f>
        <v>0</v>
      </c>
      <c r="G468">
        <v>13222.9</v>
      </c>
      <c r="H468" s="4">
        <f>(Tabla1[[#This Row],[Avg]]-Tabla1[[#This Row],[BKS]])/Tabla1[[#This Row],[BKS]]*100</f>
        <v>3.7070661219546351E-2</v>
      </c>
      <c r="I468">
        <v>1378.09</v>
      </c>
      <c r="J468">
        <v>15662</v>
      </c>
      <c r="K468">
        <v>69209.95</v>
      </c>
      <c r="L468">
        <v>485.3</v>
      </c>
      <c r="M468">
        <v>68.28</v>
      </c>
    </row>
    <row r="469" spans="1:13" x14ac:dyDescent="0.2">
      <c r="A469">
        <v>5</v>
      </c>
      <c r="B469" t="s">
        <v>104</v>
      </c>
      <c r="C469">
        <v>68</v>
      </c>
      <c r="D469">
        <v>12963</v>
      </c>
      <c r="E469">
        <v>12963</v>
      </c>
      <c r="F469" s="4">
        <f>(Tabla1[[#This Row],[Best]]-Tabla1[[#This Row],[BKS]])/Tabla1[[#This Row],[BKS]]*100</f>
        <v>0</v>
      </c>
      <c r="G469">
        <v>12963</v>
      </c>
      <c r="H469" s="4">
        <f>(Tabla1[[#This Row],[Avg]]-Tabla1[[#This Row],[BKS]])/Tabla1[[#This Row],[BKS]]*100</f>
        <v>0</v>
      </c>
      <c r="I469">
        <v>1216.78</v>
      </c>
      <c r="J469">
        <v>15292</v>
      </c>
      <c r="K469">
        <v>67423.23</v>
      </c>
      <c r="L469">
        <v>421.1</v>
      </c>
      <c r="M469">
        <v>68.56</v>
      </c>
    </row>
    <row r="470" spans="1:13" x14ac:dyDescent="0.2">
      <c r="A470">
        <v>5</v>
      </c>
      <c r="B470" t="s">
        <v>104</v>
      </c>
      <c r="C470">
        <v>69</v>
      </c>
      <c r="D470">
        <v>13256</v>
      </c>
      <c r="E470">
        <v>13256</v>
      </c>
      <c r="F470" s="4">
        <f>(Tabla1[[#This Row],[Best]]-Tabla1[[#This Row],[BKS]])/Tabla1[[#This Row],[BKS]]*100</f>
        <v>0</v>
      </c>
      <c r="G470">
        <v>13295</v>
      </c>
      <c r="H470" s="4">
        <f>(Tabla1[[#This Row],[Avg]]-Tabla1[[#This Row],[BKS]])/Tabla1[[#This Row],[BKS]]*100</f>
        <v>0.29420639710319857</v>
      </c>
      <c r="I470">
        <v>1416.31</v>
      </c>
      <c r="J470">
        <v>15776</v>
      </c>
      <c r="K470">
        <v>68086.64</v>
      </c>
      <c r="L470">
        <v>498.5</v>
      </c>
      <c r="M470">
        <v>69.989999999999995</v>
      </c>
    </row>
    <row r="471" spans="1:13" x14ac:dyDescent="0.2">
      <c r="A471">
        <v>5</v>
      </c>
      <c r="B471" t="s">
        <v>104</v>
      </c>
      <c r="C471">
        <v>70</v>
      </c>
      <c r="D471">
        <v>13269</v>
      </c>
      <c r="E471">
        <v>13269</v>
      </c>
      <c r="F471" s="4">
        <f>(Tabla1[[#This Row],[Best]]-Tabla1[[#This Row],[BKS]])/Tabla1[[#This Row],[BKS]]*100</f>
        <v>0</v>
      </c>
      <c r="G471">
        <v>13269.7</v>
      </c>
      <c r="H471" s="4">
        <f>(Tabla1[[#This Row],[Avg]]-Tabla1[[#This Row],[BKS]])/Tabla1[[#This Row],[BKS]]*100</f>
        <v>5.2754540658732953E-3</v>
      </c>
      <c r="I471">
        <v>1469.25</v>
      </c>
      <c r="J471">
        <v>15773</v>
      </c>
      <c r="K471">
        <v>69183.09</v>
      </c>
      <c r="L471">
        <v>469.2</v>
      </c>
      <c r="M471">
        <v>78.739999999999995</v>
      </c>
    </row>
    <row r="472" spans="1:13" x14ac:dyDescent="0.2">
      <c r="A472">
        <v>5</v>
      </c>
      <c r="B472" t="s">
        <v>104</v>
      </c>
      <c r="C472">
        <v>71</v>
      </c>
      <c r="D472">
        <v>13072</v>
      </c>
      <c r="E472">
        <v>13072</v>
      </c>
      <c r="F472" s="4">
        <f>(Tabla1[[#This Row],[Best]]-Tabla1[[#This Row],[BKS]])/Tabla1[[#This Row],[BKS]]*100</f>
        <v>0</v>
      </c>
      <c r="G472">
        <v>13072</v>
      </c>
      <c r="H472" s="4">
        <f>(Tabla1[[#This Row],[Avg]]-Tabla1[[#This Row],[BKS]])/Tabla1[[#This Row],[BKS]]*100</f>
        <v>0</v>
      </c>
      <c r="I472">
        <v>1272.99</v>
      </c>
      <c r="J472">
        <v>15487</v>
      </c>
      <c r="K472">
        <v>66456.5</v>
      </c>
      <c r="L472">
        <v>448.3</v>
      </c>
      <c r="M472">
        <v>64.64</v>
      </c>
    </row>
    <row r="473" spans="1:13" x14ac:dyDescent="0.2">
      <c r="A473">
        <v>5</v>
      </c>
      <c r="B473" t="s">
        <v>104</v>
      </c>
      <c r="C473">
        <v>72</v>
      </c>
      <c r="D473">
        <v>13383</v>
      </c>
      <c r="E473">
        <v>13383</v>
      </c>
      <c r="F473" s="4">
        <f>(Tabla1[[#This Row],[Best]]-Tabla1[[#This Row],[BKS]])/Tabla1[[#This Row],[BKS]]*100</f>
        <v>0</v>
      </c>
      <c r="G473">
        <v>13407.5</v>
      </c>
      <c r="H473" s="4">
        <f>(Tabla1[[#This Row],[Avg]]-Tabla1[[#This Row],[BKS]])/Tabla1[[#This Row],[BKS]]*100</f>
        <v>0.18306807143390869</v>
      </c>
      <c r="I473">
        <v>1532.59</v>
      </c>
      <c r="J473">
        <v>15916</v>
      </c>
      <c r="K473">
        <v>68318.759999999995</v>
      </c>
      <c r="L473">
        <v>496.4</v>
      </c>
      <c r="M473">
        <v>76.64</v>
      </c>
    </row>
    <row r="474" spans="1:13" x14ac:dyDescent="0.2">
      <c r="A474">
        <v>5</v>
      </c>
      <c r="B474" t="s">
        <v>104</v>
      </c>
      <c r="C474">
        <v>73</v>
      </c>
      <c r="D474">
        <v>13679</v>
      </c>
      <c r="E474">
        <v>13679</v>
      </c>
      <c r="F474" s="4">
        <f>(Tabla1[[#This Row],[Best]]-Tabla1[[#This Row],[BKS]])/Tabla1[[#This Row],[BKS]]*100</f>
        <v>0</v>
      </c>
      <c r="G474">
        <v>13722.6</v>
      </c>
      <c r="H474" s="4">
        <f>(Tabla1[[#This Row],[Avg]]-Tabla1[[#This Row],[BKS]])/Tabla1[[#This Row],[BKS]]*100</f>
        <v>0.31873674976241217</v>
      </c>
      <c r="I474">
        <v>1353.96</v>
      </c>
      <c r="J474">
        <v>16348</v>
      </c>
      <c r="K474">
        <v>67900.73</v>
      </c>
      <c r="L474">
        <v>495.9</v>
      </c>
      <c r="M474">
        <v>68.81</v>
      </c>
    </row>
    <row r="475" spans="1:13" x14ac:dyDescent="0.2">
      <c r="A475">
        <v>5</v>
      </c>
      <c r="B475" t="s">
        <v>104</v>
      </c>
      <c r="C475">
        <v>74</v>
      </c>
      <c r="D475">
        <v>13732</v>
      </c>
      <c r="E475">
        <v>13739</v>
      </c>
      <c r="F475" s="4">
        <f>(Tabla1[[#This Row],[Best]]-Tabla1[[#This Row],[BKS]])/Tabla1[[#This Row],[BKS]]*100</f>
        <v>5.0975822895426744E-2</v>
      </c>
      <c r="G475">
        <v>13792</v>
      </c>
      <c r="H475" s="4">
        <f>(Tabla1[[#This Row],[Avg]]-Tabla1[[#This Row],[BKS]])/Tabla1[[#This Row],[BKS]]*100</f>
        <v>0.43693562481794351</v>
      </c>
      <c r="I475">
        <v>1508.92</v>
      </c>
      <c r="J475">
        <v>16338</v>
      </c>
      <c r="K475">
        <v>73163.240000000005</v>
      </c>
      <c r="L475">
        <v>499.2</v>
      </c>
      <c r="M475">
        <v>73.53</v>
      </c>
    </row>
    <row r="476" spans="1:13" x14ac:dyDescent="0.2">
      <c r="A476">
        <v>5</v>
      </c>
      <c r="B476" t="s">
        <v>104</v>
      </c>
      <c r="C476">
        <v>75</v>
      </c>
      <c r="D476">
        <v>13204</v>
      </c>
      <c r="E476">
        <v>13204</v>
      </c>
      <c r="F476" s="4">
        <f>(Tabla1[[#This Row],[Best]]-Tabla1[[#This Row],[BKS]])/Tabla1[[#This Row],[BKS]]*100</f>
        <v>0</v>
      </c>
      <c r="G476">
        <v>13205.1</v>
      </c>
      <c r="H476" s="4">
        <f>(Tabla1[[#This Row],[Avg]]-Tabla1[[#This Row],[BKS]])/Tabla1[[#This Row],[BKS]]*100</f>
        <v>8.3308088458070566E-3</v>
      </c>
      <c r="I476">
        <v>1382.47</v>
      </c>
      <c r="J476">
        <v>15611</v>
      </c>
      <c r="K476">
        <v>62242.07</v>
      </c>
      <c r="L476">
        <v>447.1</v>
      </c>
      <c r="M476">
        <v>66.900000000000006</v>
      </c>
    </row>
    <row r="477" spans="1:13" x14ac:dyDescent="0.2">
      <c r="A477">
        <v>5</v>
      </c>
      <c r="B477" t="s">
        <v>104</v>
      </c>
      <c r="C477">
        <v>76</v>
      </c>
      <c r="D477">
        <v>13524</v>
      </c>
      <c r="E477">
        <v>13524</v>
      </c>
      <c r="F477" s="4">
        <f>(Tabla1[[#This Row],[Best]]-Tabla1[[#This Row],[BKS]])/Tabla1[[#This Row],[BKS]]*100</f>
        <v>0</v>
      </c>
      <c r="G477">
        <v>13528.6</v>
      </c>
      <c r="H477" s="4">
        <f>(Tabla1[[#This Row],[Avg]]-Tabla1[[#This Row],[BKS]])/Tabla1[[#This Row],[BKS]]*100</f>
        <v>3.4013605442179559E-2</v>
      </c>
      <c r="I477">
        <v>1533.31</v>
      </c>
      <c r="J477">
        <v>16125</v>
      </c>
      <c r="K477">
        <v>70941.27</v>
      </c>
      <c r="L477">
        <v>491</v>
      </c>
      <c r="M477">
        <v>80.53</v>
      </c>
    </row>
    <row r="478" spans="1:13" x14ac:dyDescent="0.2">
      <c r="A478">
        <v>5</v>
      </c>
      <c r="B478" t="s">
        <v>104</v>
      </c>
      <c r="C478">
        <v>77</v>
      </c>
      <c r="D478">
        <v>12868</v>
      </c>
      <c r="E478">
        <v>12868</v>
      </c>
      <c r="F478" s="4">
        <f>(Tabla1[[#This Row],[Best]]-Tabla1[[#This Row],[BKS]])/Tabla1[[#This Row],[BKS]]*100</f>
        <v>0</v>
      </c>
      <c r="G478">
        <v>12868</v>
      </c>
      <c r="H478" s="4">
        <f>(Tabla1[[#This Row],[Avg]]-Tabla1[[#This Row],[BKS]])/Tabla1[[#This Row],[BKS]]*100</f>
        <v>0</v>
      </c>
      <c r="I478">
        <v>1165.9100000000001</v>
      </c>
      <c r="J478">
        <v>15254</v>
      </c>
      <c r="K478">
        <v>60462.93</v>
      </c>
      <c r="L478">
        <v>448.8</v>
      </c>
      <c r="M478">
        <v>60.85</v>
      </c>
    </row>
    <row r="479" spans="1:13" x14ac:dyDescent="0.2">
      <c r="A479">
        <v>5</v>
      </c>
      <c r="B479" t="s">
        <v>104</v>
      </c>
      <c r="C479">
        <v>78</v>
      </c>
      <c r="D479">
        <v>13706</v>
      </c>
      <c r="E479">
        <v>13706</v>
      </c>
      <c r="F479" s="4">
        <f>(Tabla1[[#This Row],[Best]]-Tabla1[[#This Row],[BKS]])/Tabla1[[#This Row],[BKS]]*100</f>
        <v>0</v>
      </c>
      <c r="G479">
        <v>13742.6</v>
      </c>
      <c r="H479" s="4">
        <f>(Tabla1[[#This Row],[Avg]]-Tabla1[[#This Row],[BKS]])/Tabla1[[#This Row],[BKS]]*100</f>
        <v>0.26703633445206743</v>
      </c>
      <c r="I479">
        <v>1601.66</v>
      </c>
      <c r="J479">
        <v>16283</v>
      </c>
      <c r="K479">
        <v>70366.679999999993</v>
      </c>
      <c r="L479">
        <v>498.3</v>
      </c>
      <c r="M479">
        <v>83.76</v>
      </c>
    </row>
    <row r="480" spans="1:13" x14ac:dyDescent="0.2">
      <c r="A480">
        <v>5</v>
      </c>
      <c r="B480" t="s">
        <v>104</v>
      </c>
      <c r="C480">
        <v>79</v>
      </c>
      <c r="D480">
        <v>13210</v>
      </c>
      <c r="E480">
        <v>13210</v>
      </c>
      <c r="F480" s="4">
        <f>(Tabla1[[#This Row],[Best]]-Tabla1[[#This Row],[BKS]])/Tabla1[[#This Row],[BKS]]*100</f>
        <v>0</v>
      </c>
      <c r="G480">
        <v>13211.8</v>
      </c>
      <c r="H480" s="4">
        <f>(Tabla1[[#This Row],[Avg]]-Tabla1[[#This Row],[BKS]])/Tabla1[[#This Row],[BKS]]*100</f>
        <v>1.3626040878117127E-2</v>
      </c>
      <c r="I480">
        <v>1345.99</v>
      </c>
      <c r="J480">
        <v>15674</v>
      </c>
      <c r="K480">
        <v>66366.559999999998</v>
      </c>
      <c r="L480">
        <v>458.1</v>
      </c>
      <c r="M480">
        <v>71.599999999999994</v>
      </c>
    </row>
    <row r="481" spans="1:13" x14ac:dyDescent="0.2">
      <c r="A481">
        <v>5</v>
      </c>
      <c r="B481" t="s">
        <v>104</v>
      </c>
      <c r="C481">
        <v>80</v>
      </c>
      <c r="D481">
        <v>13183</v>
      </c>
      <c r="E481">
        <v>13183</v>
      </c>
      <c r="F481" s="4">
        <f>(Tabla1[[#This Row],[Best]]-Tabla1[[#This Row],[BKS]])/Tabla1[[#This Row],[BKS]]*100</f>
        <v>0</v>
      </c>
      <c r="G481">
        <v>13183</v>
      </c>
      <c r="H481" s="4">
        <f>(Tabla1[[#This Row],[Avg]]-Tabla1[[#This Row],[BKS]])/Tabla1[[#This Row],[BKS]]*100</f>
        <v>0</v>
      </c>
      <c r="I481">
        <v>1325.37</v>
      </c>
      <c r="J481">
        <v>15510</v>
      </c>
      <c r="K481">
        <v>65196.62</v>
      </c>
      <c r="L481">
        <v>420.1</v>
      </c>
      <c r="M481">
        <v>68.290000000000006</v>
      </c>
    </row>
    <row r="482" spans="1:13" x14ac:dyDescent="0.2">
      <c r="A482">
        <v>5</v>
      </c>
      <c r="B482" t="s">
        <v>104</v>
      </c>
      <c r="C482">
        <v>81</v>
      </c>
      <c r="D482">
        <v>12686</v>
      </c>
      <c r="E482">
        <v>12686</v>
      </c>
      <c r="F482" s="4">
        <f>(Tabla1[[#This Row],[Best]]-Tabla1[[#This Row],[BKS]])/Tabla1[[#This Row],[BKS]]*100</f>
        <v>0</v>
      </c>
      <c r="G482">
        <v>12686</v>
      </c>
      <c r="H482" s="4">
        <f>(Tabla1[[#This Row],[Avg]]-Tabla1[[#This Row],[BKS]])/Tabla1[[#This Row],[BKS]]*100</f>
        <v>0</v>
      </c>
      <c r="I482">
        <v>1163.79</v>
      </c>
      <c r="J482">
        <v>15153</v>
      </c>
      <c r="K482">
        <v>60743.62</v>
      </c>
      <c r="L482">
        <v>462.4</v>
      </c>
      <c r="M482">
        <v>62.24</v>
      </c>
    </row>
    <row r="483" spans="1:13" x14ac:dyDescent="0.2">
      <c r="A483">
        <v>5</v>
      </c>
      <c r="B483" t="s">
        <v>104</v>
      </c>
      <c r="C483">
        <v>82</v>
      </c>
      <c r="D483">
        <v>13495</v>
      </c>
      <c r="E483">
        <v>13495</v>
      </c>
      <c r="F483" s="4">
        <f>(Tabla1[[#This Row],[Best]]-Tabla1[[#This Row],[BKS]])/Tabla1[[#This Row],[BKS]]*100</f>
        <v>0</v>
      </c>
      <c r="G483">
        <v>13513.9</v>
      </c>
      <c r="H483" s="4">
        <f>(Tabla1[[#This Row],[Avg]]-Tabla1[[#This Row],[BKS]])/Tabla1[[#This Row],[BKS]]*100</f>
        <v>0.14005187106335409</v>
      </c>
      <c r="I483">
        <v>1558.91</v>
      </c>
      <c r="J483">
        <v>16039</v>
      </c>
      <c r="K483">
        <v>71486.850000000006</v>
      </c>
      <c r="L483">
        <v>491.4</v>
      </c>
      <c r="M483">
        <v>79.58</v>
      </c>
    </row>
    <row r="484" spans="1:13" x14ac:dyDescent="0.2">
      <c r="A484">
        <v>5</v>
      </c>
      <c r="B484" t="s">
        <v>104</v>
      </c>
      <c r="C484">
        <v>83</v>
      </c>
      <c r="D484">
        <v>12755</v>
      </c>
      <c r="E484">
        <v>12755</v>
      </c>
      <c r="F484" s="4">
        <f>(Tabla1[[#This Row],[Best]]-Tabla1[[#This Row],[BKS]])/Tabla1[[#This Row],[BKS]]*100</f>
        <v>0</v>
      </c>
      <c r="G484">
        <v>12756.2</v>
      </c>
      <c r="H484" s="4">
        <f>(Tabla1[[#This Row],[Avg]]-Tabla1[[#This Row],[BKS]])/Tabla1[[#This Row],[BKS]]*100</f>
        <v>9.4080752646078219E-3</v>
      </c>
      <c r="I484">
        <v>1219.8800000000001</v>
      </c>
      <c r="J484">
        <v>15128</v>
      </c>
      <c r="K484">
        <v>62087.86</v>
      </c>
      <c r="L484">
        <v>467.7</v>
      </c>
      <c r="M484">
        <v>61.61</v>
      </c>
    </row>
    <row r="485" spans="1:13" x14ac:dyDescent="0.2">
      <c r="A485">
        <v>5</v>
      </c>
      <c r="B485" t="s">
        <v>104</v>
      </c>
      <c r="C485">
        <v>84</v>
      </c>
      <c r="D485">
        <v>13278</v>
      </c>
      <c r="E485">
        <v>13278</v>
      </c>
      <c r="F485" s="4">
        <f>(Tabla1[[#This Row],[Best]]-Tabla1[[#This Row],[BKS]])/Tabla1[[#This Row],[BKS]]*100</f>
        <v>0</v>
      </c>
      <c r="G485">
        <v>13278.6</v>
      </c>
      <c r="H485" s="4">
        <f>(Tabla1[[#This Row],[Avg]]-Tabla1[[#This Row],[BKS]])/Tabla1[[#This Row],[BKS]]*100</f>
        <v>4.5187528242232548E-3</v>
      </c>
      <c r="I485">
        <v>1437.6</v>
      </c>
      <c r="J485">
        <v>15715</v>
      </c>
      <c r="K485">
        <v>67237.33</v>
      </c>
      <c r="L485">
        <v>475.3</v>
      </c>
      <c r="M485">
        <v>70.599999999999994</v>
      </c>
    </row>
    <row r="486" spans="1:13" x14ac:dyDescent="0.2">
      <c r="A486">
        <v>5</v>
      </c>
      <c r="B486" t="s">
        <v>104</v>
      </c>
      <c r="C486">
        <v>85</v>
      </c>
      <c r="D486">
        <v>12740</v>
      </c>
      <c r="E486">
        <v>12740</v>
      </c>
      <c r="F486" s="4">
        <f>(Tabla1[[#This Row],[Best]]-Tabla1[[#This Row],[BKS]])/Tabla1[[#This Row],[BKS]]*100</f>
        <v>0</v>
      </c>
      <c r="G486">
        <v>12745.4</v>
      </c>
      <c r="H486" s="4">
        <f>(Tabla1[[#This Row],[Avg]]-Tabla1[[#This Row],[BKS]])/Tabla1[[#This Row],[BKS]]*100</f>
        <v>4.2386185243325242E-2</v>
      </c>
      <c r="I486">
        <v>1230.97</v>
      </c>
      <c r="J486">
        <v>15035</v>
      </c>
      <c r="K486">
        <v>63666.69</v>
      </c>
      <c r="L486">
        <v>480.8</v>
      </c>
      <c r="M486">
        <v>61.55</v>
      </c>
    </row>
    <row r="487" spans="1:13" x14ac:dyDescent="0.2">
      <c r="A487">
        <v>5</v>
      </c>
      <c r="B487" t="s">
        <v>104</v>
      </c>
      <c r="C487">
        <v>86</v>
      </c>
      <c r="D487">
        <v>13941</v>
      </c>
      <c r="E487">
        <v>13941</v>
      </c>
      <c r="F487" s="4">
        <f>(Tabla1[[#This Row],[Best]]-Tabla1[[#This Row],[BKS]])/Tabla1[[#This Row],[BKS]]*100</f>
        <v>0</v>
      </c>
      <c r="G487">
        <v>13952.2</v>
      </c>
      <c r="H487" s="4">
        <f>(Tabla1[[#This Row],[Avg]]-Tabla1[[#This Row],[BKS]])/Tabla1[[#This Row],[BKS]]*100</f>
        <v>8.0338569686541336E-2</v>
      </c>
      <c r="I487">
        <v>1614.76</v>
      </c>
      <c r="J487">
        <v>16381</v>
      </c>
      <c r="K487">
        <v>65964.73</v>
      </c>
      <c r="L487">
        <v>477.5</v>
      </c>
      <c r="M487">
        <v>80.78</v>
      </c>
    </row>
    <row r="488" spans="1:13" x14ac:dyDescent="0.2">
      <c r="A488">
        <v>5</v>
      </c>
      <c r="B488" t="s">
        <v>104</v>
      </c>
      <c r="C488">
        <v>87</v>
      </c>
      <c r="D488">
        <v>12671</v>
      </c>
      <c r="E488">
        <v>12671</v>
      </c>
      <c r="F488" s="4">
        <f>(Tabla1[[#This Row],[Best]]-Tabla1[[#This Row],[BKS]])/Tabla1[[#This Row],[BKS]]*100</f>
        <v>0</v>
      </c>
      <c r="G488">
        <v>12671</v>
      </c>
      <c r="H488" s="4">
        <f>(Tabla1[[#This Row],[Avg]]-Tabla1[[#This Row],[BKS]])/Tabla1[[#This Row],[BKS]]*100</f>
        <v>0</v>
      </c>
      <c r="I488">
        <v>1190.93</v>
      </c>
      <c r="J488">
        <v>15029</v>
      </c>
      <c r="K488">
        <v>66426.7</v>
      </c>
      <c r="L488">
        <v>444.6</v>
      </c>
      <c r="M488">
        <v>63.75</v>
      </c>
    </row>
    <row r="489" spans="1:13" x14ac:dyDescent="0.2">
      <c r="A489">
        <v>5</v>
      </c>
      <c r="B489" t="s">
        <v>104</v>
      </c>
      <c r="C489">
        <v>88</v>
      </c>
      <c r="D489">
        <v>13066</v>
      </c>
      <c r="E489">
        <v>13066</v>
      </c>
      <c r="F489" s="4">
        <f>(Tabla1[[#This Row],[Best]]-Tabla1[[#This Row],[BKS]])/Tabla1[[#This Row],[BKS]]*100</f>
        <v>0</v>
      </c>
      <c r="G489">
        <v>13066.3</v>
      </c>
      <c r="H489" s="4">
        <f>(Tabla1[[#This Row],[Avg]]-Tabla1[[#This Row],[BKS]])/Tabla1[[#This Row],[BKS]]*100</f>
        <v>2.2960355120103509E-3</v>
      </c>
      <c r="I489">
        <v>1257.8</v>
      </c>
      <c r="J489">
        <v>15557</v>
      </c>
      <c r="K489">
        <v>63159.29</v>
      </c>
      <c r="L489">
        <v>454.7</v>
      </c>
      <c r="M489">
        <v>60.17</v>
      </c>
    </row>
    <row r="490" spans="1:13" x14ac:dyDescent="0.2">
      <c r="A490">
        <v>5</v>
      </c>
      <c r="B490" t="s">
        <v>104</v>
      </c>
      <c r="C490">
        <v>89</v>
      </c>
      <c r="D490">
        <v>12988</v>
      </c>
      <c r="E490">
        <v>12988</v>
      </c>
      <c r="F490" s="4">
        <f>(Tabla1[[#This Row],[Best]]-Tabla1[[#This Row],[BKS]])/Tabla1[[#This Row],[BKS]]*100</f>
        <v>0</v>
      </c>
      <c r="G490">
        <v>13009.7</v>
      </c>
      <c r="H490" s="4">
        <f>(Tabla1[[#This Row],[Avg]]-Tabla1[[#This Row],[BKS]])/Tabla1[[#This Row],[BKS]]*100</f>
        <v>0.1670773021250441</v>
      </c>
      <c r="I490">
        <v>1297.3</v>
      </c>
      <c r="J490">
        <v>15339</v>
      </c>
      <c r="K490">
        <v>63226.65</v>
      </c>
      <c r="L490">
        <v>493.9</v>
      </c>
      <c r="M490">
        <v>65.62</v>
      </c>
    </row>
    <row r="491" spans="1:13" x14ac:dyDescent="0.2">
      <c r="A491">
        <v>5</v>
      </c>
      <c r="B491" t="s">
        <v>104</v>
      </c>
      <c r="C491">
        <v>90</v>
      </c>
      <c r="D491">
        <v>13594</v>
      </c>
      <c r="E491">
        <v>13594</v>
      </c>
      <c r="F491" s="4">
        <f>(Tabla1[[#This Row],[Best]]-Tabla1[[#This Row],[BKS]])/Tabla1[[#This Row],[BKS]]*100</f>
        <v>0</v>
      </c>
      <c r="G491">
        <v>13595.2</v>
      </c>
      <c r="H491" s="4">
        <f>(Tabla1[[#This Row],[Avg]]-Tabla1[[#This Row],[BKS]])/Tabla1[[#This Row],[BKS]]*100</f>
        <v>8.8274238634745289E-3</v>
      </c>
      <c r="I491">
        <v>1387.15</v>
      </c>
      <c r="J491">
        <v>16204</v>
      </c>
      <c r="K491">
        <v>65203.41</v>
      </c>
      <c r="L491">
        <v>462.1</v>
      </c>
      <c r="M491">
        <v>71.77</v>
      </c>
    </row>
    <row r="492" spans="1:13" x14ac:dyDescent="0.2">
      <c r="A492">
        <v>5</v>
      </c>
      <c r="B492" t="s">
        <v>104</v>
      </c>
      <c r="C492">
        <v>91</v>
      </c>
      <c r="D492">
        <v>13628</v>
      </c>
      <c r="E492">
        <v>13628</v>
      </c>
      <c r="F492" s="4">
        <f>(Tabla1[[#This Row],[Best]]-Tabla1[[#This Row],[BKS]])/Tabla1[[#This Row],[BKS]]*100</f>
        <v>0</v>
      </c>
      <c r="G492">
        <v>13630.6</v>
      </c>
      <c r="H492" s="4">
        <f>(Tabla1[[#This Row],[Avg]]-Tabla1[[#This Row],[BKS]])/Tabla1[[#This Row],[BKS]]*100</f>
        <v>1.9078368065749661E-2</v>
      </c>
      <c r="I492">
        <v>1536.08</v>
      </c>
      <c r="J492">
        <v>16189</v>
      </c>
      <c r="K492">
        <v>69196.23</v>
      </c>
      <c r="L492">
        <v>472.3</v>
      </c>
      <c r="M492">
        <v>78.75</v>
      </c>
    </row>
    <row r="493" spans="1:13" x14ac:dyDescent="0.2">
      <c r="A493">
        <v>5</v>
      </c>
      <c r="B493" t="s">
        <v>104</v>
      </c>
      <c r="C493">
        <v>92</v>
      </c>
      <c r="D493">
        <v>13172</v>
      </c>
      <c r="E493">
        <v>13172</v>
      </c>
      <c r="F493" s="4">
        <f>(Tabla1[[#This Row],[Best]]-Tabla1[[#This Row],[BKS]])/Tabla1[[#This Row],[BKS]]*100</f>
        <v>0</v>
      </c>
      <c r="G493">
        <v>13175</v>
      </c>
      <c r="H493" s="4">
        <f>(Tabla1[[#This Row],[Avg]]-Tabla1[[#This Row],[BKS]])/Tabla1[[#This Row],[BKS]]*100</f>
        <v>2.2775584573337383E-2</v>
      </c>
      <c r="I493">
        <v>1420.16</v>
      </c>
      <c r="J493">
        <v>15643</v>
      </c>
      <c r="K493">
        <v>58749.68</v>
      </c>
      <c r="L493">
        <v>474.5</v>
      </c>
      <c r="M493">
        <v>70.040000000000006</v>
      </c>
    </row>
    <row r="494" spans="1:13" x14ac:dyDescent="0.2">
      <c r="A494">
        <v>5</v>
      </c>
      <c r="B494" t="s">
        <v>104</v>
      </c>
      <c r="C494">
        <v>93</v>
      </c>
      <c r="D494">
        <v>13288</v>
      </c>
      <c r="E494">
        <v>13288</v>
      </c>
      <c r="F494" s="4">
        <f>(Tabla1[[#This Row],[Best]]-Tabla1[[#This Row],[BKS]])/Tabla1[[#This Row],[BKS]]*100</f>
        <v>0</v>
      </c>
      <c r="G494">
        <v>13296</v>
      </c>
      <c r="H494" s="4">
        <f>(Tabla1[[#This Row],[Avg]]-Tabla1[[#This Row],[BKS]])/Tabla1[[#This Row],[BKS]]*100</f>
        <v>6.0204695966285374E-2</v>
      </c>
      <c r="I494">
        <v>1301.93</v>
      </c>
      <c r="J494">
        <v>15713</v>
      </c>
      <c r="K494">
        <v>63218.13</v>
      </c>
      <c r="L494">
        <v>460.1</v>
      </c>
      <c r="M494">
        <v>65.59</v>
      </c>
    </row>
    <row r="495" spans="1:13" x14ac:dyDescent="0.2">
      <c r="A495">
        <v>5</v>
      </c>
      <c r="B495" t="s">
        <v>104</v>
      </c>
      <c r="C495">
        <v>94</v>
      </c>
      <c r="D495">
        <v>13321</v>
      </c>
      <c r="E495">
        <v>13321</v>
      </c>
      <c r="F495" s="4">
        <f>(Tabla1[[#This Row],[Best]]-Tabla1[[#This Row],[BKS]])/Tabla1[[#This Row],[BKS]]*100</f>
        <v>0</v>
      </c>
      <c r="G495">
        <v>13337.2</v>
      </c>
      <c r="H495" s="4">
        <f>(Tabla1[[#This Row],[Avg]]-Tabla1[[#This Row],[BKS]])/Tabla1[[#This Row],[BKS]]*100</f>
        <v>0.12161249155469354</v>
      </c>
      <c r="I495">
        <v>1437.39</v>
      </c>
      <c r="J495">
        <v>15871</v>
      </c>
      <c r="K495">
        <v>70092.23</v>
      </c>
      <c r="L495">
        <v>494.1</v>
      </c>
      <c r="M495">
        <v>71.16</v>
      </c>
    </row>
    <row r="496" spans="1:13" x14ac:dyDescent="0.2">
      <c r="A496">
        <v>5</v>
      </c>
      <c r="B496" t="s">
        <v>104</v>
      </c>
      <c r="C496">
        <v>95</v>
      </c>
      <c r="D496">
        <v>13447</v>
      </c>
      <c r="E496">
        <v>13447</v>
      </c>
      <c r="F496" s="4">
        <f>(Tabla1[[#This Row],[Best]]-Tabla1[[#This Row],[BKS]])/Tabla1[[#This Row],[BKS]]*100</f>
        <v>0</v>
      </c>
      <c r="G496">
        <v>13454.7</v>
      </c>
      <c r="H496" s="4">
        <f>(Tabla1[[#This Row],[Avg]]-Tabla1[[#This Row],[BKS]])/Tabla1[[#This Row],[BKS]]*100</f>
        <v>5.7261842790218842E-2</v>
      </c>
      <c r="I496">
        <v>1347.93</v>
      </c>
      <c r="J496">
        <v>16041</v>
      </c>
      <c r="K496">
        <v>68007.509999999995</v>
      </c>
      <c r="L496">
        <v>486.7</v>
      </c>
      <c r="M496">
        <v>68.77</v>
      </c>
    </row>
    <row r="497" spans="1:13" x14ac:dyDescent="0.2">
      <c r="A497">
        <v>5</v>
      </c>
      <c r="B497" t="s">
        <v>104</v>
      </c>
      <c r="C497">
        <v>96</v>
      </c>
      <c r="D497">
        <v>13069</v>
      </c>
      <c r="E497">
        <v>13069</v>
      </c>
      <c r="F497" s="4">
        <f>(Tabla1[[#This Row],[Best]]-Tabla1[[#This Row],[BKS]])/Tabla1[[#This Row],[BKS]]*100</f>
        <v>0</v>
      </c>
      <c r="G497">
        <v>13069</v>
      </c>
      <c r="H497" s="4">
        <f>(Tabla1[[#This Row],[Avg]]-Tabla1[[#This Row],[BKS]])/Tabla1[[#This Row],[BKS]]*100</f>
        <v>0</v>
      </c>
      <c r="I497">
        <v>1127.8699999999999</v>
      </c>
      <c r="J497">
        <v>15516</v>
      </c>
      <c r="K497">
        <v>59107.59</v>
      </c>
      <c r="L497">
        <v>435.2</v>
      </c>
      <c r="M497">
        <v>59.05</v>
      </c>
    </row>
    <row r="498" spans="1:13" x14ac:dyDescent="0.2">
      <c r="A498">
        <v>5</v>
      </c>
      <c r="B498" t="s">
        <v>104</v>
      </c>
      <c r="C498">
        <v>97</v>
      </c>
      <c r="D498">
        <v>12795</v>
      </c>
      <c r="E498">
        <v>12795</v>
      </c>
      <c r="F498" s="4">
        <f>(Tabla1[[#This Row],[Best]]-Tabla1[[#This Row],[BKS]])/Tabla1[[#This Row],[BKS]]*100</f>
        <v>0</v>
      </c>
      <c r="G498">
        <v>12797.4</v>
      </c>
      <c r="H498" s="4">
        <f>(Tabla1[[#This Row],[Avg]]-Tabla1[[#This Row],[BKS]])/Tabla1[[#This Row],[BKS]]*100</f>
        <v>1.875732708088813E-2</v>
      </c>
      <c r="I498">
        <v>1272.03</v>
      </c>
      <c r="J498">
        <v>15212</v>
      </c>
      <c r="K498">
        <v>66358.31</v>
      </c>
      <c r="L498">
        <v>468.1</v>
      </c>
      <c r="M498">
        <v>61.86</v>
      </c>
    </row>
    <row r="499" spans="1:13" x14ac:dyDescent="0.2">
      <c r="A499">
        <v>5</v>
      </c>
      <c r="B499" t="s">
        <v>104</v>
      </c>
      <c r="C499">
        <v>98</v>
      </c>
      <c r="D499">
        <v>13145</v>
      </c>
      <c r="E499">
        <v>13145</v>
      </c>
      <c r="F499" s="4">
        <f>(Tabla1[[#This Row],[Best]]-Tabla1[[#This Row],[BKS]])/Tabla1[[#This Row],[BKS]]*100</f>
        <v>0</v>
      </c>
      <c r="G499">
        <v>13145</v>
      </c>
      <c r="H499" s="4">
        <f>(Tabla1[[#This Row],[Avg]]-Tabla1[[#This Row],[BKS]])/Tabla1[[#This Row],[BKS]]*100</f>
        <v>0</v>
      </c>
      <c r="I499">
        <v>1248.94</v>
      </c>
      <c r="J499">
        <v>15585</v>
      </c>
      <c r="K499">
        <v>58651.32</v>
      </c>
      <c r="L499">
        <v>471.5</v>
      </c>
      <c r="M499">
        <v>66.23</v>
      </c>
    </row>
    <row r="500" spans="1:13" x14ac:dyDescent="0.2">
      <c r="A500">
        <v>5</v>
      </c>
      <c r="B500" t="s">
        <v>104</v>
      </c>
      <c r="C500">
        <v>99</v>
      </c>
      <c r="D500">
        <v>14453</v>
      </c>
      <c r="E500">
        <v>14457</v>
      </c>
      <c r="F500" s="4">
        <f>(Tabla1[[#This Row],[Best]]-Tabla1[[#This Row],[BKS]])/Tabla1[[#This Row],[BKS]]*100</f>
        <v>2.7675915034940844E-2</v>
      </c>
      <c r="G500">
        <v>14481.4</v>
      </c>
      <c r="H500" s="4">
        <f>(Tabla1[[#This Row],[Avg]]-Tabla1[[#This Row],[BKS]])/Tabla1[[#This Row],[BKS]]*100</f>
        <v>0.19649899674807747</v>
      </c>
      <c r="I500">
        <v>1312.98</v>
      </c>
      <c r="J500">
        <v>17218</v>
      </c>
      <c r="K500">
        <v>78024.38</v>
      </c>
      <c r="L500">
        <v>499.2</v>
      </c>
      <c r="M500">
        <v>76.41</v>
      </c>
    </row>
    <row r="501" spans="1:13" x14ac:dyDescent="0.2">
      <c r="A501">
        <v>5</v>
      </c>
      <c r="B501" t="s">
        <v>104</v>
      </c>
      <c r="C501">
        <v>100</v>
      </c>
      <c r="D501">
        <v>12800</v>
      </c>
      <c r="E501">
        <v>12800</v>
      </c>
      <c r="F501" s="4">
        <f>(Tabla1[[#This Row],[Best]]-Tabla1[[#This Row],[BKS]])/Tabla1[[#This Row],[BKS]]*100</f>
        <v>0</v>
      </c>
      <c r="G501">
        <v>12805.1</v>
      </c>
      <c r="H501" s="4">
        <f>(Tabla1[[#This Row],[Avg]]-Tabla1[[#This Row],[BKS]])/Tabla1[[#This Row],[BKS]]*100</f>
        <v>3.9843750000002842E-2</v>
      </c>
      <c r="I501">
        <v>956.21</v>
      </c>
      <c r="J501">
        <v>15216</v>
      </c>
      <c r="K501">
        <v>69191.12</v>
      </c>
      <c r="L501">
        <v>485.3</v>
      </c>
      <c r="M501">
        <v>58.3</v>
      </c>
    </row>
    <row r="502" spans="1:13" x14ac:dyDescent="0.2">
      <c r="A502">
        <v>6</v>
      </c>
      <c r="B502" t="s">
        <v>104</v>
      </c>
      <c r="C502">
        <v>1</v>
      </c>
      <c r="D502">
        <v>13457</v>
      </c>
      <c r="E502">
        <v>13457</v>
      </c>
      <c r="F502" s="4">
        <f>(Tabla1[[#This Row],[Best]]-Tabla1[[#This Row],[BKS]])/Tabla1[[#This Row],[BKS]]*100</f>
        <v>0</v>
      </c>
      <c r="G502">
        <v>13458.4</v>
      </c>
      <c r="H502" s="4">
        <f>(Tabla1[[#This Row],[Avg]]-Tabla1[[#This Row],[BKS]])/Tabla1[[#This Row],[BKS]]*100</f>
        <v>1.0403507468229444E-2</v>
      </c>
      <c r="I502">
        <v>358</v>
      </c>
      <c r="J502">
        <v>15963</v>
      </c>
      <c r="K502">
        <v>71426.460000000006</v>
      </c>
      <c r="L502">
        <v>450</v>
      </c>
      <c r="M502">
        <v>76.03</v>
      </c>
    </row>
    <row r="503" spans="1:13" x14ac:dyDescent="0.2">
      <c r="A503">
        <v>6</v>
      </c>
      <c r="B503" t="s">
        <v>104</v>
      </c>
      <c r="C503">
        <v>2</v>
      </c>
      <c r="D503">
        <v>13988</v>
      </c>
      <c r="E503">
        <v>13988</v>
      </c>
      <c r="F503" s="4">
        <f>(Tabla1[[#This Row],[Best]]-Tabla1[[#This Row],[BKS]])/Tabla1[[#This Row],[BKS]]*100</f>
        <v>0</v>
      </c>
      <c r="G503">
        <v>13988.7</v>
      </c>
      <c r="H503" s="4">
        <f>(Tabla1[[#This Row],[Avg]]-Tabla1[[#This Row],[BKS]])/Tabla1[[#This Row],[BKS]]*100</f>
        <v>5.0042893909116931E-3</v>
      </c>
      <c r="I503">
        <v>347.26</v>
      </c>
      <c r="J503">
        <v>16565</v>
      </c>
      <c r="K503">
        <v>72333.39</v>
      </c>
      <c r="L503">
        <v>442.6</v>
      </c>
      <c r="M503">
        <v>73.930000000000007</v>
      </c>
    </row>
    <row r="504" spans="1:13" x14ac:dyDescent="0.2">
      <c r="A504">
        <v>6</v>
      </c>
      <c r="B504" t="s">
        <v>104</v>
      </c>
      <c r="C504">
        <v>3</v>
      </c>
      <c r="D504">
        <v>12874</v>
      </c>
      <c r="E504">
        <v>12874</v>
      </c>
      <c r="F504" s="4">
        <f>(Tabla1[[#This Row],[Best]]-Tabla1[[#This Row],[BKS]])/Tabla1[[#This Row],[BKS]]*100</f>
        <v>0</v>
      </c>
      <c r="G504">
        <v>12874</v>
      </c>
      <c r="H504" s="4">
        <f>(Tabla1[[#This Row],[Avg]]-Tabla1[[#This Row],[BKS]])/Tabla1[[#This Row],[BKS]]*100</f>
        <v>0</v>
      </c>
      <c r="I504">
        <v>327.8</v>
      </c>
      <c r="J504">
        <v>15098</v>
      </c>
      <c r="K504">
        <v>62636.83</v>
      </c>
      <c r="L504">
        <v>358.6</v>
      </c>
      <c r="M504">
        <v>63.07</v>
      </c>
    </row>
    <row r="505" spans="1:13" x14ac:dyDescent="0.2">
      <c r="A505">
        <v>6</v>
      </c>
      <c r="B505" t="s">
        <v>104</v>
      </c>
      <c r="C505">
        <v>4</v>
      </c>
      <c r="D505">
        <v>13194</v>
      </c>
      <c r="E505">
        <v>13194</v>
      </c>
      <c r="F505" s="4">
        <f>(Tabla1[[#This Row],[Best]]-Tabla1[[#This Row],[BKS]])/Tabla1[[#This Row],[BKS]]*100</f>
        <v>0</v>
      </c>
      <c r="G505">
        <v>13194</v>
      </c>
      <c r="H505" s="4">
        <f>(Tabla1[[#This Row],[Avg]]-Tabla1[[#This Row],[BKS]])/Tabla1[[#This Row],[BKS]]*100</f>
        <v>0</v>
      </c>
      <c r="I505">
        <v>326.49</v>
      </c>
      <c r="J505">
        <v>15602</v>
      </c>
      <c r="K505">
        <v>63276.78</v>
      </c>
      <c r="L505">
        <v>400</v>
      </c>
      <c r="M505">
        <v>64.81</v>
      </c>
    </row>
    <row r="506" spans="1:13" x14ac:dyDescent="0.2">
      <c r="A506">
        <v>6</v>
      </c>
      <c r="B506" t="s">
        <v>104</v>
      </c>
      <c r="C506">
        <v>5</v>
      </c>
      <c r="D506">
        <v>13419</v>
      </c>
      <c r="E506">
        <v>13419</v>
      </c>
      <c r="F506" s="4">
        <f>(Tabla1[[#This Row],[Best]]-Tabla1[[#This Row],[BKS]])/Tabla1[[#This Row],[BKS]]*100</f>
        <v>0</v>
      </c>
      <c r="G506">
        <v>13419.7</v>
      </c>
      <c r="H506" s="4">
        <f>(Tabla1[[#This Row],[Avg]]-Tabla1[[#This Row],[BKS]])/Tabla1[[#This Row],[BKS]]*100</f>
        <v>5.2164840897289486E-3</v>
      </c>
      <c r="I506">
        <v>350.23</v>
      </c>
      <c r="J506">
        <v>15967</v>
      </c>
      <c r="K506">
        <v>70113.710000000006</v>
      </c>
      <c r="L506">
        <v>407.3</v>
      </c>
      <c r="M506">
        <v>74.819999999999993</v>
      </c>
    </row>
    <row r="507" spans="1:13" x14ac:dyDescent="0.2">
      <c r="A507">
        <v>6</v>
      </c>
      <c r="B507" t="s">
        <v>104</v>
      </c>
      <c r="C507">
        <v>6</v>
      </c>
      <c r="D507">
        <v>13753</v>
      </c>
      <c r="E507">
        <v>13753</v>
      </c>
      <c r="F507" s="4">
        <f>(Tabla1[[#This Row],[Best]]-Tabla1[[#This Row],[BKS]])/Tabla1[[#This Row],[BKS]]*100</f>
        <v>0</v>
      </c>
      <c r="G507">
        <v>13753</v>
      </c>
      <c r="H507" s="4">
        <f>(Tabla1[[#This Row],[Avg]]-Tabla1[[#This Row],[BKS]])/Tabla1[[#This Row],[BKS]]*100</f>
        <v>0</v>
      </c>
      <c r="I507">
        <v>359.18</v>
      </c>
      <c r="J507">
        <v>16296</v>
      </c>
      <c r="K507">
        <v>69342.66</v>
      </c>
      <c r="L507">
        <v>445.4</v>
      </c>
      <c r="M507">
        <v>76.56</v>
      </c>
    </row>
    <row r="508" spans="1:13" x14ac:dyDescent="0.2">
      <c r="A508">
        <v>6</v>
      </c>
      <c r="B508" t="s">
        <v>104</v>
      </c>
      <c r="C508">
        <v>7</v>
      </c>
      <c r="D508">
        <v>13255</v>
      </c>
      <c r="E508">
        <v>13255</v>
      </c>
      <c r="F508" s="4">
        <f>(Tabla1[[#This Row],[Best]]-Tabla1[[#This Row],[BKS]])/Tabla1[[#This Row],[BKS]]*100</f>
        <v>0</v>
      </c>
      <c r="G508">
        <v>13257.1</v>
      </c>
      <c r="H508" s="4">
        <f>(Tabla1[[#This Row],[Avg]]-Tabla1[[#This Row],[BKS]])/Tabla1[[#This Row],[BKS]]*100</f>
        <v>1.584307808374473E-2</v>
      </c>
      <c r="I508">
        <v>344.74</v>
      </c>
      <c r="J508">
        <v>15615</v>
      </c>
      <c r="K508">
        <v>67778.61</v>
      </c>
      <c r="L508">
        <v>406.9</v>
      </c>
      <c r="M508">
        <v>70.3</v>
      </c>
    </row>
    <row r="509" spans="1:13" x14ac:dyDescent="0.2">
      <c r="A509">
        <v>6</v>
      </c>
      <c r="B509" t="s">
        <v>104</v>
      </c>
      <c r="C509">
        <v>8</v>
      </c>
      <c r="D509">
        <v>13320</v>
      </c>
      <c r="E509">
        <v>13320</v>
      </c>
      <c r="F509" s="4">
        <f>(Tabla1[[#This Row],[Best]]-Tabla1[[#This Row],[BKS]])/Tabla1[[#This Row],[BKS]]*100</f>
        <v>0</v>
      </c>
      <c r="G509">
        <v>13320.3</v>
      </c>
      <c r="H509" s="4">
        <f>(Tabla1[[#This Row],[Avg]]-Tabla1[[#This Row],[BKS]])/Tabla1[[#This Row],[BKS]]*100</f>
        <v>2.25225225224679E-3</v>
      </c>
      <c r="I509">
        <v>322.77999999999997</v>
      </c>
      <c r="J509">
        <v>15850</v>
      </c>
      <c r="K509">
        <v>65418.46</v>
      </c>
      <c r="L509">
        <v>409.7</v>
      </c>
      <c r="M509">
        <v>61.23</v>
      </c>
    </row>
    <row r="510" spans="1:13" x14ac:dyDescent="0.2">
      <c r="A510">
        <v>6</v>
      </c>
      <c r="B510" t="s">
        <v>104</v>
      </c>
      <c r="C510">
        <v>9</v>
      </c>
      <c r="D510">
        <v>13571</v>
      </c>
      <c r="E510">
        <v>13571</v>
      </c>
      <c r="F510" s="4">
        <f>(Tabla1[[#This Row],[Best]]-Tabla1[[#This Row],[BKS]])/Tabla1[[#This Row],[BKS]]*100</f>
        <v>0</v>
      </c>
      <c r="G510">
        <v>13572.7</v>
      </c>
      <c r="H510" s="4">
        <f>(Tabla1[[#This Row],[Avg]]-Tabla1[[#This Row],[BKS]])/Tabla1[[#This Row],[BKS]]*100</f>
        <v>1.2526711369838094E-2</v>
      </c>
      <c r="I510">
        <v>359.52</v>
      </c>
      <c r="J510">
        <v>16010</v>
      </c>
      <c r="K510">
        <v>70902.83</v>
      </c>
      <c r="L510">
        <v>437.9</v>
      </c>
      <c r="M510">
        <v>74.61</v>
      </c>
    </row>
    <row r="511" spans="1:13" x14ac:dyDescent="0.2">
      <c r="A511">
        <v>6</v>
      </c>
      <c r="B511" t="s">
        <v>104</v>
      </c>
      <c r="C511">
        <v>10</v>
      </c>
      <c r="D511">
        <v>13241</v>
      </c>
      <c r="E511">
        <v>13241</v>
      </c>
      <c r="F511" s="4">
        <f>(Tabla1[[#This Row],[Best]]-Tabla1[[#This Row],[BKS]])/Tabla1[[#This Row],[BKS]]*100</f>
        <v>0</v>
      </c>
      <c r="G511">
        <v>13242.2</v>
      </c>
      <c r="H511" s="4">
        <f>(Tabla1[[#This Row],[Avg]]-Tabla1[[#This Row],[BKS]])/Tabla1[[#This Row],[BKS]]*100</f>
        <v>9.0627596103068312E-3</v>
      </c>
      <c r="I511">
        <v>326.93</v>
      </c>
      <c r="J511">
        <v>15678</v>
      </c>
      <c r="K511">
        <v>66461.55</v>
      </c>
      <c r="L511">
        <v>374.8</v>
      </c>
      <c r="M511">
        <v>65.69</v>
      </c>
    </row>
    <row r="512" spans="1:13" x14ac:dyDescent="0.2">
      <c r="A512">
        <v>6</v>
      </c>
      <c r="B512" t="s">
        <v>104</v>
      </c>
      <c r="C512">
        <v>11</v>
      </c>
      <c r="D512">
        <v>12739</v>
      </c>
      <c r="E512">
        <v>12739</v>
      </c>
      <c r="F512" s="4">
        <f>(Tabla1[[#This Row],[Best]]-Tabla1[[#This Row],[BKS]])/Tabla1[[#This Row],[BKS]]*100</f>
        <v>0</v>
      </c>
      <c r="G512">
        <v>12741.1</v>
      </c>
      <c r="H512" s="4">
        <f>(Tabla1[[#This Row],[Avg]]-Tabla1[[#This Row],[BKS]])/Tabla1[[#This Row],[BKS]]*100</f>
        <v>1.6484810424682972E-2</v>
      </c>
      <c r="I512">
        <v>307.41000000000003</v>
      </c>
      <c r="J512">
        <v>15132</v>
      </c>
      <c r="K512">
        <v>60469.99</v>
      </c>
      <c r="L512">
        <v>374.7</v>
      </c>
      <c r="M512">
        <v>61.03</v>
      </c>
    </row>
    <row r="513" spans="1:13" x14ac:dyDescent="0.2">
      <c r="A513">
        <v>6</v>
      </c>
      <c r="B513" t="s">
        <v>104</v>
      </c>
      <c r="C513">
        <v>12</v>
      </c>
      <c r="D513">
        <v>13125</v>
      </c>
      <c r="E513">
        <v>13125</v>
      </c>
      <c r="F513" s="4">
        <f>(Tabla1[[#This Row],[Best]]-Tabla1[[#This Row],[BKS]])/Tabla1[[#This Row],[BKS]]*100</f>
        <v>0</v>
      </c>
      <c r="G513">
        <v>13126.2</v>
      </c>
      <c r="H513" s="4">
        <f>(Tabla1[[#This Row],[Avg]]-Tabla1[[#This Row],[BKS]])/Tabla1[[#This Row],[BKS]]*100</f>
        <v>9.142857142862686E-3</v>
      </c>
      <c r="I513">
        <v>353.23</v>
      </c>
      <c r="J513">
        <v>15559</v>
      </c>
      <c r="K513">
        <v>68761.570000000007</v>
      </c>
      <c r="L513">
        <v>414.2</v>
      </c>
      <c r="M513">
        <v>74.75</v>
      </c>
    </row>
    <row r="514" spans="1:13" x14ac:dyDescent="0.2">
      <c r="A514">
        <v>6</v>
      </c>
      <c r="B514" t="s">
        <v>104</v>
      </c>
      <c r="C514">
        <v>13</v>
      </c>
      <c r="D514">
        <v>12747</v>
      </c>
      <c r="E514">
        <v>12747</v>
      </c>
      <c r="F514" s="4">
        <f>(Tabla1[[#This Row],[Best]]-Tabla1[[#This Row],[BKS]])/Tabla1[[#This Row],[BKS]]*100</f>
        <v>0</v>
      </c>
      <c r="G514">
        <v>12748.4</v>
      </c>
      <c r="H514" s="4">
        <f>(Tabla1[[#This Row],[Avg]]-Tabla1[[#This Row],[BKS]])/Tabla1[[#This Row],[BKS]]*100</f>
        <v>1.0982976386597915E-2</v>
      </c>
      <c r="I514">
        <v>295.95999999999998</v>
      </c>
      <c r="J514">
        <v>14997</v>
      </c>
      <c r="K514">
        <v>58572.39</v>
      </c>
      <c r="L514">
        <v>397.6</v>
      </c>
      <c r="M514">
        <v>57.49</v>
      </c>
    </row>
    <row r="515" spans="1:13" x14ac:dyDescent="0.2">
      <c r="A515">
        <v>6</v>
      </c>
      <c r="B515" t="s">
        <v>104</v>
      </c>
      <c r="C515">
        <v>14</v>
      </c>
      <c r="D515">
        <v>13504</v>
      </c>
      <c r="E515">
        <v>13504</v>
      </c>
      <c r="F515" s="4">
        <f>(Tabla1[[#This Row],[Best]]-Tabla1[[#This Row],[BKS]])/Tabla1[[#This Row],[BKS]]*100</f>
        <v>0</v>
      </c>
      <c r="G515">
        <v>13506.4</v>
      </c>
      <c r="H515" s="4">
        <f>(Tabla1[[#This Row],[Avg]]-Tabla1[[#This Row],[BKS]])/Tabla1[[#This Row],[BKS]]*100</f>
        <v>1.7772511848338536E-2</v>
      </c>
      <c r="I515">
        <v>368.7</v>
      </c>
      <c r="J515">
        <v>16144</v>
      </c>
      <c r="K515">
        <v>64448.57</v>
      </c>
      <c r="L515">
        <v>475.2</v>
      </c>
      <c r="M515">
        <v>81.87</v>
      </c>
    </row>
    <row r="516" spans="1:13" x14ac:dyDescent="0.2">
      <c r="A516">
        <v>6</v>
      </c>
      <c r="B516" t="s">
        <v>104</v>
      </c>
      <c r="C516">
        <v>15</v>
      </c>
      <c r="D516">
        <v>13177</v>
      </c>
      <c r="E516">
        <v>13177</v>
      </c>
      <c r="F516" s="4">
        <f>(Tabla1[[#This Row],[Best]]-Tabla1[[#This Row],[BKS]])/Tabla1[[#This Row],[BKS]]*100</f>
        <v>0</v>
      </c>
      <c r="G516">
        <v>13177</v>
      </c>
      <c r="H516" s="4">
        <f>(Tabla1[[#This Row],[Avg]]-Tabla1[[#This Row],[BKS]])/Tabla1[[#This Row],[BKS]]*100</f>
        <v>0</v>
      </c>
      <c r="I516">
        <v>318</v>
      </c>
      <c r="J516">
        <v>15709</v>
      </c>
      <c r="K516">
        <v>62989.83</v>
      </c>
      <c r="L516">
        <v>411.6</v>
      </c>
      <c r="M516">
        <v>60.77</v>
      </c>
    </row>
    <row r="517" spans="1:13" x14ac:dyDescent="0.2">
      <c r="A517">
        <v>6</v>
      </c>
      <c r="B517" t="s">
        <v>104</v>
      </c>
      <c r="C517">
        <v>16</v>
      </c>
      <c r="D517">
        <v>12903</v>
      </c>
      <c r="E517">
        <v>12903</v>
      </c>
      <c r="F517" s="4">
        <f>(Tabla1[[#This Row],[Best]]-Tabla1[[#This Row],[BKS]])/Tabla1[[#This Row],[BKS]]*100</f>
        <v>0</v>
      </c>
      <c r="G517">
        <v>12904.6</v>
      </c>
      <c r="H517" s="4">
        <f>(Tabla1[[#This Row],[Avg]]-Tabla1[[#This Row],[BKS]])/Tabla1[[#This Row],[BKS]]*100</f>
        <v>1.2400217003800387E-2</v>
      </c>
      <c r="I517">
        <v>290.41000000000003</v>
      </c>
      <c r="J517">
        <v>15256</v>
      </c>
      <c r="K517">
        <v>58930.1</v>
      </c>
      <c r="L517">
        <v>361.2</v>
      </c>
      <c r="M517">
        <v>57.92</v>
      </c>
    </row>
    <row r="518" spans="1:13" x14ac:dyDescent="0.2">
      <c r="A518">
        <v>6</v>
      </c>
      <c r="B518" t="s">
        <v>104</v>
      </c>
      <c r="C518">
        <v>17</v>
      </c>
      <c r="D518">
        <v>12862</v>
      </c>
      <c r="E518">
        <v>12862</v>
      </c>
      <c r="F518" s="4">
        <f>(Tabla1[[#This Row],[Best]]-Tabla1[[#This Row],[BKS]])/Tabla1[[#This Row],[BKS]]*100</f>
        <v>0</v>
      </c>
      <c r="G518">
        <v>12862.8</v>
      </c>
      <c r="H518" s="4">
        <f>(Tabla1[[#This Row],[Avg]]-Tabla1[[#This Row],[BKS]])/Tabla1[[#This Row],[BKS]]*100</f>
        <v>6.2198724926082454E-3</v>
      </c>
      <c r="I518">
        <v>298.11</v>
      </c>
      <c r="J518">
        <v>15279</v>
      </c>
      <c r="K518">
        <v>64236.94</v>
      </c>
      <c r="L518">
        <v>372.4</v>
      </c>
      <c r="M518">
        <v>61.28</v>
      </c>
    </row>
    <row r="519" spans="1:13" x14ac:dyDescent="0.2">
      <c r="A519">
        <v>6</v>
      </c>
      <c r="B519" t="s">
        <v>104</v>
      </c>
      <c r="C519">
        <v>18</v>
      </c>
      <c r="D519">
        <v>13288</v>
      </c>
      <c r="E519">
        <v>13288</v>
      </c>
      <c r="F519" s="4">
        <f>(Tabla1[[#This Row],[Best]]-Tabla1[[#This Row],[BKS]])/Tabla1[[#This Row],[BKS]]*100</f>
        <v>0</v>
      </c>
      <c r="G519">
        <v>13288</v>
      </c>
      <c r="H519" s="4">
        <f>(Tabla1[[#This Row],[Avg]]-Tabla1[[#This Row],[BKS]])/Tabla1[[#This Row],[BKS]]*100</f>
        <v>0</v>
      </c>
      <c r="I519">
        <v>328.89</v>
      </c>
      <c r="J519">
        <v>15809</v>
      </c>
      <c r="K519">
        <v>63247.99</v>
      </c>
      <c r="L519">
        <v>450.6</v>
      </c>
      <c r="M519">
        <v>65.92</v>
      </c>
    </row>
    <row r="520" spans="1:13" x14ac:dyDescent="0.2">
      <c r="A520">
        <v>6</v>
      </c>
      <c r="B520" t="s">
        <v>104</v>
      </c>
      <c r="C520">
        <v>19</v>
      </c>
      <c r="D520">
        <v>13566</v>
      </c>
      <c r="E520">
        <v>13566</v>
      </c>
      <c r="F520" s="4">
        <f>(Tabla1[[#This Row],[Best]]-Tabla1[[#This Row],[BKS]])/Tabla1[[#This Row],[BKS]]*100</f>
        <v>0</v>
      </c>
      <c r="G520">
        <v>13567</v>
      </c>
      <c r="H520" s="4">
        <f>(Tabla1[[#This Row],[Avg]]-Tabla1[[#This Row],[BKS]])/Tabla1[[#This Row],[BKS]]*100</f>
        <v>7.3713696004717678E-3</v>
      </c>
      <c r="I520">
        <v>372.09</v>
      </c>
      <c r="J520">
        <v>16164</v>
      </c>
      <c r="K520">
        <v>69513.87</v>
      </c>
      <c r="L520">
        <v>477.3</v>
      </c>
      <c r="M520">
        <v>73.959999999999994</v>
      </c>
    </row>
    <row r="521" spans="1:13" x14ac:dyDescent="0.2">
      <c r="A521">
        <v>6</v>
      </c>
      <c r="B521" t="s">
        <v>104</v>
      </c>
      <c r="C521">
        <v>20</v>
      </c>
      <c r="D521">
        <v>13627</v>
      </c>
      <c r="E521">
        <v>13627</v>
      </c>
      <c r="F521" s="4">
        <f>(Tabla1[[#This Row],[Best]]-Tabla1[[#This Row],[BKS]])/Tabla1[[#This Row],[BKS]]*100</f>
        <v>0</v>
      </c>
      <c r="G521">
        <v>13627.5</v>
      </c>
      <c r="H521" s="4">
        <f>(Tabla1[[#This Row],[Avg]]-Tabla1[[#This Row],[BKS]])/Tabla1[[#This Row],[BKS]]*100</f>
        <v>3.6691861745064948E-3</v>
      </c>
      <c r="I521">
        <v>365.21</v>
      </c>
      <c r="J521">
        <v>16220</v>
      </c>
      <c r="K521">
        <v>68472.55</v>
      </c>
      <c r="L521">
        <v>434.1</v>
      </c>
      <c r="M521">
        <v>75.8</v>
      </c>
    </row>
    <row r="522" spans="1:13" x14ac:dyDescent="0.2">
      <c r="A522">
        <v>6</v>
      </c>
      <c r="B522" t="s">
        <v>104</v>
      </c>
      <c r="C522">
        <v>21</v>
      </c>
      <c r="D522">
        <v>13041</v>
      </c>
      <c r="E522">
        <v>13041</v>
      </c>
      <c r="F522" s="4">
        <f>(Tabla1[[#This Row],[Best]]-Tabla1[[#This Row],[BKS]])/Tabla1[[#This Row],[BKS]]*100</f>
        <v>0</v>
      </c>
      <c r="G522">
        <v>13041</v>
      </c>
      <c r="H522" s="4">
        <f>(Tabla1[[#This Row],[Avg]]-Tabla1[[#This Row],[BKS]])/Tabla1[[#This Row],[BKS]]*100</f>
        <v>0</v>
      </c>
      <c r="I522">
        <v>338.72</v>
      </c>
      <c r="J522">
        <v>15440</v>
      </c>
      <c r="K522">
        <v>65174.01</v>
      </c>
      <c r="L522">
        <v>388.2</v>
      </c>
      <c r="M522">
        <v>69.599999999999994</v>
      </c>
    </row>
    <row r="523" spans="1:13" x14ac:dyDescent="0.2">
      <c r="A523">
        <v>6</v>
      </c>
      <c r="B523" t="s">
        <v>104</v>
      </c>
      <c r="C523">
        <v>22</v>
      </c>
      <c r="D523">
        <v>13494</v>
      </c>
      <c r="E523">
        <v>13494</v>
      </c>
      <c r="F523" s="4">
        <f>(Tabla1[[#This Row],[Best]]-Tabla1[[#This Row],[BKS]])/Tabla1[[#This Row],[BKS]]*100</f>
        <v>0</v>
      </c>
      <c r="G523">
        <v>13494</v>
      </c>
      <c r="H523" s="4">
        <f>(Tabla1[[#This Row],[Avg]]-Tabla1[[#This Row],[BKS]])/Tabla1[[#This Row],[BKS]]*100</f>
        <v>0</v>
      </c>
      <c r="I523">
        <v>332.33</v>
      </c>
      <c r="J523">
        <v>16086</v>
      </c>
      <c r="K523">
        <v>65860.259999999995</v>
      </c>
      <c r="L523">
        <v>435.6</v>
      </c>
      <c r="M523">
        <v>68.25</v>
      </c>
    </row>
    <row r="524" spans="1:13" x14ac:dyDescent="0.2">
      <c r="A524">
        <v>6</v>
      </c>
      <c r="B524" t="s">
        <v>104</v>
      </c>
      <c r="C524">
        <v>23</v>
      </c>
      <c r="D524">
        <v>12922</v>
      </c>
      <c r="E524">
        <v>12922</v>
      </c>
      <c r="F524" s="4">
        <f>(Tabla1[[#This Row],[Best]]-Tabla1[[#This Row],[BKS]])/Tabla1[[#This Row],[BKS]]*100</f>
        <v>0</v>
      </c>
      <c r="G524">
        <v>12926.5</v>
      </c>
      <c r="H524" s="4">
        <f>(Tabla1[[#This Row],[Avg]]-Tabla1[[#This Row],[BKS]])/Tabla1[[#This Row],[BKS]]*100</f>
        <v>3.4824330598978485E-2</v>
      </c>
      <c r="I524">
        <v>312.27999999999997</v>
      </c>
      <c r="J524">
        <v>15396</v>
      </c>
      <c r="K524">
        <v>63870.14</v>
      </c>
      <c r="L524">
        <v>378.3</v>
      </c>
      <c r="M524">
        <v>63.72</v>
      </c>
    </row>
    <row r="525" spans="1:13" x14ac:dyDescent="0.2">
      <c r="A525">
        <v>6</v>
      </c>
      <c r="B525" t="s">
        <v>104</v>
      </c>
      <c r="C525">
        <v>24</v>
      </c>
      <c r="D525">
        <v>13588</v>
      </c>
      <c r="E525">
        <v>13588</v>
      </c>
      <c r="F525" s="4">
        <f>(Tabla1[[#This Row],[Best]]-Tabla1[[#This Row],[BKS]])/Tabla1[[#This Row],[BKS]]*100</f>
        <v>0</v>
      </c>
      <c r="G525">
        <v>13588</v>
      </c>
      <c r="H525" s="4">
        <f>(Tabla1[[#This Row],[Avg]]-Tabla1[[#This Row],[BKS]])/Tabla1[[#This Row],[BKS]]*100</f>
        <v>0</v>
      </c>
      <c r="I525">
        <v>335.99</v>
      </c>
      <c r="J525">
        <v>16185</v>
      </c>
      <c r="K525">
        <v>62228.46</v>
      </c>
      <c r="L525">
        <v>443.8</v>
      </c>
      <c r="M525">
        <v>70.180000000000007</v>
      </c>
    </row>
    <row r="526" spans="1:13" x14ac:dyDescent="0.2">
      <c r="A526">
        <v>6</v>
      </c>
      <c r="B526" t="s">
        <v>104</v>
      </c>
      <c r="C526">
        <v>25</v>
      </c>
      <c r="D526">
        <v>13794</v>
      </c>
      <c r="E526">
        <v>13794</v>
      </c>
      <c r="F526" s="4">
        <f>(Tabla1[[#This Row],[Best]]-Tabla1[[#This Row],[BKS]])/Tabla1[[#This Row],[BKS]]*100</f>
        <v>0</v>
      </c>
      <c r="G526">
        <v>13794.3</v>
      </c>
      <c r="H526" s="4">
        <f>(Tabla1[[#This Row],[Avg]]-Tabla1[[#This Row],[BKS]])/Tabla1[[#This Row],[BKS]]*100</f>
        <v>2.174858634183503E-3</v>
      </c>
      <c r="I526">
        <v>375.18</v>
      </c>
      <c r="J526">
        <v>16380</v>
      </c>
      <c r="K526">
        <v>68551.23</v>
      </c>
      <c r="L526">
        <v>461.9</v>
      </c>
      <c r="M526">
        <v>79.11</v>
      </c>
    </row>
    <row r="527" spans="1:13" x14ac:dyDescent="0.2">
      <c r="A527">
        <v>6</v>
      </c>
      <c r="B527" t="s">
        <v>104</v>
      </c>
      <c r="C527">
        <v>26</v>
      </c>
      <c r="D527">
        <v>13671</v>
      </c>
      <c r="E527">
        <v>13671</v>
      </c>
      <c r="F527" s="4">
        <f>(Tabla1[[#This Row],[Best]]-Tabla1[[#This Row],[BKS]])/Tabla1[[#This Row],[BKS]]*100</f>
        <v>0</v>
      </c>
      <c r="G527">
        <v>13671</v>
      </c>
      <c r="H527" s="4">
        <f>(Tabla1[[#This Row],[Avg]]-Tabla1[[#This Row],[BKS]])/Tabla1[[#This Row],[BKS]]*100</f>
        <v>0</v>
      </c>
      <c r="I527">
        <v>361.13</v>
      </c>
      <c r="J527">
        <v>16157</v>
      </c>
      <c r="K527">
        <v>72021.649999999994</v>
      </c>
      <c r="L527">
        <v>417.7</v>
      </c>
      <c r="M527">
        <v>75.099999999999994</v>
      </c>
    </row>
    <row r="528" spans="1:13" x14ac:dyDescent="0.2">
      <c r="A528">
        <v>6</v>
      </c>
      <c r="B528" t="s">
        <v>104</v>
      </c>
      <c r="C528">
        <v>27</v>
      </c>
      <c r="D528">
        <v>12846</v>
      </c>
      <c r="E528">
        <v>12846</v>
      </c>
      <c r="F528" s="4">
        <f>(Tabla1[[#This Row],[Best]]-Tabla1[[#This Row],[BKS]])/Tabla1[[#This Row],[BKS]]*100</f>
        <v>0</v>
      </c>
      <c r="G528">
        <v>12847</v>
      </c>
      <c r="H528" s="4">
        <f>(Tabla1[[#This Row],[Avg]]-Tabla1[[#This Row],[BKS]])/Tabla1[[#This Row],[BKS]]*100</f>
        <v>7.7845243655612637E-3</v>
      </c>
      <c r="I528">
        <v>294.14999999999998</v>
      </c>
      <c r="J528">
        <v>15260</v>
      </c>
      <c r="K528">
        <v>58924.72</v>
      </c>
      <c r="L528">
        <v>382.9</v>
      </c>
      <c r="M528">
        <v>58.9</v>
      </c>
    </row>
    <row r="529" spans="1:13" x14ac:dyDescent="0.2">
      <c r="A529">
        <v>6</v>
      </c>
      <c r="B529" t="s">
        <v>104</v>
      </c>
      <c r="C529">
        <v>28</v>
      </c>
      <c r="D529">
        <v>13210</v>
      </c>
      <c r="E529">
        <v>13210</v>
      </c>
      <c r="F529" s="4">
        <f>(Tabla1[[#This Row],[Best]]-Tabla1[[#This Row],[BKS]])/Tabla1[[#This Row],[BKS]]*100</f>
        <v>0</v>
      </c>
      <c r="G529">
        <v>13211.4</v>
      </c>
      <c r="H529" s="4">
        <f>(Tabla1[[#This Row],[Avg]]-Tabla1[[#This Row],[BKS]])/Tabla1[[#This Row],[BKS]]*100</f>
        <v>1.0598031794092629E-2</v>
      </c>
      <c r="I529">
        <v>312.38</v>
      </c>
      <c r="J529">
        <v>15643</v>
      </c>
      <c r="K529">
        <v>64958.87</v>
      </c>
      <c r="L529">
        <v>392.6</v>
      </c>
      <c r="M529">
        <v>60.54</v>
      </c>
    </row>
    <row r="530" spans="1:13" x14ac:dyDescent="0.2">
      <c r="A530">
        <v>6</v>
      </c>
      <c r="B530" t="s">
        <v>104</v>
      </c>
      <c r="C530">
        <v>29</v>
      </c>
      <c r="D530">
        <v>13013</v>
      </c>
      <c r="E530">
        <v>13013</v>
      </c>
      <c r="F530" s="4">
        <f>(Tabla1[[#This Row],[Best]]-Tabla1[[#This Row],[BKS]])/Tabla1[[#This Row],[BKS]]*100</f>
        <v>0</v>
      </c>
      <c r="G530">
        <v>13013</v>
      </c>
      <c r="H530" s="4">
        <f>(Tabla1[[#This Row],[Avg]]-Tabla1[[#This Row],[BKS]])/Tabla1[[#This Row],[BKS]]*100</f>
        <v>0</v>
      </c>
      <c r="I530">
        <v>312.92</v>
      </c>
      <c r="J530">
        <v>15437</v>
      </c>
      <c r="K530">
        <v>64689.09</v>
      </c>
      <c r="L530">
        <v>404</v>
      </c>
      <c r="M530">
        <v>60.16</v>
      </c>
    </row>
    <row r="531" spans="1:13" x14ac:dyDescent="0.2">
      <c r="A531">
        <v>6</v>
      </c>
      <c r="B531" t="s">
        <v>104</v>
      </c>
      <c r="C531">
        <v>30</v>
      </c>
      <c r="D531">
        <v>13166</v>
      </c>
      <c r="E531">
        <v>13166</v>
      </c>
      <c r="F531" s="4">
        <f>(Tabla1[[#This Row],[Best]]-Tabla1[[#This Row],[BKS]])/Tabla1[[#This Row],[BKS]]*100</f>
        <v>0</v>
      </c>
      <c r="G531">
        <v>13166</v>
      </c>
      <c r="H531" s="4">
        <f>(Tabla1[[#This Row],[Avg]]-Tabla1[[#This Row],[BKS]])/Tabla1[[#This Row],[BKS]]*100</f>
        <v>0</v>
      </c>
      <c r="I531">
        <v>312.11</v>
      </c>
      <c r="J531">
        <v>15672</v>
      </c>
      <c r="K531">
        <v>65602.34</v>
      </c>
      <c r="L531">
        <v>410.6</v>
      </c>
      <c r="M531">
        <v>64.900000000000006</v>
      </c>
    </row>
    <row r="532" spans="1:13" x14ac:dyDescent="0.2">
      <c r="A532">
        <v>6</v>
      </c>
      <c r="B532" t="s">
        <v>104</v>
      </c>
      <c r="C532">
        <v>31</v>
      </c>
      <c r="D532">
        <v>13261</v>
      </c>
      <c r="E532">
        <v>13261</v>
      </c>
      <c r="F532" s="4">
        <f>(Tabla1[[#This Row],[Best]]-Tabla1[[#This Row],[BKS]])/Tabla1[[#This Row],[BKS]]*100</f>
        <v>0</v>
      </c>
      <c r="G532">
        <v>13261.8</v>
      </c>
      <c r="H532" s="4">
        <f>(Tabla1[[#This Row],[Avg]]-Tabla1[[#This Row],[BKS]])/Tabla1[[#This Row],[BKS]]*100</f>
        <v>6.0327275469366747E-3</v>
      </c>
      <c r="I532">
        <v>322.60000000000002</v>
      </c>
      <c r="J532">
        <v>15658</v>
      </c>
      <c r="K532">
        <v>64961.08</v>
      </c>
      <c r="L532">
        <v>368.6</v>
      </c>
      <c r="M532">
        <v>67.27</v>
      </c>
    </row>
    <row r="533" spans="1:13" x14ac:dyDescent="0.2">
      <c r="A533">
        <v>6</v>
      </c>
      <c r="B533" t="s">
        <v>104</v>
      </c>
      <c r="C533">
        <v>32</v>
      </c>
      <c r="D533">
        <v>13287</v>
      </c>
      <c r="E533">
        <v>13287</v>
      </c>
      <c r="F533" s="4">
        <f>(Tabla1[[#This Row],[Best]]-Tabla1[[#This Row],[BKS]])/Tabla1[[#This Row],[BKS]]*100</f>
        <v>0</v>
      </c>
      <c r="G533">
        <v>13288.2</v>
      </c>
      <c r="H533" s="4">
        <f>(Tabla1[[#This Row],[Avg]]-Tabla1[[#This Row],[BKS]])/Tabla1[[#This Row],[BKS]]*100</f>
        <v>9.0313840596126117E-3</v>
      </c>
      <c r="I533">
        <v>339.36</v>
      </c>
      <c r="J533">
        <v>15734</v>
      </c>
      <c r="K533">
        <v>64343.08</v>
      </c>
      <c r="L533">
        <v>378.6</v>
      </c>
      <c r="M533">
        <v>71.37</v>
      </c>
    </row>
    <row r="534" spans="1:13" x14ac:dyDescent="0.2">
      <c r="A534">
        <v>6</v>
      </c>
      <c r="B534" t="s">
        <v>104</v>
      </c>
      <c r="C534">
        <v>33</v>
      </c>
      <c r="D534">
        <v>13327</v>
      </c>
      <c r="E534">
        <v>13327</v>
      </c>
      <c r="F534" s="4">
        <f>(Tabla1[[#This Row],[Best]]-Tabla1[[#This Row],[BKS]])/Tabla1[[#This Row],[BKS]]*100</f>
        <v>0</v>
      </c>
      <c r="G534">
        <v>13327.2</v>
      </c>
      <c r="H534" s="4">
        <f>(Tabla1[[#This Row],[Avg]]-Tabla1[[#This Row],[BKS]])/Tabla1[[#This Row],[BKS]]*100</f>
        <v>1.5007128386037938E-3</v>
      </c>
      <c r="I534">
        <v>356.61</v>
      </c>
      <c r="J534">
        <v>15767</v>
      </c>
      <c r="K534">
        <v>67577.86</v>
      </c>
      <c r="L534">
        <v>403.7</v>
      </c>
      <c r="M534">
        <v>73.95</v>
      </c>
    </row>
    <row r="535" spans="1:13" x14ac:dyDescent="0.2">
      <c r="A535">
        <v>6</v>
      </c>
      <c r="B535" t="s">
        <v>104</v>
      </c>
      <c r="C535">
        <v>34</v>
      </c>
      <c r="D535">
        <v>13846</v>
      </c>
      <c r="E535">
        <v>13846</v>
      </c>
      <c r="F535" s="4">
        <f>(Tabla1[[#This Row],[Best]]-Tabla1[[#This Row],[BKS]])/Tabla1[[#This Row],[BKS]]*100</f>
        <v>0</v>
      </c>
      <c r="G535">
        <v>13847.4</v>
      </c>
      <c r="H535" s="4">
        <f>(Tabla1[[#This Row],[Avg]]-Tabla1[[#This Row],[BKS]])/Tabla1[[#This Row],[BKS]]*100</f>
        <v>1.0111223458035796E-2</v>
      </c>
      <c r="I535">
        <v>370.54</v>
      </c>
      <c r="J535">
        <v>16398</v>
      </c>
      <c r="K535">
        <v>67396.95</v>
      </c>
      <c r="L535">
        <v>437.4</v>
      </c>
      <c r="M535">
        <v>79.489999999999995</v>
      </c>
    </row>
    <row r="536" spans="1:13" x14ac:dyDescent="0.2">
      <c r="A536">
        <v>6</v>
      </c>
      <c r="B536" t="s">
        <v>104</v>
      </c>
      <c r="C536">
        <v>35</v>
      </c>
      <c r="D536">
        <v>12368</v>
      </c>
      <c r="E536">
        <v>12368</v>
      </c>
      <c r="F536" s="4">
        <f>(Tabla1[[#This Row],[Best]]-Tabla1[[#This Row],[BKS]])/Tabla1[[#This Row],[BKS]]*100</f>
        <v>0</v>
      </c>
      <c r="G536">
        <v>12368.4</v>
      </c>
      <c r="H536" s="4">
        <f>(Tabla1[[#This Row],[Avg]]-Tabla1[[#This Row],[BKS]])/Tabla1[[#This Row],[BKS]]*100</f>
        <v>3.2341526520022331E-3</v>
      </c>
      <c r="I536">
        <v>296.02</v>
      </c>
      <c r="J536">
        <v>14654</v>
      </c>
      <c r="K536">
        <v>64983.82</v>
      </c>
      <c r="L536">
        <v>388.8</v>
      </c>
      <c r="M536">
        <v>58.8</v>
      </c>
    </row>
    <row r="537" spans="1:13" x14ac:dyDescent="0.2">
      <c r="A537">
        <v>6</v>
      </c>
      <c r="B537" t="s">
        <v>104</v>
      </c>
      <c r="C537">
        <v>36</v>
      </c>
      <c r="D537">
        <v>13428</v>
      </c>
      <c r="E537">
        <v>13428</v>
      </c>
      <c r="F537" s="4">
        <f>(Tabla1[[#This Row],[Best]]-Tabla1[[#This Row],[BKS]])/Tabla1[[#This Row],[BKS]]*100</f>
        <v>0</v>
      </c>
      <c r="G537">
        <v>13428</v>
      </c>
      <c r="H537" s="4">
        <f>(Tabla1[[#This Row],[Avg]]-Tabla1[[#This Row],[BKS]])/Tabla1[[#This Row],[BKS]]*100</f>
        <v>0</v>
      </c>
      <c r="I537">
        <v>329.64</v>
      </c>
      <c r="J537">
        <v>15965</v>
      </c>
      <c r="K537">
        <v>64596.62</v>
      </c>
      <c r="L537">
        <v>377.9</v>
      </c>
      <c r="M537">
        <v>67.319999999999993</v>
      </c>
    </row>
    <row r="538" spans="1:13" x14ac:dyDescent="0.2">
      <c r="A538">
        <v>6</v>
      </c>
      <c r="B538" t="s">
        <v>104</v>
      </c>
      <c r="C538">
        <v>37</v>
      </c>
      <c r="D538">
        <v>13263</v>
      </c>
      <c r="E538">
        <v>13263</v>
      </c>
      <c r="F538" s="4">
        <f>(Tabla1[[#This Row],[Best]]-Tabla1[[#This Row],[BKS]])/Tabla1[[#This Row],[BKS]]*100</f>
        <v>0</v>
      </c>
      <c r="G538">
        <v>13263.6</v>
      </c>
      <c r="H538" s="4">
        <f>(Tabla1[[#This Row],[Avg]]-Tabla1[[#This Row],[BKS]])/Tabla1[[#This Row],[BKS]]*100</f>
        <v>4.5238633793286869E-3</v>
      </c>
      <c r="I538">
        <v>350.01</v>
      </c>
      <c r="J538">
        <v>15652</v>
      </c>
      <c r="K538">
        <v>65889.03</v>
      </c>
      <c r="L538">
        <v>405.7</v>
      </c>
      <c r="M538">
        <v>71.91</v>
      </c>
    </row>
    <row r="539" spans="1:13" x14ac:dyDescent="0.2">
      <c r="A539">
        <v>6</v>
      </c>
      <c r="B539" t="s">
        <v>104</v>
      </c>
      <c r="C539">
        <v>38</v>
      </c>
      <c r="D539">
        <v>13213</v>
      </c>
      <c r="E539">
        <v>13213</v>
      </c>
      <c r="F539" s="4">
        <f>(Tabla1[[#This Row],[Best]]-Tabla1[[#This Row],[BKS]])/Tabla1[[#This Row],[BKS]]*100</f>
        <v>0</v>
      </c>
      <c r="G539">
        <v>13213.4</v>
      </c>
      <c r="H539" s="4">
        <f>(Tabla1[[#This Row],[Avg]]-Tabla1[[#This Row],[BKS]])/Tabla1[[#This Row],[BKS]]*100</f>
        <v>3.0273215772317883E-3</v>
      </c>
      <c r="I539">
        <v>361.23</v>
      </c>
      <c r="J539">
        <v>15690</v>
      </c>
      <c r="K539">
        <v>70450.039999999994</v>
      </c>
      <c r="L539">
        <v>424.2</v>
      </c>
      <c r="M539">
        <v>73.849999999999994</v>
      </c>
    </row>
    <row r="540" spans="1:13" x14ac:dyDescent="0.2">
      <c r="A540">
        <v>6</v>
      </c>
      <c r="B540" t="s">
        <v>104</v>
      </c>
      <c r="C540">
        <v>39</v>
      </c>
      <c r="D540">
        <v>13746</v>
      </c>
      <c r="E540">
        <v>13746</v>
      </c>
      <c r="F540" s="4">
        <f>(Tabla1[[#This Row],[Best]]-Tabla1[[#This Row],[BKS]])/Tabla1[[#This Row],[BKS]]*100</f>
        <v>0</v>
      </c>
      <c r="G540">
        <v>13747.7</v>
      </c>
      <c r="H540" s="4">
        <f>(Tabla1[[#This Row],[Avg]]-Tabla1[[#This Row],[BKS]])/Tabla1[[#This Row],[BKS]]*100</f>
        <v>1.2367234104472047E-2</v>
      </c>
      <c r="I540">
        <v>375.14</v>
      </c>
      <c r="J540">
        <v>16338</v>
      </c>
      <c r="K540">
        <v>72043.88</v>
      </c>
      <c r="L540">
        <v>432.9</v>
      </c>
      <c r="M540">
        <v>84.41</v>
      </c>
    </row>
    <row r="541" spans="1:13" x14ac:dyDescent="0.2">
      <c r="A541">
        <v>6</v>
      </c>
      <c r="B541" t="s">
        <v>104</v>
      </c>
      <c r="C541">
        <v>40</v>
      </c>
      <c r="D541">
        <v>13483</v>
      </c>
      <c r="E541">
        <v>13483</v>
      </c>
      <c r="F541" s="4">
        <f>(Tabla1[[#This Row],[Best]]-Tabla1[[#This Row],[BKS]])/Tabla1[[#This Row],[BKS]]*100</f>
        <v>0</v>
      </c>
      <c r="G541">
        <v>13484.6</v>
      </c>
      <c r="H541" s="4">
        <f>(Tabla1[[#This Row],[Avg]]-Tabla1[[#This Row],[BKS]])/Tabla1[[#This Row],[BKS]]*100</f>
        <v>1.186679522361762E-2</v>
      </c>
      <c r="I541">
        <v>355.69</v>
      </c>
      <c r="J541">
        <v>16021</v>
      </c>
      <c r="K541">
        <v>73584.88</v>
      </c>
      <c r="L541">
        <v>438.6</v>
      </c>
      <c r="M541">
        <v>77.2</v>
      </c>
    </row>
    <row r="542" spans="1:13" x14ac:dyDescent="0.2">
      <c r="A542">
        <v>6</v>
      </c>
      <c r="B542" t="s">
        <v>104</v>
      </c>
      <c r="C542">
        <v>41</v>
      </c>
      <c r="D542">
        <v>13081</v>
      </c>
      <c r="E542">
        <v>13081</v>
      </c>
      <c r="F542" s="4">
        <f>(Tabla1[[#This Row],[Best]]-Tabla1[[#This Row],[BKS]])/Tabla1[[#This Row],[BKS]]*100</f>
        <v>0</v>
      </c>
      <c r="G542">
        <v>13082.2</v>
      </c>
      <c r="H542" s="4">
        <f>(Tabla1[[#This Row],[Avg]]-Tabla1[[#This Row],[BKS]])/Tabla1[[#This Row],[BKS]]*100</f>
        <v>9.1736105802364305E-3</v>
      </c>
      <c r="I542">
        <v>348.5</v>
      </c>
      <c r="J542">
        <v>15597</v>
      </c>
      <c r="K542">
        <v>67726.789999999994</v>
      </c>
      <c r="L542">
        <v>415.7</v>
      </c>
      <c r="M542">
        <v>71.12</v>
      </c>
    </row>
    <row r="543" spans="1:13" x14ac:dyDescent="0.2">
      <c r="A543">
        <v>6</v>
      </c>
      <c r="B543" t="s">
        <v>104</v>
      </c>
      <c r="C543">
        <v>42</v>
      </c>
      <c r="D543">
        <v>13482</v>
      </c>
      <c r="E543">
        <v>13482</v>
      </c>
      <c r="F543" s="4">
        <f>(Tabla1[[#This Row],[Best]]-Tabla1[[#This Row],[BKS]])/Tabla1[[#This Row],[BKS]]*100</f>
        <v>0</v>
      </c>
      <c r="G543">
        <v>13482.6</v>
      </c>
      <c r="H543" s="4">
        <f>(Tabla1[[#This Row],[Avg]]-Tabla1[[#This Row],[BKS]])/Tabla1[[#This Row],[BKS]]*100</f>
        <v>4.4503782821566813E-3</v>
      </c>
      <c r="I543">
        <v>350.83</v>
      </c>
      <c r="J543">
        <v>16068</v>
      </c>
      <c r="K543">
        <v>69658.759999999995</v>
      </c>
      <c r="L543">
        <v>428.9</v>
      </c>
      <c r="M543">
        <v>72.3</v>
      </c>
    </row>
    <row r="544" spans="1:13" x14ac:dyDescent="0.2">
      <c r="A544">
        <v>6</v>
      </c>
      <c r="B544" t="s">
        <v>104</v>
      </c>
      <c r="C544">
        <v>43</v>
      </c>
      <c r="D544">
        <v>13250</v>
      </c>
      <c r="E544">
        <v>13250</v>
      </c>
      <c r="F544" s="4">
        <f>(Tabla1[[#This Row],[Best]]-Tabla1[[#This Row],[BKS]])/Tabla1[[#This Row],[BKS]]*100</f>
        <v>0</v>
      </c>
      <c r="G544">
        <v>13250.2</v>
      </c>
      <c r="H544" s="4">
        <f>(Tabla1[[#This Row],[Avg]]-Tabla1[[#This Row],[BKS]])/Tabla1[[#This Row],[BKS]]*100</f>
        <v>1.5094339622696421E-3</v>
      </c>
      <c r="I544">
        <v>311.39999999999998</v>
      </c>
      <c r="J544">
        <v>15813</v>
      </c>
      <c r="K544">
        <v>64141.67</v>
      </c>
      <c r="L544">
        <v>400.8</v>
      </c>
      <c r="M544">
        <v>61.34</v>
      </c>
    </row>
    <row r="545" spans="1:13" x14ac:dyDescent="0.2">
      <c r="A545">
        <v>6</v>
      </c>
      <c r="B545" t="s">
        <v>104</v>
      </c>
      <c r="C545">
        <v>44</v>
      </c>
      <c r="D545">
        <v>12510</v>
      </c>
      <c r="E545">
        <v>12510</v>
      </c>
      <c r="F545" s="4">
        <f>(Tabla1[[#This Row],[Best]]-Tabla1[[#This Row],[BKS]])/Tabla1[[#This Row],[BKS]]*100</f>
        <v>0</v>
      </c>
      <c r="G545">
        <v>12510.9</v>
      </c>
      <c r="H545" s="4">
        <f>(Tabla1[[#This Row],[Avg]]-Tabla1[[#This Row],[BKS]])/Tabla1[[#This Row],[BKS]]*100</f>
        <v>7.194244604313638E-3</v>
      </c>
      <c r="I545">
        <v>302.13</v>
      </c>
      <c r="J545">
        <v>14926</v>
      </c>
      <c r="K545">
        <v>59720.94</v>
      </c>
      <c r="L545">
        <v>396.2</v>
      </c>
      <c r="M545">
        <v>58.91</v>
      </c>
    </row>
    <row r="546" spans="1:13" x14ac:dyDescent="0.2">
      <c r="A546">
        <v>6</v>
      </c>
      <c r="B546" t="s">
        <v>104</v>
      </c>
      <c r="C546">
        <v>45</v>
      </c>
      <c r="D546">
        <v>12826</v>
      </c>
      <c r="E546">
        <v>12826</v>
      </c>
      <c r="F546" s="4">
        <f>(Tabla1[[#This Row],[Best]]-Tabla1[[#This Row],[BKS]])/Tabla1[[#This Row],[BKS]]*100</f>
        <v>0</v>
      </c>
      <c r="G546">
        <v>12826.7</v>
      </c>
      <c r="H546" s="4">
        <f>(Tabla1[[#This Row],[Avg]]-Tabla1[[#This Row],[BKS]])/Tabla1[[#This Row],[BKS]]*100</f>
        <v>5.4576641197624171E-3</v>
      </c>
      <c r="I546">
        <v>307</v>
      </c>
      <c r="J546">
        <v>15088</v>
      </c>
      <c r="K546">
        <v>60350.19</v>
      </c>
      <c r="L546">
        <v>386.2</v>
      </c>
      <c r="M546">
        <v>65.25</v>
      </c>
    </row>
    <row r="547" spans="1:13" x14ac:dyDescent="0.2">
      <c r="A547">
        <v>6</v>
      </c>
      <c r="B547" t="s">
        <v>104</v>
      </c>
      <c r="C547">
        <v>46</v>
      </c>
      <c r="D547">
        <v>13374</v>
      </c>
      <c r="E547">
        <v>13374</v>
      </c>
      <c r="F547" s="4">
        <f>(Tabla1[[#This Row],[Best]]-Tabla1[[#This Row],[BKS]])/Tabla1[[#This Row],[BKS]]*100</f>
        <v>0</v>
      </c>
      <c r="G547">
        <v>13376</v>
      </c>
      <c r="H547" s="4">
        <f>(Tabla1[[#This Row],[Avg]]-Tabla1[[#This Row],[BKS]])/Tabla1[[#This Row],[BKS]]*100</f>
        <v>1.4954389113204725E-2</v>
      </c>
      <c r="I547">
        <v>351.86</v>
      </c>
      <c r="J547">
        <v>15976</v>
      </c>
      <c r="K547">
        <v>66580.850000000006</v>
      </c>
      <c r="L547">
        <v>459.7</v>
      </c>
      <c r="M547">
        <v>73.17</v>
      </c>
    </row>
    <row r="548" spans="1:13" x14ac:dyDescent="0.2">
      <c r="A548">
        <v>6</v>
      </c>
      <c r="B548" t="s">
        <v>104</v>
      </c>
      <c r="C548">
        <v>47</v>
      </c>
      <c r="D548">
        <v>14166</v>
      </c>
      <c r="E548">
        <v>14166</v>
      </c>
      <c r="F548" s="4">
        <f>(Tabla1[[#This Row],[Best]]-Tabla1[[#This Row],[BKS]])/Tabla1[[#This Row],[BKS]]*100</f>
        <v>0</v>
      </c>
      <c r="G548">
        <v>14166.3</v>
      </c>
      <c r="H548" s="4">
        <f>(Tabla1[[#This Row],[Avg]]-Tabla1[[#This Row],[BKS]])/Tabla1[[#This Row],[BKS]]*100</f>
        <v>2.1177467174874516E-3</v>
      </c>
      <c r="I548">
        <v>364.17</v>
      </c>
      <c r="J548">
        <v>16837</v>
      </c>
      <c r="K548">
        <v>74355.33</v>
      </c>
      <c r="L548">
        <v>460.5</v>
      </c>
      <c r="M548">
        <v>75.959999999999994</v>
      </c>
    </row>
    <row r="549" spans="1:13" x14ac:dyDescent="0.2">
      <c r="A549">
        <v>6</v>
      </c>
      <c r="B549" t="s">
        <v>104</v>
      </c>
      <c r="C549">
        <v>48</v>
      </c>
      <c r="D549">
        <v>13655</v>
      </c>
      <c r="E549">
        <v>13655</v>
      </c>
      <c r="F549" s="4">
        <f>(Tabla1[[#This Row],[Best]]-Tabla1[[#This Row],[BKS]])/Tabla1[[#This Row],[BKS]]*100</f>
        <v>0</v>
      </c>
      <c r="G549">
        <v>13655.7</v>
      </c>
      <c r="H549" s="4">
        <f>(Tabla1[[#This Row],[Avg]]-Tabla1[[#This Row],[BKS]])/Tabla1[[#This Row],[BKS]]*100</f>
        <v>5.1263273526234165E-3</v>
      </c>
      <c r="I549">
        <v>368.08</v>
      </c>
      <c r="J549">
        <v>16279</v>
      </c>
      <c r="K549">
        <v>73690.91</v>
      </c>
      <c r="L549">
        <v>451.5</v>
      </c>
      <c r="M549">
        <v>81.92</v>
      </c>
    </row>
    <row r="550" spans="1:13" x14ac:dyDescent="0.2">
      <c r="A550">
        <v>6</v>
      </c>
      <c r="B550" t="s">
        <v>104</v>
      </c>
      <c r="C550">
        <v>49</v>
      </c>
      <c r="D550">
        <v>13813</v>
      </c>
      <c r="E550">
        <v>13813</v>
      </c>
      <c r="F550" s="4">
        <f>(Tabla1[[#This Row],[Best]]-Tabla1[[#This Row],[BKS]])/Tabla1[[#This Row],[BKS]]*100</f>
        <v>0</v>
      </c>
      <c r="G550">
        <v>13815.5</v>
      </c>
      <c r="H550" s="4">
        <f>(Tabla1[[#This Row],[Avg]]-Tabla1[[#This Row],[BKS]])/Tabla1[[#This Row],[BKS]]*100</f>
        <v>1.8098892347788314E-2</v>
      </c>
      <c r="I550">
        <v>386.58</v>
      </c>
      <c r="J550">
        <v>16435</v>
      </c>
      <c r="K550">
        <v>67052.570000000007</v>
      </c>
      <c r="L550">
        <v>443.3</v>
      </c>
      <c r="M550">
        <v>81.64</v>
      </c>
    </row>
    <row r="551" spans="1:13" x14ac:dyDescent="0.2">
      <c r="A551">
        <v>6</v>
      </c>
      <c r="B551" t="s">
        <v>104</v>
      </c>
      <c r="C551">
        <v>50</v>
      </c>
      <c r="D551">
        <v>13468</v>
      </c>
      <c r="E551">
        <v>13468</v>
      </c>
      <c r="F551" s="4">
        <f>(Tabla1[[#This Row],[Best]]-Tabla1[[#This Row],[BKS]])/Tabla1[[#This Row],[BKS]]*100</f>
        <v>0</v>
      </c>
      <c r="G551">
        <v>13468</v>
      </c>
      <c r="H551" s="4">
        <f>(Tabla1[[#This Row],[Avg]]-Tabla1[[#This Row],[BKS]])/Tabla1[[#This Row],[BKS]]*100</f>
        <v>0</v>
      </c>
      <c r="I551">
        <v>360.39</v>
      </c>
      <c r="J551">
        <v>16027</v>
      </c>
      <c r="K551">
        <v>75693.84</v>
      </c>
      <c r="L551">
        <v>429.1</v>
      </c>
      <c r="M551">
        <v>74.19</v>
      </c>
    </row>
    <row r="552" spans="1:13" x14ac:dyDescent="0.2">
      <c r="A552">
        <v>6</v>
      </c>
      <c r="B552" t="s">
        <v>104</v>
      </c>
      <c r="C552">
        <v>51</v>
      </c>
      <c r="D552">
        <v>13665</v>
      </c>
      <c r="E552">
        <v>13665</v>
      </c>
      <c r="F552" s="4">
        <f>(Tabla1[[#This Row],[Best]]-Tabla1[[#This Row],[BKS]])/Tabla1[[#This Row],[BKS]]*100</f>
        <v>0</v>
      </c>
      <c r="G552">
        <v>13666.4</v>
      </c>
      <c r="H552" s="4">
        <f>(Tabla1[[#This Row],[Avg]]-Tabla1[[#This Row],[BKS]])/Tabla1[[#This Row],[BKS]]*100</f>
        <v>1.0245151847783653E-2</v>
      </c>
      <c r="I552">
        <v>371.84</v>
      </c>
      <c r="J552">
        <v>16190</v>
      </c>
      <c r="K552">
        <v>70508.19</v>
      </c>
      <c r="L552">
        <v>418.3</v>
      </c>
      <c r="M552">
        <v>79.83</v>
      </c>
    </row>
    <row r="553" spans="1:13" x14ac:dyDescent="0.2">
      <c r="A553">
        <v>6</v>
      </c>
      <c r="B553" t="s">
        <v>104</v>
      </c>
      <c r="C553">
        <v>52</v>
      </c>
      <c r="D553">
        <v>13437</v>
      </c>
      <c r="E553">
        <v>13437</v>
      </c>
      <c r="F553" s="4">
        <f>(Tabla1[[#This Row],[Best]]-Tabla1[[#This Row],[BKS]])/Tabla1[[#This Row],[BKS]]*100</f>
        <v>0</v>
      </c>
      <c r="G553">
        <v>13438.7</v>
      </c>
      <c r="H553" s="4">
        <f>(Tabla1[[#This Row],[Avg]]-Tabla1[[#This Row],[BKS]])/Tabla1[[#This Row],[BKS]]*100</f>
        <v>1.2651633549160733E-2</v>
      </c>
      <c r="I553">
        <v>363.75</v>
      </c>
      <c r="J553">
        <v>15968</v>
      </c>
      <c r="K553">
        <v>69018.92</v>
      </c>
      <c r="L553">
        <v>416</v>
      </c>
      <c r="M553">
        <v>75.62</v>
      </c>
    </row>
    <row r="554" spans="1:13" x14ac:dyDescent="0.2">
      <c r="A554">
        <v>6</v>
      </c>
      <c r="B554" t="s">
        <v>104</v>
      </c>
      <c r="C554">
        <v>53</v>
      </c>
      <c r="D554">
        <v>13500</v>
      </c>
      <c r="E554">
        <v>13500</v>
      </c>
      <c r="F554" s="4">
        <f>(Tabla1[[#This Row],[Best]]-Tabla1[[#This Row],[BKS]])/Tabla1[[#This Row],[BKS]]*100</f>
        <v>0</v>
      </c>
      <c r="G554">
        <v>13501.4</v>
      </c>
      <c r="H554" s="4">
        <f>(Tabla1[[#This Row],[Avg]]-Tabla1[[#This Row],[BKS]])/Tabla1[[#This Row],[BKS]]*100</f>
        <v>1.0370370370367676E-2</v>
      </c>
      <c r="I554">
        <v>362.34</v>
      </c>
      <c r="J554">
        <v>16030</v>
      </c>
      <c r="K554">
        <v>69150.009999999995</v>
      </c>
      <c r="L554">
        <v>414.2</v>
      </c>
      <c r="M554">
        <v>75.55</v>
      </c>
    </row>
    <row r="555" spans="1:13" x14ac:dyDescent="0.2">
      <c r="A555">
        <v>6</v>
      </c>
      <c r="B555" t="s">
        <v>104</v>
      </c>
      <c r="C555">
        <v>54</v>
      </c>
      <c r="D555">
        <v>13350</v>
      </c>
      <c r="E555">
        <v>13350</v>
      </c>
      <c r="F555" s="4">
        <f>(Tabla1[[#This Row],[Best]]-Tabla1[[#This Row],[BKS]])/Tabla1[[#This Row],[BKS]]*100</f>
        <v>0</v>
      </c>
      <c r="G555">
        <v>13351.4</v>
      </c>
      <c r="H555" s="4">
        <f>(Tabla1[[#This Row],[Avg]]-Tabla1[[#This Row],[BKS]])/Tabla1[[#This Row],[BKS]]*100</f>
        <v>1.0486891385765066E-2</v>
      </c>
      <c r="I555">
        <v>339.5</v>
      </c>
      <c r="J555">
        <v>15936</v>
      </c>
      <c r="K555">
        <v>63686.54</v>
      </c>
      <c r="L555">
        <v>422.3</v>
      </c>
      <c r="M555">
        <v>69.91</v>
      </c>
    </row>
    <row r="556" spans="1:13" x14ac:dyDescent="0.2">
      <c r="A556">
        <v>6</v>
      </c>
      <c r="B556" t="s">
        <v>104</v>
      </c>
      <c r="C556">
        <v>55</v>
      </c>
      <c r="D556">
        <v>13306</v>
      </c>
      <c r="E556">
        <v>13306</v>
      </c>
      <c r="F556" s="4">
        <f>(Tabla1[[#This Row],[Best]]-Tabla1[[#This Row],[BKS]])/Tabla1[[#This Row],[BKS]]*100</f>
        <v>0</v>
      </c>
      <c r="G556">
        <v>13307.6</v>
      </c>
      <c r="H556" s="4">
        <f>(Tabla1[[#This Row],[Avg]]-Tabla1[[#This Row],[BKS]])/Tabla1[[#This Row],[BKS]]*100</f>
        <v>1.2024650533596601E-2</v>
      </c>
      <c r="I556">
        <v>342.59</v>
      </c>
      <c r="J556">
        <v>15726</v>
      </c>
      <c r="K556">
        <v>63858.82</v>
      </c>
      <c r="L556">
        <v>418.2</v>
      </c>
      <c r="M556">
        <v>68.489999999999995</v>
      </c>
    </row>
    <row r="557" spans="1:13" x14ac:dyDescent="0.2">
      <c r="A557">
        <v>6</v>
      </c>
      <c r="B557" t="s">
        <v>104</v>
      </c>
      <c r="C557">
        <v>56</v>
      </c>
      <c r="D557">
        <v>13339</v>
      </c>
      <c r="E557">
        <v>13339</v>
      </c>
      <c r="F557" s="4">
        <f>(Tabla1[[#This Row],[Best]]-Tabla1[[#This Row],[BKS]])/Tabla1[[#This Row],[BKS]]*100</f>
        <v>0</v>
      </c>
      <c r="G557">
        <v>13339</v>
      </c>
      <c r="H557" s="4">
        <f>(Tabla1[[#This Row],[Avg]]-Tabla1[[#This Row],[BKS]])/Tabla1[[#This Row],[BKS]]*100</f>
        <v>0</v>
      </c>
      <c r="I557">
        <v>328.49</v>
      </c>
      <c r="J557">
        <v>15920</v>
      </c>
      <c r="K557">
        <v>68327.38</v>
      </c>
      <c r="L557">
        <v>421.1</v>
      </c>
      <c r="M557">
        <v>65.34</v>
      </c>
    </row>
    <row r="558" spans="1:13" x14ac:dyDescent="0.2">
      <c r="A558">
        <v>6</v>
      </c>
      <c r="B558" t="s">
        <v>104</v>
      </c>
      <c r="C558">
        <v>57</v>
      </c>
      <c r="D558">
        <v>13389</v>
      </c>
      <c r="E558">
        <v>13389</v>
      </c>
      <c r="F558" s="4">
        <f>(Tabla1[[#This Row],[Best]]-Tabla1[[#This Row],[BKS]])/Tabla1[[#This Row],[BKS]]*100</f>
        <v>0</v>
      </c>
      <c r="G558">
        <v>13390.4</v>
      </c>
      <c r="H558" s="4">
        <f>(Tabla1[[#This Row],[Avg]]-Tabla1[[#This Row],[BKS]])/Tabla1[[#This Row],[BKS]]*100</f>
        <v>1.0456344760621676E-2</v>
      </c>
      <c r="I558">
        <v>334.18</v>
      </c>
      <c r="J558">
        <v>15893</v>
      </c>
      <c r="K558">
        <v>63249.67</v>
      </c>
      <c r="L558">
        <v>384.2</v>
      </c>
      <c r="M558">
        <v>67.930000000000007</v>
      </c>
    </row>
    <row r="559" spans="1:13" x14ac:dyDescent="0.2">
      <c r="A559">
        <v>6</v>
      </c>
      <c r="B559" t="s">
        <v>104</v>
      </c>
      <c r="C559">
        <v>58</v>
      </c>
      <c r="D559">
        <v>13885</v>
      </c>
      <c r="E559">
        <v>13885</v>
      </c>
      <c r="F559" s="4">
        <f>(Tabla1[[#This Row],[Best]]-Tabla1[[#This Row],[BKS]])/Tabla1[[#This Row],[BKS]]*100</f>
        <v>0</v>
      </c>
      <c r="G559">
        <v>13885</v>
      </c>
      <c r="H559" s="4">
        <f>(Tabla1[[#This Row],[Avg]]-Tabla1[[#This Row],[BKS]])/Tabla1[[#This Row],[BKS]]*100</f>
        <v>0</v>
      </c>
      <c r="I559">
        <v>362.99</v>
      </c>
      <c r="J559">
        <v>16544</v>
      </c>
      <c r="K559">
        <v>73448.960000000006</v>
      </c>
      <c r="L559">
        <v>428.7</v>
      </c>
      <c r="M559">
        <v>78.430000000000007</v>
      </c>
    </row>
    <row r="560" spans="1:13" x14ac:dyDescent="0.2">
      <c r="A560">
        <v>6</v>
      </c>
      <c r="B560" t="s">
        <v>104</v>
      </c>
      <c r="C560">
        <v>59</v>
      </c>
      <c r="D560">
        <v>13181</v>
      </c>
      <c r="E560">
        <v>13181</v>
      </c>
      <c r="F560" s="4">
        <f>(Tabla1[[#This Row],[Best]]-Tabla1[[#This Row],[BKS]])/Tabla1[[#This Row],[BKS]]*100</f>
        <v>0</v>
      </c>
      <c r="G560">
        <v>13181</v>
      </c>
      <c r="H560" s="4">
        <f>(Tabla1[[#This Row],[Avg]]-Tabla1[[#This Row],[BKS]])/Tabla1[[#This Row],[BKS]]*100</f>
        <v>0</v>
      </c>
      <c r="I560">
        <v>309.56</v>
      </c>
      <c r="J560">
        <v>15668</v>
      </c>
      <c r="K560">
        <v>64758.1</v>
      </c>
      <c r="L560">
        <v>400.6</v>
      </c>
      <c r="M560">
        <v>61.07</v>
      </c>
    </row>
    <row r="561" spans="1:13" x14ac:dyDescent="0.2">
      <c r="A561">
        <v>6</v>
      </c>
      <c r="B561" t="s">
        <v>104</v>
      </c>
      <c r="C561">
        <v>60</v>
      </c>
      <c r="D561">
        <v>13273</v>
      </c>
      <c r="E561">
        <v>13273</v>
      </c>
      <c r="F561" s="4">
        <f>(Tabla1[[#This Row],[Best]]-Tabla1[[#This Row],[BKS]])/Tabla1[[#This Row],[BKS]]*100</f>
        <v>0</v>
      </c>
      <c r="G561">
        <v>13275.1</v>
      </c>
      <c r="H561" s="4">
        <f>(Tabla1[[#This Row],[Avg]]-Tabla1[[#This Row],[BKS]])/Tabla1[[#This Row],[BKS]]*100</f>
        <v>1.5821592707001914E-2</v>
      </c>
      <c r="I561">
        <v>333.92</v>
      </c>
      <c r="J561">
        <v>15763</v>
      </c>
      <c r="K561">
        <v>67626.48</v>
      </c>
      <c r="L561">
        <v>422.3</v>
      </c>
      <c r="M561">
        <v>69.709999999999994</v>
      </c>
    </row>
    <row r="562" spans="1:13" x14ac:dyDescent="0.2">
      <c r="A562">
        <v>6</v>
      </c>
      <c r="B562" t="s">
        <v>104</v>
      </c>
      <c r="C562">
        <v>61</v>
      </c>
      <c r="D562">
        <v>13134</v>
      </c>
      <c r="E562">
        <v>13134</v>
      </c>
      <c r="F562" s="4">
        <f>(Tabla1[[#This Row],[Best]]-Tabla1[[#This Row],[BKS]])/Tabla1[[#This Row],[BKS]]*100</f>
        <v>0</v>
      </c>
      <c r="G562">
        <v>13134.4</v>
      </c>
      <c r="H562" s="4">
        <f>(Tabla1[[#This Row],[Avg]]-Tabla1[[#This Row],[BKS]])/Tabla1[[#This Row],[BKS]]*100</f>
        <v>3.0455306837188687E-3</v>
      </c>
      <c r="I562">
        <v>313.23</v>
      </c>
      <c r="J562">
        <v>15565</v>
      </c>
      <c r="K562">
        <v>64395.81</v>
      </c>
      <c r="L562">
        <v>393.9</v>
      </c>
      <c r="M562">
        <v>62.78</v>
      </c>
    </row>
    <row r="563" spans="1:13" x14ac:dyDescent="0.2">
      <c r="A563">
        <v>6</v>
      </c>
      <c r="B563" t="s">
        <v>104</v>
      </c>
      <c r="C563">
        <v>62</v>
      </c>
      <c r="D563">
        <v>13159</v>
      </c>
      <c r="E563">
        <v>13159</v>
      </c>
      <c r="F563" s="4">
        <f>(Tabla1[[#This Row],[Best]]-Tabla1[[#This Row],[BKS]])/Tabla1[[#This Row],[BKS]]*100</f>
        <v>0</v>
      </c>
      <c r="G563">
        <v>13160.5</v>
      </c>
      <c r="H563" s="4">
        <f>(Tabla1[[#This Row],[Avg]]-Tabla1[[#This Row],[BKS]])/Tabla1[[#This Row],[BKS]]*100</f>
        <v>1.1399042480431644E-2</v>
      </c>
      <c r="I563">
        <v>309.52999999999997</v>
      </c>
      <c r="J563">
        <v>15681</v>
      </c>
      <c r="K563">
        <v>61898.52</v>
      </c>
      <c r="L563">
        <v>416.5</v>
      </c>
      <c r="M563">
        <v>56.13</v>
      </c>
    </row>
    <row r="564" spans="1:13" x14ac:dyDescent="0.2">
      <c r="A564">
        <v>6</v>
      </c>
      <c r="B564" t="s">
        <v>104</v>
      </c>
      <c r="C564">
        <v>63</v>
      </c>
      <c r="D564">
        <v>13458</v>
      </c>
      <c r="E564">
        <v>13458</v>
      </c>
      <c r="F564" s="4">
        <f>(Tabla1[[#This Row],[Best]]-Tabla1[[#This Row],[BKS]])/Tabla1[[#This Row],[BKS]]*100</f>
        <v>0</v>
      </c>
      <c r="G564">
        <v>13458</v>
      </c>
      <c r="H564" s="4">
        <f>(Tabla1[[#This Row],[Avg]]-Tabla1[[#This Row],[BKS]])/Tabla1[[#This Row],[BKS]]*100</f>
        <v>0</v>
      </c>
      <c r="I564">
        <v>357.16</v>
      </c>
      <c r="J564">
        <v>15881</v>
      </c>
      <c r="K564">
        <v>69824.210000000006</v>
      </c>
      <c r="L564">
        <v>408.9</v>
      </c>
      <c r="M564">
        <v>74.25</v>
      </c>
    </row>
    <row r="565" spans="1:13" x14ac:dyDescent="0.2">
      <c r="A565">
        <v>6</v>
      </c>
      <c r="B565" t="s">
        <v>104</v>
      </c>
      <c r="C565">
        <v>64</v>
      </c>
      <c r="D565">
        <v>12763</v>
      </c>
      <c r="E565">
        <v>12763</v>
      </c>
      <c r="F565" s="4">
        <f>(Tabla1[[#This Row],[Best]]-Tabla1[[#This Row],[BKS]])/Tabla1[[#This Row],[BKS]]*100</f>
        <v>0</v>
      </c>
      <c r="G565">
        <v>12763</v>
      </c>
      <c r="H565" s="4">
        <f>(Tabla1[[#This Row],[Avg]]-Tabla1[[#This Row],[BKS]])/Tabla1[[#This Row],[BKS]]*100</f>
        <v>0</v>
      </c>
      <c r="I565">
        <v>304.95999999999998</v>
      </c>
      <c r="J565">
        <v>15132</v>
      </c>
      <c r="K565">
        <v>59135.1</v>
      </c>
      <c r="L565">
        <v>358</v>
      </c>
      <c r="M565">
        <v>62.18</v>
      </c>
    </row>
    <row r="566" spans="1:13" x14ac:dyDescent="0.2">
      <c r="A566">
        <v>6</v>
      </c>
      <c r="B566" t="s">
        <v>104</v>
      </c>
      <c r="C566">
        <v>65</v>
      </c>
      <c r="D566">
        <v>13255</v>
      </c>
      <c r="E566">
        <v>13255</v>
      </c>
      <c r="F566" s="4">
        <f>(Tabla1[[#This Row],[Best]]-Tabla1[[#This Row],[BKS]])/Tabla1[[#This Row],[BKS]]*100</f>
        <v>0</v>
      </c>
      <c r="G566">
        <v>13255</v>
      </c>
      <c r="H566" s="4">
        <f>(Tabla1[[#This Row],[Avg]]-Tabla1[[#This Row],[BKS]])/Tabla1[[#This Row],[BKS]]*100</f>
        <v>0</v>
      </c>
      <c r="I566">
        <v>338.9</v>
      </c>
      <c r="J566">
        <v>15762</v>
      </c>
      <c r="K566">
        <v>61253.86</v>
      </c>
      <c r="L566">
        <v>398.1</v>
      </c>
      <c r="M566">
        <v>73.05</v>
      </c>
    </row>
    <row r="567" spans="1:13" x14ac:dyDescent="0.2">
      <c r="A567">
        <v>6</v>
      </c>
      <c r="B567" t="s">
        <v>104</v>
      </c>
      <c r="C567">
        <v>66</v>
      </c>
      <c r="D567">
        <v>13936</v>
      </c>
      <c r="E567">
        <v>13936</v>
      </c>
      <c r="F567" s="4">
        <f>(Tabla1[[#This Row],[Best]]-Tabla1[[#This Row],[BKS]])/Tabla1[[#This Row],[BKS]]*100</f>
        <v>0</v>
      </c>
      <c r="G567">
        <v>13936</v>
      </c>
      <c r="H567" s="4">
        <f>(Tabla1[[#This Row],[Avg]]-Tabla1[[#This Row],[BKS]])/Tabla1[[#This Row],[BKS]]*100</f>
        <v>0</v>
      </c>
      <c r="I567">
        <v>362.39</v>
      </c>
      <c r="J567">
        <v>16601</v>
      </c>
      <c r="K567">
        <v>76510.149999999994</v>
      </c>
      <c r="L567">
        <v>452</v>
      </c>
      <c r="M567">
        <v>74.75</v>
      </c>
    </row>
    <row r="568" spans="1:13" x14ac:dyDescent="0.2">
      <c r="A568">
        <v>6</v>
      </c>
      <c r="B568" t="s">
        <v>104</v>
      </c>
      <c r="C568">
        <v>67</v>
      </c>
      <c r="D568">
        <v>13218</v>
      </c>
      <c r="E568">
        <v>13218</v>
      </c>
      <c r="F568" s="4">
        <f>(Tabla1[[#This Row],[Best]]-Tabla1[[#This Row],[BKS]])/Tabla1[[#This Row],[BKS]]*100</f>
        <v>0</v>
      </c>
      <c r="G568">
        <v>13218</v>
      </c>
      <c r="H568" s="4">
        <f>(Tabla1[[#This Row],[Avg]]-Tabla1[[#This Row],[BKS]])/Tabla1[[#This Row],[BKS]]*100</f>
        <v>0</v>
      </c>
      <c r="I568">
        <v>331.14</v>
      </c>
      <c r="J568">
        <v>15662</v>
      </c>
      <c r="K568">
        <v>69209.960000000006</v>
      </c>
      <c r="L568">
        <v>401.7</v>
      </c>
      <c r="M568">
        <v>68.349999999999994</v>
      </c>
    </row>
    <row r="569" spans="1:13" x14ac:dyDescent="0.2">
      <c r="A569">
        <v>6</v>
      </c>
      <c r="B569" t="s">
        <v>104</v>
      </c>
      <c r="C569">
        <v>68</v>
      </c>
      <c r="D569">
        <v>12963</v>
      </c>
      <c r="E569">
        <v>12963</v>
      </c>
      <c r="F569" s="4">
        <f>(Tabla1[[#This Row],[Best]]-Tabla1[[#This Row],[BKS]])/Tabla1[[#This Row],[BKS]]*100</f>
        <v>0</v>
      </c>
      <c r="G569">
        <v>12963.3</v>
      </c>
      <c r="H569" s="4">
        <f>(Tabla1[[#This Row],[Avg]]-Tabla1[[#This Row],[BKS]])/Tabla1[[#This Row],[BKS]]*100</f>
        <v>2.3142791020540955E-3</v>
      </c>
      <c r="I569">
        <v>312.82</v>
      </c>
      <c r="J569">
        <v>15292</v>
      </c>
      <c r="K569">
        <v>67423.23</v>
      </c>
      <c r="L569">
        <v>365.8</v>
      </c>
      <c r="M569">
        <v>65.59</v>
      </c>
    </row>
    <row r="570" spans="1:13" x14ac:dyDescent="0.2">
      <c r="A570">
        <v>6</v>
      </c>
      <c r="B570" t="s">
        <v>104</v>
      </c>
      <c r="C570">
        <v>69</v>
      </c>
      <c r="D570">
        <v>13256</v>
      </c>
      <c r="E570">
        <v>13256</v>
      </c>
      <c r="F570" s="4">
        <f>(Tabla1[[#This Row],[Best]]-Tabla1[[#This Row],[BKS]])/Tabla1[[#This Row],[BKS]]*100</f>
        <v>0</v>
      </c>
      <c r="G570">
        <v>13258.6</v>
      </c>
      <c r="H570" s="4">
        <f>(Tabla1[[#This Row],[Avg]]-Tabla1[[#This Row],[BKS]])/Tabla1[[#This Row],[BKS]]*100</f>
        <v>1.9613759806882649E-2</v>
      </c>
      <c r="I570">
        <v>336.38</v>
      </c>
      <c r="J570">
        <v>15776</v>
      </c>
      <c r="K570">
        <v>68086.64</v>
      </c>
      <c r="L570">
        <v>425.1</v>
      </c>
      <c r="M570">
        <v>68.25</v>
      </c>
    </row>
    <row r="571" spans="1:13" x14ac:dyDescent="0.2">
      <c r="A571">
        <v>6</v>
      </c>
      <c r="B571" t="s">
        <v>104</v>
      </c>
      <c r="C571">
        <v>70</v>
      </c>
      <c r="D571">
        <v>13269</v>
      </c>
      <c r="E571">
        <v>13269</v>
      </c>
      <c r="F571" s="4">
        <f>(Tabla1[[#This Row],[Best]]-Tabla1[[#This Row],[BKS]])/Tabla1[[#This Row],[BKS]]*100</f>
        <v>0</v>
      </c>
      <c r="G571">
        <v>13270.2</v>
      </c>
      <c r="H571" s="4">
        <f>(Tabla1[[#This Row],[Avg]]-Tabla1[[#This Row],[BKS]])/Tabla1[[#This Row],[BKS]]*100</f>
        <v>9.0436355414931623E-3</v>
      </c>
      <c r="I571">
        <v>367.97</v>
      </c>
      <c r="J571">
        <v>15773</v>
      </c>
      <c r="K571">
        <v>69183.09</v>
      </c>
      <c r="L571">
        <v>406.4</v>
      </c>
      <c r="M571">
        <v>78.19</v>
      </c>
    </row>
    <row r="572" spans="1:13" x14ac:dyDescent="0.2">
      <c r="A572">
        <v>6</v>
      </c>
      <c r="B572" t="s">
        <v>104</v>
      </c>
      <c r="C572">
        <v>71</v>
      </c>
      <c r="D572">
        <v>13072</v>
      </c>
      <c r="E572">
        <v>13072</v>
      </c>
      <c r="F572" s="4">
        <f>(Tabla1[[#This Row],[Best]]-Tabla1[[#This Row],[BKS]])/Tabla1[[#This Row],[BKS]]*100</f>
        <v>0</v>
      </c>
      <c r="G572">
        <v>13072.4</v>
      </c>
      <c r="H572" s="4">
        <f>(Tabla1[[#This Row],[Avg]]-Tabla1[[#This Row],[BKS]])/Tabla1[[#This Row],[BKS]]*100</f>
        <v>3.0599755201930557E-3</v>
      </c>
      <c r="I572">
        <v>315.07</v>
      </c>
      <c r="J572">
        <v>15487</v>
      </c>
      <c r="K572">
        <v>66456.5</v>
      </c>
      <c r="L572">
        <v>378.9</v>
      </c>
      <c r="M572">
        <v>60.79</v>
      </c>
    </row>
    <row r="573" spans="1:13" x14ac:dyDescent="0.2">
      <c r="A573">
        <v>6</v>
      </c>
      <c r="B573" t="s">
        <v>104</v>
      </c>
      <c r="C573">
        <v>72</v>
      </c>
      <c r="D573">
        <v>13383</v>
      </c>
      <c r="E573">
        <v>13383</v>
      </c>
      <c r="F573" s="4">
        <f>(Tabla1[[#This Row],[Best]]-Tabla1[[#This Row],[BKS]])/Tabla1[[#This Row],[BKS]]*100</f>
        <v>0</v>
      </c>
      <c r="G573">
        <v>13383</v>
      </c>
      <c r="H573" s="4">
        <f>(Tabla1[[#This Row],[Avg]]-Tabla1[[#This Row],[BKS]])/Tabla1[[#This Row],[BKS]]*100</f>
        <v>0</v>
      </c>
      <c r="I573">
        <v>366.86</v>
      </c>
      <c r="J573">
        <v>15916</v>
      </c>
      <c r="K573">
        <v>68318.759999999995</v>
      </c>
      <c r="L573">
        <v>444.6</v>
      </c>
      <c r="M573">
        <v>73.98</v>
      </c>
    </row>
    <row r="574" spans="1:13" x14ac:dyDescent="0.2">
      <c r="A574">
        <v>6</v>
      </c>
      <c r="B574" t="s">
        <v>104</v>
      </c>
      <c r="C574">
        <v>73</v>
      </c>
      <c r="D574">
        <v>13679</v>
      </c>
      <c r="E574">
        <v>13679</v>
      </c>
      <c r="F574" s="4">
        <f>(Tabla1[[#This Row],[Best]]-Tabla1[[#This Row],[BKS]])/Tabla1[[#This Row],[BKS]]*100</f>
        <v>0</v>
      </c>
      <c r="G574">
        <v>13680.2</v>
      </c>
      <c r="H574" s="4">
        <f>(Tabla1[[#This Row],[Avg]]-Tabla1[[#This Row],[BKS]])/Tabla1[[#This Row],[BKS]]*100</f>
        <v>8.7725710943835633E-3</v>
      </c>
      <c r="I574">
        <v>331.93</v>
      </c>
      <c r="J574">
        <v>16348</v>
      </c>
      <c r="K574">
        <v>67900.73</v>
      </c>
      <c r="L574">
        <v>453.5</v>
      </c>
      <c r="M574">
        <v>67.150000000000006</v>
      </c>
    </row>
    <row r="575" spans="1:13" x14ac:dyDescent="0.2">
      <c r="A575">
        <v>6</v>
      </c>
      <c r="B575" t="s">
        <v>104</v>
      </c>
      <c r="C575">
        <v>74</v>
      </c>
      <c r="D575">
        <v>13732</v>
      </c>
      <c r="E575">
        <v>13732</v>
      </c>
      <c r="F575" s="4">
        <f>(Tabla1[[#This Row],[Best]]-Tabla1[[#This Row],[BKS]])/Tabla1[[#This Row],[BKS]]*100</f>
        <v>0</v>
      </c>
      <c r="G575">
        <v>13734.8</v>
      </c>
      <c r="H575" s="4">
        <f>(Tabla1[[#This Row],[Avg]]-Tabla1[[#This Row],[BKS]])/Tabla1[[#This Row],[BKS]]*100</f>
        <v>2.0390329158165396E-2</v>
      </c>
      <c r="I575">
        <v>346.34</v>
      </c>
      <c r="J575">
        <v>16338</v>
      </c>
      <c r="K575">
        <v>73163.240000000005</v>
      </c>
      <c r="L575">
        <v>447.4</v>
      </c>
      <c r="M575">
        <v>73.849999999999994</v>
      </c>
    </row>
    <row r="576" spans="1:13" x14ac:dyDescent="0.2">
      <c r="A576">
        <v>6</v>
      </c>
      <c r="B576" t="s">
        <v>104</v>
      </c>
      <c r="C576">
        <v>75</v>
      </c>
      <c r="D576">
        <v>13204</v>
      </c>
      <c r="E576">
        <v>13204</v>
      </c>
      <c r="F576" s="4">
        <f>(Tabla1[[#This Row],[Best]]-Tabla1[[#This Row],[BKS]])/Tabla1[[#This Row],[BKS]]*100</f>
        <v>0</v>
      </c>
      <c r="G576">
        <v>13204</v>
      </c>
      <c r="H576" s="4">
        <f>(Tabla1[[#This Row],[Avg]]-Tabla1[[#This Row],[BKS]])/Tabla1[[#This Row],[BKS]]*100</f>
        <v>0</v>
      </c>
      <c r="I576">
        <v>338.99</v>
      </c>
      <c r="J576">
        <v>15611</v>
      </c>
      <c r="K576">
        <v>62242.07</v>
      </c>
      <c r="L576">
        <v>380.8</v>
      </c>
      <c r="M576">
        <v>68.930000000000007</v>
      </c>
    </row>
    <row r="577" spans="1:13" x14ac:dyDescent="0.2">
      <c r="A577">
        <v>6</v>
      </c>
      <c r="B577" t="s">
        <v>104</v>
      </c>
      <c r="C577">
        <v>76</v>
      </c>
      <c r="D577">
        <v>13524</v>
      </c>
      <c r="E577">
        <v>13524</v>
      </c>
      <c r="F577" s="4">
        <f>(Tabla1[[#This Row],[Best]]-Tabla1[[#This Row],[BKS]])/Tabla1[[#This Row],[BKS]]*100</f>
        <v>0</v>
      </c>
      <c r="G577">
        <v>13524.4</v>
      </c>
      <c r="H577" s="4">
        <f>(Tabla1[[#This Row],[Avg]]-Tabla1[[#This Row],[BKS]])/Tabla1[[#This Row],[BKS]]*100</f>
        <v>2.9577048210561682E-3</v>
      </c>
      <c r="I577">
        <v>368.48</v>
      </c>
      <c r="J577">
        <v>16125</v>
      </c>
      <c r="K577">
        <v>70941.27</v>
      </c>
      <c r="L577">
        <v>435.9</v>
      </c>
      <c r="M577">
        <v>79.33</v>
      </c>
    </row>
    <row r="578" spans="1:13" x14ac:dyDescent="0.2">
      <c r="A578">
        <v>6</v>
      </c>
      <c r="B578" t="s">
        <v>104</v>
      </c>
      <c r="C578">
        <v>77</v>
      </c>
      <c r="D578">
        <v>12868</v>
      </c>
      <c r="E578">
        <v>12868</v>
      </c>
      <c r="F578" s="4">
        <f>(Tabla1[[#This Row],[Best]]-Tabla1[[#This Row],[BKS]])/Tabla1[[#This Row],[BKS]]*100</f>
        <v>0</v>
      </c>
      <c r="G578">
        <v>12868</v>
      </c>
      <c r="H578" s="4">
        <f>(Tabla1[[#This Row],[Avg]]-Tabla1[[#This Row],[BKS]])/Tabla1[[#This Row],[BKS]]*100</f>
        <v>0</v>
      </c>
      <c r="I578">
        <v>305.7</v>
      </c>
      <c r="J578">
        <v>15254</v>
      </c>
      <c r="K578">
        <v>60462.93</v>
      </c>
      <c r="L578">
        <v>384.9</v>
      </c>
      <c r="M578">
        <v>60.49</v>
      </c>
    </row>
    <row r="579" spans="1:13" x14ac:dyDescent="0.2">
      <c r="A579">
        <v>6</v>
      </c>
      <c r="B579" t="s">
        <v>104</v>
      </c>
      <c r="C579">
        <v>78</v>
      </c>
      <c r="D579">
        <v>13706</v>
      </c>
      <c r="E579">
        <v>13706</v>
      </c>
      <c r="F579" s="4">
        <f>(Tabla1[[#This Row],[Best]]-Tabla1[[#This Row],[BKS]])/Tabla1[[#This Row],[BKS]]*100</f>
        <v>0</v>
      </c>
      <c r="G579">
        <v>13706</v>
      </c>
      <c r="H579" s="4">
        <f>(Tabla1[[#This Row],[Avg]]-Tabla1[[#This Row],[BKS]])/Tabla1[[#This Row],[BKS]]*100</f>
        <v>0</v>
      </c>
      <c r="I579">
        <v>369.7</v>
      </c>
      <c r="J579">
        <v>16283</v>
      </c>
      <c r="K579">
        <v>70366.679999999993</v>
      </c>
      <c r="L579">
        <v>442.3</v>
      </c>
      <c r="M579">
        <v>80.92</v>
      </c>
    </row>
    <row r="580" spans="1:13" x14ac:dyDescent="0.2">
      <c r="A580">
        <v>6</v>
      </c>
      <c r="B580" t="s">
        <v>104</v>
      </c>
      <c r="C580">
        <v>79</v>
      </c>
      <c r="D580">
        <v>13210</v>
      </c>
      <c r="E580">
        <v>13210</v>
      </c>
      <c r="F580" s="4">
        <f>(Tabla1[[#This Row],[Best]]-Tabla1[[#This Row],[BKS]])/Tabla1[[#This Row],[BKS]]*100</f>
        <v>0</v>
      </c>
      <c r="G580">
        <v>13210.2</v>
      </c>
      <c r="H580" s="4">
        <f>(Tabla1[[#This Row],[Avg]]-Tabla1[[#This Row],[BKS]])/Tabla1[[#This Row],[BKS]]*100</f>
        <v>1.514004542019134E-3</v>
      </c>
      <c r="I580">
        <v>330.09</v>
      </c>
      <c r="J580">
        <v>15674</v>
      </c>
      <c r="K580">
        <v>66366.559999999998</v>
      </c>
      <c r="L580">
        <v>399.1</v>
      </c>
      <c r="M580">
        <v>67.89</v>
      </c>
    </row>
    <row r="581" spans="1:13" x14ac:dyDescent="0.2">
      <c r="A581">
        <v>6</v>
      </c>
      <c r="B581" t="s">
        <v>104</v>
      </c>
      <c r="C581">
        <v>80</v>
      </c>
      <c r="D581">
        <v>13183</v>
      </c>
      <c r="E581">
        <v>13183</v>
      </c>
      <c r="F581" s="4">
        <f>(Tabla1[[#This Row],[Best]]-Tabla1[[#This Row],[BKS]])/Tabla1[[#This Row],[BKS]]*100</f>
        <v>0</v>
      </c>
      <c r="G581">
        <v>13183</v>
      </c>
      <c r="H581" s="4">
        <f>(Tabla1[[#This Row],[Avg]]-Tabla1[[#This Row],[BKS]])/Tabla1[[#This Row],[BKS]]*100</f>
        <v>0</v>
      </c>
      <c r="I581">
        <v>331.5</v>
      </c>
      <c r="J581">
        <v>15510</v>
      </c>
      <c r="K581">
        <v>65196.62</v>
      </c>
      <c r="L581">
        <v>356.9</v>
      </c>
      <c r="M581">
        <v>65.260000000000005</v>
      </c>
    </row>
    <row r="582" spans="1:13" x14ac:dyDescent="0.2">
      <c r="A582">
        <v>6</v>
      </c>
      <c r="B582" t="s">
        <v>104</v>
      </c>
      <c r="C582">
        <v>81</v>
      </c>
      <c r="D582">
        <v>12686</v>
      </c>
      <c r="E582">
        <v>12686</v>
      </c>
      <c r="F582" s="4">
        <f>(Tabla1[[#This Row],[Best]]-Tabla1[[#This Row],[BKS]])/Tabla1[[#This Row],[BKS]]*100</f>
        <v>0</v>
      </c>
      <c r="G582">
        <v>12686.8</v>
      </c>
      <c r="H582" s="4">
        <f>(Tabla1[[#This Row],[Avg]]-Tabla1[[#This Row],[BKS]])/Tabla1[[#This Row],[BKS]]*100</f>
        <v>6.3061642755736433E-3</v>
      </c>
      <c r="I582">
        <v>306.29000000000002</v>
      </c>
      <c r="J582">
        <v>15153</v>
      </c>
      <c r="K582">
        <v>60743.62</v>
      </c>
      <c r="L582">
        <v>393.4</v>
      </c>
      <c r="M582">
        <v>60.91</v>
      </c>
    </row>
    <row r="583" spans="1:13" x14ac:dyDescent="0.2">
      <c r="A583">
        <v>6</v>
      </c>
      <c r="B583" t="s">
        <v>104</v>
      </c>
      <c r="C583">
        <v>82</v>
      </c>
      <c r="D583">
        <v>13495</v>
      </c>
      <c r="E583">
        <v>13495</v>
      </c>
      <c r="F583" s="4">
        <f>(Tabla1[[#This Row],[Best]]-Tabla1[[#This Row],[BKS]])/Tabla1[[#This Row],[BKS]]*100</f>
        <v>0</v>
      </c>
      <c r="G583">
        <v>13495</v>
      </c>
      <c r="H583" s="4">
        <f>(Tabla1[[#This Row],[Avg]]-Tabla1[[#This Row],[BKS]])/Tabla1[[#This Row],[BKS]]*100</f>
        <v>0</v>
      </c>
      <c r="I583">
        <v>360.53</v>
      </c>
      <c r="J583">
        <v>16039</v>
      </c>
      <c r="K583">
        <v>71486.850000000006</v>
      </c>
      <c r="L583">
        <v>413.3</v>
      </c>
      <c r="M583">
        <v>75.209999999999994</v>
      </c>
    </row>
    <row r="584" spans="1:13" x14ac:dyDescent="0.2">
      <c r="A584">
        <v>6</v>
      </c>
      <c r="B584" t="s">
        <v>104</v>
      </c>
      <c r="C584">
        <v>83</v>
      </c>
      <c r="D584">
        <v>12755</v>
      </c>
      <c r="E584">
        <v>12755</v>
      </c>
      <c r="F584" s="4">
        <f>(Tabla1[[#This Row],[Best]]-Tabla1[[#This Row],[BKS]])/Tabla1[[#This Row],[BKS]]*100</f>
        <v>0</v>
      </c>
      <c r="G584">
        <v>12756.1</v>
      </c>
      <c r="H584" s="4">
        <f>(Tabla1[[#This Row],[Avg]]-Tabla1[[#This Row],[BKS]])/Tabla1[[#This Row],[BKS]]*100</f>
        <v>8.6240689925547922E-3</v>
      </c>
      <c r="I584">
        <v>307.76</v>
      </c>
      <c r="J584">
        <v>15128</v>
      </c>
      <c r="K584">
        <v>62087.86</v>
      </c>
      <c r="L584">
        <v>382.2</v>
      </c>
      <c r="M584">
        <v>56.63</v>
      </c>
    </row>
    <row r="585" spans="1:13" x14ac:dyDescent="0.2">
      <c r="A585">
        <v>6</v>
      </c>
      <c r="B585" t="s">
        <v>104</v>
      </c>
      <c r="C585">
        <v>84</v>
      </c>
      <c r="D585">
        <v>13278</v>
      </c>
      <c r="E585">
        <v>13278</v>
      </c>
      <c r="F585" s="4">
        <f>(Tabla1[[#This Row],[Best]]-Tabla1[[#This Row],[BKS]])/Tabla1[[#This Row],[BKS]]*100</f>
        <v>0</v>
      </c>
      <c r="G585">
        <v>13278.6</v>
      </c>
      <c r="H585" s="4">
        <f>(Tabla1[[#This Row],[Avg]]-Tabla1[[#This Row],[BKS]])/Tabla1[[#This Row],[BKS]]*100</f>
        <v>4.5187528242232548E-3</v>
      </c>
      <c r="I585">
        <v>343.05</v>
      </c>
      <c r="J585">
        <v>15715</v>
      </c>
      <c r="K585">
        <v>67237.33</v>
      </c>
      <c r="L585">
        <v>391.8</v>
      </c>
      <c r="M585">
        <v>71.040000000000006</v>
      </c>
    </row>
    <row r="586" spans="1:13" x14ac:dyDescent="0.2">
      <c r="A586">
        <v>6</v>
      </c>
      <c r="B586" t="s">
        <v>104</v>
      </c>
      <c r="C586">
        <v>85</v>
      </c>
      <c r="D586">
        <v>12740</v>
      </c>
      <c r="E586">
        <v>12740</v>
      </c>
      <c r="F586" s="4">
        <f>(Tabla1[[#This Row],[Best]]-Tabla1[[#This Row],[BKS]])/Tabla1[[#This Row],[BKS]]*100</f>
        <v>0</v>
      </c>
      <c r="G586">
        <v>12740.9</v>
      </c>
      <c r="H586" s="4">
        <f>(Tabla1[[#This Row],[Avg]]-Tabla1[[#This Row],[BKS]])/Tabla1[[#This Row],[BKS]]*100</f>
        <v>7.064364207218495E-3</v>
      </c>
      <c r="I586">
        <v>312.43</v>
      </c>
      <c r="J586">
        <v>15035</v>
      </c>
      <c r="K586">
        <v>63666.7</v>
      </c>
      <c r="L586">
        <v>400.9</v>
      </c>
      <c r="M586">
        <v>66.95</v>
      </c>
    </row>
    <row r="587" spans="1:13" x14ac:dyDescent="0.2">
      <c r="A587">
        <v>6</v>
      </c>
      <c r="B587" t="s">
        <v>104</v>
      </c>
      <c r="C587">
        <v>86</v>
      </c>
      <c r="D587">
        <v>13941</v>
      </c>
      <c r="E587">
        <v>13941</v>
      </c>
      <c r="F587" s="4">
        <f>(Tabla1[[#This Row],[Best]]-Tabla1[[#This Row],[BKS]])/Tabla1[[#This Row],[BKS]]*100</f>
        <v>0</v>
      </c>
      <c r="G587">
        <v>13943.9</v>
      </c>
      <c r="H587" s="4">
        <f>(Tabla1[[#This Row],[Avg]]-Tabla1[[#This Row],[BKS]])/Tabla1[[#This Row],[BKS]]*100</f>
        <v>2.080195107954692E-2</v>
      </c>
      <c r="I587">
        <v>374.5</v>
      </c>
      <c r="J587">
        <v>16381</v>
      </c>
      <c r="K587">
        <v>65964.73</v>
      </c>
      <c r="L587">
        <v>429.8</v>
      </c>
      <c r="M587">
        <v>78.61</v>
      </c>
    </row>
    <row r="588" spans="1:13" x14ac:dyDescent="0.2">
      <c r="A588">
        <v>6</v>
      </c>
      <c r="B588" t="s">
        <v>104</v>
      </c>
      <c r="C588">
        <v>87</v>
      </c>
      <c r="D588">
        <v>12671</v>
      </c>
      <c r="E588">
        <v>12671</v>
      </c>
      <c r="F588" s="4">
        <f>(Tabla1[[#This Row],[Best]]-Tabla1[[#This Row],[BKS]])/Tabla1[[#This Row],[BKS]]*100</f>
        <v>0</v>
      </c>
      <c r="G588">
        <v>12671.4</v>
      </c>
      <c r="H588" s="4">
        <f>(Tabla1[[#This Row],[Avg]]-Tabla1[[#This Row],[BKS]])/Tabla1[[#This Row],[BKS]]*100</f>
        <v>3.1568147738902709E-3</v>
      </c>
      <c r="I588">
        <v>303.16000000000003</v>
      </c>
      <c r="J588">
        <v>15029</v>
      </c>
      <c r="K588">
        <v>66426.7</v>
      </c>
      <c r="L588">
        <v>386.4</v>
      </c>
      <c r="M588">
        <v>58.84</v>
      </c>
    </row>
    <row r="589" spans="1:13" x14ac:dyDescent="0.2">
      <c r="A589">
        <v>6</v>
      </c>
      <c r="B589" t="s">
        <v>104</v>
      </c>
      <c r="C589">
        <v>88</v>
      </c>
      <c r="D589">
        <v>13066</v>
      </c>
      <c r="E589">
        <v>13066</v>
      </c>
      <c r="F589" s="4">
        <f>(Tabla1[[#This Row],[Best]]-Tabla1[[#This Row],[BKS]])/Tabla1[[#This Row],[BKS]]*100</f>
        <v>0</v>
      </c>
      <c r="G589">
        <v>13066.1</v>
      </c>
      <c r="H589" s="4">
        <f>(Tabla1[[#This Row],[Avg]]-Tabla1[[#This Row],[BKS]])/Tabla1[[#This Row],[BKS]]*100</f>
        <v>7.6534517067475738E-4</v>
      </c>
      <c r="I589">
        <v>310.39999999999998</v>
      </c>
      <c r="J589">
        <v>15557</v>
      </c>
      <c r="K589">
        <v>63159.29</v>
      </c>
      <c r="L589">
        <v>383.1</v>
      </c>
      <c r="M589">
        <v>58.91</v>
      </c>
    </row>
    <row r="590" spans="1:13" x14ac:dyDescent="0.2">
      <c r="A590">
        <v>6</v>
      </c>
      <c r="B590" t="s">
        <v>104</v>
      </c>
      <c r="C590">
        <v>89</v>
      </c>
      <c r="D590">
        <v>12988</v>
      </c>
      <c r="E590">
        <v>12988</v>
      </c>
      <c r="F590" s="4">
        <f>(Tabla1[[#This Row],[Best]]-Tabla1[[#This Row],[BKS]])/Tabla1[[#This Row],[BKS]]*100</f>
        <v>0</v>
      </c>
      <c r="G590">
        <v>12990.3</v>
      </c>
      <c r="H590" s="4">
        <f>(Tabla1[[#This Row],[Avg]]-Tabla1[[#This Row],[BKS]])/Tabla1[[#This Row],[BKS]]*100</f>
        <v>1.7708654142279581E-2</v>
      </c>
      <c r="I590">
        <v>311.97000000000003</v>
      </c>
      <c r="J590">
        <v>15339</v>
      </c>
      <c r="K590">
        <v>63226.65</v>
      </c>
      <c r="L590">
        <v>422.6</v>
      </c>
      <c r="M590">
        <v>61.27</v>
      </c>
    </row>
    <row r="591" spans="1:13" x14ac:dyDescent="0.2">
      <c r="A591">
        <v>6</v>
      </c>
      <c r="B591" t="s">
        <v>104</v>
      </c>
      <c r="C591">
        <v>90</v>
      </c>
      <c r="D591">
        <v>13594</v>
      </c>
      <c r="E591">
        <v>13594</v>
      </c>
      <c r="F591" s="4">
        <f>(Tabla1[[#This Row],[Best]]-Tabla1[[#This Row],[BKS]])/Tabla1[[#This Row],[BKS]]*100</f>
        <v>0</v>
      </c>
      <c r="G591">
        <v>13594.4</v>
      </c>
      <c r="H591" s="4">
        <f>(Tabla1[[#This Row],[Avg]]-Tabla1[[#This Row],[BKS]])/Tabla1[[#This Row],[BKS]]*100</f>
        <v>2.9424746211537162E-3</v>
      </c>
      <c r="I591">
        <v>332.89</v>
      </c>
      <c r="J591">
        <v>16204</v>
      </c>
      <c r="K591">
        <v>65203.41</v>
      </c>
      <c r="L591">
        <v>382.8</v>
      </c>
      <c r="M591">
        <v>68.75</v>
      </c>
    </row>
    <row r="592" spans="1:13" x14ac:dyDescent="0.2">
      <c r="A592">
        <v>6</v>
      </c>
      <c r="B592" t="s">
        <v>104</v>
      </c>
      <c r="C592">
        <v>91</v>
      </c>
      <c r="D592">
        <v>13628</v>
      </c>
      <c r="E592">
        <v>13628</v>
      </c>
      <c r="F592" s="4">
        <f>(Tabla1[[#This Row],[Best]]-Tabla1[[#This Row],[BKS]])/Tabla1[[#This Row],[BKS]]*100</f>
        <v>0</v>
      </c>
      <c r="G592">
        <v>13629.1</v>
      </c>
      <c r="H592" s="4">
        <f>(Tabla1[[#This Row],[Avg]]-Tabla1[[#This Row],[BKS]])/Tabla1[[#This Row],[BKS]]*100</f>
        <v>8.0716172585879355E-3</v>
      </c>
      <c r="I592">
        <v>374.07</v>
      </c>
      <c r="J592">
        <v>16189</v>
      </c>
      <c r="K592">
        <v>69196.23</v>
      </c>
      <c r="L592">
        <v>406.6</v>
      </c>
      <c r="M592">
        <v>79.41</v>
      </c>
    </row>
    <row r="593" spans="1:13" x14ac:dyDescent="0.2">
      <c r="A593">
        <v>6</v>
      </c>
      <c r="B593" t="s">
        <v>104</v>
      </c>
      <c r="C593">
        <v>92</v>
      </c>
      <c r="D593">
        <v>13172</v>
      </c>
      <c r="E593">
        <v>13172</v>
      </c>
      <c r="F593" s="4">
        <f>(Tabla1[[#This Row],[Best]]-Tabla1[[#This Row],[BKS]])/Tabla1[[#This Row],[BKS]]*100</f>
        <v>0</v>
      </c>
      <c r="G593">
        <v>13172</v>
      </c>
      <c r="H593" s="4">
        <f>(Tabla1[[#This Row],[Avg]]-Tabla1[[#This Row],[BKS]])/Tabla1[[#This Row],[BKS]]*100</f>
        <v>0</v>
      </c>
      <c r="I593">
        <v>334.77</v>
      </c>
      <c r="J593">
        <v>15643</v>
      </c>
      <c r="K593">
        <v>58749.68</v>
      </c>
      <c r="L593">
        <v>402.6</v>
      </c>
      <c r="M593">
        <v>69.97</v>
      </c>
    </row>
    <row r="594" spans="1:13" x14ac:dyDescent="0.2">
      <c r="A594">
        <v>6</v>
      </c>
      <c r="B594" t="s">
        <v>104</v>
      </c>
      <c r="C594">
        <v>93</v>
      </c>
      <c r="D594">
        <v>13288</v>
      </c>
      <c r="E594">
        <v>13288</v>
      </c>
      <c r="F594" s="4">
        <f>(Tabla1[[#This Row],[Best]]-Tabla1[[#This Row],[BKS]])/Tabla1[[#This Row],[BKS]]*100</f>
        <v>0</v>
      </c>
      <c r="G594">
        <v>13288</v>
      </c>
      <c r="H594" s="4">
        <f>(Tabla1[[#This Row],[Avg]]-Tabla1[[#This Row],[BKS]])/Tabla1[[#This Row],[BKS]]*100</f>
        <v>0</v>
      </c>
      <c r="I594">
        <v>328.42</v>
      </c>
      <c r="J594">
        <v>15713</v>
      </c>
      <c r="K594">
        <v>63218.13</v>
      </c>
      <c r="L594">
        <v>388.3</v>
      </c>
      <c r="M594">
        <v>64.67</v>
      </c>
    </row>
    <row r="595" spans="1:13" x14ac:dyDescent="0.2">
      <c r="A595">
        <v>6</v>
      </c>
      <c r="B595" t="s">
        <v>104</v>
      </c>
      <c r="C595">
        <v>94</v>
      </c>
      <c r="D595">
        <v>13321</v>
      </c>
      <c r="E595">
        <v>13321</v>
      </c>
      <c r="F595" s="4">
        <f>(Tabla1[[#This Row],[Best]]-Tabla1[[#This Row],[BKS]])/Tabla1[[#This Row],[BKS]]*100</f>
        <v>0</v>
      </c>
      <c r="G595">
        <v>13323.8</v>
      </c>
      <c r="H595" s="4">
        <f>(Tabla1[[#This Row],[Avg]]-Tabla1[[#This Row],[BKS]])/Tabla1[[#This Row],[BKS]]*100</f>
        <v>2.1019442984755443E-2</v>
      </c>
      <c r="I595">
        <v>340.92</v>
      </c>
      <c r="J595">
        <v>15871</v>
      </c>
      <c r="K595">
        <v>70092.23</v>
      </c>
      <c r="L595">
        <v>422.8</v>
      </c>
      <c r="M595">
        <v>72.11</v>
      </c>
    </row>
    <row r="596" spans="1:13" x14ac:dyDescent="0.2">
      <c r="A596">
        <v>6</v>
      </c>
      <c r="B596" t="s">
        <v>104</v>
      </c>
      <c r="C596">
        <v>95</v>
      </c>
      <c r="D596">
        <v>13447</v>
      </c>
      <c r="E596">
        <v>13447</v>
      </c>
      <c r="F596" s="4">
        <f>(Tabla1[[#This Row],[Best]]-Tabla1[[#This Row],[BKS]])/Tabla1[[#This Row],[BKS]]*100</f>
        <v>0</v>
      </c>
      <c r="G596">
        <v>13447</v>
      </c>
      <c r="H596" s="4">
        <f>(Tabla1[[#This Row],[Avg]]-Tabla1[[#This Row],[BKS]])/Tabla1[[#This Row],[BKS]]*100</f>
        <v>0</v>
      </c>
      <c r="I596">
        <v>328.35</v>
      </c>
      <c r="J596">
        <v>16041</v>
      </c>
      <c r="K596">
        <v>68007.509999999995</v>
      </c>
      <c r="L596">
        <v>419</v>
      </c>
      <c r="M596">
        <v>66.260000000000005</v>
      </c>
    </row>
    <row r="597" spans="1:13" x14ac:dyDescent="0.2">
      <c r="A597">
        <v>6</v>
      </c>
      <c r="B597" t="s">
        <v>104</v>
      </c>
      <c r="C597">
        <v>96</v>
      </c>
      <c r="D597">
        <v>13069</v>
      </c>
      <c r="E597">
        <v>13069</v>
      </c>
      <c r="F597" s="4">
        <f>(Tabla1[[#This Row],[Best]]-Tabla1[[#This Row],[BKS]])/Tabla1[[#This Row],[BKS]]*100</f>
        <v>0</v>
      </c>
      <c r="G597">
        <v>13069.3</v>
      </c>
      <c r="H597" s="4">
        <f>(Tabla1[[#This Row],[Avg]]-Tabla1[[#This Row],[BKS]])/Tabla1[[#This Row],[BKS]]*100</f>
        <v>2.2955084551172424E-3</v>
      </c>
      <c r="I597">
        <v>290.45</v>
      </c>
      <c r="J597">
        <v>15516</v>
      </c>
      <c r="K597">
        <v>59107.59</v>
      </c>
      <c r="L597">
        <v>376.7</v>
      </c>
      <c r="M597">
        <v>58.44</v>
      </c>
    </row>
    <row r="598" spans="1:13" x14ac:dyDescent="0.2">
      <c r="A598">
        <v>6</v>
      </c>
      <c r="B598" t="s">
        <v>104</v>
      </c>
      <c r="C598">
        <v>97</v>
      </c>
      <c r="D598">
        <v>12795</v>
      </c>
      <c r="E598">
        <v>12795</v>
      </c>
      <c r="F598" s="4">
        <f>(Tabla1[[#This Row],[Best]]-Tabla1[[#This Row],[BKS]])/Tabla1[[#This Row],[BKS]]*100</f>
        <v>0</v>
      </c>
      <c r="G598">
        <v>12795.2</v>
      </c>
      <c r="H598" s="4">
        <f>(Tabla1[[#This Row],[Avg]]-Tabla1[[#This Row],[BKS]])/Tabla1[[#This Row],[BKS]]*100</f>
        <v>1.5631105900799343E-3</v>
      </c>
      <c r="I598">
        <v>317.01</v>
      </c>
      <c r="J598">
        <v>15212</v>
      </c>
      <c r="K598">
        <v>66358.31</v>
      </c>
      <c r="L598">
        <v>405.5</v>
      </c>
      <c r="M598">
        <v>61.96</v>
      </c>
    </row>
    <row r="599" spans="1:13" x14ac:dyDescent="0.2">
      <c r="A599">
        <v>6</v>
      </c>
      <c r="B599" t="s">
        <v>104</v>
      </c>
      <c r="C599">
        <v>98</v>
      </c>
      <c r="D599">
        <v>13145</v>
      </c>
      <c r="E599">
        <v>13145</v>
      </c>
      <c r="F599" s="4">
        <f>(Tabla1[[#This Row],[Best]]-Tabla1[[#This Row],[BKS]])/Tabla1[[#This Row],[BKS]]*100</f>
        <v>0</v>
      </c>
      <c r="G599">
        <v>13145</v>
      </c>
      <c r="H599" s="4">
        <f>(Tabla1[[#This Row],[Avg]]-Tabla1[[#This Row],[BKS]])/Tabla1[[#This Row],[BKS]]*100</f>
        <v>0</v>
      </c>
      <c r="I599">
        <v>302.14</v>
      </c>
      <c r="J599">
        <v>15585</v>
      </c>
      <c r="K599">
        <v>58651.32</v>
      </c>
      <c r="L599">
        <v>400.2</v>
      </c>
      <c r="M599">
        <v>61.19</v>
      </c>
    </row>
    <row r="600" spans="1:13" x14ac:dyDescent="0.2">
      <c r="A600">
        <v>6</v>
      </c>
      <c r="B600" t="s">
        <v>104</v>
      </c>
      <c r="C600">
        <v>99</v>
      </c>
      <c r="D600">
        <v>14453</v>
      </c>
      <c r="E600">
        <v>14453</v>
      </c>
      <c r="F600" s="4">
        <f>(Tabla1[[#This Row],[Best]]-Tabla1[[#This Row],[BKS]])/Tabla1[[#This Row],[BKS]]*100</f>
        <v>0</v>
      </c>
      <c r="G600">
        <v>14455</v>
      </c>
      <c r="H600" s="4">
        <f>(Tabla1[[#This Row],[Avg]]-Tabla1[[#This Row],[BKS]])/Tabla1[[#This Row],[BKS]]*100</f>
        <v>1.3837957517470422E-2</v>
      </c>
      <c r="I600">
        <v>308.20999999999998</v>
      </c>
      <c r="J600">
        <v>17218</v>
      </c>
      <c r="K600">
        <v>78024.38</v>
      </c>
      <c r="L600">
        <v>452.7</v>
      </c>
      <c r="M600">
        <v>72.31</v>
      </c>
    </row>
    <row r="601" spans="1:13" x14ac:dyDescent="0.2">
      <c r="A601">
        <v>6</v>
      </c>
      <c r="B601" t="s">
        <v>104</v>
      </c>
      <c r="C601">
        <v>100</v>
      </c>
      <c r="D601">
        <v>12800</v>
      </c>
      <c r="E601">
        <v>12800</v>
      </c>
      <c r="F601" s="4">
        <f>(Tabla1[[#This Row],[Best]]-Tabla1[[#This Row],[BKS]])/Tabla1[[#This Row],[BKS]]*100</f>
        <v>0</v>
      </c>
      <c r="G601">
        <v>12800.5</v>
      </c>
      <c r="H601" s="4">
        <f>(Tabla1[[#This Row],[Avg]]-Tabla1[[#This Row],[BKS]])/Tabla1[[#This Row],[BKS]]*100</f>
        <v>3.90625E-3</v>
      </c>
      <c r="I601">
        <v>245</v>
      </c>
      <c r="J601">
        <v>15216</v>
      </c>
      <c r="K601">
        <v>69191.12</v>
      </c>
      <c r="L601">
        <v>411.4</v>
      </c>
      <c r="M601">
        <v>52.08</v>
      </c>
    </row>
    <row r="602" spans="1:13" x14ac:dyDescent="0.2">
      <c r="A602">
        <v>1</v>
      </c>
      <c r="B602" t="s">
        <v>105</v>
      </c>
      <c r="C602">
        <v>1</v>
      </c>
      <c r="D602">
        <v>3138</v>
      </c>
      <c r="E602">
        <v>3138</v>
      </c>
      <c r="F602" s="4">
        <f>(Tabla1[[#This Row],[Best]]-Tabla1[[#This Row],[BKS]])/Tabla1[[#This Row],[BKS]]*100</f>
        <v>0</v>
      </c>
      <c r="G602">
        <v>3139.2</v>
      </c>
      <c r="H602" s="4">
        <f>(Tabla1[[#This Row],[Avg]]-Tabla1[[#This Row],[BKS]])/Tabla1[[#This Row],[BKS]]*100</f>
        <v>3.8240917782020975E-2</v>
      </c>
      <c r="I602">
        <v>64.900000000000006</v>
      </c>
      <c r="J602">
        <v>3650</v>
      </c>
      <c r="K602">
        <v>11036.44</v>
      </c>
      <c r="L602">
        <v>330.9</v>
      </c>
      <c r="M602">
        <v>9.41</v>
      </c>
    </row>
    <row r="603" spans="1:13" x14ac:dyDescent="0.2">
      <c r="A603">
        <v>1</v>
      </c>
      <c r="B603" t="s">
        <v>105</v>
      </c>
      <c r="C603">
        <v>2</v>
      </c>
      <c r="D603">
        <v>3370</v>
      </c>
      <c r="E603">
        <v>3370</v>
      </c>
      <c r="F603" s="4">
        <f>(Tabla1[[#This Row],[Best]]-Tabla1[[#This Row],[BKS]])/Tabla1[[#This Row],[BKS]]*100</f>
        <v>0</v>
      </c>
      <c r="G603">
        <v>3370.2</v>
      </c>
      <c r="H603" s="4">
        <f>(Tabla1[[#This Row],[Avg]]-Tabla1[[#This Row],[BKS]])/Tabla1[[#This Row],[BKS]]*100</f>
        <v>5.9347181008848103E-3</v>
      </c>
      <c r="I603">
        <v>60.3</v>
      </c>
      <c r="J603">
        <v>3925</v>
      </c>
      <c r="K603">
        <v>11457.88</v>
      </c>
      <c r="L603">
        <v>351.9</v>
      </c>
      <c r="M603">
        <v>7.09</v>
      </c>
    </row>
    <row r="604" spans="1:13" x14ac:dyDescent="0.2">
      <c r="A604">
        <v>1</v>
      </c>
      <c r="B604" t="s">
        <v>105</v>
      </c>
      <c r="C604">
        <v>3</v>
      </c>
      <c r="D604">
        <v>3370</v>
      </c>
      <c r="E604">
        <v>3370</v>
      </c>
      <c r="F604" s="4">
        <f>(Tabla1[[#This Row],[Best]]-Tabla1[[#This Row],[BKS]])/Tabla1[[#This Row],[BKS]]*100</f>
        <v>0</v>
      </c>
      <c r="G604">
        <v>3373.4</v>
      </c>
      <c r="H604" s="4">
        <f>(Tabla1[[#This Row],[Avg]]-Tabla1[[#This Row],[BKS]])/Tabla1[[#This Row],[BKS]]*100</f>
        <v>0.10089020771513622</v>
      </c>
      <c r="I604">
        <v>71.2</v>
      </c>
      <c r="J604">
        <v>3914</v>
      </c>
      <c r="K604">
        <v>12411.82</v>
      </c>
      <c r="L604">
        <v>376.2</v>
      </c>
      <c r="M604">
        <v>10.83</v>
      </c>
    </row>
    <row r="605" spans="1:13" x14ac:dyDescent="0.2">
      <c r="A605">
        <v>1</v>
      </c>
      <c r="B605" t="s">
        <v>105</v>
      </c>
      <c r="C605">
        <v>4</v>
      </c>
      <c r="D605">
        <v>3370</v>
      </c>
      <c r="E605">
        <v>3370</v>
      </c>
      <c r="F605" s="4">
        <f>(Tabla1[[#This Row],[Best]]-Tabla1[[#This Row],[BKS]])/Tabla1[[#This Row],[BKS]]*100</f>
        <v>0</v>
      </c>
      <c r="G605">
        <v>3371.1</v>
      </c>
      <c r="H605" s="4">
        <f>(Tabla1[[#This Row],[Avg]]-Tabla1[[#This Row],[BKS]])/Tabla1[[#This Row],[BKS]]*100</f>
        <v>3.2640949554893446E-2</v>
      </c>
      <c r="I605">
        <v>61.22</v>
      </c>
      <c r="J605">
        <v>3942</v>
      </c>
      <c r="K605">
        <v>11520.38</v>
      </c>
      <c r="L605">
        <v>339.7</v>
      </c>
      <c r="M605">
        <v>8.58</v>
      </c>
    </row>
    <row r="606" spans="1:13" x14ac:dyDescent="0.2">
      <c r="A606">
        <v>1</v>
      </c>
      <c r="B606" t="s">
        <v>105</v>
      </c>
      <c r="C606">
        <v>5</v>
      </c>
      <c r="D606">
        <v>3550</v>
      </c>
      <c r="E606">
        <v>3550</v>
      </c>
      <c r="F606" s="4">
        <f>(Tabla1[[#This Row],[Best]]-Tabla1[[#This Row],[BKS]])/Tabla1[[#This Row],[BKS]]*100</f>
        <v>0</v>
      </c>
      <c r="G606">
        <v>3552.7</v>
      </c>
      <c r="H606" s="4">
        <f>(Tabla1[[#This Row],[Avg]]-Tabla1[[#This Row],[BKS]])/Tabla1[[#This Row],[BKS]]*100</f>
        <v>7.6056338028163889E-2</v>
      </c>
      <c r="I606">
        <v>77.19</v>
      </c>
      <c r="J606">
        <v>4173</v>
      </c>
      <c r="K606">
        <v>12927.96</v>
      </c>
      <c r="L606">
        <v>421.3</v>
      </c>
      <c r="M606">
        <v>12.46</v>
      </c>
    </row>
    <row r="607" spans="1:13" x14ac:dyDescent="0.2">
      <c r="A607">
        <v>1</v>
      </c>
      <c r="B607" t="s">
        <v>105</v>
      </c>
      <c r="C607">
        <v>6</v>
      </c>
      <c r="D607">
        <v>3179</v>
      </c>
      <c r="E607">
        <v>3179</v>
      </c>
      <c r="F607" s="4">
        <f>(Tabla1[[#This Row],[Best]]-Tabla1[[#This Row],[BKS]])/Tabla1[[#This Row],[BKS]]*100</f>
        <v>0</v>
      </c>
      <c r="G607">
        <v>3181.5</v>
      </c>
      <c r="H607" s="4">
        <f>(Tabla1[[#This Row],[Avg]]-Tabla1[[#This Row],[BKS]])/Tabla1[[#This Row],[BKS]]*100</f>
        <v>7.8641082101289714E-2</v>
      </c>
      <c r="I607">
        <v>61.34</v>
      </c>
      <c r="J607">
        <v>3682</v>
      </c>
      <c r="K607">
        <v>10680.83</v>
      </c>
      <c r="L607">
        <v>289.3</v>
      </c>
      <c r="M607">
        <v>7.82</v>
      </c>
    </row>
    <row r="608" spans="1:13" x14ac:dyDescent="0.2">
      <c r="A608">
        <v>1</v>
      </c>
      <c r="B608" t="s">
        <v>105</v>
      </c>
      <c r="C608">
        <v>7</v>
      </c>
      <c r="D608">
        <v>3430</v>
      </c>
      <c r="E608">
        <v>3430</v>
      </c>
      <c r="F608" s="4">
        <f>(Tabla1[[#This Row],[Best]]-Tabla1[[#This Row],[BKS]])/Tabla1[[#This Row],[BKS]]*100</f>
        <v>0</v>
      </c>
      <c r="G608">
        <v>3430</v>
      </c>
      <c r="H608" s="4">
        <f>(Tabla1[[#This Row],[Avg]]-Tabla1[[#This Row],[BKS]])/Tabla1[[#This Row],[BKS]]*100</f>
        <v>0</v>
      </c>
      <c r="I608">
        <v>72.22</v>
      </c>
      <c r="J608">
        <v>3996</v>
      </c>
      <c r="K608">
        <v>12015.83</v>
      </c>
      <c r="L608">
        <v>405.9</v>
      </c>
      <c r="M608">
        <v>10.95</v>
      </c>
    </row>
    <row r="609" spans="1:13" x14ac:dyDescent="0.2">
      <c r="A609">
        <v>1</v>
      </c>
      <c r="B609" t="s">
        <v>105</v>
      </c>
      <c r="C609">
        <v>8</v>
      </c>
      <c r="D609">
        <v>3479</v>
      </c>
      <c r="E609">
        <v>3479</v>
      </c>
      <c r="F609" s="4">
        <f>(Tabla1[[#This Row],[Best]]-Tabla1[[#This Row],[BKS]])/Tabla1[[#This Row],[BKS]]*100</f>
        <v>0</v>
      </c>
      <c r="G609">
        <v>3481.5</v>
      </c>
      <c r="H609" s="4">
        <f>(Tabla1[[#This Row],[Avg]]-Tabla1[[#This Row],[BKS]])/Tabla1[[#This Row],[BKS]]*100</f>
        <v>7.1859729807415923E-2</v>
      </c>
      <c r="I609">
        <v>77.86</v>
      </c>
      <c r="J609">
        <v>4096</v>
      </c>
      <c r="K609">
        <v>12502.25</v>
      </c>
      <c r="L609">
        <v>470</v>
      </c>
      <c r="M609">
        <v>12.11</v>
      </c>
    </row>
    <row r="610" spans="1:13" x14ac:dyDescent="0.2">
      <c r="A610">
        <v>1</v>
      </c>
      <c r="B610" t="s">
        <v>105</v>
      </c>
      <c r="C610">
        <v>9</v>
      </c>
      <c r="D610">
        <v>3245</v>
      </c>
      <c r="E610">
        <v>3245</v>
      </c>
      <c r="F610" s="4">
        <f>(Tabla1[[#This Row],[Best]]-Tabla1[[#This Row],[BKS]])/Tabla1[[#This Row],[BKS]]*100</f>
        <v>0</v>
      </c>
      <c r="G610">
        <v>3245.1</v>
      </c>
      <c r="H610" s="4">
        <f>(Tabla1[[#This Row],[Avg]]-Tabla1[[#This Row],[BKS]])/Tabla1[[#This Row],[BKS]]*100</f>
        <v>3.0816640986104484E-3</v>
      </c>
      <c r="I610">
        <v>64.39</v>
      </c>
      <c r="J610">
        <v>3808</v>
      </c>
      <c r="K610">
        <v>11962.47</v>
      </c>
      <c r="L610">
        <v>353.1</v>
      </c>
      <c r="M610">
        <v>9.64</v>
      </c>
    </row>
    <row r="611" spans="1:13" x14ac:dyDescent="0.2">
      <c r="A611">
        <v>1</v>
      </c>
      <c r="B611" t="s">
        <v>105</v>
      </c>
      <c r="C611">
        <v>10</v>
      </c>
      <c r="D611">
        <v>3439</v>
      </c>
      <c r="E611">
        <v>3439</v>
      </c>
      <c r="F611" s="4">
        <f>(Tabla1[[#This Row],[Best]]-Tabla1[[#This Row],[BKS]])/Tabla1[[#This Row],[BKS]]*100</f>
        <v>0</v>
      </c>
      <c r="G611">
        <v>3439.1</v>
      </c>
      <c r="H611" s="4">
        <f>(Tabla1[[#This Row],[Avg]]-Tabla1[[#This Row],[BKS]])/Tabla1[[#This Row],[BKS]]*100</f>
        <v>2.9078220412884284E-3</v>
      </c>
      <c r="I611">
        <v>74.260000000000005</v>
      </c>
      <c r="J611">
        <v>4019</v>
      </c>
      <c r="K611">
        <v>12767.97</v>
      </c>
      <c r="L611">
        <v>407.7</v>
      </c>
      <c r="M611">
        <v>11.65</v>
      </c>
    </row>
    <row r="612" spans="1:13" x14ac:dyDescent="0.2">
      <c r="A612">
        <v>1</v>
      </c>
      <c r="B612" t="s">
        <v>105</v>
      </c>
      <c r="C612">
        <v>11</v>
      </c>
      <c r="D612">
        <v>3283</v>
      </c>
      <c r="E612">
        <v>3283</v>
      </c>
      <c r="F612" s="4">
        <f>(Tabla1[[#This Row],[Best]]-Tabla1[[#This Row],[BKS]])/Tabla1[[#This Row],[BKS]]*100</f>
        <v>0</v>
      </c>
      <c r="G612">
        <v>3286.2</v>
      </c>
      <c r="H612" s="4">
        <f>(Tabla1[[#This Row],[Avg]]-Tabla1[[#This Row],[BKS]])/Tabla1[[#This Row],[BKS]]*100</f>
        <v>9.7471824550710268E-2</v>
      </c>
      <c r="I612">
        <v>66.930000000000007</v>
      </c>
      <c r="J612">
        <v>3775</v>
      </c>
      <c r="K612">
        <v>11305.04</v>
      </c>
      <c r="L612">
        <v>333.4</v>
      </c>
      <c r="M612">
        <v>10.37</v>
      </c>
    </row>
    <row r="613" spans="1:13" x14ac:dyDescent="0.2">
      <c r="A613">
        <v>1</v>
      </c>
      <c r="B613" t="s">
        <v>105</v>
      </c>
      <c r="C613">
        <v>12</v>
      </c>
      <c r="D613">
        <v>3392</v>
      </c>
      <c r="E613">
        <v>3392</v>
      </c>
      <c r="F613" s="4">
        <f>(Tabla1[[#This Row],[Best]]-Tabla1[[#This Row],[BKS]])/Tabla1[[#This Row],[BKS]]*100</f>
        <v>0</v>
      </c>
      <c r="G613">
        <v>3393.2</v>
      </c>
      <c r="H613" s="4">
        <f>(Tabla1[[#This Row],[Avg]]-Tabla1[[#This Row],[BKS]])/Tabla1[[#This Row],[BKS]]*100</f>
        <v>3.5377358490560673E-2</v>
      </c>
      <c r="I613">
        <v>63.84</v>
      </c>
      <c r="J613">
        <v>3956</v>
      </c>
      <c r="K613">
        <v>11501.35</v>
      </c>
      <c r="L613">
        <v>335.3</v>
      </c>
      <c r="M613">
        <v>8.86</v>
      </c>
    </row>
    <row r="614" spans="1:13" x14ac:dyDescent="0.2">
      <c r="A614">
        <v>1</v>
      </c>
      <c r="B614" t="s">
        <v>105</v>
      </c>
      <c r="C614">
        <v>13</v>
      </c>
      <c r="D614">
        <v>3422</v>
      </c>
      <c r="E614">
        <v>3422</v>
      </c>
      <c r="F614" s="4">
        <f>(Tabla1[[#This Row],[Best]]-Tabla1[[#This Row],[BKS]])/Tabla1[[#This Row],[BKS]]*100</f>
        <v>0</v>
      </c>
      <c r="G614">
        <v>3422.1</v>
      </c>
      <c r="H614" s="4">
        <f>(Tabla1[[#This Row],[Avg]]-Tabla1[[#This Row],[BKS]])/Tabla1[[#This Row],[BKS]]*100</f>
        <v>2.9222676797168046E-3</v>
      </c>
      <c r="I614">
        <v>75.989999999999995</v>
      </c>
      <c r="J614">
        <v>3994</v>
      </c>
      <c r="K614">
        <v>13126.41</v>
      </c>
      <c r="L614">
        <v>401.6</v>
      </c>
      <c r="M614">
        <v>11.67</v>
      </c>
    </row>
    <row r="615" spans="1:13" x14ac:dyDescent="0.2">
      <c r="A615">
        <v>1</v>
      </c>
      <c r="B615" t="s">
        <v>105</v>
      </c>
      <c r="C615">
        <v>14</v>
      </c>
      <c r="D615">
        <v>3362</v>
      </c>
      <c r="E615">
        <v>3362</v>
      </c>
      <c r="F615" s="4">
        <f>(Tabla1[[#This Row],[Best]]-Tabla1[[#This Row],[BKS]])/Tabla1[[#This Row],[BKS]]*100</f>
        <v>0</v>
      </c>
      <c r="G615">
        <v>3362</v>
      </c>
      <c r="H615" s="4">
        <f>(Tabla1[[#This Row],[Avg]]-Tabla1[[#This Row],[BKS]])/Tabla1[[#This Row],[BKS]]*100</f>
        <v>0</v>
      </c>
      <c r="I615">
        <v>65.3</v>
      </c>
      <c r="J615">
        <v>3932</v>
      </c>
      <c r="K615">
        <v>11922.78</v>
      </c>
      <c r="L615">
        <v>311.8</v>
      </c>
      <c r="M615">
        <v>9.66</v>
      </c>
    </row>
    <row r="616" spans="1:13" x14ac:dyDescent="0.2">
      <c r="A616">
        <v>1</v>
      </c>
      <c r="B616" t="s">
        <v>105</v>
      </c>
      <c r="C616">
        <v>15</v>
      </c>
      <c r="D616">
        <v>3368</v>
      </c>
      <c r="E616">
        <v>3368</v>
      </c>
      <c r="F616" s="4">
        <f>(Tabla1[[#This Row],[Best]]-Tabla1[[#This Row],[BKS]])/Tabla1[[#This Row],[BKS]]*100</f>
        <v>0</v>
      </c>
      <c r="G616">
        <v>3368</v>
      </c>
      <c r="H616" s="4">
        <f>(Tabla1[[#This Row],[Avg]]-Tabla1[[#This Row],[BKS]])/Tabla1[[#This Row],[BKS]]*100</f>
        <v>0</v>
      </c>
      <c r="I616">
        <v>70.12</v>
      </c>
      <c r="J616">
        <v>3936</v>
      </c>
      <c r="K616">
        <v>11755.83</v>
      </c>
      <c r="L616">
        <v>384.3</v>
      </c>
      <c r="M616">
        <v>9.9</v>
      </c>
    </row>
    <row r="617" spans="1:13" x14ac:dyDescent="0.2">
      <c r="A617">
        <v>1</v>
      </c>
      <c r="B617" t="s">
        <v>105</v>
      </c>
      <c r="C617">
        <v>16</v>
      </c>
      <c r="D617">
        <v>3585</v>
      </c>
      <c r="E617">
        <v>3585</v>
      </c>
      <c r="F617" s="4">
        <f>(Tabla1[[#This Row],[Best]]-Tabla1[[#This Row],[BKS]])/Tabla1[[#This Row],[BKS]]*100</f>
        <v>0</v>
      </c>
      <c r="G617">
        <v>3585.9</v>
      </c>
      <c r="H617" s="4">
        <f>(Tabla1[[#This Row],[Avg]]-Tabla1[[#This Row],[BKS]])/Tabla1[[#This Row],[BKS]]*100</f>
        <v>2.510460251046279E-2</v>
      </c>
      <c r="I617">
        <v>75.98</v>
      </c>
      <c r="J617">
        <v>4185</v>
      </c>
      <c r="K617">
        <v>13191.29</v>
      </c>
      <c r="L617">
        <v>371.7</v>
      </c>
      <c r="M617">
        <v>12.41</v>
      </c>
    </row>
    <row r="618" spans="1:13" x14ac:dyDescent="0.2">
      <c r="A618">
        <v>1</v>
      </c>
      <c r="B618" t="s">
        <v>105</v>
      </c>
      <c r="C618">
        <v>17</v>
      </c>
      <c r="D618">
        <v>3456</v>
      </c>
      <c r="E618">
        <v>3456</v>
      </c>
      <c r="F618" s="4">
        <f>(Tabla1[[#This Row],[Best]]-Tabla1[[#This Row],[BKS]])/Tabla1[[#This Row],[BKS]]*100</f>
        <v>0</v>
      </c>
      <c r="G618">
        <v>3456.5</v>
      </c>
      <c r="H618" s="4">
        <f>(Tabla1[[#This Row],[Avg]]-Tabla1[[#This Row],[BKS]])/Tabla1[[#This Row],[BKS]]*100</f>
        <v>1.4467592592592591E-2</v>
      </c>
      <c r="I618">
        <v>70.56</v>
      </c>
      <c r="J618">
        <v>4034</v>
      </c>
      <c r="K618">
        <v>12337.99</v>
      </c>
      <c r="L618">
        <v>352.3</v>
      </c>
      <c r="M618">
        <v>11.03</v>
      </c>
    </row>
    <row r="619" spans="1:13" x14ac:dyDescent="0.2">
      <c r="A619">
        <v>1</v>
      </c>
      <c r="B619" t="s">
        <v>105</v>
      </c>
      <c r="C619">
        <v>18</v>
      </c>
      <c r="D619">
        <v>3502</v>
      </c>
      <c r="E619">
        <v>3502</v>
      </c>
      <c r="F619" s="4">
        <f>(Tabla1[[#This Row],[Best]]-Tabla1[[#This Row],[BKS]])/Tabla1[[#This Row],[BKS]]*100</f>
        <v>0</v>
      </c>
      <c r="G619">
        <v>3503.2</v>
      </c>
      <c r="H619" s="4">
        <f>(Tabla1[[#This Row],[Avg]]-Tabla1[[#This Row],[BKS]])/Tabla1[[#This Row],[BKS]]*100</f>
        <v>3.4266133637915995E-2</v>
      </c>
      <c r="I619">
        <v>70.91</v>
      </c>
      <c r="J619">
        <v>4060</v>
      </c>
      <c r="K619">
        <v>12291.9</v>
      </c>
      <c r="L619">
        <v>319.39999999999998</v>
      </c>
      <c r="M619">
        <v>11.22</v>
      </c>
    </row>
    <row r="620" spans="1:13" x14ac:dyDescent="0.2">
      <c r="A620">
        <v>1</v>
      </c>
      <c r="B620" t="s">
        <v>105</v>
      </c>
      <c r="C620">
        <v>19</v>
      </c>
      <c r="D620">
        <v>3394</v>
      </c>
      <c r="E620">
        <v>3394</v>
      </c>
      <c r="F620" s="4">
        <f>(Tabla1[[#This Row],[Best]]-Tabla1[[#This Row],[BKS]])/Tabla1[[#This Row],[BKS]]*100</f>
        <v>0</v>
      </c>
      <c r="G620">
        <v>3394.6</v>
      </c>
      <c r="H620" s="4">
        <f>(Tabla1[[#This Row],[Avg]]-Tabla1[[#This Row],[BKS]])/Tabla1[[#This Row],[BKS]]*100</f>
        <v>1.7678255745430436E-2</v>
      </c>
      <c r="I620">
        <v>64.28</v>
      </c>
      <c r="J620">
        <v>3906</v>
      </c>
      <c r="K620">
        <v>12007.84</v>
      </c>
      <c r="L620">
        <v>298.39999999999998</v>
      </c>
      <c r="M620">
        <v>8.7899999999999991</v>
      </c>
    </row>
    <row r="621" spans="1:13" x14ac:dyDescent="0.2">
      <c r="A621">
        <v>1</v>
      </c>
      <c r="B621" t="s">
        <v>105</v>
      </c>
      <c r="C621">
        <v>20</v>
      </c>
      <c r="D621">
        <v>3376</v>
      </c>
      <c r="E621">
        <v>3376</v>
      </c>
      <c r="F621" s="4">
        <f>(Tabla1[[#This Row],[Best]]-Tabla1[[#This Row],[BKS]])/Tabla1[[#This Row],[BKS]]*100</f>
        <v>0</v>
      </c>
      <c r="G621">
        <v>3377.6</v>
      </c>
      <c r="H621" s="4">
        <f>(Tabla1[[#This Row],[Avg]]-Tabla1[[#This Row],[BKS]])/Tabla1[[#This Row],[BKS]]*100</f>
        <v>4.7393364928907257E-2</v>
      </c>
      <c r="I621">
        <v>67.650000000000006</v>
      </c>
      <c r="J621">
        <v>3930</v>
      </c>
      <c r="K621">
        <v>11979.8</v>
      </c>
      <c r="L621">
        <v>383.9</v>
      </c>
      <c r="M621">
        <v>9.74</v>
      </c>
    </row>
    <row r="622" spans="1:13" x14ac:dyDescent="0.2">
      <c r="A622">
        <v>1</v>
      </c>
      <c r="B622" t="s">
        <v>105</v>
      </c>
      <c r="C622">
        <v>21</v>
      </c>
      <c r="D622">
        <v>3481</v>
      </c>
      <c r="E622">
        <v>3481</v>
      </c>
      <c r="F622" s="4">
        <f>(Tabla1[[#This Row],[Best]]-Tabla1[[#This Row],[BKS]])/Tabla1[[#This Row],[BKS]]*100</f>
        <v>0</v>
      </c>
      <c r="G622">
        <v>3481.2</v>
      </c>
      <c r="H622" s="4">
        <f>(Tabla1[[#This Row],[Avg]]-Tabla1[[#This Row],[BKS]])/Tabla1[[#This Row],[BKS]]*100</f>
        <v>5.7454754380872764E-3</v>
      </c>
      <c r="I622">
        <v>70.86</v>
      </c>
      <c r="J622">
        <v>4081</v>
      </c>
      <c r="K622">
        <v>12821.03</v>
      </c>
      <c r="L622">
        <v>341</v>
      </c>
      <c r="M622">
        <v>10.67</v>
      </c>
    </row>
    <row r="623" spans="1:13" x14ac:dyDescent="0.2">
      <c r="A623">
        <v>1</v>
      </c>
      <c r="B623" t="s">
        <v>105</v>
      </c>
      <c r="C623">
        <v>22</v>
      </c>
      <c r="D623">
        <v>3581</v>
      </c>
      <c r="E623">
        <v>3581</v>
      </c>
      <c r="F623" s="4">
        <f>(Tabla1[[#This Row],[Best]]-Tabla1[[#This Row],[BKS]])/Tabla1[[#This Row],[BKS]]*100</f>
        <v>0</v>
      </c>
      <c r="G623">
        <v>3581.3</v>
      </c>
      <c r="H623" s="4">
        <f>(Tabla1[[#This Row],[Avg]]-Tabla1[[#This Row],[BKS]])/Tabla1[[#This Row],[BKS]]*100</f>
        <v>8.3775481709070631E-3</v>
      </c>
      <c r="I623">
        <v>75.38</v>
      </c>
      <c r="J623">
        <v>4208</v>
      </c>
      <c r="K623">
        <v>13515.18</v>
      </c>
      <c r="L623">
        <v>402.7</v>
      </c>
      <c r="M623">
        <v>11.5</v>
      </c>
    </row>
    <row r="624" spans="1:13" x14ac:dyDescent="0.2">
      <c r="A624">
        <v>1</v>
      </c>
      <c r="B624" t="s">
        <v>105</v>
      </c>
      <c r="C624">
        <v>23</v>
      </c>
      <c r="D624">
        <v>3286</v>
      </c>
      <c r="E624">
        <v>3286</v>
      </c>
      <c r="F624" s="4">
        <f>(Tabla1[[#This Row],[Best]]-Tabla1[[#This Row],[BKS]])/Tabla1[[#This Row],[BKS]]*100</f>
        <v>0</v>
      </c>
      <c r="G624">
        <v>3286.4</v>
      </c>
      <c r="H624" s="4">
        <f>(Tabla1[[#This Row],[Avg]]-Tabla1[[#This Row],[BKS]])/Tabla1[[#This Row],[BKS]]*100</f>
        <v>1.2172854534391082E-2</v>
      </c>
      <c r="I624">
        <v>59.22</v>
      </c>
      <c r="J624">
        <v>3834</v>
      </c>
      <c r="K624">
        <v>10832.06</v>
      </c>
      <c r="L624">
        <v>344</v>
      </c>
      <c r="M624">
        <v>7.32</v>
      </c>
    </row>
    <row r="625" spans="1:13" x14ac:dyDescent="0.2">
      <c r="A625">
        <v>1</v>
      </c>
      <c r="B625" t="s">
        <v>105</v>
      </c>
      <c r="C625">
        <v>24</v>
      </c>
      <c r="D625">
        <v>3352</v>
      </c>
      <c r="E625">
        <v>3352</v>
      </c>
      <c r="F625" s="4">
        <f>(Tabla1[[#This Row],[Best]]-Tabla1[[#This Row],[BKS]])/Tabla1[[#This Row],[BKS]]*100</f>
        <v>0</v>
      </c>
      <c r="G625">
        <v>3352</v>
      </c>
      <c r="H625" s="4">
        <f>(Tabla1[[#This Row],[Avg]]-Tabla1[[#This Row],[BKS]])/Tabla1[[#This Row],[BKS]]*100</f>
        <v>0</v>
      </c>
      <c r="I625">
        <v>72.11</v>
      </c>
      <c r="J625">
        <v>3940</v>
      </c>
      <c r="K625">
        <v>12007.06</v>
      </c>
      <c r="L625">
        <v>387</v>
      </c>
      <c r="M625">
        <v>10.25</v>
      </c>
    </row>
    <row r="626" spans="1:13" x14ac:dyDescent="0.2">
      <c r="A626">
        <v>1</v>
      </c>
      <c r="B626" t="s">
        <v>105</v>
      </c>
      <c r="C626">
        <v>25</v>
      </c>
      <c r="D626">
        <v>3552</v>
      </c>
      <c r="E626">
        <v>3552</v>
      </c>
      <c r="F626" s="4">
        <f>(Tabla1[[#This Row],[Best]]-Tabla1[[#This Row],[BKS]])/Tabla1[[#This Row],[BKS]]*100</f>
        <v>0</v>
      </c>
      <c r="G626">
        <v>3552.3</v>
      </c>
      <c r="H626" s="4">
        <f>(Tabla1[[#This Row],[Avg]]-Tabla1[[#This Row],[BKS]])/Tabla1[[#This Row],[BKS]]*100</f>
        <v>8.4459459459510673E-3</v>
      </c>
      <c r="I626">
        <v>77.680000000000007</v>
      </c>
      <c r="J626">
        <v>4132</v>
      </c>
      <c r="K626">
        <v>13215.07</v>
      </c>
      <c r="L626">
        <v>377.5</v>
      </c>
      <c r="M626">
        <v>11.66</v>
      </c>
    </row>
    <row r="627" spans="1:13" x14ac:dyDescent="0.2">
      <c r="A627">
        <v>1</v>
      </c>
      <c r="B627" t="s">
        <v>105</v>
      </c>
      <c r="C627">
        <v>26</v>
      </c>
      <c r="D627">
        <v>3367</v>
      </c>
      <c r="E627">
        <v>3367</v>
      </c>
      <c r="F627" s="4">
        <f>(Tabla1[[#This Row],[Best]]-Tabla1[[#This Row],[BKS]])/Tabla1[[#This Row],[BKS]]*100</f>
        <v>0</v>
      </c>
      <c r="G627">
        <v>3367</v>
      </c>
      <c r="H627" s="4">
        <f>(Tabla1[[#This Row],[Avg]]-Tabla1[[#This Row],[BKS]])/Tabla1[[#This Row],[BKS]]*100</f>
        <v>0</v>
      </c>
      <c r="I627">
        <v>64.84</v>
      </c>
      <c r="J627">
        <v>3917</v>
      </c>
      <c r="K627">
        <v>11890.46</v>
      </c>
      <c r="L627">
        <v>319.2</v>
      </c>
      <c r="M627">
        <v>9.0299999999999994</v>
      </c>
    </row>
    <row r="628" spans="1:13" x14ac:dyDescent="0.2">
      <c r="A628">
        <v>1</v>
      </c>
      <c r="B628" t="s">
        <v>105</v>
      </c>
      <c r="C628">
        <v>27</v>
      </c>
      <c r="D628">
        <v>3458</v>
      </c>
      <c r="E628">
        <v>3458</v>
      </c>
      <c r="F628" s="4">
        <f>(Tabla1[[#This Row],[Best]]-Tabla1[[#This Row],[BKS]])/Tabla1[[#This Row],[BKS]]*100</f>
        <v>0</v>
      </c>
      <c r="G628">
        <v>3459</v>
      </c>
      <c r="H628" s="4">
        <f>(Tabla1[[#This Row],[Avg]]-Tabla1[[#This Row],[BKS]])/Tabla1[[#This Row],[BKS]]*100</f>
        <v>2.8918449971081547E-2</v>
      </c>
      <c r="I628">
        <v>68.61</v>
      </c>
      <c r="J628">
        <v>4029</v>
      </c>
      <c r="K628">
        <v>12683.37</v>
      </c>
      <c r="L628">
        <v>355.9</v>
      </c>
      <c r="M628">
        <v>9.9600000000000009</v>
      </c>
    </row>
    <row r="629" spans="1:13" x14ac:dyDescent="0.2">
      <c r="A629">
        <v>1</v>
      </c>
      <c r="B629" t="s">
        <v>105</v>
      </c>
      <c r="C629">
        <v>28</v>
      </c>
      <c r="D629">
        <v>3391</v>
      </c>
      <c r="E629">
        <v>3391</v>
      </c>
      <c r="F629" s="4">
        <f>(Tabla1[[#This Row],[Best]]-Tabla1[[#This Row],[BKS]])/Tabla1[[#This Row],[BKS]]*100</f>
        <v>0</v>
      </c>
      <c r="G629">
        <v>3393.1</v>
      </c>
      <c r="H629" s="4">
        <f>(Tabla1[[#This Row],[Avg]]-Tabla1[[#This Row],[BKS]])/Tabla1[[#This Row],[BKS]]*100</f>
        <v>6.1928634621053053E-2</v>
      </c>
      <c r="I629">
        <v>68.09</v>
      </c>
      <c r="J629">
        <v>3944</v>
      </c>
      <c r="K629">
        <v>11395.75</v>
      </c>
      <c r="L629">
        <v>339.2</v>
      </c>
      <c r="M629">
        <v>9.52</v>
      </c>
    </row>
    <row r="630" spans="1:13" x14ac:dyDescent="0.2">
      <c r="A630">
        <v>1</v>
      </c>
      <c r="B630" t="s">
        <v>105</v>
      </c>
      <c r="C630">
        <v>29</v>
      </c>
      <c r="D630">
        <v>3207</v>
      </c>
      <c r="E630">
        <v>3207</v>
      </c>
      <c r="F630" s="4">
        <f>(Tabla1[[#This Row],[Best]]-Tabla1[[#This Row],[BKS]])/Tabla1[[#This Row],[BKS]]*100</f>
        <v>0</v>
      </c>
      <c r="G630">
        <v>3208.9</v>
      </c>
      <c r="H630" s="4">
        <f>(Tabla1[[#This Row],[Avg]]-Tabla1[[#This Row],[BKS]])/Tabla1[[#This Row],[BKS]]*100</f>
        <v>5.9245400686002217E-2</v>
      </c>
      <c r="I630">
        <v>59.76</v>
      </c>
      <c r="J630">
        <v>3748</v>
      </c>
      <c r="K630">
        <v>10939.28</v>
      </c>
      <c r="L630">
        <v>338.8</v>
      </c>
      <c r="M630">
        <v>6.87</v>
      </c>
    </row>
    <row r="631" spans="1:13" x14ac:dyDescent="0.2">
      <c r="A631">
        <v>1</v>
      </c>
      <c r="B631" t="s">
        <v>105</v>
      </c>
      <c r="C631">
        <v>30</v>
      </c>
      <c r="D631">
        <v>3138</v>
      </c>
      <c r="E631">
        <v>3138</v>
      </c>
      <c r="F631" s="4">
        <f>(Tabla1[[#This Row],[Best]]-Tabla1[[#This Row],[BKS]])/Tabla1[[#This Row],[BKS]]*100</f>
        <v>0</v>
      </c>
      <c r="G631">
        <v>3138.7</v>
      </c>
      <c r="H631" s="4">
        <f>(Tabla1[[#This Row],[Avg]]-Tabla1[[#This Row],[BKS]])/Tabla1[[#This Row],[BKS]]*100</f>
        <v>2.2307202039509817E-2</v>
      </c>
      <c r="I631">
        <v>65.209999999999994</v>
      </c>
      <c r="J631">
        <v>3669</v>
      </c>
      <c r="K631">
        <v>11521.68</v>
      </c>
      <c r="L631">
        <v>305.89999999999998</v>
      </c>
      <c r="M631">
        <v>9.02</v>
      </c>
    </row>
    <row r="632" spans="1:13" x14ac:dyDescent="0.2">
      <c r="A632">
        <v>1</v>
      </c>
      <c r="B632" t="s">
        <v>105</v>
      </c>
      <c r="C632">
        <v>31</v>
      </c>
      <c r="D632">
        <v>3189</v>
      </c>
      <c r="E632">
        <v>3189</v>
      </c>
      <c r="F632" s="4">
        <f>(Tabla1[[#This Row],[Best]]-Tabla1[[#This Row],[BKS]])/Tabla1[[#This Row],[BKS]]*100</f>
        <v>0</v>
      </c>
      <c r="G632">
        <v>3189</v>
      </c>
      <c r="H632" s="4">
        <f>(Tabla1[[#This Row],[Avg]]-Tabla1[[#This Row],[BKS]])/Tabla1[[#This Row],[BKS]]*100</f>
        <v>0</v>
      </c>
      <c r="I632">
        <v>59.35</v>
      </c>
      <c r="J632">
        <v>3713</v>
      </c>
      <c r="K632">
        <v>10487.24</v>
      </c>
      <c r="L632">
        <v>305.3</v>
      </c>
      <c r="M632">
        <v>7.33</v>
      </c>
    </row>
    <row r="633" spans="1:13" x14ac:dyDescent="0.2">
      <c r="A633">
        <v>1</v>
      </c>
      <c r="B633" t="s">
        <v>105</v>
      </c>
      <c r="C633">
        <v>32</v>
      </c>
      <c r="D633">
        <v>3466</v>
      </c>
      <c r="E633">
        <v>3466</v>
      </c>
      <c r="F633" s="4">
        <f>(Tabla1[[#This Row],[Best]]-Tabla1[[#This Row],[BKS]])/Tabla1[[#This Row],[BKS]]*100</f>
        <v>0</v>
      </c>
      <c r="G633">
        <v>3467.7</v>
      </c>
      <c r="H633" s="4">
        <f>(Tabla1[[#This Row],[Avg]]-Tabla1[[#This Row],[BKS]])/Tabla1[[#This Row],[BKS]]*100</f>
        <v>4.9047893825730465E-2</v>
      </c>
      <c r="I633">
        <v>70.61</v>
      </c>
      <c r="J633">
        <v>4039</v>
      </c>
      <c r="K633">
        <v>12218.9</v>
      </c>
      <c r="L633">
        <v>348.8</v>
      </c>
      <c r="M633">
        <v>10.58</v>
      </c>
    </row>
    <row r="634" spans="1:13" x14ac:dyDescent="0.2">
      <c r="A634">
        <v>1</v>
      </c>
      <c r="B634" t="s">
        <v>105</v>
      </c>
      <c r="C634">
        <v>33</v>
      </c>
      <c r="D634">
        <v>3548</v>
      </c>
      <c r="E634">
        <v>3548</v>
      </c>
      <c r="F634" s="4">
        <f>(Tabla1[[#This Row],[Best]]-Tabla1[[#This Row],[BKS]])/Tabla1[[#This Row],[BKS]]*100</f>
        <v>0</v>
      </c>
      <c r="G634">
        <v>3548</v>
      </c>
      <c r="H634" s="4">
        <f>(Tabla1[[#This Row],[Avg]]-Tabla1[[#This Row],[BKS]])/Tabla1[[#This Row],[BKS]]*100</f>
        <v>0</v>
      </c>
      <c r="I634">
        <v>75.11</v>
      </c>
      <c r="J634">
        <v>4123</v>
      </c>
      <c r="K634">
        <v>13011.9</v>
      </c>
      <c r="L634">
        <v>331.8</v>
      </c>
      <c r="M634">
        <v>11.28</v>
      </c>
    </row>
    <row r="635" spans="1:13" x14ac:dyDescent="0.2">
      <c r="A635">
        <v>1</v>
      </c>
      <c r="B635" t="s">
        <v>105</v>
      </c>
      <c r="C635">
        <v>34</v>
      </c>
      <c r="D635">
        <v>3377</v>
      </c>
      <c r="E635">
        <v>3377</v>
      </c>
      <c r="F635" s="4">
        <f>(Tabla1[[#This Row],[Best]]-Tabla1[[#This Row],[BKS]])/Tabla1[[#This Row],[BKS]]*100</f>
        <v>0</v>
      </c>
      <c r="G635">
        <v>3377.1</v>
      </c>
      <c r="H635" s="4">
        <f>(Tabla1[[#This Row],[Avg]]-Tabla1[[#This Row],[BKS]])/Tabla1[[#This Row],[BKS]]*100</f>
        <v>2.961208172931864E-3</v>
      </c>
      <c r="I635">
        <v>67.760000000000005</v>
      </c>
      <c r="J635">
        <v>3956</v>
      </c>
      <c r="K635">
        <v>11377.21</v>
      </c>
      <c r="L635">
        <v>362</v>
      </c>
      <c r="M635">
        <v>9.81</v>
      </c>
    </row>
    <row r="636" spans="1:13" x14ac:dyDescent="0.2">
      <c r="A636">
        <v>1</v>
      </c>
      <c r="B636" t="s">
        <v>105</v>
      </c>
      <c r="C636">
        <v>35</v>
      </c>
      <c r="D636">
        <v>3387</v>
      </c>
      <c r="E636">
        <v>3389</v>
      </c>
      <c r="F636" s="4">
        <f>(Tabla1[[#This Row],[Best]]-Tabla1[[#This Row],[BKS]])/Tabla1[[#This Row],[BKS]]*100</f>
        <v>5.9049306170652495E-2</v>
      </c>
      <c r="G636">
        <v>3389.1</v>
      </c>
      <c r="H636" s="4">
        <f>(Tabla1[[#This Row],[Avg]]-Tabla1[[#This Row],[BKS]])/Tabla1[[#This Row],[BKS]]*100</f>
        <v>6.2001771479182427E-2</v>
      </c>
      <c r="I636">
        <v>68.66</v>
      </c>
      <c r="J636">
        <v>3952</v>
      </c>
      <c r="K636">
        <v>11963.06</v>
      </c>
      <c r="L636">
        <v>356.6</v>
      </c>
      <c r="M636">
        <v>9.8699999999999992</v>
      </c>
    </row>
    <row r="637" spans="1:13" x14ac:dyDescent="0.2">
      <c r="A637">
        <v>1</v>
      </c>
      <c r="B637" t="s">
        <v>105</v>
      </c>
      <c r="C637">
        <v>36</v>
      </c>
      <c r="D637">
        <v>3389</v>
      </c>
      <c r="E637">
        <v>3389</v>
      </c>
      <c r="F637" s="4">
        <f>(Tabla1[[#This Row],[Best]]-Tabla1[[#This Row],[BKS]])/Tabla1[[#This Row],[BKS]]*100</f>
        <v>0</v>
      </c>
      <c r="G637">
        <v>3391</v>
      </c>
      <c r="H637" s="4">
        <f>(Tabla1[[#This Row],[Avg]]-Tabla1[[#This Row],[BKS]])/Tabla1[[#This Row],[BKS]]*100</f>
        <v>5.9014458542342871E-2</v>
      </c>
      <c r="I637">
        <v>64.72</v>
      </c>
      <c r="J637">
        <v>3914</v>
      </c>
      <c r="K637">
        <v>11802.3</v>
      </c>
      <c r="L637">
        <v>309.7</v>
      </c>
      <c r="M637">
        <v>9.6999999999999993</v>
      </c>
    </row>
    <row r="638" spans="1:13" x14ac:dyDescent="0.2">
      <c r="A638">
        <v>1</v>
      </c>
      <c r="B638" t="s">
        <v>105</v>
      </c>
      <c r="C638">
        <v>37</v>
      </c>
      <c r="D638">
        <v>3567</v>
      </c>
      <c r="E638">
        <v>3567</v>
      </c>
      <c r="F638" s="4">
        <f>(Tabla1[[#This Row],[Best]]-Tabla1[[#This Row],[BKS]])/Tabla1[[#This Row],[BKS]]*100</f>
        <v>0</v>
      </c>
      <c r="G638">
        <v>3567.6</v>
      </c>
      <c r="H638" s="4">
        <f>(Tabla1[[#This Row],[Avg]]-Tabla1[[#This Row],[BKS]])/Tabla1[[#This Row],[BKS]]*100</f>
        <v>1.6820857863748501E-2</v>
      </c>
      <c r="I638">
        <v>77.66</v>
      </c>
      <c r="J638">
        <v>4145</v>
      </c>
      <c r="K638">
        <v>12709.4</v>
      </c>
      <c r="L638">
        <v>354.2</v>
      </c>
      <c r="M638">
        <v>12.68</v>
      </c>
    </row>
    <row r="639" spans="1:13" x14ac:dyDescent="0.2">
      <c r="A639">
        <v>1</v>
      </c>
      <c r="B639" t="s">
        <v>105</v>
      </c>
      <c r="C639">
        <v>38</v>
      </c>
      <c r="D639">
        <v>3521</v>
      </c>
      <c r="E639">
        <v>3521</v>
      </c>
      <c r="F639" s="4">
        <f>(Tabla1[[#This Row],[Best]]-Tabla1[[#This Row],[BKS]])/Tabla1[[#This Row],[BKS]]*100</f>
        <v>0</v>
      </c>
      <c r="G639">
        <v>3522.3</v>
      </c>
      <c r="H639" s="4">
        <f>(Tabla1[[#This Row],[Avg]]-Tabla1[[#This Row],[BKS]])/Tabla1[[#This Row],[BKS]]*100</f>
        <v>3.6921329167855212E-2</v>
      </c>
      <c r="I639">
        <v>72.77</v>
      </c>
      <c r="J639">
        <v>4106</v>
      </c>
      <c r="K639">
        <v>13155.4</v>
      </c>
      <c r="L639">
        <v>340.2</v>
      </c>
      <c r="M639">
        <v>10.58</v>
      </c>
    </row>
    <row r="640" spans="1:13" x14ac:dyDescent="0.2">
      <c r="A640">
        <v>1</v>
      </c>
      <c r="B640" t="s">
        <v>105</v>
      </c>
      <c r="C640">
        <v>39</v>
      </c>
      <c r="D640">
        <v>3313</v>
      </c>
      <c r="E640">
        <v>3313</v>
      </c>
      <c r="F640" s="4">
        <f>(Tabla1[[#This Row],[Best]]-Tabla1[[#This Row],[BKS]])/Tabla1[[#This Row],[BKS]]*100</f>
        <v>0</v>
      </c>
      <c r="G640">
        <v>3314.5</v>
      </c>
      <c r="H640" s="4">
        <f>(Tabla1[[#This Row],[Avg]]-Tabla1[[#This Row],[BKS]])/Tabla1[[#This Row],[BKS]]*100</f>
        <v>4.5276184726833688E-2</v>
      </c>
      <c r="I640">
        <v>69.66</v>
      </c>
      <c r="J640">
        <v>3886</v>
      </c>
      <c r="K640">
        <v>12355.11</v>
      </c>
      <c r="L640">
        <v>326.39999999999998</v>
      </c>
      <c r="M640">
        <v>10.18</v>
      </c>
    </row>
    <row r="641" spans="1:13" x14ac:dyDescent="0.2">
      <c r="A641">
        <v>1</v>
      </c>
      <c r="B641" t="s">
        <v>105</v>
      </c>
      <c r="C641">
        <v>40</v>
      </c>
      <c r="D641">
        <v>3173</v>
      </c>
      <c r="E641">
        <v>3173</v>
      </c>
      <c r="F641" s="4">
        <f>(Tabla1[[#This Row],[Best]]-Tabla1[[#This Row],[BKS]])/Tabla1[[#This Row],[BKS]]*100</f>
        <v>0</v>
      </c>
      <c r="G641">
        <v>3173</v>
      </c>
      <c r="H641" s="4">
        <f>(Tabla1[[#This Row],[Avg]]-Tabla1[[#This Row],[BKS]])/Tabla1[[#This Row],[BKS]]*100</f>
        <v>0</v>
      </c>
      <c r="I641">
        <v>59.38</v>
      </c>
      <c r="J641">
        <v>3712</v>
      </c>
      <c r="K641">
        <v>10758.11</v>
      </c>
      <c r="L641">
        <v>302.7</v>
      </c>
      <c r="M641">
        <v>7.06</v>
      </c>
    </row>
    <row r="642" spans="1:13" x14ac:dyDescent="0.2">
      <c r="A642">
        <v>1</v>
      </c>
      <c r="B642" t="s">
        <v>105</v>
      </c>
      <c r="C642">
        <v>41</v>
      </c>
      <c r="D642">
        <v>3345</v>
      </c>
      <c r="E642">
        <v>3345</v>
      </c>
      <c r="F642" s="4">
        <f>(Tabla1[[#This Row],[Best]]-Tabla1[[#This Row],[BKS]])/Tabla1[[#This Row],[BKS]]*100</f>
        <v>0</v>
      </c>
      <c r="G642">
        <v>3345.2</v>
      </c>
      <c r="H642" s="4">
        <f>(Tabla1[[#This Row],[Avg]]-Tabla1[[#This Row],[BKS]])/Tabla1[[#This Row],[BKS]]*100</f>
        <v>5.9790732436417965E-3</v>
      </c>
      <c r="I642">
        <v>68.69</v>
      </c>
      <c r="J642">
        <v>3886</v>
      </c>
      <c r="K642">
        <v>12164.19</v>
      </c>
      <c r="L642">
        <v>313.5</v>
      </c>
      <c r="M642">
        <v>9.94</v>
      </c>
    </row>
    <row r="643" spans="1:13" x14ac:dyDescent="0.2">
      <c r="A643">
        <v>1</v>
      </c>
      <c r="B643" t="s">
        <v>105</v>
      </c>
      <c r="C643">
        <v>42</v>
      </c>
      <c r="D643">
        <v>3386</v>
      </c>
      <c r="E643">
        <v>3386</v>
      </c>
      <c r="F643" s="4">
        <f>(Tabla1[[#This Row],[Best]]-Tabla1[[#This Row],[BKS]])/Tabla1[[#This Row],[BKS]]*100</f>
        <v>0</v>
      </c>
      <c r="G643">
        <v>3386.1</v>
      </c>
      <c r="H643" s="4">
        <f>(Tabla1[[#This Row],[Avg]]-Tabla1[[#This Row],[BKS]])/Tabla1[[#This Row],[BKS]]*100</f>
        <v>2.9533372711136752E-3</v>
      </c>
      <c r="I643">
        <v>71.31</v>
      </c>
      <c r="J643">
        <v>3915</v>
      </c>
      <c r="K643">
        <v>11772.22</v>
      </c>
      <c r="L643">
        <v>364.8</v>
      </c>
      <c r="M643">
        <v>11.02</v>
      </c>
    </row>
    <row r="644" spans="1:13" x14ac:dyDescent="0.2">
      <c r="A644">
        <v>1</v>
      </c>
      <c r="B644" t="s">
        <v>105</v>
      </c>
      <c r="C644">
        <v>43</v>
      </c>
      <c r="D644">
        <v>3306</v>
      </c>
      <c r="E644">
        <v>3306</v>
      </c>
      <c r="F644" s="4">
        <f>(Tabla1[[#This Row],[Best]]-Tabla1[[#This Row],[BKS]])/Tabla1[[#This Row],[BKS]]*100</f>
        <v>0</v>
      </c>
      <c r="G644">
        <v>3306.6</v>
      </c>
      <c r="H644" s="4">
        <f>(Tabla1[[#This Row],[Avg]]-Tabla1[[#This Row],[BKS]])/Tabla1[[#This Row],[BKS]]*100</f>
        <v>1.8148820326676016E-2</v>
      </c>
      <c r="I644">
        <v>66.72</v>
      </c>
      <c r="J644">
        <v>3898</v>
      </c>
      <c r="K644">
        <v>12064.79</v>
      </c>
      <c r="L644">
        <v>368.9</v>
      </c>
      <c r="M644">
        <v>9.16</v>
      </c>
    </row>
    <row r="645" spans="1:13" x14ac:dyDescent="0.2">
      <c r="A645">
        <v>1</v>
      </c>
      <c r="B645" t="s">
        <v>105</v>
      </c>
      <c r="C645">
        <v>44</v>
      </c>
      <c r="D645">
        <v>3496</v>
      </c>
      <c r="E645">
        <v>3496</v>
      </c>
      <c r="F645" s="4">
        <f>(Tabla1[[#This Row],[Best]]-Tabla1[[#This Row],[BKS]])/Tabla1[[#This Row],[BKS]]*100</f>
        <v>0</v>
      </c>
      <c r="G645">
        <v>3496.2</v>
      </c>
      <c r="H645" s="4">
        <f>(Tabla1[[#This Row],[Avg]]-Tabla1[[#This Row],[BKS]])/Tabla1[[#This Row],[BKS]]*100</f>
        <v>5.7208237986217988E-3</v>
      </c>
      <c r="I645">
        <v>71.48</v>
      </c>
      <c r="J645">
        <v>4092</v>
      </c>
      <c r="K645">
        <v>12256.23</v>
      </c>
      <c r="L645">
        <v>353.9</v>
      </c>
      <c r="M645">
        <v>10.33</v>
      </c>
    </row>
    <row r="646" spans="1:13" x14ac:dyDescent="0.2">
      <c r="A646">
        <v>1</v>
      </c>
      <c r="B646" t="s">
        <v>105</v>
      </c>
      <c r="C646">
        <v>45</v>
      </c>
      <c r="D646">
        <v>3471</v>
      </c>
      <c r="E646">
        <v>3471</v>
      </c>
      <c r="F646" s="4">
        <f>(Tabla1[[#This Row],[Best]]-Tabla1[[#This Row],[BKS]])/Tabla1[[#This Row],[BKS]]*100</f>
        <v>0</v>
      </c>
      <c r="G646">
        <v>3471</v>
      </c>
      <c r="H646" s="4">
        <f>(Tabla1[[#This Row],[Avg]]-Tabla1[[#This Row],[BKS]])/Tabla1[[#This Row],[BKS]]*100</f>
        <v>0</v>
      </c>
      <c r="I646">
        <v>67.069999999999993</v>
      </c>
      <c r="J646">
        <v>4007</v>
      </c>
      <c r="K646">
        <v>12619.47</v>
      </c>
      <c r="L646">
        <v>361.6</v>
      </c>
      <c r="M646">
        <v>9.43</v>
      </c>
    </row>
    <row r="647" spans="1:13" x14ac:dyDescent="0.2">
      <c r="A647">
        <v>1</v>
      </c>
      <c r="B647" t="s">
        <v>105</v>
      </c>
      <c r="C647">
        <v>46</v>
      </c>
      <c r="D647">
        <v>3285</v>
      </c>
      <c r="E647">
        <v>3285</v>
      </c>
      <c r="F647" s="4">
        <f>(Tabla1[[#This Row],[Best]]-Tabla1[[#This Row],[BKS]])/Tabla1[[#This Row],[BKS]]*100</f>
        <v>0</v>
      </c>
      <c r="G647">
        <v>3286.8</v>
      </c>
      <c r="H647" s="4">
        <f>(Tabla1[[#This Row],[Avg]]-Tabla1[[#This Row],[BKS]])/Tabla1[[#This Row],[BKS]]*100</f>
        <v>5.479452054795074E-2</v>
      </c>
      <c r="I647">
        <v>62.62</v>
      </c>
      <c r="J647">
        <v>3826</v>
      </c>
      <c r="K647">
        <v>12090.74</v>
      </c>
      <c r="L647">
        <v>310.8</v>
      </c>
      <c r="M647">
        <v>8.15</v>
      </c>
    </row>
    <row r="648" spans="1:13" x14ac:dyDescent="0.2">
      <c r="A648">
        <v>1</v>
      </c>
      <c r="B648" t="s">
        <v>105</v>
      </c>
      <c r="C648">
        <v>47</v>
      </c>
      <c r="D648">
        <v>3219</v>
      </c>
      <c r="E648">
        <v>3219</v>
      </c>
      <c r="F648" s="4">
        <f>(Tabla1[[#This Row],[Best]]-Tabla1[[#This Row],[BKS]])/Tabla1[[#This Row],[BKS]]*100</f>
        <v>0</v>
      </c>
      <c r="G648">
        <v>3219.9</v>
      </c>
      <c r="H648" s="4">
        <f>(Tabla1[[#This Row],[Avg]]-Tabla1[[#This Row],[BKS]])/Tabla1[[#This Row],[BKS]]*100</f>
        <v>2.7958993476237683E-2</v>
      </c>
      <c r="I648">
        <v>63.97</v>
      </c>
      <c r="J648">
        <v>3693</v>
      </c>
      <c r="K648">
        <v>11359.03</v>
      </c>
      <c r="L648">
        <v>308.8</v>
      </c>
      <c r="M648">
        <v>8.73</v>
      </c>
    </row>
    <row r="649" spans="1:13" x14ac:dyDescent="0.2">
      <c r="A649">
        <v>1</v>
      </c>
      <c r="B649" t="s">
        <v>105</v>
      </c>
      <c r="C649">
        <v>48</v>
      </c>
      <c r="D649">
        <v>3478</v>
      </c>
      <c r="E649">
        <v>3478</v>
      </c>
      <c r="F649" s="4">
        <f>(Tabla1[[#This Row],[Best]]-Tabla1[[#This Row],[BKS]])/Tabla1[[#This Row],[BKS]]*100</f>
        <v>0</v>
      </c>
      <c r="G649">
        <v>3480.1</v>
      </c>
      <c r="H649" s="4">
        <f>(Tabla1[[#This Row],[Avg]]-Tabla1[[#This Row],[BKS]])/Tabla1[[#This Row],[BKS]]*100</f>
        <v>6.037952846463223E-2</v>
      </c>
      <c r="I649">
        <v>67.599999999999994</v>
      </c>
      <c r="J649">
        <v>4049</v>
      </c>
      <c r="K649">
        <v>12161.24</v>
      </c>
      <c r="L649">
        <v>370.2</v>
      </c>
      <c r="M649">
        <v>9.82</v>
      </c>
    </row>
    <row r="650" spans="1:13" x14ac:dyDescent="0.2">
      <c r="A650">
        <v>1</v>
      </c>
      <c r="B650" t="s">
        <v>105</v>
      </c>
      <c r="C650">
        <v>49</v>
      </c>
      <c r="D650">
        <v>3487</v>
      </c>
      <c r="E650">
        <v>3487</v>
      </c>
      <c r="F650" s="4">
        <f>(Tabla1[[#This Row],[Best]]-Tabla1[[#This Row],[BKS]])/Tabla1[[#This Row],[BKS]]*100</f>
        <v>0</v>
      </c>
      <c r="G650">
        <v>3487</v>
      </c>
      <c r="H650" s="4">
        <f>(Tabla1[[#This Row],[Avg]]-Tabla1[[#This Row],[BKS]])/Tabla1[[#This Row],[BKS]]*100</f>
        <v>0</v>
      </c>
      <c r="I650">
        <v>69.16</v>
      </c>
      <c r="J650">
        <v>4073</v>
      </c>
      <c r="K650">
        <v>12358.79</v>
      </c>
      <c r="L650">
        <v>331</v>
      </c>
      <c r="M650">
        <v>9.8699999999999992</v>
      </c>
    </row>
    <row r="651" spans="1:13" x14ac:dyDescent="0.2">
      <c r="A651">
        <v>1</v>
      </c>
      <c r="B651" t="s">
        <v>105</v>
      </c>
      <c r="C651">
        <v>50</v>
      </c>
      <c r="D651">
        <v>3464</v>
      </c>
      <c r="E651">
        <v>3464</v>
      </c>
      <c r="F651" s="4">
        <f>(Tabla1[[#This Row],[Best]]-Tabla1[[#This Row],[BKS]])/Tabla1[[#This Row],[BKS]]*100</f>
        <v>0</v>
      </c>
      <c r="G651">
        <v>3465.1</v>
      </c>
      <c r="H651" s="4">
        <f>(Tabla1[[#This Row],[Avg]]-Tabla1[[#This Row],[BKS]])/Tabla1[[#This Row],[BKS]]*100</f>
        <v>3.1755196304847258E-2</v>
      </c>
      <c r="I651">
        <v>72.77</v>
      </c>
      <c r="J651">
        <v>4061</v>
      </c>
      <c r="K651">
        <v>11813.05</v>
      </c>
      <c r="L651">
        <v>348</v>
      </c>
      <c r="M651">
        <v>11.48</v>
      </c>
    </row>
    <row r="652" spans="1:13" x14ac:dyDescent="0.2">
      <c r="A652">
        <v>1</v>
      </c>
      <c r="B652" t="s">
        <v>105</v>
      </c>
      <c r="C652">
        <v>51</v>
      </c>
      <c r="D652">
        <v>3271</v>
      </c>
      <c r="E652">
        <v>3271</v>
      </c>
      <c r="F652" s="4">
        <f>(Tabla1[[#This Row],[Best]]-Tabla1[[#This Row],[BKS]])/Tabla1[[#This Row],[BKS]]*100</f>
        <v>0</v>
      </c>
      <c r="G652">
        <v>3271.5</v>
      </c>
      <c r="H652" s="4">
        <f>(Tabla1[[#This Row],[Avg]]-Tabla1[[#This Row],[BKS]])/Tabla1[[#This Row],[BKS]]*100</f>
        <v>1.528584530724549E-2</v>
      </c>
      <c r="I652">
        <v>60</v>
      </c>
      <c r="J652">
        <v>3805</v>
      </c>
      <c r="K652">
        <v>11039.24</v>
      </c>
      <c r="L652">
        <v>324.8</v>
      </c>
      <c r="M652">
        <v>7.51</v>
      </c>
    </row>
    <row r="653" spans="1:13" x14ac:dyDescent="0.2">
      <c r="A653">
        <v>1</v>
      </c>
      <c r="B653" t="s">
        <v>105</v>
      </c>
      <c r="C653">
        <v>52</v>
      </c>
      <c r="D653">
        <v>3227</v>
      </c>
      <c r="E653">
        <v>3227</v>
      </c>
      <c r="F653" s="4">
        <f>(Tabla1[[#This Row],[Best]]-Tabla1[[#This Row],[BKS]])/Tabla1[[#This Row],[BKS]]*100</f>
        <v>0</v>
      </c>
      <c r="G653">
        <v>3227</v>
      </c>
      <c r="H653" s="4">
        <f>(Tabla1[[#This Row],[Avg]]-Tabla1[[#This Row],[BKS]])/Tabla1[[#This Row],[BKS]]*100</f>
        <v>0</v>
      </c>
      <c r="I653">
        <v>68.680000000000007</v>
      </c>
      <c r="J653">
        <v>3707</v>
      </c>
      <c r="K653">
        <v>11675.16</v>
      </c>
      <c r="L653">
        <v>318.60000000000002</v>
      </c>
      <c r="M653">
        <v>9.64</v>
      </c>
    </row>
    <row r="654" spans="1:13" x14ac:dyDescent="0.2">
      <c r="A654">
        <v>1</v>
      </c>
      <c r="B654" t="s">
        <v>105</v>
      </c>
      <c r="C654">
        <v>53</v>
      </c>
      <c r="D654">
        <v>3410</v>
      </c>
      <c r="E654">
        <v>3410</v>
      </c>
      <c r="F654" s="4">
        <f>(Tabla1[[#This Row],[Best]]-Tabla1[[#This Row],[BKS]])/Tabla1[[#This Row],[BKS]]*100</f>
        <v>0</v>
      </c>
      <c r="G654">
        <v>3410</v>
      </c>
      <c r="H654" s="4">
        <f>(Tabla1[[#This Row],[Avg]]-Tabla1[[#This Row],[BKS]])/Tabla1[[#This Row],[BKS]]*100</f>
        <v>0</v>
      </c>
      <c r="I654">
        <v>66.709999999999994</v>
      </c>
      <c r="J654">
        <v>3972</v>
      </c>
      <c r="K654">
        <v>11509.08</v>
      </c>
      <c r="L654">
        <v>333.6</v>
      </c>
      <c r="M654">
        <v>10.35</v>
      </c>
    </row>
    <row r="655" spans="1:13" x14ac:dyDescent="0.2">
      <c r="A655">
        <v>1</v>
      </c>
      <c r="B655" t="s">
        <v>105</v>
      </c>
      <c r="C655">
        <v>54</v>
      </c>
      <c r="D655">
        <v>3263</v>
      </c>
      <c r="E655">
        <v>3263</v>
      </c>
      <c r="F655" s="4">
        <f>(Tabla1[[#This Row],[Best]]-Tabla1[[#This Row],[BKS]])/Tabla1[[#This Row],[BKS]]*100</f>
        <v>0</v>
      </c>
      <c r="G655">
        <v>3264.5</v>
      </c>
      <c r="H655" s="4">
        <f>(Tabla1[[#This Row],[Avg]]-Tabla1[[#This Row],[BKS]])/Tabla1[[#This Row],[BKS]]*100</f>
        <v>4.5969966288691384E-2</v>
      </c>
      <c r="I655">
        <v>65.180000000000007</v>
      </c>
      <c r="J655">
        <v>3813</v>
      </c>
      <c r="K655">
        <v>11437.41</v>
      </c>
      <c r="L655">
        <v>367.3</v>
      </c>
      <c r="M655">
        <v>9.11</v>
      </c>
    </row>
    <row r="656" spans="1:13" x14ac:dyDescent="0.2">
      <c r="A656">
        <v>1</v>
      </c>
      <c r="B656" t="s">
        <v>105</v>
      </c>
      <c r="C656">
        <v>55</v>
      </c>
      <c r="D656">
        <v>3600</v>
      </c>
      <c r="E656">
        <v>3600</v>
      </c>
      <c r="F656" s="4">
        <f>(Tabla1[[#This Row],[Best]]-Tabla1[[#This Row],[BKS]])/Tabla1[[#This Row],[BKS]]*100</f>
        <v>0</v>
      </c>
      <c r="G656">
        <v>3600.1</v>
      </c>
      <c r="H656" s="4">
        <f>(Tabla1[[#This Row],[Avg]]-Tabla1[[#This Row],[BKS]])/Tabla1[[#This Row],[BKS]]*100</f>
        <v>2.7777777777752513E-3</v>
      </c>
      <c r="I656">
        <v>73.78</v>
      </c>
      <c r="J656">
        <v>4240</v>
      </c>
      <c r="K656">
        <v>12930.14</v>
      </c>
      <c r="L656">
        <v>400.4</v>
      </c>
      <c r="M656">
        <v>11.7</v>
      </c>
    </row>
    <row r="657" spans="1:13" x14ac:dyDescent="0.2">
      <c r="A657">
        <v>1</v>
      </c>
      <c r="B657" t="s">
        <v>105</v>
      </c>
      <c r="C657">
        <v>56</v>
      </c>
      <c r="D657">
        <v>3580</v>
      </c>
      <c r="E657">
        <v>3580</v>
      </c>
      <c r="F657" s="4">
        <f>(Tabla1[[#This Row],[Best]]-Tabla1[[#This Row],[BKS]])/Tabla1[[#This Row],[BKS]]*100</f>
        <v>0</v>
      </c>
      <c r="G657">
        <v>3580</v>
      </c>
      <c r="H657" s="4">
        <f>(Tabla1[[#This Row],[Avg]]-Tabla1[[#This Row],[BKS]])/Tabla1[[#This Row],[BKS]]*100</f>
        <v>0</v>
      </c>
      <c r="I657">
        <v>70.77</v>
      </c>
      <c r="J657">
        <v>4201</v>
      </c>
      <c r="K657">
        <v>12415.79</v>
      </c>
      <c r="L657">
        <v>412</v>
      </c>
      <c r="M657">
        <v>10.38</v>
      </c>
    </row>
    <row r="658" spans="1:13" x14ac:dyDescent="0.2">
      <c r="A658">
        <v>1</v>
      </c>
      <c r="B658" t="s">
        <v>105</v>
      </c>
      <c r="C658">
        <v>57</v>
      </c>
      <c r="D658">
        <v>3591</v>
      </c>
      <c r="E658">
        <v>3591</v>
      </c>
      <c r="F658" s="4">
        <f>(Tabla1[[#This Row],[Best]]-Tabla1[[#This Row],[BKS]])/Tabla1[[#This Row],[BKS]]*100</f>
        <v>0</v>
      </c>
      <c r="G658">
        <v>3592.4</v>
      </c>
      <c r="H658" s="4">
        <f>(Tabla1[[#This Row],[Avg]]-Tabla1[[#This Row],[BKS]])/Tabla1[[#This Row],[BKS]]*100</f>
        <v>3.8986354775830991E-2</v>
      </c>
      <c r="I658">
        <v>77.47</v>
      </c>
      <c r="J658">
        <v>4162</v>
      </c>
      <c r="K658">
        <v>12705.18</v>
      </c>
      <c r="L658">
        <v>388.8</v>
      </c>
      <c r="M658">
        <v>12.3</v>
      </c>
    </row>
    <row r="659" spans="1:13" x14ac:dyDescent="0.2">
      <c r="A659">
        <v>1</v>
      </c>
      <c r="B659" t="s">
        <v>105</v>
      </c>
      <c r="C659">
        <v>58</v>
      </c>
      <c r="D659">
        <v>3518</v>
      </c>
      <c r="E659">
        <v>3518</v>
      </c>
      <c r="F659" s="4">
        <f>(Tabla1[[#This Row],[Best]]-Tabla1[[#This Row],[BKS]])/Tabla1[[#This Row],[BKS]]*100</f>
        <v>0</v>
      </c>
      <c r="G659">
        <v>3518.5</v>
      </c>
      <c r="H659" s="4">
        <f>(Tabla1[[#This Row],[Avg]]-Tabla1[[#This Row],[BKS]])/Tabla1[[#This Row],[BKS]]*100</f>
        <v>1.421262080727686E-2</v>
      </c>
      <c r="I659">
        <v>75.3</v>
      </c>
      <c r="J659">
        <v>4079</v>
      </c>
      <c r="K659">
        <v>12201.24</v>
      </c>
      <c r="L659">
        <v>385.8</v>
      </c>
      <c r="M659">
        <v>11.89</v>
      </c>
    </row>
    <row r="660" spans="1:13" x14ac:dyDescent="0.2">
      <c r="A660">
        <v>1</v>
      </c>
      <c r="B660" t="s">
        <v>105</v>
      </c>
      <c r="C660">
        <v>59</v>
      </c>
      <c r="D660">
        <v>3194</v>
      </c>
      <c r="E660">
        <v>3194</v>
      </c>
      <c r="F660" s="4">
        <f>(Tabla1[[#This Row],[Best]]-Tabla1[[#This Row],[BKS]])/Tabla1[[#This Row],[BKS]]*100</f>
        <v>0</v>
      </c>
      <c r="G660">
        <v>3194.7</v>
      </c>
      <c r="H660" s="4">
        <f>(Tabla1[[#This Row],[Avg]]-Tabla1[[#This Row],[BKS]])/Tabla1[[#This Row],[BKS]]*100</f>
        <v>2.191609267375761E-2</v>
      </c>
      <c r="I660">
        <v>61.57</v>
      </c>
      <c r="J660">
        <v>3754</v>
      </c>
      <c r="K660">
        <v>11434.3</v>
      </c>
      <c r="L660">
        <v>369.2</v>
      </c>
      <c r="M660">
        <v>8.4600000000000009</v>
      </c>
    </row>
    <row r="661" spans="1:13" x14ac:dyDescent="0.2">
      <c r="A661">
        <v>1</v>
      </c>
      <c r="B661" t="s">
        <v>105</v>
      </c>
      <c r="C661">
        <v>60</v>
      </c>
      <c r="D661">
        <v>3295</v>
      </c>
      <c r="E661">
        <v>3295</v>
      </c>
      <c r="F661" s="4">
        <f>(Tabla1[[#This Row],[Best]]-Tabla1[[#This Row],[BKS]])/Tabla1[[#This Row],[BKS]]*100</f>
        <v>0</v>
      </c>
      <c r="G661">
        <v>3295.6</v>
      </c>
      <c r="H661" s="4">
        <f>(Tabla1[[#This Row],[Avg]]-Tabla1[[#This Row],[BKS]])/Tabla1[[#This Row],[BKS]]*100</f>
        <v>1.8209408194230926E-2</v>
      </c>
      <c r="I661">
        <v>64.709999999999994</v>
      </c>
      <c r="J661">
        <v>3825</v>
      </c>
      <c r="K661">
        <v>11650.21</v>
      </c>
      <c r="L661">
        <v>338.6</v>
      </c>
      <c r="M661">
        <v>8.7200000000000006</v>
      </c>
    </row>
    <row r="662" spans="1:13" x14ac:dyDescent="0.2">
      <c r="A662">
        <v>1</v>
      </c>
      <c r="B662" t="s">
        <v>105</v>
      </c>
      <c r="C662">
        <v>61</v>
      </c>
      <c r="D662">
        <v>3310</v>
      </c>
      <c r="E662">
        <v>3310</v>
      </c>
      <c r="F662" s="4">
        <f>(Tabla1[[#This Row],[Best]]-Tabla1[[#This Row],[BKS]])/Tabla1[[#This Row],[BKS]]*100</f>
        <v>0</v>
      </c>
      <c r="G662">
        <v>3310</v>
      </c>
      <c r="H662" s="4">
        <f>(Tabla1[[#This Row],[Avg]]-Tabla1[[#This Row],[BKS]])/Tabla1[[#This Row],[BKS]]*100</f>
        <v>0</v>
      </c>
      <c r="I662">
        <v>67.16</v>
      </c>
      <c r="J662">
        <v>3853</v>
      </c>
      <c r="K662">
        <v>11420.5</v>
      </c>
      <c r="L662">
        <v>353.2</v>
      </c>
      <c r="M662">
        <v>9.7899999999999991</v>
      </c>
    </row>
    <row r="663" spans="1:13" x14ac:dyDescent="0.2">
      <c r="A663">
        <v>1</v>
      </c>
      <c r="B663" t="s">
        <v>105</v>
      </c>
      <c r="C663">
        <v>62</v>
      </c>
      <c r="D663">
        <v>3511</v>
      </c>
      <c r="E663">
        <v>3511</v>
      </c>
      <c r="F663" s="4">
        <f>(Tabla1[[#This Row],[Best]]-Tabla1[[#This Row],[BKS]])/Tabla1[[#This Row],[BKS]]*100</f>
        <v>0</v>
      </c>
      <c r="G663">
        <v>3514.1</v>
      </c>
      <c r="H663" s="4">
        <f>(Tabla1[[#This Row],[Avg]]-Tabla1[[#This Row],[BKS]])/Tabla1[[#This Row],[BKS]]*100</f>
        <v>8.8293933352318679E-2</v>
      </c>
      <c r="I663">
        <v>66.73</v>
      </c>
      <c r="J663">
        <v>4130</v>
      </c>
      <c r="K663">
        <v>12334.53</v>
      </c>
      <c r="L663">
        <v>356.8</v>
      </c>
      <c r="M663">
        <v>9.56</v>
      </c>
    </row>
    <row r="664" spans="1:13" x14ac:dyDescent="0.2">
      <c r="A664">
        <v>1</v>
      </c>
      <c r="B664" t="s">
        <v>105</v>
      </c>
      <c r="C664">
        <v>63</v>
      </c>
      <c r="D664">
        <v>3450</v>
      </c>
      <c r="E664">
        <v>3450</v>
      </c>
      <c r="F664" s="4">
        <f>(Tabla1[[#This Row],[Best]]-Tabla1[[#This Row],[BKS]])/Tabla1[[#This Row],[BKS]]*100</f>
        <v>0</v>
      </c>
      <c r="G664">
        <v>3452.3</v>
      </c>
      <c r="H664" s="4">
        <f>(Tabla1[[#This Row],[Avg]]-Tabla1[[#This Row],[BKS]])/Tabla1[[#This Row],[BKS]]*100</f>
        <v>6.6666666666671939E-2</v>
      </c>
      <c r="I664">
        <v>74.53</v>
      </c>
      <c r="J664">
        <v>4015</v>
      </c>
      <c r="K664">
        <v>13043.17</v>
      </c>
      <c r="L664">
        <v>364.2</v>
      </c>
      <c r="M664">
        <v>12.17</v>
      </c>
    </row>
    <row r="665" spans="1:13" x14ac:dyDescent="0.2">
      <c r="A665">
        <v>1</v>
      </c>
      <c r="B665" t="s">
        <v>105</v>
      </c>
      <c r="C665">
        <v>64</v>
      </c>
      <c r="D665">
        <v>3373</v>
      </c>
      <c r="E665">
        <v>3373</v>
      </c>
      <c r="F665" s="4">
        <f>(Tabla1[[#This Row],[Best]]-Tabla1[[#This Row],[BKS]])/Tabla1[[#This Row],[BKS]]*100</f>
        <v>0</v>
      </c>
      <c r="G665">
        <v>3373.6</v>
      </c>
      <c r="H665" s="4">
        <f>(Tabla1[[#This Row],[Avg]]-Tabla1[[#This Row],[BKS]])/Tabla1[[#This Row],[BKS]]*100</f>
        <v>1.778831900385144E-2</v>
      </c>
      <c r="I665">
        <v>67.62</v>
      </c>
      <c r="J665">
        <v>3960</v>
      </c>
      <c r="K665">
        <v>11332.69</v>
      </c>
      <c r="L665">
        <v>350.7</v>
      </c>
      <c r="M665">
        <v>8.9600000000000009</v>
      </c>
    </row>
    <row r="666" spans="1:13" x14ac:dyDescent="0.2">
      <c r="A666">
        <v>1</v>
      </c>
      <c r="B666" t="s">
        <v>105</v>
      </c>
      <c r="C666">
        <v>65</v>
      </c>
      <c r="D666">
        <v>3586</v>
      </c>
      <c r="E666">
        <v>3586</v>
      </c>
      <c r="F666" s="4">
        <f>(Tabla1[[#This Row],[Best]]-Tabla1[[#This Row],[BKS]])/Tabla1[[#This Row],[BKS]]*100</f>
        <v>0</v>
      </c>
      <c r="G666">
        <v>3589.4</v>
      </c>
      <c r="H666" s="4">
        <f>(Tabla1[[#This Row],[Avg]]-Tabla1[[#This Row],[BKS]])/Tabla1[[#This Row],[BKS]]*100</f>
        <v>9.4813162297827408E-2</v>
      </c>
      <c r="I666">
        <v>79.64</v>
      </c>
      <c r="J666">
        <v>4199</v>
      </c>
      <c r="K666">
        <v>13315.27</v>
      </c>
      <c r="L666">
        <v>357.8</v>
      </c>
      <c r="M666">
        <v>13.14</v>
      </c>
    </row>
    <row r="667" spans="1:13" x14ac:dyDescent="0.2">
      <c r="A667">
        <v>1</v>
      </c>
      <c r="B667" t="s">
        <v>105</v>
      </c>
      <c r="C667">
        <v>66</v>
      </c>
      <c r="D667">
        <v>3515</v>
      </c>
      <c r="E667">
        <v>3515</v>
      </c>
      <c r="F667" s="4">
        <f>(Tabla1[[#This Row],[Best]]-Tabla1[[#This Row],[BKS]])/Tabla1[[#This Row],[BKS]]*100</f>
        <v>0</v>
      </c>
      <c r="G667">
        <v>3515.1</v>
      </c>
      <c r="H667" s="4">
        <f>(Tabla1[[#This Row],[Avg]]-Tabla1[[#This Row],[BKS]])/Tabla1[[#This Row],[BKS]]*100</f>
        <v>2.8449502133686784E-3</v>
      </c>
      <c r="I667">
        <v>72.2</v>
      </c>
      <c r="J667">
        <v>4119</v>
      </c>
      <c r="K667">
        <v>12094.33</v>
      </c>
      <c r="L667">
        <v>363.6</v>
      </c>
      <c r="M667">
        <v>11.38</v>
      </c>
    </row>
    <row r="668" spans="1:13" x14ac:dyDescent="0.2">
      <c r="A668">
        <v>1</v>
      </c>
      <c r="B668" t="s">
        <v>105</v>
      </c>
      <c r="C668">
        <v>67</v>
      </c>
      <c r="D668">
        <v>3326</v>
      </c>
      <c r="E668">
        <v>3326</v>
      </c>
      <c r="F668" s="4">
        <f>(Tabla1[[#This Row],[Best]]-Tabla1[[#This Row],[BKS]])/Tabla1[[#This Row],[BKS]]*100</f>
        <v>0</v>
      </c>
      <c r="G668">
        <v>3326</v>
      </c>
      <c r="H668" s="4">
        <f>(Tabla1[[#This Row],[Avg]]-Tabla1[[#This Row],[BKS]])/Tabla1[[#This Row],[BKS]]*100</f>
        <v>0</v>
      </c>
      <c r="I668">
        <v>60.73</v>
      </c>
      <c r="J668">
        <v>3874</v>
      </c>
      <c r="K668">
        <v>11258.04</v>
      </c>
      <c r="L668">
        <v>327.8</v>
      </c>
      <c r="M668">
        <v>7.96</v>
      </c>
    </row>
    <row r="669" spans="1:13" x14ac:dyDescent="0.2">
      <c r="A669">
        <v>1</v>
      </c>
      <c r="B669" t="s">
        <v>105</v>
      </c>
      <c r="C669">
        <v>68</v>
      </c>
      <c r="D669">
        <v>3234</v>
      </c>
      <c r="E669">
        <v>3234</v>
      </c>
      <c r="F669" s="4">
        <f>(Tabla1[[#This Row],[Best]]-Tabla1[[#This Row],[BKS]])/Tabla1[[#This Row],[BKS]]*100</f>
        <v>0</v>
      </c>
      <c r="G669">
        <v>3234.9</v>
      </c>
      <c r="H669" s="4">
        <f>(Tabla1[[#This Row],[Avg]]-Tabla1[[#This Row],[BKS]])/Tabla1[[#This Row],[BKS]]*100</f>
        <v>2.7829313543602067E-2</v>
      </c>
      <c r="I669">
        <v>67.06</v>
      </c>
      <c r="J669">
        <v>3770</v>
      </c>
      <c r="K669">
        <v>10878.14</v>
      </c>
      <c r="L669">
        <v>349.4</v>
      </c>
      <c r="M669">
        <v>10.210000000000001</v>
      </c>
    </row>
    <row r="670" spans="1:13" x14ac:dyDescent="0.2">
      <c r="A670">
        <v>1</v>
      </c>
      <c r="B670" t="s">
        <v>105</v>
      </c>
      <c r="C670">
        <v>69</v>
      </c>
      <c r="D670">
        <v>3509</v>
      </c>
      <c r="E670">
        <v>3509</v>
      </c>
      <c r="F670" s="4">
        <f>(Tabla1[[#This Row],[Best]]-Tabla1[[#This Row],[BKS]])/Tabla1[[#This Row],[BKS]]*100</f>
        <v>0</v>
      </c>
      <c r="G670">
        <v>3510.6</v>
      </c>
      <c r="H670" s="4">
        <f>(Tabla1[[#This Row],[Avg]]-Tabla1[[#This Row],[BKS]])/Tabla1[[#This Row],[BKS]]*100</f>
        <v>4.5597036192644887E-2</v>
      </c>
      <c r="I670">
        <v>71.05</v>
      </c>
      <c r="J670">
        <v>4134</v>
      </c>
      <c r="K670">
        <v>12932.06</v>
      </c>
      <c r="L670">
        <v>409.6</v>
      </c>
      <c r="M670">
        <v>10.31</v>
      </c>
    </row>
    <row r="671" spans="1:13" x14ac:dyDescent="0.2">
      <c r="A671">
        <v>1</v>
      </c>
      <c r="B671" t="s">
        <v>105</v>
      </c>
      <c r="C671">
        <v>70</v>
      </c>
      <c r="D671">
        <v>3414</v>
      </c>
      <c r="E671">
        <v>3414</v>
      </c>
      <c r="F671" s="4">
        <f>(Tabla1[[#This Row],[Best]]-Tabla1[[#This Row],[BKS]])/Tabla1[[#This Row],[BKS]]*100</f>
        <v>0</v>
      </c>
      <c r="G671">
        <v>3414.8</v>
      </c>
      <c r="H671" s="4">
        <f>(Tabla1[[#This Row],[Avg]]-Tabla1[[#This Row],[BKS]])/Tabla1[[#This Row],[BKS]]*100</f>
        <v>2.3432923257181659E-2</v>
      </c>
      <c r="I671">
        <v>71.89</v>
      </c>
      <c r="J671">
        <v>4013</v>
      </c>
      <c r="K671">
        <v>12392.68</v>
      </c>
      <c r="L671">
        <v>376.4</v>
      </c>
      <c r="M671">
        <v>11.08</v>
      </c>
    </row>
    <row r="672" spans="1:13" x14ac:dyDescent="0.2">
      <c r="A672">
        <v>1</v>
      </c>
      <c r="B672" t="s">
        <v>105</v>
      </c>
      <c r="C672">
        <v>71</v>
      </c>
      <c r="D672">
        <v>3472</v>
      </c>
      <c r="E672">
        <v>3472</v>
      </c>
      <c r="F672" s="4">
        <f>(Tabla1[[#This Row],[Best]]-Tabla1[[#This Row],[BKS]])/Tabla1[[#This Row],[BKS]]*100</f>
        <v>0</v>
      </c>
      <c r="G672">
        <v>3472</v>
      </c>
      <c r="H672" s="4">
        <f>(Tabla1[[#This Row],[Avg]]-Tabla1[[#This Row],[BKS]])/Tabla1[[#This Row],[BKS]]*100</f>
        <v>0</v>
      </c>
      <c r="I672">
        <v>66.33</v>
      </c>
      <c r="J672">
        <v>4050</v>
      </c>
      <c r="K672">
        <v>11828.89</v>
      </c>
      <c r="L672">
        <v>375.4</v>
      </c>
      <c r="M672">
        <v>9.43</v>
      </c>
    </row>
    <row r="673" spans="1:13" x14ac:dyDescent="0.2">
      <c r="A673">
        <v>1</v>
      </c>
      <c r="B673" t="s">
        <v>105</v>
      </c>
      <c r="C673">
        <v>72</v>
      </c>
      <c r="D673">
        <v>3517</v>
      </c>
      <c r="E673">
        <v>3517</v>
      </c>
      <c r="F673" s="4">
        <f>(Tabla1[[#This Row],[Best]]-Tabla1[[#This Row],[BKS]])/Tabla1[[#This Row],[BKS]]*100</f>
        <v>0</v>
      </c>
      <c r="G673">
        <v>3517.9</v>
      </c>
      <c r="H673" s="4">
        <f>(Tabla1[[#This Row],[Avg]]-Tabla1[[#This Row],[BKS]])/Tabla1[[#This Row],[BKS]]*100</f>
        <v>2.5589991470005426E-2</v>
      </c>
      <c r="I673">
        <v>77.12</v>
      </c>
      <c r="J673">
        <v>4074</v>
      </c>
      <c r="K673">
        <v>13044.12</v>
      </c>
      <c r="L673">
        <v>388.7</v>
      </c>
      <c r="M673">
        <v>12.55</v>
      </c>
    </row>
    <row r="674" spans="1:13" x14ac:dyDescent="0.2">
      <c r="A674">
        <v>1</v>
      </c>
      <c r="B674" t="s">
        <v>105</v>
      </c>
      <c r="C674">
        <v>73</v>
      </c>
      <c r="D674">
        <v>3304</v>
      </c>
      <c r="E674">
        <v>3304</v>
      </c>
      <c r="F674" s="4">
        <f>(Tabla1[[#This Row],[Best]]-Tabla1[[#This Row],[BKS]])/Tabla1[[#This Row],[BKS]]*100</f>
        <v>0</v>
      </c>
      <c r="G674">
        <v>3304.1</v>
      </c>
      <c r="H674" s="4">
        <f>(Tabla1[[#This Row],[Avg]]-Tabla1[[#This Row],[BKS]])/Tabla1[[#This Row],[BKS]]*100</f>
        <v>3.0266343825638333E-3</v>
      </c>
      <c r="I674">
        <v>67.06</v>
      </c>
      <c r="J674">
        <v>3875</v>
      </c>
      <c r="K674">
        <v>11500.87</v>
      </c>
      <c r="L674">
        <v>376.4</v>
      </c>
      <c r="M674">
        <v>9.8699999999999992</v>
      </c>
    </row>
    <row r="675" spans="1:13" x14ac:dyDescent="0.2">
      <c r="A675">
        <v>1</v>
      </c>
      <c r="B675" t="s">
        <v>105</v>
      </c>
      <c r="C675">
        <v>74</v>
      </c>
      <c r="D675">
        <v>3178</v>
      </c>
      <c r="E675">
        <v>3178</v>
      </c>
      <c r="F675" s="4">
        <f>(Tabla1[[#This Row],[Best]]-Tabla1[[#This Row],[BKS]])/Tabla1[[#This Row],[BKS]]*100</f>
        <v>0</v>
      </c>
      <c r="G675">
        <v>3181.4</v>
      </c>
      <c r="H675" s="4">
        <f>(Tabla1[[#This Row],[Avg]]-Tabla1[[#This Row],[BKS]])/Tabla1[[#This Row],[BKS]]*100</f>
        <v>0.10698552548773099</v>
      </c>
      <c r="I675">
        <v>59.77</v>
      </c>
      <c r="J675">
        <v>3664</v>
      </c>
      <c r="K675">
        <v>11374.69</v>
      </c>
      <c r="L675">
        <v>293.10000000000002</v>
      </c>
      <c r="M675">
        <v>7.26</v>
      </c>
    </row>
    <row r="676" spans="1:13" x14ac:dyDescent="0.2">
      <c r="A676">
        <v>1</v>
      </c>
      <c r="B676" t="s">
        <v>105</v>
      </c>
      <c r="C676">
        <v>75</v>
      </c>
      <c r="D676">
        <v>3303</v>
      </c>
      <c r="E676">
        <v>3303</v>
      </c>
      <c r="F676" s="4">
        <f>(Tabla1[[#This Row],[Best]]-Tabla1[[#This Row],[BKS]])/Tabla1[[#This Row],[BKS]]*100</f>
        <v>0</v>
      </c>
      <c r="G676">
        <v>3303.1</v>
      </c>
      <c r="H676" s="4">
        <f>(Tabla1[[#This Row],[Avg]]-Tabla1[[#This Row],[BKS]])/Tabla1[[#This Row],[BKS]]*100</f>
        <v>3.0275507114716636E-3</v>
      </c>
      <c r="I676">
        <v>63.58</v>
      </c>
      <c r="J676">
        <v>3819</v>
      </c>
      <c r="K676">
        <v>12590.9</v>
      </c>
      <c r="L676">
        <v>322.60000000000002</v>
      </c>
      <c r="M676">
        <v>8.6</v>
      </c>
    </row>
    <row r="677" spans="1:13" x14ac:dyDescent="0.2">
      <c r="A677">
        <v>1</v>
      </c>
      <c r="B677" t="s">
        <v>105</v>
      </c>
      <c r="C677">
        <v>76</v>
      </c>
      <c r="D677">
        <v>3511</v>
      </c>
      <c r="E677">
        <v>3511</v>
      </c>
      <c r="F677" s="4">
        <f>(Tabla1[[#This Row],[Best]]-Tabla1[[#This Row],[BKS]])/Tabla1[[#This Row],[BKS]]*100</f>
        <v>0</v>
      </c>
      <c r="G677">
        <v>3511</v>
      </c>
      <c r="H677" s="4">
        <f>(Tabla1[[#This Row],[Avg]]-Tabla1[[#This Row],[BKS]])/Tabla1[[#This Row],[BKS]]*100</f>
        <v>0</v>
      </c>
      <c r="I677">
        <v>72.2</v>
      </c>
      <c r="J677">
        <v>4098</v>
      </c>
      <c r="K677">
        <v>12790.07</v>
      </c>
      <c r="L677">
        <v>384.7</v>
      </c>
      <c r="M677">
        <v>10.73</v>
      </c>
    </row>
    <row r="678" spans="1:13" x14ac:dyDescent="0.2">
      <c r="A678">
        <v>1</v>
      </c>
      <c r="B678" t="s">
        <v>105</v>
      </c>
      <c r="C678">
        <v>77</v>
      </c>
      <c r="D678">
        <v>3359</v>
      </c>
      <c r="E678">
        <v>3359</v>
      </c>
      <c r="F678" s="4">
        <f>(Tabla1[[#This Row],[Best]]-Tabla1[[#This Row],[BKS]])/Tabla1[[#This Row],[BKS]]*100</f>
        <v>0</v>
      </c>
      <c r="G678">
        <v>3360.1</v>
      </c>
      <c r="H678" s="4">
        <f>(Tabla1[[#This Row],[Avg]]-Tabla1[[#This Row],[BKS]])/Tabla1[[#This Row],[BKS]]*100</f>
        <v>3.2747841619526916E-2</v>
      </c>
      <c r="I678">
        <v>72.459999999999994</v>
      </c>
      <c r="J678">
        <v>3920</v>
      </c>
      <c r="K678">
        <v>12381.96</v>
      </c>
      <c r="L678">
        <v>360.9</v>
      </c>
      <c r="M678">
        <v>10.68</v>
      </c>
    </row>
    <row r="679" spans="1:13" x14ac:dyDescent="0.2">
      <c r="A679">
        <v>1</v>
      </c>
      <c r="B679" t="s">
        <v>105</v>
      </c>
      <c r="C679">
        <v>78</v>
      </c>
      <c r="D679">
        <v>3338</v>
      </c>
      <c r="E679">
        <v>3338</v>
      </c>
      <c r="F679" s="4">
        <f>(Tabla1[[#This Row],[Best]]-Tabla1[[#This Row],[BKS]])/Tabla1[[#This Row],[BKS]]*100</f>
        <v>0</v>
      </c>
      <c r="G679">
        <v>3338.2</v>
      </c>
      <c r="H679" s="4">
        <f>(Tabla1[[#This Row],[Avg]]-Tabla1[[#This Row],[BKS]])/Tabla1[[#This Row],[BKS]]*100</f>
        <v>5.9916117435535685E-3</v>
      </c>
      <c r="I679">
        <v>58.87</v>
      </c>
      <c r="J679">
        <v>3881</v>
      </c>
      <c r="K679">
        <v>11215.25</v>
      </c>
      <c r="L679">
        <v>315.39999999999998</v>
      </c>
      <c r="M679">
        <v>7.17</v>
      </c>
    </row>
    <row r="680" spans="1:13" x14ac:dyDescent="0.2">
      <c r="A680">
        <v>1</v>
      </c>
      <c r="B680" t="s">
        <v>105</v>
      </c>
      <c r="C680">
        <v>79</v>
      </c>
      <c r="D680">
        <v>3538</v>
      </c>
      <c r="E680">
        <v>3538</v>
      </c>
      <c r="F680" s="4">
        <f>(Tabla1[[#This Row],[Best]]-Tabla1[[#This Row],[BKS]])/Tabla1[[#This Row],[BKS]]*100</f>
        <v>0</v>
      </c>
      <c r="G680">
        <v>3539.8</v>
      </c>
      <c r="H680" s="4">
        <f>(Tabla1[[#This Row],[Avg]]-Tabla1[[#This Row],[BKS]])/Tabla1[[#This Row],[BKS]]*100</f>
        <v>5.0876201243645613E-2</v>
      </c>
      <c r="I680">
        <v>76.569999999999993</v>
      </c>
      <c r="J680">
        <v>4156</v>
      </c>
      <c r="K680">
        <v>13089.12</v>
      </c>
      <c r="L680">
        <v>413.2</v>
      </c>
      <c r="M680">
        <v>12.15</v>
      </c>
    </row>
    <row r="681" spans="1:13" x14ac:dyDescent="0.2">
      <c r="A681">
        <v>1</v>
      </c>
      <c r="B681" t="s">
        <v>105</v>
      </c>
      <c r="C681">
        <v>80</v>
      </c>
      <c r="D681">
        <v>3430</v>
      </c>
      <c r="E681">
        <v>3430</v>
      </c>
      <c r="F681" s="4">
        <f>(Tabla1[[#This Row],[Best]]-Tabla1[[#This Row],[BKS]])/Tabla1[[#This Row],[BKS]]*100</f>
        <v>0</v>
      </c>
      <c r="G681">
        <v>3431.9</v>
      </c>
      <c r="H681" s="4">
        <f>(Tabla1[[#This Row],[Avg]]-Tabla1[[#This Row],[BKS]])/Tabla1[[#This Row],[BKS]]*100</f>
        <v>5.5393586005833551E-2</v>
      </c>
      <c r="I681">
        <v>68.78</v>
      </c>
      <c r="J681">
        <v>3992</v>
      </c>
      <c r="K681">
        <v>11331.74</v>
      </c>
      <c r="L681">
        <v>324.5</v>
      </c>
      <c r="M681">
        <v>10.16</v>
      </c>
    </row>
    <row r="682" spans="1:13" x14ac:dyDescent="0.2">
      <c r="A682">
        <v>1</v>
      </c>
      <c r="B682" t="s">
        <v>105</v>
      </c>
      <c r="C682">
        <v>81</v>
      </c>
      <c r="D682">
        <v>3322</v>
      </c>
      <c r="E682">
        <v>3323</v>
      </c>
      <c r="F682" s="4">
        <f>(Tabla1[[#This Row],[Best]]-Tabla1[[#This Row],[BKS]])/Tabla1[[#This Row],[BKS]]*100</f>
        <v>3.0102347983142687E-2</v>
      </c>
      <c r="G682">
        <v>3323.7</v>
      </c>
      <c r="H682" s="4">
        <f>(Tabla1[[#This Row],[Avg]]-Tabla1[[#This Row],[BKS]])/Tabla1[[#This Row],[BKS]]*100</f>
        <v>5.1173991571337091E-2</v>
      </c>
      <c r="I682">
        <v>59.43</v>
      </c>
      <c r="J682">
        <v>3860</v>
      </c>
      <c r="K682">
        <v>10951.3</v>
      </c>
      <c r="L682">
        <v>341.1</v>
      </c>
      <c r="M682">
        <v>7.64</v>
      </c>
    </row>
    <row r="683" spans="1:13" x14ac:dyDescent="0.2">
      <c r="A683">
        <v>1</v>
      </c>
      <c r="B683" t="s">
        <v>105</v>
      </c>
      <c r="C683">
        <v>82</v>
      </c>
      <c r="D683">
        <v>3367</v>
      </c>
      <c r="E683">
        <v>3367</v>
      </c>
      <c r="F683" s="4">
        <f>(Tabla1[[#This Row],[Best]]-Tabla1[[#This Row],[BKS]])/Tabla1[[#This Row],[BKS]]*100</f>
        <v>0</v>
      </c>
      <c r="G683">
        <v>3367.2</v>
      </c>
      <c r="H683" s="4">
        <f>(Tabla1[[#This Row],[Avg]]-Tabla1[[#This Row],[BKS]])/Tabla1[[#This Row],[BKS]]*100</f>
        <v>5.9400059400005374E-3</v>
      </c>
      <c r="I683">
        <v>68.02</v>
      </c>
      <c r="J683">
        <v>3877</v>
      </c>
      <c r="K683">
        <v>11837.25</v>
      </c>
      <c r="L683">
        <v>287.5</v>
      </c>
      <c r="M683">
        <v>10.23</v>
      </c>
    </row>
    <row r="684" spans="1:13" x14ac:dyDescent="0.2">
      <c r="A684">
        <v>1</v>
      </c>
      <c r="B684" t="s">
        <v>105</v>
      </c>
      <c r="C684">
        <v>83</v>
      </c>
      <c r="D684">
        <v>3308</v>
      </c>
      <c r="E684">
        <v>3308</v>
      </c>
      <c r="F684" s="4">
        <f>(Tabla1[[#This Row],[Best]]-Tabla1[[#This Row],[BKS]])/Tabla1[[#This Row],[BKS]]*100</f>
        <v>0</v>
      </c>
      <c r="G684">
        <v>3308</v>
      </c>
      <c r="H684" s="4">
        <f>(Tabla1[[#This Row],[Avg]]-Tabla1[[#This Row],[BKS]])/Tabla1[[#This Row],[BKS]]*100</f>
        <v>0</v>
      </c>
      <c r="I684">
        <v>65.02</v>
      </c>
      <c r="J684">
        <v>3865</v>
      </c>
      <c r="K684">
        <v>12270.98</v>
      </c>
      <c r="L684">
        <v>300.39999999999998</v>
      </c>
      <c r="M684">
        <v>8.7799999999999994</v>
      </c>
    </row>
    <row r="685" spans="1:13" x14ac:dyDescent="0.2">
      <c r="A685">
        <v>1</v>
      </c>
      <c r="B685" t="s">
        <v>105</v>
      </c>
      <c r="C685">
        <v>84</v>
      </c>
      <c r="D685">
        <v>3431</v>
      </c>
      <c r="E685">
        <v>3431</v>
      </c>
      <c r="F685" s="4">
        <f>(Tabla1[[#This Row],[Best]]-Tabla1[[#This Row],[BKS]])/Tabla1[[#This Row],[BKS]]*100</f>
        <v>0</v>
      </c>
      <c r="G685">
        <v>3431.2</v>
      </c>
      <c r="H685" s="4">
        <f>(Tabla1[[#This Row],[Avg]]-Tabla1[[#This Row],[BKS]])/Tabla1[[#This Row],[BKS]]*100</f>
        <v>5.8292043136058905E-3</v>
      </c>
      <c r="I685">
        <v>66.41</v>
      </c>
      <c r="J685">
        <v>4003</v>
      </c>
      <c r="K685">
        <v>12271.21</v>
      </c>
      <c r="L685">
        <v>382.8</v>
      </c>
      <c r="M685">
        <v>9.59</v>
      </c>
    </row>
    <row r="686" spans="1:13" x14ac:dyDescent="0.2">
      <c r="A686">
        <v>1</v>
      </c>
      <c r="B686" t="s">
        <v>105</v>
      </c>
      <c r="C686">
        <v>85</v>
      </c>
      <c r="D686">
        <v>3397</v>
      </c>
      <c r="E686">
        <v>3397</v>
      </c>
      <c r="F686" s="4">
        <f>(Tabla1[[#This Row],[Best]]-Tabla1[[#This Row],[BKS]])/Tabla1[[#This Row],[BKS]]*100</f>
        <v>0</v>
      </c>
      <c r="G686">
        <v>3397.5</v>
      </c>
      <c r="H686" s="4">
        <f>(Tabla1[[#This Row],[Avg]]-Tabla1[[#This Row],[BKS]])/Tabla1[[#This Row],[BKS]]*100</f>
        <v>1.4718869590815427E-2</v>
      </c>
      <c r="I686">
        <v>70.930000000000007</v>
      </c>
      <c r="J686">
        <v>3945</v>
      </c>
      <c r="K686">
        <v>11750.86</v>
      </c>
      <c r="L686">
        <v>361.4</v>
      </c>
      <c r="M686">
        <v>9.93</v>
      </c>
    </row>
    <row r="687" spans="1:13" x14ac:dyDescent="0.2">
      <c r="A687">
        <v>1</v>
      </c>
      <c r="B687" t="s">
        <v>105</v>
      </c>
      <c r="C687">
        <v>86</v>
      </c>
      <c r="D687">
        <v>3450</v>
      </c>
      <c r="E687">
        <v>3450</v>
      </c>
      <c r="F687" s="4">
        <f>(Tabla1[[#This Row],[Best]]-Tabla1[[#This Row],[BKS]])/Tabla1[[#This Row],[BKS]]*100</f>
        <v>0</v>
      </c>
      <c r="G687">
        <v>3451.8</v>
      </c>
      <c r="H687" s="4">
        <f>(Tabla1[[#This Row],[Avg]]-Tabla1[[#This Row],[BKS]])/Tabla1[[#This Row],[BKS]]*100</f>
        <v>5.2173913043483539E-2</v>
      </c>
      <c r="I687">
        <v>64.63</v>
      </c>
      <c r="J687">
        <v>4039</v>
      </c>
      <c r="K687">
        <v>11478.67</v>
      </c>
      <c r="L687">
        <v>384.4</v>
      </c>
      <c r="M687">
        <v>8.56</v>
      </c>
    </row>
    <row r="688" spans="1:13" x14ac:dyDescent="0.2">
      <c r="A688">
        <v>1</v>
      </c>
      <c r="B688" t="s">
        <v>105</v>
      </c>
      <c r="C688">
        <v>87</v>
      </c>
      <c r="D688">
        <v>3427</v>
      </c>
      <c r="E688">
        <v>3427</v>
      </c>
      <c r="F688" s="4">
        <f>(Tabla1[[#This Row],[Best]]-Tabla1[[#This Row],[BKS]])/Tabla1[[#This Row],[BKS]]*100</f>
        <v>0</v>
      </c>
      <c r="G688">
        <v>3428.5</v>
      </c>
      <c r="H688" s="4">
        <f>(Tabla1[[#This Row],[Avg]]-Tabla1[[#This Row],[BKS]])/Tabla1[[#This Row],[BKS]]*100</f>
        <v>4.377006127808579E-2</v>
      </c>
      <c r="I688">
        <v>75.63</v>
      </c>
      <c r="J688">
        <v>4015</v>
      </c>
      <c r="K688">
        <v>11790.04</v>
      </c>
      <c r="L688">
        <v>382.2</v>
      </c>
      <c r="M688">
        <v>12.13</v>
      </c>
    </row>
    <row r="689" spans="1:13" x14ac:dyDescent="0.2">
      <c r="A689">
        <v>1</v>
      </c>
      <c r="B689" t="s">
        <v>105</v>
      </c>
      <c r="C689">
        <v>88</v>
      </c>
      <c r="D689">
        <v>3276</v>
      </c>
      <c r="E689">
        <v>3276</v>
      </c>
      <c r="F689" s="4">
        <f>(Tabla1[[#This Row],[Best]]-Tabla1[[#This Row],[BKS]])/Tabla1[[#This Row],[BKS]]*100</f>
        <v>0</v>
      </c>
      <c r="G689">
        <v>3276.4</v>
      </c>
      <c r="H689" s="4">
        <f>(Tabla1[[#This Row],[Avg]]-Tabla1[[#This Row],[BKS]])/Tabla1[[#This Row],[BKS]]*100</f>
        <v>1.2210012210014986E-2</v>
      </c>
      <c r="I689">
        <v>63.74</v>
      </c>
      <c r="J689">
        <v>3802</v>
      </c>
      <c r="K689">
        <v>11026.17</v>
      </c>
      <c r="L689">
        <v>342.9</v>
      </c>
      <c r="M689">
        <v>8.94</v>
      </c>
    </row>
    <row r="690" spans="1:13" x14ac:dyDescent="0.2">
      <c r="A690">
        <v>1</v>
      </c>
      <c r="B690" t="s">
        <v>105</v>
      </c>
      <c r="C690">
        <v>89</v>
      </c>
      <c r="D690">
        <v>3309</v>
      </c>
      <c r="E690">
        <v>3309</v>
      </c>
      <c r="F690" s="4">
        <f>(Tabla1[[#This Row],[Best]]-Tabla1[[#This Row],[BKS]])/Tabla1[[#This Row],[BKS]]*100</f>
        <v>0</v>
      </c>
      <c r="G690">
        <v>3309.9</v>
      </c>
      <c r="H690" s="4">
        <f>(Tabla1[[#This Row],[Avg]]-Tabla1[[#This Row],[BKS]])/Tabla1[[#This Row],[BKS]]*100</f>
        <v>2.7198549410700844E-2</v>
      </c>
      <c r="I690">
        <v>62.46</v>
      </c>
      <c r="J690">
        <v>3822</v>
      </c>
      <c r="K690">
        <v>10814.39</v>
      </c>
      <c r="L690">
        <v>290.8</v>
      </c>
      <c r="M690">
        <v>7.88</v>
      </c>
    </row>
    <row r="691" spans="1:13" x14ac:dyDescent="0.2">
      <c r="A691">
        <v>1</v>
      </c>
      <c r="B691" t="s">
        <v>105</v>
      </c>
      <c r="C691">
        <v>90</v>
      </c>
      <c r="D691">
        <v>3719</v>
      </c>
      <c r="E691">
        <v>3719</v>
      </c>
      <c r="F691" s="4">
        <f>(Tabla1[[#This Row],[Best]]-Tabla1[[#This Row],[BKS]])/Tabla1[[#This Row],[BKS]]*100</f>
        <v>0</v>
      </c>
      <c r="G691">
        <v>3720</v>
      </c>
      <c r="H691" s="4">
        <f>(Tabla1[[#This Row],[Avg]]-Tabla1[[#This Row],[BKS]])/Tabla1[[#This Row],[BKS]]*100</f>
        <v>2.6888948642108095E-2</v>
      </c>
      <c r="I691">
        <v>77.650000000000006</v>
      </c>
      <c r="J691">
        <v>4371</v>
      </c>
      <c r="K691">
        <v>14011.38</v>
      </c>
      <c r="L691">
        <v>397.1</v>
      </c>
      <c r="M691">
        <v>11.95</v>
      </c>
    </row>
    <row r="692" spans="1:13" x14ac:dyDescent="0.2">
      <c r="A692">
        <v>1</v>
      </c>
      <c r="B692" t="s">
        <v>105</v>
      </c>
      <c r="C692">
        <v>91</v>
      </c>
      <c r="D692">
        <v>3340</v>
      </c>
      <c r="E692">
        <v>3340</v>
      </c>
      <c r="F692" s="4">
        <f>(Tabla1[[#This Row],[Best]]-Tabla1[[#This Row],[BKS]])/Tabla1[[#This Row],[BKS]]*100</f>
        <v>0</v>
      </c>
      <c r="G692">
        <v>3340</v>
      </c>
      <c r="H692" s="4">
        <f>(Tabla1[[#This Row],[Avg]]-Tabla1[[#This Row],[BKS]])/Tabla1[[#This Row],[BKS]]*100</f>
        <v>0</v>
      </c>
      <c r="I692">
        <v>63.31</v>
      </c>
      <c r="J692">
        <v>3888</v>
      </c>
      <c r="K692">
        <v>11566.6</v>
      </c>
      <c r="L692">
        <v>327</v>
      </c>
      <c r="M692">
        <v>8.2799999999999994</v>
      </c>
    </row>
    <row r="693" spans="1:13" x14ac:dyDescent="0.2">
      <c r="A693">
        <v>1</v>
      </c>
      <c r="B693" t="s">
        <v>105</v>
      </c>
      <c r="C693">
        <v>92</v>
      </c>
      <c r="D693">
        <v>3444</v>
      </c>
      <c r="E693">
        <v>3444</v>
      </c>
      <c r="F693" s="4">
        <f>(Tabla1[[#This Row],[Best]]-Tabla1[[#This Row],[BKS]])/Tabla1[[#This Row],[BKS]]*100</f>
        <v>0</v>
      </c>
      <c r="G693">
        <v>3444.1</v>
      </c>
      <c r="H693" s="4">
        <f>(Tabla1[[#This Row],[Avg]]-Tabla1[[#This Row],[BKS]])/Tabla1[[#This Row],[BKS]]*100</f>
        <v>2.9036004645734336E-3</v>
      </c>
      <c r="I693">
        <v>69.53</v>
      </c>
      <c r="J693">
        <v>4040</v>
      </c>
      <c r="K693">
        <v>11918.13</v>
      </c>
      <c r="L693">
        <v>360.3</v>
      </c>
      <c r="M693">
        <v>10.47</v>
      </c>
    </row>
    <row r="694" spans="1:13" x14ac:dyDescent="0.2">
      <c r="A694">
        <v>1</v>
      </c>
      <c r="B694" t="s">
        <v>105</v>
      </c>
      <c r="C694">
        <v>93</v>
      </c>
      <c r="D694">
        <v>3205</v>
      </c>
      <c r="E694">
        <v>3205</v>
      </c>
      <c r="F694" s="4">
        <f>(Tabla1[[#This Row],[Best]]-Tabla1[[#This Row],[BKS]])/Tabla1[[#This Row],[BKS]]*100</f>
        <v>0</v>
      </c>
      <c r="G694">
        <v>3205.5</v>
      </c>
      <c r="H694" s="4">
        <f>(Tabla1[[#This Row],[Avg]]-Tabla1[[#This Row],[BKS]])/Tabla1[[#This Row],[BKS]]*100</f>
        <v>1.5600624024960999E-2</v>
      </c>
      <c r="I694">
        <v>63.54</v>
      </c>
      <c r="J694">
        <v>3713</v>
      </c>
      <c r="K694">
        <v>12144.64</v>
      </c>
      <c r="L694">
        <v>319.3</v>
      </c>
      <c r="M694">
        <v>9.11</v>
      </c>
    </row>
    <row r="695" spans="1:13" x14ac:dyDescent="0.2">
      <c r="A695">
        <v>1</v>
      </c>
      <c r="B695" t="s">
        <v>105</v>
      </c>
      <c r="C695">
        <v>94</v>
      </c>
      <c r="D695">
        <v>3344</v>
      </c>
      <c r="E695">
        <v>3344</v>
      </c>
      <c r="F695" s="4">
        <f>(Tabla1[[#This Row],[Best]]-Tabla1[[#This Row],[BKS]])/Tabla1[[#This Row],[BKS]]*100</f>
        <v>0</v>
      </c>
      <c r="G695">
        <v>3345.1</v>
      </c>
      <c r="H695" s="4">
        <f>(Tabla1[[#This Row],[Avg]]-Tabla1[[#This Row],[BKS]])/Tabla1[[#This Row],[BKS]]*100</f>
        <v>3.2894736842102541E-2</v>
      </c>
      <c r="I695">
        <v>59.76</v>
      </c>
      <c r="J695">
        <v>3884</v>
      </c>
      <c r="K695">
        <v>11376.55</v>
      </c>
      <c r="L695">
        <v>307.89999999999998</v>
      </c>
      <c r="M695">
        <v>7.55</v>
      </c>
    </row>
    <row r="696" spans="1:13" x14ac:dyDescent="0.2">
      <c r="A696">
        <v>1</v>
      </c>
      <c r="B696" t="s">
        <v>105</v>
      </c>
      <c r="C696">
        <v>95</v>
      </c>
      <c r="D696">
        <v>3510</v>
      </c>
      <c r="E696">
        <v>3510</v>
      </c>
      <c r="F696" s="4">
        <f>(Tabla1[[#This Row],[Best]]-Tabla1[[#This Row],[BKS]])/Tabla1[[#This Row],[BKS]]*100</f>
        <v>0</v>
      </c>
      <c r="G696">
        <v>3512.9</v>
      </c>
      <c r="H696" s="4">
        <f>(Tabla1[[#This Row],[Avg]]-Tabla1[[#This Row],[BKS]])/Tabla1[[#This Row],[BKS]]*100</f>
        <v>8.262108262108521E-2</v>
      </c>
      <c r="I696">
        <v>74.45</v>
      </c>
      <c r="J696">
        <v>4125</v>
      </c>
      <c r="K696">
        <v>12509.53</v>
      </c>
      <c r="L696">
        <v>380.2</v>
      </c>
      <c r="M696">
        <v>11.62</v>
      </c>
    </row>
    <row r="697" spans="1:13" x14ac:dyDescent="0.2">
      <c r="A697">
        <v>1</v>
      </c>
      <c r="B697" t="s">
        <v>105</v>
      </c>
      <c r="C697">
        <v>96</v>
      </c>
      <c r="D697">
        <v>3378</v>
      </c>
      <c r="E697">
        <v>3378</v>
      </c>
      <c r="F697" s="4">
        <f>(Tabla1[[#This Row],[Best]]-Tabla1[[#This Row],[BKS]])/Tabla1[[#This Row],[BKS]]*100</f>
        <v>0</v>
      </c>
      <c r="G697">
        <v>3378.1</v>
      </c>
      <c r="H697" s="4">
        <f>(Tabla1[[#This Row],[Avg]]-Tabla1[[#This Row],[BKS]])/Tabla1[[#This Row],[BKS]]*100</f>
        <v>2.9603315571317067E-3</v>
      </c>
      <c r="I697">
        <v>63.75</v>
      </c>
      <c r="J697">
        <v>3921</v>
      </c>
      <c r="K697">
        <v>11413.44</v>
      </c>
      <c r="L697">
        <v>326</v>
      </c>
      <c r="M697">
        <v>8.83</v>
      </c>
    </row>
    <row r="698" spans="1:13" x14ac:dyDescent="0.2">
      <c r="A698">
        <v>1</v>
      </c>
      <c r="B698" t="s">
        <v>105</v>
      </c>
      <c r="C698">
        <v>97</v>
      </c>
      <c r="D698">
        <v>3523</v>
      </c>
      <c r="E698">
        <v>3523</v>
      </c>
      <c r="F698" s="4">
        <f>(Tabla1[[#This Row],[Best]]-Tabla1[[#This Row],[BKS]])/Tabla1[[#This Row],[BKS]]*100</f>
        <v>0</v>
      </c>
      <c r="G698">
        <v>3523</v>
      </c>
      <c r="H698" s="4">
        <f>(Tabla1[[#This Row],[Avg]]-Tabla1[[#This Row],[BKS]])/Tabla1[[#This Row],[BKS]]*100</f>
        <v>0</v>
      </c>
      <c r="I698">
        <v>72.48</v>
      </c>
      <c r="J698">
        <v>4130</v>
      </c>
      <c r="K698">
        <v>12609.42</v>
      </c>
      <c r="L698">
        <v>379.6</v>
      </c>
      <c r="M698">
        <v>10.45</v>
      </c>
    </row>
    <row r="699" spans="1:13" x14ac:dyDescent="0.2">
      <c r="A699">
        <v>1</v>
      </c>
      <c r="B699" t="s">
        <v>105</v>
      </c>
      <c r="C699">
        <v>98</v>
      </c>
      <c r="D699">
        <v>3185</v>
      </c>
      <c r="E699">
        <v>3185</v>
      </c>
      <c r="F699" s="4">
        <f>(Tabla1[[#This Row],[Best]]-Tabla1[[#This Row],[BKS]])/Tabla1[[#This Row],[BKS]]*100</f>
        <v>0</v>
      </c>
      <c r="G699">
        <v>3186.5</v>
      </c>
      <c r="H699" s="4">
        <f>(Tabla1[[#This Row],[Avg]]-Tabla1[[#This Row],[BKS]])/Tabla1[[#This Row],[BKS]]*100</f>
        <v>4.7095761381475663E-2</v>
      </c>
      <c r="I699">
        <v>62.94</v>
      </c>
      <c r="J699">
        <v>3693</v>
      </c>
      <c r="K699">
        <v>11377.02</v>
      </c>
      <c r="L699">
        <v>384</v>
      </c>
      <c r="M699">
        <v>9.4600000000000009</v>
      </c>
    </row>
    <row r="700" spans="1:13" x14ac:dyDescent="0.2">
      <c r="A700">
        <v>1</v>
      </c>
      <c r="B700" t="s">
        <v>105</v>
      </c>
      <c r="C700">
        <v>99</v>
      </c>
      <c r="D700">
        <v>3644</v>
      </c>
      <c r="E700">
        <v>3644</v>
      </c>
      <c r="F700" s="4">
        <f>(Tabla1[[#This Row],[Best]]-Tabla1[[#This Row],[BKS]])/Tabla1[[#This Row],[BKS]]*100</f>
        <v>0</v>
      </c>
      <c r="G700">
        <v>3645.1</v>
      </c>
      <c r="H700" s="4">
        <f>(Tabla1[[#This Row],[Avg]]-Tabla1[[#This Row],[BKS]])/Tabla1[[#This Row],[BKS]]*100</f>
        <v>3.0186608122939326E-2</v>
      </c>
      <c r="I700">
        <v>61.47</v>
      </c>
      <c r="J700">
        <v>4244</v>
      </c>
      <c r="K700">
        <v>12180.68</v>
      </c>
      <c r="L700">
        <v>387.6</v>
      </c>
      <c r="M700">
        <v>10.79</v>
      </c>
    </row>
    <row r="701" spans="1:13" x14ac:dyDescent="0.2">
      <c r="A701">
        <v>1</v>
      </c>
      <c r="B701" t="s">
        <v>105</v>
      </c>
      <c r="C701">
        <v>100</v>
      </c>
      <c r="D701">
        <v>3395</v>
      </c>
      <c r="E701">
        <v>3395</v>
      </c>
      <c r="F701" s="4">
        <f>(Tabla1[[#This Row],[Best]]-Tabla1[[#This Row],[BKS]])/Tabla1[[#This Row],[BKS]]*100</f>
        <v>0</v>
      </c>
      <c r="G701">
        <v>3395.4</v>
      </c>
      <c r="H701" s="4">
        <f>(Tabla1[[#This Row],[Avg]]-Tabla1[[#This Row],[BKS]])/Tabla1[[#This Row],[BKS]]*100</f>
        <v>1.178203240059178E-2</v>
      </c>
      <c r="I701">
        <v>59.67</v>
      </c>
      <c r="J701">
        <v>3945</v>
      </c>
      <c r="K701">
        <v>12962.93</v>
      </c>
      <c r="L701">
        <v>390.2</v>
      </c>
      <c r="M701">
        <v>10.79</v>
      </c>
    </row>
    <row r="702" spans="1:13" x14ac:dyDescent="0.2">
      <c r="A702">
        <v>2</v>
      </c>
      <c r="B702" t="s">
        <v>105</v>
      </c>
      <c r="C702">
        <v>1</v>
      </c>
      <c r="D702">
        <v>3138</v>
      </c>
      <c r="E702">
        <v>3138</v>
      </c>
      <c r="F702" s="4">
        <f>(Tabla1[[#This Row],[Best]]-Tabla1[[#This Row],[BKS]])/Tabla1[[#This Row],[BKS]]*100</f>
        <v>0</v>
      </c>
      <c r="G702">
        <v>3138.6</v>
      </c>
      <c r="H702" s="4">
        <f>(Tabla1[[#This Row],[Avg]]-Tabla1[[#This Row],[BKS]])/Tabla1[[#This Row],[BKS]]*100</f>
        <v>1.9120458891010488E-2</v>
      </c>
      <c r="I702">
        <v>85.53</v>
      </c>
      <c r="J702">
        <v>3650</v>
      </c>
      <c r="K702">
        <v>11036.44</v>
      </c>
      <c r="L702">
        <v>152.80000000000001</v>
      </c>
      <c r="M702">
        <v>9.0399999999999991</v>
      </c>
    </row>
    <row r="703" spans="1:13" x14ac:dyDescent="0.2">
      <c r="A703">
        <v>2</v>
      </c>
      <c r="B703" t="s">
        <v>105</v>
      </c>
      <c r="C703">
        <v>2</v>
      </c>
      <c r="D703">
        <v>3370</v>
      </c>
      <c r="E703">
        <v>3370</v>
      </c>
      <c r="F703" s="4">
        <f>(Tabla1[[#This Row],[Best]]-Tabla1[[#This Row],[BKS]])/Tabla1[[#This Row],[BKS]]*100</f>
        <v>0</v>
      </c>
      <c r="G703">
        <v>3370.8</v>
      </c>
      <c r="H703" s="4">
        <f>(Tabla1[[#This Row],[Avg]]-Tabla1[[#This Row],[BKS]])/Tabla1[[#This Row],[BKS]]*100</f>
        <v>2.373887240356623E-2</v>
      </c>
      <c r="I703">
        <v>79.510000000000005</v>
      </c>
      <c r="J703">
        <v>3925</v>
      </c>
      <c r="K703">
        <v>11457.88</v>
      </c>
      <c r="L703">
        <v>153.80000000000001</v>
      </c>
      <c r="M703">
        <v>7.97</v>
      </c>
    </row>
    <row r="704" spans="1:13" x14ac:dyDescent="0.2">
      <c r="A704">
        <v>2</v>
      </c>
      <c r="B704" t="s">
        <v>105</v>
      </c>
      <c r="C704">
        <v>3</v>
      </c>
      <c r="D704">
        <v>3370</v>
      </c>
      <c r="E704">
        <v>3370</v>
      </c>
      <c r="F704" s="4">
        <f>(Tabla1[[#This Row],[Best]]-Tabla1[[#This Row],[BKS]])/Tabla1[[#This Row],[BKS]]*100</f>
        <v>0</v>
      </c>
      <c r="G704">
        <v>3370.5</v>
      </c>
      <c r="H704" s="4">
        <f>(Tabla1[[#This Row],[Avg]]-Tabla1[[#This Row],[BKS]])/Tabla1[[#This Row],[BKS]]*100</f>
        <v>1.4836795252225518E-2</v>
      </c>
      <c r="I704">
        <v>93.1</v>
      </c>
      <c r="J704">
        <v>3914</v>
      </c>
      <c r="K704">
        <v>12411.82</v>
      </c>
      <c r="L704">
        <v>217</v>
      </c>
      <c r="M704">
        <v>10.050000000000001</v>
      </c>
    </row>
    <row r="705" spans="1:13" x14ac:dyDescent="0.2">
      <c r="A705">
        <v>2</v>
      </c>
      <c r="B705" t="s">
        <v>105</v>
      </c>
      <c r="C705">
        <v>4</v>
      </c>
      <c r="D705">
        <v>3370</v>
      </c>
      <c r="E705">
        <v>3370</v>
      </c>
      <c r="F705" s="4">
        <f>(Tabla1[[#This Row],[Best]]-Tabla1[[#This Row],[BKS]])/Tabla1[[#This Row],[BKS]]*100</f>
        <v>0</v>
      </c>
      <c r="G705">
        <v>3370</v>
      </c>
      <c r="H705" s="4">
        <f>(Tabla1[[#This Row],[Avg]]-Tabla1[[#This Row],[BKS]])/Tabla1[[#This Row],[BKS]]*100</f>
        <v>0</v>
      </c>
      <c r="I705">
        <v>85.94</v>
      </c>
      <c r="J705">
        <v>3942</v>
      </c>
      <c r="K705">
        <v>11520.38</v>
      </c>
      <c r="L705">
        <v>157.9</v>
      </c>
      <c r="M705">
        <v>8.93</v>
      </c>
    </row>
    <row r="706" spans="1:13" x14ac:dyDescent="0.2">
      <c r="A706">
        <v>2</v>
      </c>
      <c r="B706" t="s">
        <v>105</v>
      </c>
      <c r="C706">
        <v>5</v>
      </c>
      <c r="D706">
        <v>3550</v>
      </c>
      <c r="E706">
        <v>3550</v>
      </c>
      <c r="F706" s="4">
        <f>(Tabla1[[#This Row],[Best]]-Tabla1[[#This Row],[BKS]])/Tabla1[[#This Row],[BKS]]*100</f>
        <v>0</v>
      </c>
      <c r="G706">
        <v>3550.7</v>
      </c>
      <c r="H706" s="4">
        <f>(Tabla1[[#This Row],[Avg]]-Tabla1[[#This Row],[BKS]])/Tabla1[[#This Row],[BKS]]*100</f>
        <v>1.9718309859149807E-2</v>
      </c>
      <c r="I706">
        <v>104.96</v>
      </c>
      <c r="J706">
        <v>4173</v>
      </c>
      <c r="K706">
        <v>12927.96</v>
      </c>
      <c r="L706">
        <v>216.3</v>
      </c>
      <c r="M706">
        <v>13.16</v>
      </c>
    </row>
    <row r="707" spans="1:13" x14ac:dyDescent="0.2">
      <c r="A707">
        <v>2</v>
      </c>
      <c r="B707" t="s">
        <v>105</v>
      </c>
      <c r="C707">
        <v>6</v>
      </c>
      <c r="D707">
        <v>3179</v>
      </c>
      <c r="E707">
        <v>3179</v>
      </c>
      <c r="F707" s="4">
        <f>(Tabla1[[#This Row],[Best]]-Tabla1[[#This Row],[BKS]])/Tabla1[[#This Row],[BKS]]*100</f>
        <v>0</v>
      </c>
      <c r="G707">
        <v>3180.5</v>
      </c>
      <c r="H707" s="4">
        <f>(Tabla1[[#This Row],[Avg]]-Tabla1[[#This Row],[BKS]])/Tabla1[[#This Row],[BKS]]*100</f>
        <v>4.7184649260773828E-2</v>
      </c>
      <c r="I707">
        <v>82.36</v>
      </c>
      <c r="J707">
        <v>3682</v>
      </c>
      <c r="K707">
        <v>10680.83</v>
      </c>
      <c r="L707">
        <v>141</v>
      </c>
      <c r="M707">
        <v>8.2200000000000006</v>
      </c>
    </row>
    <row r="708" spans="1:13" x14ac:dyDescent="0.2">
      <c r="A708">
        <v>2</v>
      </c>
      <c r="B708" t="s">
        <v>105</v>
      </c>
      <c r="C708">
        <v>7</v>
      </c>
      <c r="D708">
        <v>3430</v>
      </c>
      <c r="E708">
        <v>3430</v>
      </c>
      <c r="F708" s="4">
        <f>(Tabla1[[#This Row],[Best]]-Tabla1[[#This Row],[BKS]])/Tabla1[[#This Row],[BKS]]*100</f>
        <v>0</v>
      </c>
      <c r="G708">
        <v>3430.2</v>
      </c>
      <c r="H708" s="4">
        <f>(Tabla1[[#This Row],[Avg]]-Tabla1[[#This Row],[BKS]])/Tabla1[[#This Row],[BKS]]*100</f>
        <v>5.8309037900821604E-3</v>
      </c>
      <c r="I708">
        <v>98.48</v>
      </c>
      <c r="J708">
        <v>3996</v>
      </c>
      <c r="K708">
        <v>12015.83</v>
      </c>
      <c r="L708">
        <v>198.2</v>
      </c>
      <c r="M708">
        <v>10.9</v>
      </c>
    </row>
    <row r="709" spans="1:13" x14ac:dyDescent="0.2">
      <c r="A709">
        <v>2</v>
      </c>
      <c r="B709" t="s">
        <v>105</v>
      </c>
      <c r="C709">
        <v>8</v>
      </c>
      <c r="D709">
        <v>3479</v>
      </c>
      <c r="E709">
        <v>3479</v>
      </c>
      <c r="F709" s="4">
        <f>(Tabla1[[#This Row],[Best]]-Tabla1[[#This Row],[BKS]])/Tabla1[[#This Row],[BKS]]*100</f>
        <v>0</v>
      </c>
      <c r="G709">
        <v>3479.9</v>
      </c>
      <c r="H709" s="4">
        <f>(Tabla1[[#This Row],[Avg]]-Tabla1[[#This Row],[BKS]])/Tabla1[[#This Row],[BKS]]*100</f>
        <v>2.5869502730672348E-2</v>
      </c>
      <c r="I709">
        <v>103.98</v>
      </c>
      <c r="J709">
        <v>4096</v>
      </c>
      <c r="K709">
        <v>12502.25</v>
      </c>
      <c r="L709">
        <v>225.3</v>
      </c>
      <c r="M709">
        <v>13.51</v>
      </c>
    </row>
    <row r="710" spans="1:13" x14ac:dyDescent="0.2">
      <c r="A710">
        <v>2</v>
      </c>
      <c r="B710" t="s">
        <v>105</v>
      </c>
      <c r="C710">
        <v>9</v>
      </c>
      <c r="D710">
        <v>3245</v>
      </c>
      <c r="E710">
        <v>3245</v>
      </c>
      <c r="F710" s="4">
        <f>(Tabla1[[#This Row],[Best]]-Tabla1[[#This Row],[BKS]])/Tabla1[[#This Row],[BKS]]*100</f>
        <v>0</v>
      </c>
      <c r="G710">
        <v>3245.2</v>
      </c>
      <c r="H710" s="4">
        <f>(Tabla1[[#This Row],[Avg]]-Tabla1[[#This Row],[BKS]])/Tabla1[[#This Row],[BKS]]*100</f>
        <v>6.1633281972208968E-3</v>
      </c>
      <c r="I710">
        <v>86.42</v>
      </c>
      <c r="J710">
        <v>3808</v>
      </c>
      <c r="K710">
        <v>11962.47</v>
      </c>
      <c r="L710">
        <v>186.2</v>
      </c>
      <c r="M710">
        <v>9.11</v>
      </c>
    </row>
    <row r="711" spans="1:13" x14ac:dyDescent="0.2">
      <c r="A711">
        <v>2</v>
      </c>
      <c r="B711" t="s">
        <v>105</v>
      </c>
      <c r="C711">
        <v>10</v>
      </c>
      <c r="D711">
        <v>3439</v>
      </c>
      <c r="E711">
        <v>3439</v>
      </c>
      <c r="F711" s="4">
        <f>(Tabla1[[#This Row],[Best]]-Tabla1[[#This Row],[BKS]])/Tabla1[[#This Row],[BKS]]*100</f>
        <v>0</v>
      </c>
      <c r="G711">
        <v>3439.8</v>
      </c>
      <c r="H711" s="4">
        <f>(Tabla1[[#This Row],[Avg]]-Tabla1[[#This Row],[BKS]])/Tabla1[[#This Row],[BKS]]*100</f>
        <v>2.3262576330333871E-2</v>
      </c>
      <c r="I711">
        <v>98.6</v>
      </c>
      <c r="J711">
        <v>4019</v>
      </c>
      <c r="K711">
        <v>12767.97</v>
      </c>
      <c r="L711">
        <v>194.1</v>
      </c>
      <c r="M711">
        <v>11.3</v>
      </c>
    </row>
    <row r="712" spans="1:13" x14ac:dyDescent="0.2">
      <c r="A712">
        <v>2</v>
      </c>
      <c r="B712" t="s">
        <v>105</v>
      </c>
      <c r="C712">
        <v>11</v>
      </c>
      <c r="D712">
        <v>3283</v>
      </c>
      <c r="E712">
        <v>3283</v>
      </c>
      <c r="F712" s="4">
        <f>(Tabla1[[#This Row],[Best]]-Tabla1[[#This Row],[BKS]])/Tabla1[[#This Row],[BKS]]*100</f>
        <v>0</v>
      </c>
      <c r="G712">
        <v>3283.1</v>
      </c>
      <c r="H712" s="4">
        <f>(Tabla1[[#This Row],[Avg]]-Tabla1[[#This Row],[BKS]])/Tabla1[[#This Row],[BKS]]*100</f>
        <v>3.045994517207099E-3</v>
      </c>
      <c r="I712">
        <v>88.97</v>
      </c>
      <c r="J712">
        <v>3775</v>
      </c>
      <c r="K712">
        <v>11305.04</v>
      </c>
      <c r="L712">
        <v>148.69999999999999</v>
      </c>
      <c r="M712">
        <v>10.7</v>
      </c>
    </row>
    <row r="713" spans="1:13" x14ac:dyDescent="0.2">
      <c r="A713">
        <v>2</v>
      </c>
      <c r="B713" t="s">
        <v>105</v>
      </c>
      <c r="C713">
        <v>12</v>
      </c>
      <c r="D713">
        <v>3392</v>
      </c>
      <c r="E713">
        <v>3392</v>
      </c>
      <c r="F713" s="4">
        <f>(Tabla1[[#This Row],[Best]]-Tabla1[[#This Row],[BKS]])/Tabla1[[#This Row],[BKS]]*100</f>
        <v>0</v>
      </c>
      <c r="G713">
        <v>3393.2</v>
      </c>
      <c r="H713" s="4">
        <f>(Tabla1[[#This Row],[Avg]]-Tabla1[[#This Row],[BKS]])/Tabla1[[#This Row],[BKS]]*100</f>
        <v>3.5377358490560673E-2</v>
      </c>
      <c r="I713">
        <v>87.22</v>
      </c>
      <c r="J713">
        <v>3956</v>
      </c>
      <c r="K713">
        <v>11501.35</v>
      </c>
      <c r="L713">
        <v>149.5</v>
      </c>
      <c r="M713">
        <v>8.85</v>
      </c>
    </row>
    <row r="714" spans="1:13" x14ac:dyDescent="0.2">
      <c r="A714">
        <v>2</v>
      </c>
      <c r="B714" t="s">
        <v>105</v>
      </c>
      <c r="C714">
        <v>13</v>
      </c>
      <c r="D714">
        <v>3422</v>
      </c>
      <c r="E714">
        <v>3422</v>
      </c>
      <c r="F714" s="4">
        <f>(Tabla1[[#This Row],[Best]]-Tabla1[[#This Row],[BKS]])/Tabla1[[#This Row],[BKS]]*100</f>
        <v>0</v>
      </c>
      <c r="G714">
        <v>3422.4</v>
      </c>
      <c r="H714" s="4">
        <f>(Tabla1[[#This Row],[Avg]]-Tabla1[[#This Row],[BKS]])/Tabla1[[#This Row],[BKS]]*100</f>
        <v>1.1689070718880508E-2</v>
      </c>
      <c r="I714">
        <v>103.16</v>
      </c>
      <c r="J714">
        <v>3994</v>
      </c>
      <c r="K714">
        <v>13126.41</v>
      </c>
      <c r="L714">
        <v>179.5</v>
      </c>
      <c r="M714">
        <v>12.33</v>
      </c>
    </row>
    <row r="715" spans="1:13" x14ac:dyDescent="0.2">
      <c r="A715">
        <v>2</v>
      </c>
      <c r="B715" t="s">
        <v>105</v>
      </c>
      <c r="C715">
        <v>14</v>
      </c>
      <c r="D715">
        <v>3362</v>
      </c>
      <c r="E715">
        <v>3362</v>
      </c>
      <c r="F715" s="4">
        <f>(Tabla1[[#This Row],[Best]]-Tabla1[[#This Row],[BKS]])/Tabla1[[#This Row],[BKS]]*100</f>
        <v>0</v>
      </c>
      <c r="G715">
        <v>3362.1</v>
      </c>
      <c r="H715" s="4">
        <f>(Tabla1[[#This Row],[Avg]]-Tabla1[[#This Row],[BKS]])/Tabla1[[#This Row],[BKS]]*100</f>
        <v>2.974419988099615E-3</v>
      </c>
      <c r="I715">
        <v>87.72</v>
      </c>
      <c r="J715">
        <v>3932</v>
      </c>
      <c r="K715">
        <v>11922.78</v>
      </c>
      <c r="L715">
        <v>161.19999999999999</v>
      </c>
      <c r="M715">
        <v>10.3</v>
      </c>
    </row>
    <row r="716" spans="1:13" x14ac:dyDescent="0.2">
      <c r="A716">
        <v>2</v>
      </c>
      <c r="B716" t="s">
        <v>105</v>
      </c>
      <c r="C716">
        <v>15</v>
      </c>
      <c r="D716">
        <v>3368</v>
      </c>
      <c r="E716">
        <v>3368</v>
      </c>
      <c r="F716" s="4">
        <f>(Tabla1[[#This Row],[Best]]-Tabla1[[#This Row],[BKS]])/Tabla1[[#This Row],[BKS]]*100</f>
        <v>0</v>
      </c>
      <c r="G716">
        <v>3368.4</v>
      </c>
      <c r="H716" s="4">
        <f>(Tabla1[[#This Row],[Avg]]-Tabla1[[#This Row],[BKS]])/Tabla1[[#This Row],[BKS]]*100</f>
        <v>1.1876484560572772E-2</v>
      </c>
      <c r="I716">
        <v>91.86</v>
      </c>
      <c r="J716">
        <v>3936</v>
      </c>
      <c r="K716">
        <v>11755.83</v>
      </c>
      <c r="L716">
        <v>169</v>
      </c>
      <c r="M716">
        <v>10.14</v>
      </c>
    </row>
    <row r="717" spans="1:13" x14ac:dyDescent="0.2">
      <c r="A717">
        <v>2</v>
      </c>
      <c r="B717" t="s">
        <v>105</v>
      </c>
      <c r="C717">
        <v>16</v>
      </c>
      <c r="D717">
        <v>3585</v>
      </c>
      <c r="E717">
        <v>3585</v>
      </c>
      <c r="F717" s="4">
        <f>(Tabla1[[#This Row],[Best]]-Tabla1[[#This Row],[BKS]])/Tabla1[[#This Row],[BKS]]*100</f>
        <v>0</v>
      </c>
      <c r="G717">
        <v>3585.4</v>
      </c>
      <c r="H717" s="4">
        <f>(Tabla1[[#This Row],[Avg]]-Tabla1[[#This Row],[BKS]])/Tabla1[[#This Row],[BKS]]*100</f>
        <v>1.1157601115762649E-2</v>
      </c>
      <c r="I717">
        <v>100.6</v>
      </c>
      <c r="J717">
        <v>4185</v>
      </c>
      <c r="K717">
        <v>13191.29</v>
      </c>
      <c r="L717">
        <v>199.5</v>
      </c>
      <c r="M717">
        <v>11.89</v>
      </c>
    </row>
    <row r="718" spans="1:13" x14ac:dyDescent="0.2">
      <c r="A718">
        <v>2</v>
      </c>
      <c r="B718" t="s">
        <v>105</v>
      </c>
      <c r="C718">
        <v>17</v>
      </c>
      <c r="D718">
        <v>3456</v>
      </c>
      <c r="E718">
        <v>3456</v>
      </c>
      <c r="F718" s="4">
        <f>(Tabla1[[#This Row],[Best]]-Tabla1[[#This Row],[BKS]])/Tabla1[[#This Row],[BKS]]*100</f>
        <v>0</v>
      </c>
      <c r="G718">
        <v>3456.1</v>
      </c>
      <c r="H718" s="4">
        <f>(Tabla1[[#This Row],[Avg]]-Tabla1[[#This Row],[BKS]])/Tabla1[[#This Row],[BKS]]*100</f>
        <v>2.8935185185158868E-3</v>
      </c>
      <c r="I718">
        <v>93.84</v>
      </c>
      <c r="J718">
        <v>4034</v>
      </c>
      <c r="K718">
        <v>12337.99</v>
      </c>
      <c r="L718">
        <v>164.8</v>
      </c>
      <c r="M718">
        <v>11.71</v>
      </c>
    </row>
    <row r="719" spans="1:13" x14ac:dyDescent="0.2">
      <c r="A719">
        <v>2</v>
      </c>
      <c r="B719" t="s">
        <v>105</v>
      </c>
      <c r="C719">
        <v>18</v>
      </c>
      <c r="D719">
        <v>3502</v>
      </c>
      <c r="E719">
        <v>3502</v>
      </c>
      <c r="F719" s="4">
        <f>(Tabla1[[#This Row],[Best]]-Tabla1[[#This Row],[BKS]])/Tabla1[[#This Row],[BKS]]*100</f>
        <v>0</v>
      </c>
      <c r="G719">
        <v>3502</v>
      </c>
      <c r="H719" s="4">
        <f>(Tabla1[[#This Row],[Avg]]-Tabla1[[#This Row],[BKS]])/Tabla1[[#This Row],[BKS]]*100</f>
        <v>0</v>
      </c>
      <c r="I719">
        <v>95.89</v>
      </c>
      <c r="J719">
        <v>4060</v>
      </c>
      <c r="K719">
        <v>12291.89</v>
      </c>
      <c r="L719">
        <v>151.69999999999999</v>
      </c>
      <c r="M719">
        <v>11.87</v>
      </c>
    </row>
    <row r="720" spans="1:13" x14ac:dyDescent="0.2">
      <c r="A720">
        <v>2</v>
      </c>
      <c r="B720" t="s">
        <v>105</v>
      </c>
      <c r="C720">
        <v>19</v>
      </c>
      <c r="D720">
        <v>3394</v>
      </c>
      <c r="E720">
        <v>3394</v>
      </c>
      <c r="F720" s="4">
        <f>(Tabla1[[#This Row],[Best]]-Tabla1[[#This Row],[BKS]])/Tabla1[[#This Row],[BKS]]*100</f>
        <v>0</v>
      </c>
      <c r="G720">
        <v>3396.3</v>
      </c>
      <c r="H720" s="4">
        <f>(Tabla1[[#This Row],[Avg]]-Tabla1[[#This Row],[BKS]])/Tabla1[[#This Row],[BKS]]*100</f>
        <v>6.7766647024165641E-2</v>
      </c>
      <c r="I720">
        <v>86.95</v>
      </c>
      <c r="J720">
        <v>3906</v>
      </c>
      <c r="K720">
        <v>12007.84</v>
      </c>
      <c r="L720">
        <v>138.4</v>
      </c>
      <c r="M720">
        <v>8.7200000000000006</v>
      </c>
    </row>
    <row r="721" spans="1:13" x14ac:dyDescent="0.2">
      <c r="A721">
        <v>2</v>
      </c>
      <c r="B721" t="s">
        <v>105</v>
      </c>
      <c r="C721">
        <v>20</v>
      </c>
      <c r="D721">
        <v>3376</v>
      </c>
      <c r="E721">
        <v>3376</v>
      </c>
      <c r="F721" s="4">
        <f>(Tabla1[[#This Row],[Best]]-Tabla1[[#This Row],[BKS]])/Tabla1[[#This Row],[BKS]]*100</f>
        <v>0</v>
      </c>
      <c r="G721">
        <v>3376.3</v>
      </c>
      <c r="H721" s="4">
        <f>(Tabla1[[#This Row],[Avg]]-Tabla1[[#This Row],[BKS]])/Tabla1[[#This Row],[BKS]]*100</f>
        <v>8.886255924176004E-3</v>
      </c>
      <c r="I721">
        <v>88.58</v>
      </c>
      <c r="J721">
        <v>3930</v>
      </c>
      <c r="K721">
        <v>11979.8</v>
      </c>
      <c r="L721">
        <v>162</v>
      </c>
      <c r="M721">
        <v>9.65</v>
      </c>
    </row>
    <row r="722" spans="1:13" x14ac:dyDescent="0.2">
      <c r="A722">
        <v>2</v>
      </c>
      <c r="B722" t="s">
        <v>105</v>
      </c>
      <c r="C722">
        <v>21</v>
      </c>
      <c r="D722">
        <v>3481</v>
      </c>
      <c r="E722">
        <v>3481</v>
      </c>
      <c r="F722" s="4">
        <f>(Tabla1[[#This Row],[Best]]-Tabla1[[#This Row],[BKS]])/Tabla1[[#This Row],[BKS]]*100</f>
        <v>0</v>
      </c>
      <c r="G722">
        <v>3481.3</v>
      </c>
      <c r="H722" s="4">
        <f>(Tabla1[[#This Row],[Avg]]-Tabla1[[#This Row],[BKS]])/Tabla1[[#This Row],[BKS]]*100</f>
        <v>8.618213157143978E-3</v>
      </c>
      <c r="I722">
        <v>94.56</v>
      </c>
      <c r="J722">
        <v>4081</v>
      </c>
      <c r="K722">
        <v>12821.03</v>
      </c>
      <c r="L722">
        <v>194.8</v>
      </c>
      <c r="M722">
        <v>11.39</v>
      </c>
    </row>
    <row r="723" spans="1:13" x14ac:dyDescent="0.2">
      <c r="A723">
        <v>2</v>
      </c>
      <c r="B723" t="s">
        <v>105</v>
      </c>
      <c r="C723">
        <v>22</v>
      </c>
      <c r="D723">
        <v>3581</v>
      </c>
      <c r="E723">
        <v>3581</v>
      </c>
      <c r="F723" s="4">
        <f>(Tabla1[[#This Row],[Best]]-Tabla1[[#This Row],[BKS]])/Tabla1[[#This Row],[BKS]]*100</f>
        <v>0</v>
      </c>
      <c r="G723">
        <v>3582</v>
      </c>
      <c r="H723" s="4">
        <f>(Tabla1[[#This Row],[Avg]]-Tabla1[[#This Row],[BKS]])/Tabla1[[#This Row],[BKS]]*100</f>
        <v>2.7925160569673275E-2</v>
      </c>
      <c r="I723">
        <v>101.9</v>
      </c>
      <c r="J723">
        <v>4208</v>
      </c>
      <c r="K723">
        <v>13515.18</v>
      </c>
      <c r="L723">
        <v>210.8</v>
      </c>
      <c r="M723">
        <v>11.91</v>
      </c>
    </row>
    <row r="724" spans="1:13" x14ac:dyDescent="0.2">
      <c r="A724">
        <v>2</v>
      </c>
      <c r="B724" t="s">
        <v>105</v>
      </c>
      <c r="C724">
        <v>23</v>
      </c>
      <c r="D724">
        <v>3286</v>
      </c>
      <c r="E724">
        <v>3286</v>
      </c>
      <c r="F724" s="4">
        <f>(Tabla1[[#This Row],[Best]]-Tabla1[[#This Row],[BKS]])/Tabla1[[#This Row],[BKS]]*100</f>
        <v>0</v>
      </c>
      <c r="G724">
        <v>3287.1</v>
      </c>
      <c r="H724" s="4">
        <f>(Tabla1[[#This Row],[Avg]]-Tabla1[[#This Row],[BKS]])/Tabla1[[#This Row],[BKS]]*100</f>
        <v>3.3475349969565096E-2</v>
      </c>
      <c r="I724">
        <v>80.87</v>
      </c>
      <c r="J724">
        <v>3834</v>
      </c>
      <c r="K724">
        <v>10832.06</v>
      </c>
      <c r="L724">
        <v>153.80000000000001</v>
      </c>
      <c r="M724">
        <v>7.54</v>
      </c>
    </row>
    <row r="725" spans="1:13" x14ac:dyDescent="0.2">
      <c r="A725">
        <v>2</v>
      </c>
      <c r="B725" t="s">
        <v>105</v>
      </c>
      <c r="C725">
        <v>24</v>
      </c>
      <c r="D725">
        <v>3352</v>
      </c>
      <c r="E725">
        <v>3352</v>
      </c>
      <c r="F725" s="4">
        <f>(Tabla1[[#This Row],[Best]]-Tabla1[[#This Row],[BKS]])/Tabla1[[#This Row],[BKS]]*100</f>
        <v>0</v>
      </c>
      <c r="G725">
        <v>3352.4</v>
      </c>
      <c r="H725" s="4">
        <f>(Tabla1[[#This Row],[Avg]]-Tabla1[[#This Row],[BKS]])/Tabla1[[#This Row],[BKS]]*100</f>
        <v>1.1933174224346388E-2</v>
      </c>
      <c r="I725">
        <v>96.99</v>
      </c>
      <c r="J725">
        <v>3940</v>
      </c>
      <c r="K725">
        <v>12007.06</v>
      </c>
      <c r="L725">
        <v>172.3</v>
      </c>
      <c r="M725">
        <v>11.05</v>
      </c>
    </row>
    <row r="726" spans="1:13" x14ac:dyDescent="0.2">
      <c r="A726">
        <v>2</v>
      </c>
      <c r="B726" t="s">
        <v>105</v>
      </c>
      <c r="C726">
        <v>25</v>
      </c>
      <c r="D726">
        <v>3552</v>
      </c>
      <c r="E726">
        <v>3552</v>
      </c>
      <c r="F726" s="4">
        <f>(Tabla1[[#This Row],[Best]]-Tabla1[[#This Row],[BKS]])/Tabla1[[#This Row],[BKS]]*100</f>
        <v>0</v>
      </c>
      <c r="G726">
        <v>3553.1</v>
      </c>
      <c r="H726" s="4">
        <f>(Tabla1[[#This Row],[Avg]]-Tabla1[[#This Row],[BKS]])/Tabla1[[#This Row],[BKS]]*100</f>
        <v>3.0968468468465907E-2</v>
      </c>
      <c r="I726">
        <v>102.58</v>
      </c>
      <c r="J726">
        <v>4132</v>
      </c>
      <c r="K726">
        <v>13215.07</v>
      </c>
      <c r="L726">
        <v>195.9</v>
      </c>
      <c r="M726">
        <v>11.76</v>
      </c>
    </row>
    <row r="727" spans="1:13" x14ac:dyDescent="0.2">
      <c r="A727">
        <v>2</v>
      </c>
      <c r="B727" t="s">
        <v>105</v>
      </c>
      <c r="C727">
        <v>26</v>
      </c>
      <c r="D727">
        <v>3367</v>
      </c>
      <c r="E727">
        <v>3367</v>
      </c>
      <c r="F727" s="4">
        <f>(Tabla1[[#This Row],[Best]]-Tabla1[[#This Row],[BKS]])/Tabla1[[#This Row],[BKS]]*100</f>
        <v>0</v>
      </c>
      <c r="G727">
        <v>3367.4</v>
      </c>
      <c r="H727" s="4">
        <f>(Tabla1[[#This Row],[Avg]]-Tabla1[[#This Row],[BKS]])/Tabla1[[#This Row],[BKS]]*100</f>
        <v>1.1880011880014581E-2</v>
      </c>
      <c r="I727">
        <v>87.81</v>
      </c>
      <c r="J727">
        <v>3917</v>
      </c>
      <c r="K727">
        <v>11890.46</v>
      </c>
      <c r="L727">
        <v>171.5</v>
      </c>
      <c r="M727">
        <v>9.6999999999999993</v>
      </c>
    </row>
    <row r="728" spans="1:13" x14ac:dyDescent="0.2">
      <c r="A728">
        <v>2</v>
      </c>
      <c r="B728" t="s">
        <v>105</v>
      </c>
      <c r="C728">
        <v>27</v>
      </c>
      <c r="D728">
        <v>3458</v>
      </c>
      <c r="E728">
        <v>3458</v>
      </c>
      <c r="F728" s="4">
        <f>(Tabla1[[#This Row],[Best]]-Tabla1[[#This Row],[BKS]])/Tabla1[[#This Row],[BKS]]*100</f>
        <v>0</v>
      </c>
      <c r="G728">
        <v>3459.4</v>
      </c>
      <c r="H728" s="4">
        <f>(Tabla1[[#This Row],[Avg]]-Tabla1[[#This Row],[BKS]])/Tabla1[[#This Row],[BKS]]*100</f>
        <v>4.04858299595168E-2</v>
      </c>
      <c r="I728">
        <v>94.01</v>
      </c>
      <c r="J728">
        <v>4029</v>
      </c>
      <c r="K728">
        <v>12683.37</v>
      </c>
      <c r="L728">
        <v>168.7</v>
      </c>
      <c r="M728">
        <v>10.130000000000001</v>
      </c>
    </row>
    <row r="729" spans="1:13" x14ac:dyDescent="0.2">
      <c r="A729">
        <v>2</v>
      </c>
      <c r="B729" t="s">
        <v>105</v>
      </c>
      <c r="C729">
        <v>28</v>
      </c>
      <c r="D729">
        <v>3391</v>
      </c>
      <c r="E729">
        <v>3391</v>
      </c>
      <c r="F729" s="4">
        <f>(Tabla1[[#This Row],[Best]]-Tabla1[[#This Row],[BKS]])/Tabla1[[#This Row],[BKS]]*100</f>
        <v>0</v>
      </c>
      <c r="G729">
        <v>3391.4</v>
      </c>
      <c r="H729" s="4">
        <f>(Tabla1[[#This Row],[Avg]]-Tabla1[[#This Row],[BKS]])/Tabla1[[#This Row],[BKS]]*100</f>
        <v>1.1795930404013298E-2</v>
      </c>
      <c r="I729">
        <v>91.87</v>
      </c>
      <c r="J729">
        <v>3944</v>
      </c>
      <c r="K729">
        <v>11395.75</v>
      </c>
      <c r="L729">
        <v>152.80000000000001</v>
      </c>
      <c r="M729">
        <v>10.039999999999999</v>
      </c>
    </row>
    <row r="730" spans="1:13" x14ac:dyDescent="0.2">
      <c r="A730">
        <v>2</v>
      </c>
      <c r="B730" t="s">
        <v>105</v>
      </c>
      <c r="C730">
        <v>29</v>
      </c>
      <c r="D730">
        <v>3207</v>
      </c>
      <c r="E730">
        <v>3207</v>
      </c>
      <c r="F730" s="4">
        <f>(Tabla1[[#This Row],[Best]]-Tabla1[[#This Row],[BKS]])/Tabla1[[#This Row],[BKS]]*100</f>
        <v>0</v>
      </c>
      <c r="G730">
        <v>3208</v>
      </c>
      <c r="H730" s="4">
        <f>(Tabla1[[#This Row],[Avg]]-Tabla1[[#This Row],[BKS]])/Tabla1[[#This Row],[BKS]]*100</f>
        <v>3.1181789834736514E-2</v>
      </c>
      <c r="I730">
        <v>80.48</v>
      </c>
      <c r="J730">
        <v>3748</v>
      </c>
      <c r="K730">
        <v>10939.28</v>
      </c>
      <c r="L730">
        <v>166.3</v>
      </c>
      <c r="M730">
        <v>7.79</v>
      </c>
    </row>
    <row r="731" spans="1:13" x14ac:dyDescent="0.2">
      <c r="A731">
        <v>2</v>
      </c>
      <c r="B731" t="s">
        <v>105</v>
      </c>
      <c r="C731">
        <v>30</v>
      </c>
      <c r="D731">
        <v>3138</v>
      </c>
      <c r="E731">
        <v>3138</v>
      </c>
      <c r="F731" s="4">
        <f>(Tabla1[[#This Row],[Best]]-Tabla1[[#This Row],[BKS]])/Tabla1[[#This Row],[BKS]]*100</f>
        <v>0</v>
      </c>
      <c r="G731">
        <v>3138.9</v>
      </c>
      <c r="H731" s="4">
        <f>(Tabla1[[#This Row],[Avg]]-Tabla1[[#This Row],[BKS]])/Tabla1[[#This Row],[BKS]]*100</f>
        <v>2.8680688336522972E-2</v>
      </c>
      <c r="I731">
        <v>87.16</v>
      </c>
      <c r="J731">
        <v>3669</v>
      </c>
      <c r="K731">
        <v>11521.68</v>
      </c>
      <c r="L731">
        <v>146.19999999999999</v>
      </c>
      <c r="M731">
        <v>9.48</v>
      </c>
    </row>
    <row r="732" spans="1:13" x14ac:dyDescent="0.2">
      <c r="A732">
        <v>2</v>
      </c>
      <c r="B732" t="s">
        <v>105</v>
      </c>
      <c r="C732">
        <v>31</v>
      </c>
      <c r="D732">
        <v>3189</v>
      </c>
      <c r="E732">
        <v>3189</v>
      </c>
      <c r="F732" s="4">
        <f>(Tabla1[[#This Row],[Best]]-Tabla1[[#This Row],[BKS]])/Tabla1[[#This Row],[BKS]]*100</f>
        <v>0</v>
      </c>
      <c r="G732">
        <v>3191.7</v>
      </c>
      <c r="H732" s="4">
        <f>(Tabla1[[#This Row],[Avg]]-Tabla1[[#This Row],[BKS]])/Tabla1[[#This Row],[BKS]]*100</f>
        <v>8.4666039510812738E-2</v>
      </c>
      <c r="I732">
        <v>79.63</v>
      </c>
      <c r="J732">
        <v>3713</v>
      </c>
      <c r="K732">
        <v>10487.24</v>
      </c>
      <c r="L732">
        <v>155.1</v>
      </c>
      <c r="M732">
        <v>7.67</v>
      </c>
    </row>
    <row r="733" spans="1:13" x14ac:dyDescent="0.2">
      <c r="A733">
        <v>2</v>
      </c>
      <c r="B733" t="s">
        <v>105</v>
      </c>
      <c r="C733">
        <v>32</v>
      </c>
      <c r="D733">
        <v>3466</v>
      </c>
      <c r="E733">
        <v>3466</v>
      </c>
      <c r="F733" s="4">
        <f>(Tabla1[[#This Row],[Best]]-Tabla1[[#This Row],[BKS]])/Tabla1[[#This Row],[BKS]]*100</f>
        <v>0</v>
      </c>
      <c r="G733">
        <v>3466</v>
      </c>
      <c r="H733" s="4">
        <f>(Tabla1[[#This Row],[Avg]]-Tabla1[[#This Row],[BKS]])/Tabla1[[#This Row],[BKS]]*100</f>
        <v>0</v>
      </c>
      <c r="I733">
        <v>94.35</v>
      </c>
      <c r="J733">
        <v>4039</v>
      </c>
      <c r="K733">
        <v>12218.9</v>
      </c>
      <c r="L733">
        <v>162.5</v>
      </c>
      <c r="M733">
        <v>10.77</v>
      </c>
    </row>
    <row r="734" spans="1:13" x14ac:dyDescent="0.2">
      <c r="A734">
        <v>2</v>
      </c>
      <c r="B734" t="s">
        <v>105</v>
      </c>
      <c r="C734">
        <v>33</v>
      </c>
      <c r="D734">
        <v>3548</v>
      </c>
      <c r="E734">
        <v>3548</v>
      </c>
      <c r="F734" s="4">
        <f>(Tabla1[[#This Row],[Best]]-Tabla1[[#This Row],[BKS]])/Tabla1[[#This Row],[BKS]]*100</f>
        <v>0</v>
      </c>
      <c r="G734">
        <v>3548.6</v>
      </c>
      <c r="H734" s="4">
        <f>(Tabla1[[#This Row],[Avg]]-Tabla1[[#This Row],[BKS]])/Tabla1[[#This Row],[BKS]]*100</f>
        <v>1.6910935738441629E-2</v>
      </c>
      <c r="I734">
        <v>102.54</v>
      </c>
      <c r="J734">
        <v>4123</v>
      </c>
      <c r="K734">
        <v>13011.9</v>
      </c>
      <c r="L734">
        <v>151</v>
      </c>
      <c r="M734">
        <v>13.43</v>
      </c>
    </row>
    <row r="735" spans="1:13" x14ac:dyDescent="0.2">
      <c r="A735">
        <v>2</v>
      </c>
      <c r="B735" t="s">
        <v>105</v>
      </c>
      <c r="C735">
        <v>34</v>
      </c>
      <c r="D735">
        <v>3377</v>
      </c>
      <c r="E735">
        <v>3377</v>
      </c>
      <c r="F735" s="4">
        <f>(Tabla1[[#This Row],[Best]]-Tabla1[[#This Row],[BKS]])/Tabla1[[#This Row],[BKS]]*100</f>
        <v>0</v>
      </c>
      <c r="G735">
        <v>3377.3</v>
      </c>
      <c r="H735" s="4">
        <f>(Tabla1[[#This Row],[Avg]]-Tabla1[[#This Row],[BKS]])/Tabla1[[#This Row],[BKS]]*100</f>
        <v>8.8836245188090596E-3</v>
      </c>
      <c r="I735">
        <v>90.72</v>
      </c>
      <c r="J735">
        <v>3956</v>
      </c>
      <c r="K735">
        <v>11377.21</v>
      </c>
      <c r="L735">
        <v>161.19999999999999</v>
      </c>
      <c r="M735">
        <v>10.1</v>
      </c>
    </row>
    <row r="736" spans="1:13" x14ac:dyDescent="0.2">
      <c r="A736">
        <v>2</v>
      </c>
      <c r="B736" t="s">
        <v>105</v>
      </c>
      <c r="C736">
        <v>35</v>
      </c>
      <c r="D736">
        <v>3387</v>
      </c>
      <c r="E736">
        <v>3389</v>
      </c>
      <c r="F736" s="4">
        <f>(Tabla1[[#This Row],[Best]]-Tabla1[[#This Row],[BKS]])/Tabla1[[#This Row],[BKS]]*100</f>
        <v>5.9049306170652495E-2</v>
      </c>
      <c r="G736">
        <v>3389.2</v>
      </c>
      <c r="H736" s="4">
        <f>(Tabla1[[#This Row],[Avg]]-Tabla1[[#This Row],[BKS]])/Tabla1[[#This Row],[BKS]]*100</f>
        <v>6.495423678771238E-2</v>
      </c>
      <c r="I736">
        <v>93.19</v>
      </c>
      <c r="J736">
        <v>3952</v>
      </c>
      <c r="K736">
        <v>11963.06</v>
      </c>
      <c r="L736">
        <v>173.3</v>
      </c>
      <c r="M736">
        <v>10.23</v>
      </c>
    </row>
    <row r="737" spans="1:13" x14ac:dyDescent="0.2">
      <c r="A737">
        <v>2</v>
      </c>
      <c r="B737" t="s">
        <v>105</v>
      </c>
      <c r="C737">
        <v>36</v>
      </c>
      <c r="D737">
        <v>3389</v>
      </c>
      <c r="E737">
        <v>3389</v>
      </c>
      <c r="F737" s="4">
        <f>(Tabla1[[#This Row],[Best]]-Tabla1[[#This Row],[BKS]])/Tabla1[[#This Row],[BKS]]*100</f>
        <v>0</v>
      </c>
      <c r="G737">
        <v>3390</v>
      </c>
      <c r="H737" s="4">
        <f>(Tabla1[[#This Row],[Avg]]-Tabla1[[#This Row],[BKS]])/Tabla1[[#This Row],[BKS]]*100</f>
        <v>2.9507229271171435E-2</v>
      </c>
      <c r="I737">
        <v>84.57</v>
      </c>
      <c r="J737">
        <v>3914</v>
      </c>
      <c r="K737">
        <v>11802.3</v>
      </c>
      <c r="L737">
        <v>146.6</v>
      </c>
      <c r="M737">
        <v>9.76</v>
      </c>
    </row>
    <row r="738" spans="1:13" x14ac:dyDescent="0.2">
      <c r="A738">
        <v>2</v>
      </c>
      <c r="B738" t="s">
        <v>105</v>
      </c>
      <c r="C738">
        <v>37</v>
      </c>
      <c r="D738">
        <v>3567</v>
      </c>
      <c r="E738">
        <v>3567</v>
      </c>
      <c r="F738" s="4">
        <f>(Tabla1[[#This Row],[Best]]-Tabla1[[#This Row],[BKS]])/Tabla1[[#This Row],[BKS]]*100</f>
        <v>0</v>
      </c>
      <c r="G738">
        <v>3567.1</v>
      </c>
      <c r="H738" s="4">
        <f>(Tabla1[[#This Row],[Avg]]-Tabla1[[#This Row],[BKS]])/Tabla1[[#This Row],[BKS]]*100</f>
        <v>2.8034763106226258E-3</v>
      </c>
      <c r="I738">
        <v>106.28</v>
      </c>
      <c r="J738">
        <v>4145</v>
      </c>
      <c r="K738">
        <v>12709.4</v>
      </c>
      <c r="L738">
        <v>202.8</v>
      </c>
      <c r="M738">
        <v>13.57</v>
      </c>
    </row>
    <row r="739" spans="1:13" x14ac:dyDescent="0.2">
      <c r="A739">
        <v>2</v>
      </c>
      <c r="B739" t="s">
        <v>105</v>
      </c>
      <c r="C739">
        <v>38</v>
      </c>
      <c r="D739">
        <v>3521</v>
      </c>
      <c r="E739">
        <v>3521</v>
      </c>
      <c r="F739" s="4">
        <f>(Tabla1[[#This Row],[Best]]-Tabla1[[#This Row],[BKS]])/Tabla1[[#This Row],[BKS]]*100</f>
        <v>0</v>
      </c>
      <c r="G739">
        <v>3522</v>
      </c>
      <c r="H739" s="4">
        <f>(Tabla1[[#This Row],[Avg]]-Tabla1[[#This Row],[BKS]])/Tabla1[[#This Row],[BKS]]*100</f>
        <v>2.8401022436807723E-2</v>
      </c>
      <c r="I739">
        <v>95.37</v>
      </c>
      <c r="J739">
        <v>4106</v>
      </c>
      <c r="K739">
        <v>13155.4</v>
      </c>
      <c r="L739">
        <v>150.19999999999999</v>
      </c>
      <c r="M739">
        <v>10.93</v>
      </c>
    </row>
    <row r="740" spans="1:13" x14ac:dyDescent="0.2">
      <c r="A740">
        <v>2</v>
      </c>
      <c r="B740" t="s">
        <v>105</v>
      </c>
      <c r="C740">
        <v>39</v>
      </c>
      <c r="D740">
        <v>3313</v>
      </c>
      <c r="E740">
        <v>3313</v>
      </c>
      <c r="F740" s="4">
        <f>(Tabla1[[#This Row],[Best]]-Tabla1[[#This Row],[BKS]])/Tabla1[[#This Row],[BKS]]*100</f>
        <v>0</v>
      </c>
      <c r="G740">
        <v>3314</v>
      </c>
      <c r="H740" s="4">
        <f>(Tabla1[[#This Row],[Avg]]-Tabla1[[#This Row],[BKS]])/Tabla1[[#This Row],[BKS]]*100</f>
        <v>3.0184123151222455E-2</v>
      </c>
      <c r="I740">
        <v>94.66</v>
      </c>
      <c r="J740">
        <v>3886</v>
      </c>
      <c r="K740">
        <v>12355.12</v>
      </c>
      <c r="L740">
        <v>154.69999999999999</v>
      </c>
      <c r="M740">
        <v>11.09</v>
      </c>
    </row>
    <row r="741" spans="1:13" x14ac:dyDescent="0.2">
      <c r="A741">
        <v>2</v>
      </c>
      <c r="B741" t="s">
        <v>105</v>
      </c>
      <c r="C741">
        <v>40</v>
      </c>
      <c r="D741">
        <v>3173</v>
      </c>
      <c r="E741">
        <v>3173</v>
      </c>
      <c r="F741" s="4">
        <f>(Tabla1[[#This Row],[Best]]-Tabla1[[#This Row],[BKS]])/Tabla1[[#This Row],[BKS]]*100</f>
        <v>0</v>
      </c>
      <c r="G741">
        <v>3175.1</v>
      </c>
      <c r="H741" s="4">
        <f>(Tabla1[[#This Row],[Avg]]-Tabla1[[#This Row],[BKS]])/Tabla1[[#This Row],[BKS]]*100</f>
        <v>6.6183422628424485E-2</v>
      </c>
      <c r="I741">
        <v>81.66</v>
      </c>
      <c r="J741">
        <v>3712</v>
      </c>
      <c r="K741">
        <v>10758.11</v>
      </c>
      <c r="L741">
        <v>145.69999999999999</v>
      </c>
      <c r="M741">
        <v>8.06</v>
      </c>
    </row>
    <row r="742" spans="1:13" x14ac:dyDescent="0.2">
      <c r="A742">
        <v>2</v>
      </c>
      <c r="B742" t="s">
        <v>105</v>
      </c>
      <c r="C742">
        <v>41</v>
      </c>
      <c r="D742">
        <v>3345</v>
      </c>
      <c r="E742">
        <v>3344</v>
      </c>
      <c r="F742" s="4">
        <f>(Tabla1[[#This Row],[Best]]-Tabla1[[#This Row],[BKS]])/Tabla1[[#This Row],[BKS]]*100</f>
        <v>-2.9895366218236175E-2</v>
      </c>
      <c r="G742">
        <v>3345.7</v>
      </c>
      <c r="H742" s="4">
        <f>(Tabla1[[#This Row],[Avg]]-Tabla1[[#This Row],[BKS]])/Tabla1[[#This Row],[BKS]]*100</f>
        <v>2.0926756352759885E-2</v>
      </c>
      <c r="I742">
        <v>92.14</v>
      </c>
      <c r="J742">
        <v>3886</v>
      </c>
      <c r="K742">
        <v>12164.19</v>
      </c>
      <c r="L742">
        <v>139.4</v>
      </c>
      <c r="M742">
        <v>9.6999999999999993</v>
      </c>
    </row>
    <row r="743" spans="1:13" x14ac:dyDescent="0.2">
      <c r="A743">
        <v>2</v>
      </c>
      <c r="B743" t="s">
        <v>105</v>
      </c>
      <c r="C743">
        <v>42</v>
      </c>
      <c r="D743">
        <v>3386</v>
      </c>
      <c r="E743">
        <v>3386</v>
      </c>
      <c r="F743" s="4">
        <f>(Tabla1[[#This Row],[Best]]-Tabla1[[#This Row],[BKS]])/Tabla1[[#This Row],[BKS]]*100</f>
        <v>0</v>
      </c>
      <c r="G743">
        <v>3387.2</v>
      </c>
      <c r="H743" s="4">
        <f>(Tabla1[[#This Row],[Avg]]-Tabla1[[#This Row],[BKS]])/Tabla1[[#This Row],[BKS]]*100</f>
        <v>3.544004725339097E-2</v>
      </c>
      <c r="I743">
        <v>96.16</v>
      </c>
      <c r="J743">
        <v>3915</v>
      </c>
      <c r="K743">
        <v>11772.22</v>
      </c>
      <c r="L743">
        <v>167.2</v>
      </c>
      <c r="M743">
        <v>11.19</v>
      </c>
    </row>
    <row r="744" spans="1:13" x14ac:dyDescent="0.2">
      <c r="A744">
        <v>2</v>
      </c>
      <c r="B744" t="s">
        <v>105</v>
      </c>
      <c r="C744">
        <v>43</v>
      </c>
      <c r="D744">
        <v>3306</v>
      </c>
      <c r="E744">
        <v>3306</v>
      </c>
      <c r="F744" s="4">
        <f>(Tabla1[[#This Row],[Best]]-Tabla1[[#This Row],[BKS]])/Tabla1[[#This Row],[BKS]]*100</f>
        <v>0</v>
      </c>
      <c r="G744">
        <v>3306</v>
      </c>
      <c r="H744" s="4">
        <f>(Tabla1[[#This Row],[Avg]]-Tabla1[[#This Row],[BKS]])/Tabla1[[#This Row],[BKS]]*100</f>
        <v>0</v>
      </c>
      <c r="I744">
        <v>90.63</v>
      </c>
      <c r="J744">
        <v>3898</v>
      </c>
      <c r="K744">
        <v>12064.79</v>
      </c>
      <c r="L744">
        <v>197.7</v>
      </c>
      <c r="M744">
        <v>9.99</v>
      </c>
    </row>
    <row r="745" spans="1:13" x14ac:dyDescent="0.2">
      <c r="A745">
        <v>2</v>
      </c>
      <c r="B745" t="s">
        <v>105</v>
      </c>
      <c r="C745">
        <v>44</v>
      </c>
      <c r="D745">
        <v>3496</v>
      </c>
      <c r="E745">
        <v>3496</v>
      </c>
      <c r="F745" s="4">
        <f>(Tabla1[[#This Row],[Best]]-Tabla1[[#This Row],[BKS]])/Tabla1[[#This Row],[BKS]]*100</f>
        <v>0</v>
      </c>
      <c r="G745">
        <v>3496.3</v>
      </c>
      <c r="H745" s="4">
        <f>(Tabla1[[#This Row],[Avg]]-Tabla1[[#This Row],[BKS]])/Tabla1[[#This Row],[BKS]]*100</f>
        <v>8.581235697945706E-3</v>
      </c>
      <c r="I745">
        <v>94.4</v>
      </c>
      <c r="J745">
        <v>4092</v>
      </c>
      <c r="K745">
        <v>12256.23</v>
      </c>
      <c r="L745">
        <v>159.9</v>
      </c>
      <c r="M745">
        <v>10.14</v>
      </c>
    </row>
    <row r="746" spans="1:13" x14ac:dyDescent="0.2">
      <c r="A746">
        <v>2</v>
      </c>
      <c r="B746" t="s">
        <v>105</v>
      </c>
      <c r="C746">
        <v>45</v>
      </c>
      <c r="D746">
        <v>3471</v>
      </c>
      <c r="E746">
        <v>3468</v>
      </c>
      <c r="F746" s="4">
        <f>(Tabla1[[#This Row],[Best]]-Tabla1[[#This Row],[BKS]])/Tabla1[[#This Row],[BKS]]*100</f>
        <v>-8.6430423509075191E-2</v>
      </c>
      <c r="G746">
        <v>3472.2</v>
      </c>
      <c r="H746" s="4">
        <f>(Tabla1[[#This Row],[Avg]]-Tabla1[[#This Row],[BKS]])/Tabla1[[#This Row],[BKS]]*100</f>
        <v>3.4572169403624835E-2</v>
      </c>
      <c r="I746">
        <v>91.82</v>
      </c>
      <c r="J746">
        <v>4007</v>
      </c>
      <c r="K746">
        <v>12619.47</v>
      </c>
      <c r="L746">
        <v>210.1</v>
      </c>
      <c r="M746">
        <v>10.77</v>
      </c>
    </row>
    <row r="747" spans="1:13" x14ac:dyDescent="0.2">
      <c r="A747">
        <v>2</v>
      </c>
      <c r="B747" t="s">
        <v>105</v>
      </c>
      <c r="C747">
        <v>46</v>
      </c>
      <c r="D747">
        <v>3285</v>
      </c>
      <c r="E747">
        <v>3285</v>
      </c>
      <c r="F747" s="4">
        <f>(Tabla1[[#This Row],[Best]]-Tabla1[[#This Row],[BKS]])/Tabla1[[#This Row],[BKS]]*100</f>
        <v>0</v>
      </c>
      <c r="G747">
        <v>3286.7</v>
      </c>
      <c r="H747" s="4">
        <f>(Tabla1[[#This Row],[Avg]]-Tabla1[[#This Row],[BKS]])/Tabla1[[#This Row],[BKS]]*100</f>
        <v>5.1750380517498265E-2</v>
      </c>
      <c r="I747">
        <v>83.55</v>
      </c>
      <c r="J747">
        <v>3826</v>
      </c>
      <c r="K747">
        <v>12090.74</v>
      </c>
      <c r="L747">
        <v>149.19999999999999</v>
      </c>
      <c r="M747">
        <v>7.83</v>
      </c>
    </row>
    <row r="748" spans="1:13" x14ac:dyDescent="0.2">
      <c r="A748">
        <v>2</v>
      </c>
      <c r="B748" t="s">
        <v>105</v>
      </c>
      <c r="C748">
        <v>47</v>
      </c>
      <c r="D748">
        <v>3219</v>
      </c>
      <c r="E748">
        <v>3219</v>
      </c>
      <c r="F748" s="4">
        <f>(Tabla1[[#This Row],[Best]]-Tabla1[[#This Row],[BKS]])/Tabla1[[#This Row],[BKS]]*100</f>
        <v>0</v>
      </c>
      <c r="G748">
        <v>3220.8</v>
      </c>
      <c r="H748" s="4">
        <f>(Tabla1[[#This Row],[Avg]]-Tabla1[[#This Row],[BKS]])/Tabla1[[#This Row],[BKS]]*100</f>
        <v>5.5917986952475365E-2</v>
      </c>
      <c r="I748">
        <v>87.3</v>
      </c>
      <c r="J748">
        <v>3693</v>
      </c>
      <c r="K748">
        <v>11359.03</v>
      </c>
      <c r="L748">
        <v>174</v>
      </c>
      <c r="M748">
        <v>9.33</v>
      </c>
    </row>
    <row r="749" spans="1:13" x14ac:dyDescent="0.2">
      <c r="A749">
        <v>2</v>
      </c>
      <c r="B749" t="s">
        <v>105</v>
      </c>
      <c r="C749">
        <v>48</v>
      </c>
      <c r="D749">
        <v>3478</v>
      </c>
      <c r="E749">
        <v>3478</v>
      </c>
      <c r="F749" s="4">
        <f>(Tabla1[[#This Row],[Best]]-Tabla1[[#This Row],[BKS]])/Tabla1[[#This Row],[BKS]]*100</f>
        <v>0</v>
      </c>
      <c r="G749">
        <v>3478</v>
      </c>
      <c r="H749" s="4">
        <f>(Tabla1[[#This Row],[Avg]]-Tabla1[[#This Row],[BKS]])/Tabla1[[#This Row],[BKS]]*100</f>
        <v>0</v>
      </c>
      <c r="I749">
        <v>89.25</v>
      </c>
      <c r="J749">
        <v>4049</v>
      </c>
      <c r="K749">
        <v>12161.24</v>
      </c>
      <c r="L749">
        <v>184.8</v>
      </c>
      <c r="M749">
        <v>9.75</v>
      </c>
    </row>
    <row r="750" spans="1:13" x14ac:dyDescent="0.2">
      <c r="A750">
        <v>2</v>
      </c>
      <c r="B750" t="s">
        <v>105</v>
      </c>
      <c r="C750">
        <v>49</v>
      </c>
      <c r="D750">
        <v>3487</v>
      </c>
      <c r="E750">
        <v>3487</v>
      </c>
      <c r="F750" s="4">
        <f>(Tabla1[[#This Row],[Best]]-Tabla1[[#This Row],[BKS]])/Tabla1[[#This Row],[BKS]]*100</f>
        <v>0</v>
      </c>
      <c r="G750">
        <v>3488</v>
      </c>
      <c r="H750" s="4">
        <f>(Tabla1[[#This Row],[Avg]]-Tabla1[[#This Row],[BKS]])/Tabla1[[#This Row],[BKS]]*100</f>
        <v>2.8677946659019213E-2</v>
      </c>
      <c r="I750">
        <v>93.04</v>
      </c>
      <c r="J750">
        <v>4073</v>
      </c>
      <c r="K750">
        <v>12358.79</v>
      </c>
      <c r="L750">
        <v>163.1</v>
      </c>
      <c r="M750">
        <v>10.77</v>
      </c>
    </row>
    <row r="751" spans="1:13" x14ac:dyDescent="0.2">
      <c r="A751">
        <v>2</v>
      </c>
      <c r="B751" t="s">
        <v>105</v>
      </c>
      <c r="C751">
        <v>50</v>
      </c>
      <c r="D751">
        <v>3464</v>
      </c>
      <c r="E751">
        <v>3464</v>
      </c>
      <c r="F751" s="4">
        <f>(Tabla1[[#This Row],[Best]]-Tabla1[[#This Row],[BKS]])/Tabla1[[#This Row],[BKS]]*100</f>
        <v>0</v>
      </c>
      <c r="G751">
        <v>3464.8</v>
      </c>
      <c r="H751" s="4">
        <f>(Tabla1[[#This Row],[Avg]]-Tabla1[[#This Row],[BKS]])/Tabla1[[#This Row],[BKS]]*100</f>
        <v>2.3094688221714257E-2</v>
      </c>
      <c r="I751">
        <v>98.88</v>
      </c>
      <c r="J751">
        <v>4061</v>
      </c>
      <c r="K751">
        <v>11813.05</v>
      </c>
      <c r="L751">
        <v>177.5</v>
      </c>
      <c r="M751">
        <v>11.64</v>
      </c>
    </row>
    <row r="752" spans="1:13" x14ac:dyDescent="0.2">
      <c r="A752">
        <v>2</v>
      </c>
      <c r="B752" t="s">
        <v>105</v>
      </c>
      <c r="C752">
        <v>51</v>
      </c>
      <c r="D752">
        <v>3271</v>
      </c>
      <c r="E752">
        <v>3271</v>
      </c>
      <c r="F752" s="4">
        <f>(Tabla1[[#This Row],[Best]]-Tabla1[[#This Row],[BKS]])/Tabla1[[#This Row],[BKS]]*100</f>
        <v>0</v>
      </c>
      <c r="G752">
        <v>3272.4</v>
      </c>
      <c r="H752" s="4">
        <f>(Tabla1[[#This Row],[Avg]]-Tabla1[[#This Row],[BKS]])/Tabla1[[#This Row],[BKS]]*100</f>
        <v>4.2800366860290158E-2</v>
      </c>
      <c r="I752">
        <v>80.39</v>
      </c>
      <c r="J752">
        <v>3805</v>
      </c>
      <c r="K752">
        <v>11039.24</v>
      </c>
      <c r="L752">
        <v>140.9</v>
      </c>
      <c r="M752">
        <v>7.52</v>
      </c>
    </row>
    <row r="753" spans="1:13" x14ac:dyDescent="0.2">
      <c r="A753">
        <v>2</v>
      </c>
      <c r="B753" t="s">
        <v>105</v>
      </c>
      <c r="C753">
        <v>52</v>
      </c>
      <c r="D753">
        <v>3227</v>
      </c>
      <c r="E753">
        <v>3227</v>
      </c>
      <c r="F753" s="4">
        <f>(Tabla1[[#This Row],[Best]]-Tabla1[[#This Row],[BKS]])/Tabla1[[#This Row],[BKS]]*100</f>
        <v>0</v>
      </c>
      <c r="G753">
        <v>3227</v>
      </c>
      <c r="H753" s="4">
        <f>(Tabla1[[#This Row],[Avg]]-Tabla1[[#This Row],[BKS]])/Tabla1[[#This Row],[BKS]]*100</f>
        <v>0</v>
      </c>
      <c r="I753">
        <v>92.56</v>
      </c>
      <c r="J753">
        <v>3707</v>
      </c>
      <c r="K753">
        <v>11675.16</v>
      </c>
      <c r="L753">
        <v>162.5</v>
      </c>
      <c r="M753">
        <v>10.14</v>
      </c>
    </row>
    <row r="754" spans="1:13" x14ac:dyDescent="0.2">
      <c r="A754">
        <v>2</v>
      </c>
      <c r="B754" t="s">
        <v>105</v>
      </c>
      <c r="C754">
        <v>53</v>
      </c>
      <c r="D754">
        <v>3410</v>
      </c>
      <c r="E754">
        <v>3410</v>
      </c>
      <c r="F754" s="4">
        <f>(Tabla1[[#This Row],[Best]]-Tabla1[[#This Row],[BKS]])/Tabla1[[#This Row],[BKS]]*100</f>
        <v>0</v>
      </c>
      <c r="G754">
        <v>3411.8</v>
      </c>
      <c r="H754" s="4">
        <f>(Tabla1[[#This Row],[Avg]]-Tabla1[[#This Row],[BKS]])/Tabla1[[#This Row],[BKS]]*100</f>
        <v>5.2785923753671027E-2</v>
      </c>
      <c r="I754">
        <v>88.63</v>
      </c>
      <c r="J754">
        <v>3972</v>
      </c>
      <c r="K754">
        <v>11509.08</v>
      </c>
      <c r="L754">
        <v>155.30000000000001</v>
      </c>
      <c r="M754">
        <v>10.45</v>
      </c>
    </row>
    <row r="755" spans="1:13" x14ac:dyDescent="0.2">
      <c r="A755">
        <v>2</v>
      </c>
      <c r="B755" t="s">
        <v>105</v>
      </c>
      <c r="C755">
        <v>54</v>
      </c>
      <c r="D755">
        <v>3263</v>
      </c>
      <c r="E755">
        <v>3263</v>
      </c>
      <c r="F755" s="4">
        <f>(Tabla1[[#This Row],[Best]]-Tabla1[[#This Row],[BKS]])/Tabla1[[#This Row],[BKS]]*100</f>
        <v>0</v>
      </c>
      <c r="G755">
        <v>3263.6</v>
      </c>
      <c r="H755" s="4">
        <f>(Tabla1[[#This Row],[Avg]]-Tabla1[[#This Row],[BKS]])/Tabla1[[#This Row],[BKS]]*100</f>
        <v>1.838798651547377E-2</v>
      </c>
      <c r="I755">
        <v>87.45</v>
      </c>
      <c r="J755">
        <v>3813</v>
      </c>
      <c r="K755">
        <v>11437.41</v>
      </c>
      <c r="L755">
        <v>169.5</v>
      </c>
      <c r="M755">
        <v>9.07</v>
      </c>
    </row>
    <row r="756" spans="1:13" x14ac:dyDescent="0.2">
      <c r="A756">
        <v>2</v>
      </c>
      <c r="B756" t="s">
        <v>105</v>
      </c>
      <c r="C756">
        <v>55</v>
      </c>
      <c r="D756">
        <v>3600</v>
      </c>
      <c r="E756">
        <v>3600</v>
      </c>
      <c r="F756" s="4">
        <f>(Tabla1[[#This Row],[Best]]-Tabla1[[#This Row],[BKS]])/Tabla1[[#This Row],[BKS]]*100</f>
        <v>0</v>
      </c>
      <c r="G756">
        <v>3601.3</v>
      </c>
      <c r="H756" s="4">
        <f>(Tabla1[[#This Row],[Avg]]-Tabla1[[#This Row],[BKS]])/Tabla1[[#This Row],[BKS]]*100</f>
        <v>3.6111111111116159E-2</v>
      </c>
      <c r="I756">
        <v>99.13</v>
      </c>
      <c r="J756">
        <v>4240</v>
      </c>
      <c r="K756">
        <v>12930.14</v>
      </c>
      <c r="L756">
        <v>196.1</v>
      </c>
      <c r="M756">
        <v>11.82</v>
      </c>
    </row>
    <row r="757" spans="1:13" x14ac:dyDescent="0.2">
      <c r="A757">
        <v>2</v>
      </c>
      <c r="B757" t="s">
        <v>105</v>
      </c>
      <c r="C757">
        <v>56</v>
      </c>
      <c r="D757">
        <v>3580</v>
      </c>
      <c r="E757">
        <v>3580</v>
      </c>
      <c r="F757" s="4">
        <f>(Tabla1[[#This Row],[Best]]-Tabla1[[#This Row],[BKS]])/Tabla1[[#This Row],[BKS]]*100</f>
        <v>0</v>
      </c>
      <c r="G757">
        <v>3580</v>
      </c>
      <c r="H757" s="4">
        <f>(Tabla1[[#This Row],[Avg]]-Tabla1[[#This Row],[BKS]])/Tabla1[[#This Row],[BKS]]*100</f>
        <v>0</v>
      </c>
      <c r="I757">
        <v>93.51</v>
      </c>
      <c r="J757">
        <v>4201</v>
      </c>
      <c r="K757">
        <v>12415.8</v>
      </c>
      <c r="L757">
        <v>178.8</v>
      </c>
      <c r="M757">
        <v>10.38</v>
      </c>
    </row>
    <row r="758" spans="1:13" x14ac:dyDescent="0.2">
      <c r="A758">
        <v>2</v>
      </c>
      <c r="B758" t="s">
        <v>105</v>
      </c>
      <c r="C758">
        <v>57</v>
      </c>
      <c r="D758">
        <v>3591</v>
      </c>
      <c r="E758">
        <v>3591</v>
      </c>
      <c r="F758" s="4">
        <f>(Tabla1[[#This Row],[Best]]-Tabla1[[#This Row],[BKS]])/Tabla1[[#This Row],[BKS]]*100</f>
        <v>0</v>
      </c>
      <c r="G758">
        <v>3592.1</v>
      </c>
      <c r="H758" s="4">
        <f>(Tabla1[[#This Row],[Avg]]-Tabla1[[#This Row],[BKS]])/Tabla1[[#This Row],[BKS]]*100</f>
        <v>3.0632135895291256E-2</v>
      </c>
      <c r="I758">
        <v>105.21</v>
      </c>
      <c r="J758">
        <v>4162</v>
      </c>
      <c r="K758">
        <v>12705.18</v>
      </c>
      <c r="L758">
        <v>182.3</v>
      </c>
      <c r="M758">
        <v>12.43</v>
      </c>
    </row>
    <row r="759" spans="1:13" x14ac:dyDescent="0.2">
      <c r="A759">
        <v>2</v>
      </c>
      <c r="B759" t="s">
        <v>105</v>
      </c>
      <c r="C759">
        <v>58</v>
      </c>
      <c r="D759">
        <v>3518</v>
      </c>
      <c r="E759">
        <v>3518</v>
      </c>
      <c r="F759" s="4">
        <f>(Tabla1[[#This Row],[Best]]-Tabla1[[#This Row],[BKS]])/Tabla1[[#This Row],[BKS]]*100</f>
        <v>0</v>
      </c>
      <c r="G759">
        <v>3518.1</v>
      </c>
      <c r="H759" s="4">
        <f>(Tabla1[[#This Row],[Avg]]-Tabla1[[#This Row],[BKS]])/Tabla1[[#This Row],[BKS]]*100</f>
        <v>2.8425241614527873E-3</v>
      </c>
      <c r="I759">
        <v>100.08</v>
      </c>
      <c r="J759">
        <v>4079</v>
      </c>
      <c r="K759">
        <v>12201.24</v>
      </c>
      <c r="L759">
        <v>170.4</v>
      </c>
      <c r="M759">
        <v>11.66</v>
      </c>
    </row>
    <row r="760" spans="1:13" x14ac:dyDescent="0.2">
      <c r="A760">
        <v>2</v>
      </c>
      <c r="B760" t="s">
        <v>105</v>
      </c>
      <c r="C760">
        <v>59</v>
      </c>
      <c r="D760">
        <v>3194</v>
      </c>
      <c r="E760">
        <v>3194</v>
      </c>
      <c r="F760" s="4">
        <f>(Tabla1[[#This Row],[Best]]-Tabla1[[#This Row],[BKS]])/Tabla1[[#This Row],[BKS]]*100</f>
        <v>0</v>
      </c>
      <c r="G760">
        <v>3194.4</v>
      </c>
      <c r="H760" s="4">
        <f>(Tabla1[[#This Row],[Avg]]-Tabla1[[#This Row],[BKS]])/Tabla1[[#This Row],[BKS]]*100</f>
        <v>1.2523481527867595E-2</v>
      </c>
      <c r="I760">
        <v>83.83</v>
      </c>
      <c r="J760">
        <v>3754</v>
      </c>
      <c r="K760">
        <v>11434.3</v>
      </c>
      <c r="L760">
        <v>165.9</v>
      </c>
      <c r="M760">
        <v>8.94</v>
      </c>
    </row>
    <row r="761" spans="1:13" x14ac:dyDescent="0.2">
      <c r="A761">
        <v>2</v>
      </c>
      <c r="B761" t="s">
        <v>105</v>
      </c>
      <c r="C761">
        <v>60</v>
      </c>
      <c r="D761">
        <v>3295</v>
      </c>
      <c r="E761">
        <v>3295</v>
      </c>
      <c r="F761" s="4">
        <f>(Tabla1[[#This Row],[Best]]-Tabla1[[#This Row],[BKS]])/Tabla1[[#This Row],[BKS]]*100</f>
        <v>0</v>
      </c>
      <c r="G761">
        <v>3296.2</v>
      </c>
      <c r="H761" s="4">
        <f>(Tabla1[[#This Row],[Avg]]-Tabla1[[#This Row],[BKS]])/Tabla1[[#This Row],[BKS]]*100</f>
        <v>3.6418816388461853E-2</v>
      </c>
      <c r="I761">
        <v>85.44</v>
      </c>
      <c r="J761">
        <v>3825</v>
      </c>
      <c r="K761">
        <v>11650.21</v>
      </c>
      <c r="L761">
        <v>155.30000000000001</v>
      </c>
      <c r="M761">
        <v>9.1</v>
      </c>
    </row>
    <row r="762" spans="1:13" x14ac:dyDescent="0.2">
      <c r="A762">
        <v>2</v>
      </c>
      <c r="B762" t="s">
        <v>105</v>
      </c>
      <c r="C762">
        <v>61</v>
      </c>
      <c r="D762">
        <v>3310</v>
      </c>
      <c r="E762">
        <v>3310</v>
      </c>
      <c r="F762" s="4">
        <f>(Tabla1[[#This Row],[Best]]-Tabla1[[#This Row],[BKS]])/Tabla1[[#This Row],[BKS]]*100</f>
        <v>0</v>
      </c>
      <c r="G762">
        <v>3310.5</v>
      </c>
      <c r="H762" s="4">
        <f>(Tabla1[[#This Row],[Avg]]-Tabla1[[#This Row],[BKS]])/Tabla1[[#This Row],[BKS]]*100</f>
        <v>1.5105740181268881E-2</v>
      </c>
      <c r="I762">
        <v>90.82</v>
      </c>
      <c r="J762">
        <v>3853</v>
      </c>
      <c r="K762">
        <v>11420.5</v>
      </c>
      <c r="L762">
        <v>151.9</v>
      </c>
      <c r="M762">
        <v>10.38</v>
      </c>
    </row>
    <row r="763" spans="1:13" x14ac:dyDescent="0.2">
      <c r="A763">
        <v>2</v>
      </c>
      <c r="B763" t="s">
        <v>105</v>
      </c>
      <c r="C763">
        <v>62</v>
      </c>
      <c r="D763">
        <v>3511</v>
      </c>
      <c r="E763">
        <v>3510</v>
      </c>
      <c r="F763" s="4">
        <f>(Tabla1[[#This Row],[Best]]-Tabla1[[#This Row],[BKS]])/Tabla1[[#This Row],[BKS]]*100</f>
        <v>-2.8481913984619769E-2</v>
      </c>
      <c r="G763">
        <v>3511.8</v>
      </c>
      <c r="H763" s="4">
        <f>(Tabla1[[#This Row],[Avg]]-Tabla1[[#This Row],[BKS]])/Tabla1[[#This Row],[BKS]]*100</f>
        <v>2.2785531187700991E-2</v>
      </c>
      <c r="I763">
        <v>88.83</v>
      </c>
      <c r="J763">
        <v>4130</v>
      </c>
      <c r="K763">
        <v>12334.53</v>
      </c>
      <c r="L763">
        <v>168.5</v>
      </c>
      <c r="M763">
        <v>9.98</v>
      </c>
    </row>
    <row r="764" spans="1:13" x14ac:dyDescent="0.2">
      <c r="A764">
        <v>2</v>
      </c>
      <c r="B764" t="s">
        <v>105</v>
      </c>
      <c r="C764">
        <v>63</v>
      </c>
      <c r="D764">
        <v>3450</v>
      </c>
      <c r="E764">
        <v>3450</v>
      </c>
      <c r="F764" s="4">
        <f>(Tabla1[[#This Row],[Best]]-Tabla1[[#This Row],[BKS]])/Tabla1[[#This Row],[BKS]]*100</f>
        <v>0</v>
      </c>
      <c r="G764">
        <v>3452.1</v>
      </c>
      <c r="H764" s="4">
        <f>(Tabla1[[#This Row],[Avg]]-Tabla1[[#This Row],[BKS]])/Tabla1[[#This Row],[BKS]]*100</f>
        <v>6.0869565217388663E-2</v>
      </c>
      <c r="I764">
        <v>101.72</v>
      </c>
      <c r="J764">
        <v>4015</v>
      </c>
      <c r="K764">
        <v>13043.17</v>
      </c>
      <c r="L764">
        <v>162.6</v>
      </c>
      <c r="M764">
        <v>12.02</v>
      </c>
    </row>
    <row r="765" spans="1:13" x14ac:dyDescent="0.2">
      <c r="A765">
        <v>2</v>
      </c>
      <c r="B765" t="s">
        <v>105</v>
      </c>
      <c r="C765">
        <v>64</v>
      </c>
      <c r="D765">
        <v>3373</v>
      </c>
      <c r="E765">
        <v>3373</v>
      </c>
      <c r="F765" s="4">
        <f>(Tabla1[[#This Row],[Best]]-Tabla1[[#This Row],[BKS]])/Tabla1[[#This Row],[BKS]]*100</f>
        <v>0</v>
      </c>
      <c r="G765">
        <v>3375.6</v>
      </c>
      <c r="H765" s="4">
        <f>(Tabla1[[#This Row],[Avg]]-Tabla1[[#This Row],[BKS]])/Tabla1[[#This Row],[BKS]]*100</f>
        <v>7.7082715683365222E-2</v>
      </c>
      <c r="I765">
        <v>90.42</v>
      </c>
      <c r="J765">
        <v>3960</v>
      </c>
      <c r="K765">
        <v>11332.69</v>
      </c>
      <c r="L765">
        <v>159.80000000000001</v>
      </c>
      <c r="M765">
        <v>9.41</v>
      </c>
    </row>
    <row r="766" spans="1:13" x14ac:dyDescent="0.2">
      <c r="A766">
        <v>2</v>
      </c>
      <c r="B766" t="s">
        <v>105</v>
      </c>
      <c r="C766">
        <v>65</v>
      </c>
      <c r="D766">
        <v>3586</v>
      </c>
      <c r="E766">
        <v>3586</v>
      </c>
      <c r="F766" s="4">
        <f>(Tabla1[[#This Row],[Best]]-Tabla1[[#This Row],[BKS]])/Tabla1[[#This Row],[BKS]]*100</f>
        <v>0</v>
      </c>
      <c r="G766">
        <v>3586.3</v>
      </c>
      <c r="H766" s="4">
        <f>(Tabla1[[#This Row],[Avg]]-Tabla1[[#This Row],[BKS]])/Tabla1[[#This Row],[BKS]]*100</f>
        <v>8.3658672615778557E-3</v>
      </c>
      <c r="I766">
        <v>106.45</v>
      </c>
      <c r="J766">
        <v>4199</v>
      </c>
      <c r="K766">
        <v>13315.27</v>
      </c>
      <c r="L766">
        <v>170.7</v>
      </c>
      <c r="M766">
        <v>13.18</v>
      </c>
    </row>
    <row r="767" spans="1:13" x14ac:dyDescent="0.2">
      <c r="A767">
        <v>2</v>
      </c>
      <c r="B767" t="s">
        <v>105</v>
      </c>
      <c r="C767">
        <v>66</v>
      </c>
      <c r="D767">
        <v>3515</v>
      </c>
      <c r="E767">
        <v>3515</v>
      </c>
      <c r="F767" s="4">
        <f>(Tabla1[[#This Row],[Best]]-Tabla1[[#This Row],[BKS]])/Tabla1[[#This Row],[BKS]]*100</f>
        <v>0</v>
      </c>
      <c r="G767">
        <v>3516.2</v>
      </c>
      <c r="H767" s="4">
        <f>(Tabla1[[#This Row],[Avg]]-Tabla1[[#This Row],[BKS]])/Tabla1[[#This Row],[BKS]]*100</f>
        <v>3.4139402560450012E-2</v>
      </c>
      <c r="I767">
        <v>96.75</v>
      </c>
      <c r="J767">
        <v>4119</v>
      </c>
      <c r="K767">
        <v>12094.33</v>
      </c>
      <c r="L767">
        <v>182.5</v>
      </c>
      <c r="M767">
        <v>11.06</v>
      </c>
    </row>
    <row r="768" spans="1:13" x14ac:dyDescent="0.2">
      <c r="A768">
        <v>2</v>
      </c>
      <c r="B768" t="s">
        <v>105</v>
      </c>
      <c r="C768">
        <v>67</v>
      </c>
      <c r="D768">
        <v>3326</v>
      </c>
      <c r="E768">
        <v>3326</v>
      </c>
      <c r="F768" s="4">
        <f>(Tabla1[[#This Row],[Best]]-Tabla1[[#This Row],[BKS]])/Tabla1[[#This Row],[BKS]]*100</f>
        <v>0</v>
      </c>
      <c r="G768">
        <v>3326</v>
      </c>
      <c r="H768" s="4">
        <f>(Tabla1[[#This Row],[Avg]]-Tabla1[[#This Row],[BKS]])/Tabla1[[#This Row],[BKS]]*100</f>
        <v>0</v>
      </c>
      <c r="I768">
        <v>81.02</v>
      </c>
      <c r="J768">
        <v>3874</v>
      </c>
      <c r="K768">
        <v>11258.04</v>
      </c>
      <c r="L768">
        <v>156.19999999999999</v>
      </c>
      <c r="M768">
        <v>7.97</v>
      </c>
    </row>
    <row r="769" spans="1:13" x14ac:dyDescent="0.2">
      <c r="A769">
        <v>2</v>
      </c>
      <c r="B769" t="s">
        <v>105</v>
      </c>
      <c r="C769">
        <v>68</v>
      </c>
      <c r="D769">
        <v>3234</v>
      </c>
      <c r="E769">
        <v>3234</v>
      </c>
      <c r="F769" s="4">
        <f>(Tabla1[[#This Row],[Best]]-Tabla1[[#This Row],[BKS]])/Tabla1[[#This Row],[BKS]]*100</f>
        <v>0</v>
      </c>
      <c r="G769">
        <v>3234.1</v>
      </c>
      <c r="H769" s="4">
        <f>(Tabla1[[#This Row],[Avg]]-Tabla1[[#This Row],[BKS]])/Tabla1[[#This Row],[BKS]]*100</f>
        <v>3.0921459492859946E-3</v>
      </c>
      <c r="I769">
        <v>89.25</v>
      </c>
      <c r="J769">
        <v>3770</v>
      </c>
      <c r="K769">
        <v>10878.14</v>
      </c>
      <c r="L769">
        <v>155.5</v>
      </c>
      <c r="M769">
        <v>9.84</v>
      </c>
    </row>
    <row r="770" spans="1:13" x14ac:dyDescent="0.2">
      <c r="A770">
        <v>2</v>
      </c>
      <c r="B770" t="s">
        <v>105</v>
      </c>
      <c r="C770">
        <v>69</v>
      </c>
      <c r="D770">
        <v>3509</v>
      </c>
      <c r="E770">
        <v>3509</v>
      </c>
      <c r="F770" s="4">
        <f>(Tabla1[[#This Row],[Best]]-Tabla1[[#This Row],[BKS]])/Tabla1[[#This Row],[BKS]]*100</f>
        <v>0</v>
      </c>
      <c r="G770">
        <v>3510</v>
      </c>
      <c r="H770" s="4">
        <f>(Tabla1[[#This Row],[Avg]]-Tabla1[[#This Row],[BKS]])/Tabla1[[#This Row],[BKS]]*100</f>
        <v>2.8498147620404674E-2</v>
      </c>
      <c r="I770">
        <v>96.9</v>
      </c>
      <c r="J770">
        <v>4134</v>
      </c>
      <c r="K770">
        <v>12932.06</v>
      </c>
      <c r="L770">
        <v>207.1</v>
      </c>
      <c r="M770">
        <v>10.78</v>
      </c>
    </row>
    <row r="771" spans="1:13" x14ac:dyDescent="0.2">
      <c r="A771">
        <v>2</v>
      </c>
      <c r="B771" t="s">
        <v>105</v>
      </c>
      <c r="C771">
        <v>70</v>
      </c>
      <c r="D771">
        <v>3414</v>
      </c>
      <c r="E771">
        <v>3414</v>
      </c>
      <c r="F771" s="4">
        <f>(Tabla1[[#This Row],[Best]]-Tabla1[[#This Row],[BKS]])/Tabla1[[#This Row],[BKS]]*100</f>
        <v>0</v>
      </c>
      <c r="G771">
        <v>3414.1</v>
      </c>
      <c r="H771" s="4">
        <f>(Tabla1[[#This Row],[Avg]]-Tabla1[[#This Row],[BKS]])/Tabla1[[#This Row],[BKS]]*100</f>
        <v>2.9291154071443776E-3</v>
      </c>
      <c r="I771">
        <v>96.09</v>
      </c>
      <c r="J771">
        <v>4013</v>
      </c>
      <c r="K771">
        <v>12392.68</v>
      </c>
      <c r="L771">
        <v>176.6</v>
      </c>
      <c r="M771">
        <v>10.84</v>
      </c>
    </row>
    <row r="772" spans="1:13" x14ac:dyDescent="0.2">
      <c r="A772">
        <v>2</v>
      </c>
      <c r="B772" t="s">
        <v>105</v>
      </c>
      <c r="C772">
        <v>71</v>
      </c>
      <c r="D772">
        <v>3472</v>
      </c>
      <c r="E772">
        <v>3472</v>
      </c>
      <c r="F772" s="4">
        <f>(Tabla1[[#This Row],[Best]]-Tabla1[[#This Row],[BKS]])/Tabla1[[#This Row],[BKS]]*100</f>
        <v>0</v>
      </c>
      <c r="G772">
        <v>3474.2</v>
      </c>
      <c r="H772" s="4">
        <f>(Tabla1[[#This Row],[Avg]]-Tabla1[[#This Row],[BKS]])/Tabla1[[#This Row],[BKS]]*100</f>
        <v>6.3364055299533928E-2</v>
      </c>
      <c r="I772">
        <v>88.32</v>
      </c>
      <c r="J772">
        <v>4050</v>
      </c>
      <c r="K772">
        <v>11828.89</v>
      </c>
      <c r="L772">
        <v>177.8</v>
      </c>
      <c r="M772">
        <v>9.6999999999999993</v>
      </c>
    </row>
    <row r="773" spans="1:13" x14ac:dyDescent="0.2">
      <c r="A773">
        <v>2</v>
      </c>
      <c r="B773" t="s">
        <v>105</v>
      </c>
      <c r="C773">
        <v>72</v>
      </c>
      <c r="D773">
        <v>3517</v>
      </c>
      <c r="E773">
        <v>3517</v>
      </c>
      <c r="F773" s="4">
        <f>(Tabla1[[#This Row],[Best]]-Tabla1[[#This Row],[BKS]])/Tabla1[[#This Row],[BKS]]*100</f>
        <v>0</v>
      </c>
      <c r="G773">
        <v>3517.2</v>
      </c>
      <c r="H773" s="4">
        <f>(Tabla1[[#This Row],[Avg]]-Tabla1[[#This Row],[BKS]])/Tabla1[[#This Row],[BKS]]*100</f>
        <v>5.6866647711065711E-3</v>
      </c>
      <c r="I773">
        <v>103.51</v>
      </c>
      <c r="J773">
        <v>4074</v>
      </c>
      <c r="K773">
        <v>13044.12</v>
      </c>
      <c r="L773">
        <v>182.9</v>
      </c>
      <c r="M773">
        <v>11.64</v>
      </c>
    </row>
    <row r="774" spans="1:13" x14ac:dyDescent="0.2">
      <c r="A774">
        <v>2</v>
      </c>
      <c r="B774" t="s">
        <v>105</v>
      </c>
      <c r="C774">
        <v>73</v>
      </c>
      <c r="D774">
        <v>3304</v>
      </c>
      <c r="E774">
        <v>3304</v>
      </c>
      <c r="F774" s="4">
        <f>(Tabla1[[#This Row],[Best]]-Tabla1[[#This Row],[BKS]])/Tabla1[[#This Row],[BKS]]*100</f>
        <v>0</v>
      </c>
      <c r="G774">
        <v>3306</v>
      </c>
      <c r="H774" s="4">
        <f>(Tabla1[[#This Row],[Avg]]-Tabla1[[#This Row],[BKS]])/Tabla1[[#This Row],[BKS]]*100</f>
        <v>6.0532687651331719E-2</v>
      </c>
      <c r="I774">
        <v>90.33</v>
      </c>
      <c r="J774">
        <v>3875</v>
      </c>
      <c r="K774">
        <v>11500.87</v>
      </c>
      <c r="L774">
        <v>173.8</v>
      </c>
      <c r="M774">
        <v>10.7</v>
      </c>
    </row>
    <row r="775" spans="1:13" x14ac:dyDescent="0.2">
      <c r="A775">
        <v>2</v>
      </c>
      <c r="B775" t="s">
        <v>105</v>
      </c>
      <c r="C775">
        <v>74</v>
      </c>
      <c r="D775">
        <v>3178</v>
      </c>
      <c r="E775">
        <v>3178</v>
      </c>
      <c r="F775" s="4">
        <f>(Tabla1[[#This Row],[Best]]-Tabla1[[#This Row],[BKS]])/Tabla1[[#This Row],[BKS]]*100</f>
        <v>0</v>
      </c>
      <c r="G775">
        <v>3178.5</v>
      </c>
      <c r="H775" s="4">
        <f>(Tabla1[[#This Row],[Avg]]-Tabla1[[#This Row],[BKS]])/Tabla1[[#This Row],[BKS]]*100</f>
        <v>1.5733165512901198E-2</v>
      </c>
      <c r="I775">
        <v>81.48</v>
      </c>
      <c r="J775">
        <v>3664</v>
      </c>
      <c r="K775">
        <v>11374.69</v>
      </c>
      <c r="L775">
        <v>140.80000000000001</v>
      </c>
      <c r="M775">
        <v>7.45</v>
      </c>
    </row>
    <row r="776" spans="1:13" x14ac:dyDescent="0.2">
      <c r="A776">
        <v>2</v>
      </c>
      <c r="B776" t="s">
        <v>105</v>
      </c>
      <c r="C776">
        <v>75</v>
      </c>
      <c r="D776">
        <v>3303</v>
      </c>
      <c r="E776">
        <v>3303</v>
      </c>
      <c r="F776" s="4">
        <f>(Tabla1[[#This Row],[Best]]-Tabla1[[#This Row],[BKS]])/Tabla1[[#This Row],[BKS]]*100</f>
        <v>0</v>
      </c>
      <c r="G776">
        <v>3303</v>
      </c>
      <c r="H776" s="4">
        <f>(Tabla1[[#This Row],[Avg]]-Tabla1[[#This Row],[BKS]])/Tabla1[[#This Row],[BKS]]*100</f>
        <v>0</v>
      </c>
      <c r="I776">
        <v>85.32</v>
      </c>
      <c r="J776">
        <v>3819</v>
      </c>
      <c r="K776">
        <v>12590.9</v>
      </c>
      <c r="L776">
        <v>152</v>
      </c>
      <c r="M776">
        <v>8.9700000000000006</v>
      </c>
    </row>
    <row r="777" spans="1:13" x14ac:dyDescent="0.2">
      <c r="A777">
        <v>2</v>
      </c>
      <c r="B777" t="s">
        <v>105</v>
      </c>
      <c r="C777">
        <v>76</v>
      </c>
      <c r="D777">
        <v>3511</v>
      </c>
      <c r="E777">
        <v>3511</v>
      </c>
      <c r="F777" s="4">
        <f>(Tabla1[[#This Row],[Best]]-Tabla1[[#This Row],[BKS]])/Tabla1[[#This Row],[BKS]]*100</f>
        <v>0</v>
      </c>
      <c r="G777">
        <v>3512</v>
      </c>
      <c r="H777" s="4">
        <f>(Tabla1[[#This Row],[Avg]]-Tabla1[[#This Row],[BKS]])/Tabla1[[#This Row],[BKS]]*100</f>
        <v>2.8481913984619769E-2</v>
      </c>
      <c r="I777">
        <v>96.41</v>
      </c>
      <c r="J777">
        <v>4098</v>
      </c>
      <c r="K777">
        <v>12790.07</v>
      </c>
      <c r="L777">
        <v>175.7</v>
      </c>
      <c r="M777">
        <v>10.66</v>
      </c>
    </row>
    <row r="778" spans="1:13" x14ac:dyDescent="0.2">
      <c r="A778">
        <v>2</v>
      </c>
      <c r="B778" t="s">
        <v>105</v>
      </c>
      <c r="C778">
        <v>77</v>
      </c>
      <c r="D778">
        <v>3359</v>
      </c>
      <c r="E778">
        <v>3359</v>
      </c>
      <c r="F778" s="4">
        <f>(Tabla1[[#This Row],[Best]]-Tabla1[[#This Row],[BKS]])/Tabla1[[#This Row],[BKS]]*100</f>
        <v>0</v>
      </c>
      <c r="G778">
        <v>3359</v>
      </c>
      <c r="H778" s="4">
        <f>(Tabla1[[#This Row],[Avg]]-Tabla1[[#This Row],[BKS]])/Tabla1[[#This Row],[BKS]]*100</f>
        <v>0</v>
      </c>
      <c r="I778">
        <v>95.14</v>
      </c>
      <c r="J778">
        <v>3920</v>
      </c>
      <c r="K778">
        <v>12381.96</v>
      </c>
      <c r="L778">
        <v>177.5</v>
      </c>
      <c r="M778">
        <v>10.63</v>
      </c>
    </row>
    <row r="779" spans="1:13" x14ac:dyDescent="0.2">
      <c r="A779">
        <v>2</v>
      </c>
      <c r="B779" t="s">
        <v>105</v>
      </c>
      <c r="C779">
        <v>78</v>
      </c>
      <c r="D779">
        <v>3338</v>
      </c>
      <c r="E779">
        <v>3338</v>
      </c>
      <c r="F779" s="4">
        <f>(Tabla1[[#This Row],[Best]]-Tabla1[[#This Row],[BKS]])/Tabla1[[#This Row],[BKS]]*100</f>
        <v>0</v>
      </c>
      <c r="G779">
        <v>3338.9</v>
      </c>
      <c r="H779" s="4">
        <f>(Tabla1[[#This Row],[Avg]]-Tabla1[[#This Row],[BKS]])/Tabla1[[#This Row],[BKS]]*100</f>
        <v>2.6962252846018303E-2</v>
      </c>
      <c r="I779">
        <v>81.180000000000007</v>
      </c>
      <c r="J779">
        <v>3881</v>
      </c>
      <c r="K779">
        <v>11215.25</v>
      </c>
      <c r="L779">
        <v>175.4</v>
      </c>
      <c r="M779">
        <v>7.9</v>
      </c>
    </row>
    <row r="780" spans="1:13" x14ac:dyDescent="0.2">
      <c r="A780">
        <v>2</v>
      </c>
      <c r="B780" t="s">
        <v>105</v>
      </c>
      <c r="C780">
        <v>79</v>
      </c>
      <c r="D780">
        <v>3538</v>
      </c>
      <c r="E780">
        <v>3538</v>
      </c>
      <c r="F780" s="4">
        <f>(Tabla1[[#This Row],[Best]]-Tabla1[[#This Row],[BKS]])/Tabla1[[#This Row],[BKS]]*100</f>
        <v>0</v>
      </c>
      <c r="G780">
        <v>3538</v>
      </c>
      <c r="H780" s="4">
        <f>(Tabla1[[#This Row],[Avg]]-Tabla1[[#This Row],[BKS]])/Tabla1[[#This Row],[BKS]]*100</f>
        <v>0</v>
      </c>
      <c r="I780">
        <v>101.75</v>
      </c>
      <c r="J780">
        <v>4156</v>
      </c>
      <c r="K780">
        <v>13089.12</v>
      </c>
      <c r="L780">
        <v>166</v>
      </c>
      <c r="M780">
        <v>12.91</v>
      </c>
    </row>
    <row r="781" spans="1:13" x14ac:dyDescent="0.2">
      <c r="A781">
        <v>2</v>
      </c>
      <c r="B781" t="s">
        <v>105</v>
      </c>
      <c r="C781">
        <v>80</v>
      </c>
      <c r="D781">
        <v>3430</v>
      </c>
      <c r="E781">
        <v>3430</v>
      </c>
      <c r="F781" s="4">
        <f>(Tabla1[[#This Row],[Best]]-Tabla1[[#This Row],[BKS]])/Tabla1[[#This Row],[BKS]]*100</f>
        <v>0</v>
      </c>
      <c r="G781">
        <v>3430.1</v>
      </c>
      <c r="H781" s="4">
        <f>(Tabla1[[#This Row],[Avg]]-Tabla1[[#This Row],[BKS]])/Tabla1[[#This Row],[BKS]]*100</f>
        <v>2.9154518950410802E-3</v>
      </c>
      <c r="I781">
        <v>90.69</v>
      </c>
      <c r="J781">
        <v>3992</v>
      </c>
      <c r="K781">
        <v>11331.74</v>
      </c>
      <c r="L781">
        <v>177.3</v>
      </c>
      <c r="M781">
        <v>9.81</v>
      </c>
    </row>
    <row r="782" spans="1:13" x14ac:dyDescent="0.2">
      <c r="A782">
        <v>2</v>
      </c>
      <c r="B782" t="s">
        <v>105</v>
      </c>
      <c r="C782">
        <v>81</v>
      </c>
      <c r="D782">
        <v>3322</v>
      </c>
      <c r="E782">
        <v>3323</v>
      </c>
      <c r="F782" s="4">
        <f>(Tabla1[[#This Row],[Best]]-Tabla1[[#This Row],[BKS]])/Tabla1[[#This Row],[BKS]]*100</f>
        <v>3.0102347983142687E-2</v>
      </c>
      <c r="G782">
        <v>3323.3</v>
      </c>
      <c r="H782" s="4">
        <f>(Tabla1[[#This Row],[Avg]]-Tabla1[[#This Row],[BKS]])/Tabla1[[#This Row],[BKS]]*100</f>
        <v>3.9133052378090963E-2</v>
      </c>
      <c r="I782">
        <v>78.69</v>
      </c>
      <c r="J782">
        <v>3860</v>
      </c>
      <c r="K782">
        <v>10951.3</v>
      </c>
      <c r="L782">
        <v>147.19999999999999</v>
      </c>
      <c r="M782">
        <v>7.52</v>
      </c>
    </row>
    <row r="783" spans="1:13" x14ac:dyDescent="0.2">
      <c r="A783">
        <v>2</v>
      </c>
      <c r="B783" t="s">
        <v>105</v>
      </c>
      <c r="C783">
        <v>82</v>
      </c>
      <c r="D783">
        <v>3367</v>
      </c>
      <c r="E783">
        <v>3367</v>
      </c>
      <c r="F783" s="4">
        <f>(Tabla1[[#This Row],[Best]]-Tabla1[[#This Row],[BKS]])/Tabla1[[#This Row],[BKS]]*100</f>
        <v>0</v>
      </c>
      <c r="G783">
        <v>3368.2</v>
      </c>
      <c r="H783" s="4">
        <f>(Tabla1[[#This Row],[Avg]]-Tabla1[[#This Row],[BKS]])/Tabla1[[#This Row],[BKS]]*100</f>
        <v>3.5640035640030238E-2</v>
      </c>
      <c r="I783">
        <v>88.91</v>
      </c>
      <c r="J783">
        <v>3877</v>
      </c>
      <c r="K783">
        <v>11837.25</v>
      </c>
      <c r="L783">
        <v>135</v>
      </c>
      <c r="M783">
        <v>9.61</v>
      </c>
    </row>
    <row r="784" spans="1:13" x14ac:dyDescent="0.2">
      <c r="A784">
        <v>2</v>
      </c>
      <c r="B784" t="s">
        <v>105</v>
      </c>
      <c r="C784">
        <v>83</v>
      </c>
      <c r="D784">
        <v>3308</v>
      </c>
      <c r="E784">
        <v>3308</v>
      </c>
      <c r="F784" s="4">
        <f>(Tabla1[[#This Row],[Best]]-Tabla1[[#This Row],[BKS]])/Tabla1[[#This Row],[BKS]]*100</f>
        <v>0</v>
      </c>
      <c r="G784">
        <v>3309.3</v>
      </c>
      <c r="H784" s="4">
        <f>(Tabla1[[#This Row],[Avg]]-Tabla1[[#This Row],[BKS]])/Tabla1[[#This Row],[BKS]]*100</f>
        <v>3.9298669891178417E-2</v>
      </c>
      <c r="I784">
        <v>88.83</v>
      </c>
      <c r="J784">
        <v>3865</v>
      </c>
      <c r="K784">
        <v>12270.98</v>
      </c>
      <c r="L784">
        <v>162.19999999999999</v>
      </c>
      <c r="M784">
        <v>9.7799999999999994</v>
      </c>
    </row>
    <row r="785" spans="1:13" x14ac:dyDescent="0.2">
      <c r="A785">
        <v>2</v>
      </c>
      <c r="B785" t="s">
        <v>105</v>
      </c>
      <c r="C785">
        <v>84</v>
      </c>
      <c r="D785">
        <v>3431</v>
      </c>
      <c r="E785">
        <v>3431</v>
      </c>
      <c r="F785" s="4">
        <f>(Tabla1[[#This Row],[Best]]-Tabla1[[#This Row],[BKS]])/Tabla1[[#This Row],[BKS]]*100</f>
        <v>0</v>
      </c>
      <c r="G785">
        <v>3431.8</v>
      </c>
      <c r="H785" s="4">
        <f>(Tabla1[[#This Row],[Avg]]-Tabla1[[#This Row],[BKS]])/Tabla1[[#This Row],[BKS]]*100</f>
        <v>2.3316817254450069E-2</v>
      </c>
      <c r="I785">
        <v>89.64</v>
      </c>
      <c r="J785">
        <v>4003</v>
      </c>
      <c r="K785">
        <v>12271.21</v>
      </c>
      <c r="L785">
        <v>210.3</v>
      </c>
      <c r="M785">
        <v>10.35</v>
      </c>
    </row>
    <row r="786" spans="1:13" x14ac:dyDescent="0.2">
      <c r="A786">
        <v>2</v>
      </c>
      <c r="B786" t="s">
        <v>105</v>
      </c>
      <c r="C786">
        <v>85</v>
      </c>
      <c r="D786">
        <v>3397</v>
      </c>
      <c r="E786">
        <v>3397</v>
      </c>
      <c r="F786" s="4">
        <f>(Tabla1[[#This Row],[Best]]-Tabla1[[#This Row],[BKS]])/Tabla1[[#This Row],[BKS]]*100</f>
        <v>0</v>
      </c>
      <c r="G786">
        <v>3397.9</v>
      </c>
      <c r="H786" s="4">
        <f>(Tabla1[[#This Row],[Avg]]-Tabla1[[#This Row],[BKS]])/Tabla1[[#This Row],[BKS]]*100</f>
        <v>2.6493965263470441E-2</v>
      </c>
      <c r="I786">
        <v>93.08</v>
      </c>
      <c r="J786">
        <v>3945</v>
      </c>
      <c r="K786">
        <v>11750.86</v>
      </c>
      <c r="L786">
        <v>174.8</v>
      </c>
      <c r="M786">
        <v>10.38</v>
      </c>
    </row>
    <row r="787" spans="1:13" x14ac:dyDescent="0.2">
      <c r="A787">
        <v>2</v>
      </c>
      <c r="B787" t="s">
        <v>105</v>
      </c>
      <c r="C787">
        <v>86</v>
      </c>
      <c r="D787">
        <v>3450</v>
      </c>
      <c r="E787">
        <v>3450</v>
      </c>
      <c r="F787" s="4">
        <f>(Tabla1[[#This Row],[Best]]-Tabla1[[#This Row],[BKS]])/Tabla1[[#This Row],[BKS]]*100</f>
        <v>0</v>
      </c>
      <c r="G787">
        <v>3450.2</v>
      </c>
      <c r="H787" s="4">
        <f>(Tabla1[[#This Row],[Avg]]-Tabla1[[#This Row],[BKS]])/Tabla1[[#This Row],[BKS]]*100</f>
        <v>5.7971014492700897E-3</v>
      </c>
      <c r="I787">
        <v>86.14</v>
      </c>
      <c r="J787">
        <v>4039</v>
      </c>
      <c r="K787">
        <v>11478.67</v>
      </c>
      <c r="L787">
        <v>180.2</v>
      </c>
      <c r="M787">
        <v>8.5299999999999994</v>
      </c>
    </row>
    <row r="788" spans="1:13" x14ac:dyDescent="0.2">
      <c r="A788">
        <v>2</v>
      </c>
      <c r="B788" t="s">
        <v>105</v>
      </c>
      <c r="C788">
        <v>87</v>
      </c>
      <c r="D788">
        <v>3427</v>
      </c>
      <c r="E788">
        <v>3427</v>
      </c>
      <c r="F788" s="4">
        <f>(Tabla1[[#This Row],[Best]]-Tabla1[[#This Row],[BKS]])/Tabla1[[#This Row],[BKS]]*100</f>
        <v>0</v>
      </c>
      <c r="G788">
        <v>3427.3</v>
      </c>
      <c r="H788" s="4">
        <f>(Tabla1[[#This Row],[Avg]]-Tabla1[[#This Row],[BKS]])/Tabla1[[#This Row],[BKS]]*100</f>
        <v>8.7540122556224662E-3</v>
      </c>
      <c r="I788">
        <v>100.61</v>
      </c>
      <c r="J788">
        <v>4015</v>
      </c>
      <c r="K788">
        <v>11790.04</v>
      </c>
      <c r="L788">
        <v>178.5</v>
      </c>
      <c r="M788">
        <v>12.64</v>
      </c>
    </row>
    <row r="789" spans="1:13" x14ac:dyDescent="0.2">
      <c r="A789">
        <v>2</v>
      </c>
      <c r="B789" t="s">
        <v>105</v>
      </c>
      <c r="C789">
        <v>88</v>
      </c>
      <c r="D789">
        <v>3276</v>
      </c>
      <c r="E789">
        <v>3276</v>
      </c>
      <c r="F789" s="4">
        <f>(Tabla1[[#This Row],[Best]]-Tabla1[[#This Row],[BKS]])/Tabla1[[#This Row],[BKS]]*100</f>
        <v>0</v>
      </c>
      <c r="G789">
        <v>3276.2</v>
      </c>
      <c r="H789" s="4">
        <f>(Tabla1[[#This Row],[Avg]]-Tabla1[[#This Row],[BKS]])/Tabla1[[#This Row],[BKS]]*100</f>
        <v>6.1050061050005522E-3</v>
      </c>
      <c r="I789">
        <v>84.62</v>
      </c>
      <c r="J789">
        <v>3802</v>
      </c>
      <c r="K789">
        <v>11026.17</v>
      </c>
      <c r="L789">
        <v>155.80000000000001</v>
      </c>
      <c r="M789">
        <v>8.9700000000000006</v>
      </c>
    </row>
    <row r="790" spans="1:13" x14ac:dyDescent="0.2">
      <c r="A790">
        <v>2</v>
      </c>
      <c r="B790" t="s">
        <v>105</v>
      </c>
      <c r="C790">
        <v>89</v>
      </c>
      <c r="D790">
        <v>3309</v>
      </c>
      <c r="E790">
        <v>3309</v>
      </c>
      <c r="F790" s="4">
        <f>(Tabla1[[#This Row],[Best]]-Tabla1[[#This Row],[BKS]])/Tabla1[[#This Row],[BKS]]*100</f>
        <v>0</v>
      </c>
      <c r="G790">
        <v>3309.4</v>
      </c>
      <c r="H790" s="4">
        <f>(Tabla1[[#This Row],[Avg]]-Tabla1[[#This Row],[BKS]])/Tabla1[[#This Row],[BKS]]*100</f>
        <v>1.2088244182535237E-2</v>
      </c>
      <c r="I790">
        <v>84.03</v>
      </c>
      <c r="J790">
        <v>3822</v>
      </c>
      <c r="K790">
        <v>10814.39</v>
      </c>
      <c r="L790">
        <v>125.9</v>
      </c>
      <c r="M790">
        <v>8.1999999999999993</v>
      </c>
    </row>
    <row r="791" spans="1:13" x14ac:dyDescent="0.2">
      <c r="A791">
        <v>2</v>
      </c>
      <c r="B791" t="s">
        <v>105</v>
      </c>
      <c r="C791">
        <v>90</v>
      </c>
      <c r="D791">
        <v>3719</v>
      </c>
      <c r="E791">
        <v>3719</v>
      </c>
      <c r="F791" s="4">
        <f>(Tabla1[[#This Row],[Best]]-Tabla1[[#This Row],[BKS]])/Tabla1[[#This Row],[BKS]]*100</f>
        <v>0</v>
      </c>
      <c r="G791">
        <v>3719.3</v>
      </c>
      <c r="H791" s="4">
        <f>(Tabla1[[#This Row],[Avg]]-Tabla1[[#This Row],[BKS]])/Tabla1[[#This Row],[BKS]]*100</f>
        <v>8.0666845926373205E-3</v>
      </c>
      <c r="I791">
        <v>102.56</v>
      </c>
      <c r="J791">
        <v>4371</v>
      </c>
      <c r="K791">
        <v>14011.38</v>
      </c>
      <c r="L791">
        <v>166.5</v>
      </c>
      <c r="M791">
        <v>13.14</v>
      </c>
    </row>
    <row r="792" spans="1:13" x14ac:dyDescent="0.2">
      <c r="A792">
        <v>2</v>
      </c>
      <c r="B792" t="s">
        <v>105</v>
      </c>
      <c r="C792">
        <v>91</v>
      </c>
      <c r="D792">
        <v>3340</v>
      </c>
      <c r="E792">
        <v>3340</v>
      </c>
      <c r="F792" s="4">
        <f>(Tabla1[[#This Row],[Best]]-Tabla1[[#This Row],[BKS]])/Tabla1[[#This Row],[BKS]]*100</f>
        <v>0</v>
      </c>
      <c r="G792">
        <v>3340</v>
      </c>
      <c r="H792" s="4">
        <f>(Tabla1[[#This Row],[Avg]]-Tabla1[[#This Row],[BKS]])/Tabla1[[#This Row],[BKS]]*100</f>
        <v>0</v>
      </c>
      <c r="I792">
        <v>83.71</v>
      </c>
      <c r="J792">
        <v>3888</v>
      </c>
      <c r="K792">
        <v>11566.6</v>
      </c>
      <c r="L792">
        <v>149.1</v>
      </c>
      <c r="M792">
        <v>9.27</v>
      </c>
    </row>
    <row r="793" spans="1:13" x14ac:dyDescent="0.2">
      <c r="A793">
        <v>2</v>
      </c>
      <c r="B793" t="s">
        <v>105</v>
      </c>
      <c r="C793">
        <v>92</v>
      </c>
      <c r="D793">
        <v>3444</v>
      </c>
      <c r="E793">
        <v>3444</v>
      </c>
      <c r="F793" s="4">
        <f>(Tabla1[[#This Row],[Best]]-Tabla1[[#This Row],[BKS]])/Tabla1[[#This Row],[BKS]]*100</f>
        <v>0</v>
      </c>
      <c r="G793">
        <v>3445.1</v>
      </c>
      <c r="H793" s="4">
        <f>(Tabla1[[#This Row],[Avg]]-Tabla1[[#This Row],[BKS]])/Tabla1[[#This Row],[BKS]]*100</f>
        <v>3.1939605110334175E-2</v>
      </c>
      <c r="I793">
        <v>95.19</v>
      </c>
      <c r="J793">
        <v>4040</v>
      </c>
      <c r="K793">
        <v>11918.13</v>
      </c>
      <c r="L793">
        <v>161.4</v>
      </c>
      <c r="M793">
        <v>10.97</v>
      </c>
    </row>
    <row r="794" spans="1:13" x14ac:dyDescent="0.2">
      <c r="A794">
        <v>2</v>
      </c>
      <c r="B794" t="s">
        <v>105</v>
      </c>
      <c r="C794">
        <v>93</v>
      </c>
      <c r="D794">
        <v>3205</v>
      </c>
      <c r="E794">
        <v>3205</v>
      </c>
      <c r="F794" s="4">
        <f>(Tabla1[[#This Row],[Best]]-Tabla1[[#This Row],[BKS]])/Tabla1[[#This Row],[BKS]]*100</f>
        <v>0</v>
      </c>
      <c r="G794">
        <v>3205</v>
      </c>
      <c r="H794" s="4">
        <f>(Tabla1[[#This Row],[Avg]]-Tabla1[[#This Row],[BKS]])/Tabla1[[#This Row],[BKS]]*100</f>
        <v>0</v>
      </c>
      <c r="I794">
        <v>86.29</v>
      </c>
      <c r="J794">
        <v>3713</v>
      </c>
      <c r="K794">
        <v>12144.64</v>
      </c>
      <c r="L794">
        <v>147.80000000000001</v>
      </c>
      <c r="M794">
        <v>9.1300000000000008</v>
      </c>
    </row>
    <row r="795" spans="1:13" x14ac:dyDescent="0.2">
      <c r="A795">
        <v>2</v>
      </c>
      <c r="B795" t="s">
        <v>105</v>
      </c>
      <c r="C795">
        <v>94</v>
      </c>
      <c r="D795">
        <v>3344</v>
      </c>
      <c r="E795">
        <v>3344</v>
      </c>
      <c r="F795" s="4">
        <f>(Tabla1[[#This Row],[Best]]-Tabla1[[#This Row],[BKS]])/Tabla1[[#This Row],[BKS]]*100</f>
        <v>0</v>
      </c>
      <c r="G795">
        <v>3344.6</v>
      </c>
      <c r="H795" s="4">
        <f>(Tabla1[[#This Row],[Avg]]-Tabla1[[#This Row],[BKS]])/Tabla1[[#This Row],[BKS]]*100</f>
        <v>1.7942583732054696E-2</v>
      </c>
      <c r="I795">
        <v>81</v>
      </c>
      <c r="J795">
        <v>3884</v>
      </c>
      <c r="K795">
        <v>11376.55</v>
      </c>
      <c r="L795">
        <v>168.3</v>
      </c>
      <c r="M795">
        <v>7.79</v>
      </c>
    </row>
    <row r="796" spans="1:13" x14ac:dyDescent="0.2">
      <c r="A796">
        <v>2</v>
      </c>
      <c r="B796" t="s">
        <v>105</v>
      </c>
      <c r="C796">
        <v>95</v>
      </c>
      <c r="D796">
        <v>3510</v>
      </c>
      <c r="E796">
        <v>3510</v>
      </c>
      <c r="F796" s="4">
        <f>(Tabla1[[#This Row],[Best]]-Tabla1[[#This Row],[BKS]])/Tabla1[[#This Row],[BKS]]*100</f>
        <v>0</v>
      </c>
      <c r="G796">
        <v>3510</v>
      </c>
      <c r="H796" s="4">
        <f>(Tabla1[[#This Row],[Avg]]-Tabla1[[#This Row],[BKS]])/Tabla1[[#This Row],[BKS]]*100</f>
        <v>0</v>
      </c>
      <c r="I796">
        <v>97.05</v>
      </c>
      <c r="J796">
        <v>4125</v>
      </c>
      <c r="K796">
        <v>12509.53</v>
      </c>
      <c r="L796">
        <v>173.2</v>
      </c>
      <c r="M796">
        <v>11.56</v>
      </c>
    </row>
    <row r="797" spans="1:13" x14ac:dyDescent="0.2">
      <c r="A797">
        <v>2</v>
      </c>
      <c r="B797" t="s">
        <v>105</v>
      </c>
      <c r="C797">
        <v>96</v>
      </c>
      <c r="D797">
        <v>3378</v>
      </c>
      <c r="E797">
        <v>3378</v>
      </c>
      <c r="F797" s="4">
        <f>(Tabla1[[#This Row],[Best]]-Tabla1[[#This Row],[BKS]])/Tabla1[[#This Row],[BKS]]*100</f>
        <v>0</v>
      </c>
      <c r="G797">
        <v>3378.9</v>
      </c>
      <c r="H797" s="4">
        <f>(Tabla1[[#This Row],[Avg]]-Tabla1[[#This Row],[BKS]])/Tabla1[[#This Row],[BKS]]*100</f>
        <v>2.6642984014212286E-2</v>
      </c>
      <c r="I797">
        <v>86.41</v>
      </c>
      <c r="J797">
        <v>3921</v>
      </c>
      <c r="K797">
        <v>11413.44</v>
      </c>
      <c r="L797">
        <v>145.69999999999999</v>
      </c>
      <c r="M797">
        <v>9.2799999999999994</v>
      </c>
    </row>
    <row r="798" spans="1:13" x14ac:dyDescent="0.2">
      <c r="A798">
        <v>2</v>
      </c>
      <c r="B798" t="s">
        <v>105</v>
      </c>
      <c r="C798">
        <v>97</v>
      </c>
      <c r="D798">
        <v>3523</v>
      </c>
      <c r="E798">
        <v>3523</v>
      </c>
      <c r="F798" s="4">
        <f>(Tabla1[[#This Row],[Best]]-Tabla1[[#This Row],[BKS]])/Tabla1[[#This Row],[BKS]]*100</f>
        <v>0</v>
      </c>
      <c r="G798">
        <v>3525.6</v>
      </c>
      <c r="H798" s="4">
        <f>(Tabla1[[#This Row],[Avg]]-Tabla1[[#This Row],[BKS]])/Tabla1[[#This Row],[BKS]]*100</f>
        <v>7.3800738007377492E-2</v>
      </c>
      <c r="I798">
        <v>96.36</v>
      </c>
      <c r="J798">
        <v>4130</v>
      </c>
      <c r="K798">
        <v>12609.42</v>
      </c>
      <c r="L798">
        <v>174.3</v>
      </c>
      <c r="M798">
        <v>10.83</v>
      </c>
    </row>
    <row r="799" spans="1:13" x14ac:dyDescent="0.2">
      <c r="A799">
        <v>2</v>
      </c>
      <c r="B799" t="s">
        <v>105</v>
      </c>
      <c r="C799">
        <v>98</v>
      </c>
      <c r="D799">
        <v>3185</v>
      </c>
      <c r="E799">
        <v>3185</v>
      </c>
      <c r="F799" s="4">
        <f>(Tabla1[[#This Row],[Best]]-Tabla1[[#This Row],[BKS]])/Tabla1[[#This Row],[BKS]]*100</f>
        <v>0</v>
      </c>
      <c r="G799">
        <v>3185.3</v>
      </c>
      <c r="H799" s="4">
        <f>(Tabla1[[#This Row],[Avg]]-Tabla1[[#This Row],[BKS]])/Tabla1[[#This Row],[BKS]]*100</f>
        <v>9.4191522763008434E-3</v>
      </c>
      <c r="I799">
        <v>83.48</v>
      </c>
      <c r="J799">
        <v>3693</v>
      </c>
      <c r="K799">
        <v>11377.02</v>
      </c>
      <c r="L799">
        <v>204.3</v>
      </c>
      <c r="M799">
        <v>9.8800000000000008</v>
      </c>
    </row>
    <row r="800" spans="1:13" x14ac:dyDescent="0.2">
      <c r="A800">
        <v>2</v>
      </c>
      <c r="B800" t="s">
        <v>105</v>
      </c>
      <c r="C800">
        <v>99</v>
      </c>
      <c r="D800">
        <v>3644</v>
      </c>
      <c r="E800">
        <v>3644</v>
      </c>
      <c r="F800" s="4">
        <f>(Tabla1[[#This Row],[Best]]-Tabla1[[#This Row],[BKS]])/Tabla1[[#This Row],[BKS]]*100</f>
        <v>0</v>
      </c>
      <c r="G800">
        <v>3644.5</v>
      </c>
      <c r="H800" s="4">
        <f>(Tabla1[[#This Row],[Avg]]-Tabla1[[#This Row],[BKS]])/Tabla1[[#This Row],[BKS]]*100</f>
        <v>1.3721185510428101E-2</v>
      </c>
      <c r="I800">
        <v>83.73</v>
      </c>
      <c r="J800">
        <v>4244</v>
      </c>
      <c r="K800">
        <v>12180.68</v>
      </c>
      <c r="L800">
        <v>203.9</v>
      </c>
      <c r="M800">
        <v>11.93</v>
      </c>
    </row>
    <row r="801" spans="1:13" x14ac:dyDescent="0.2">
      <c r="A801">
        <v>2</v>
      </c>
      <c r="B801" t="s">
        <v>105</v>
      </c>
      <c r="C801">
        <v>100</v>
      </c>
      <c r="D801">
        <v>3395</v>
      </c>
      <c r="E801">
        <v>3395</v>
      </c>
      <c r="F801" s="4">
        <f>(Tabla1[[#This Row],[Best]]-Tabla1[[#This Row],[BKS]])/Tabla1[[#This Row],[BKS]]*100</f>
        <v>0</v>
      </c>
      <c r="G801">
        <v>3397.2</v>
      </c>
      <c r="H801" s="4">
        <f>(Tabla1[[#This Row],[Avg]]-Tabla1[[#This Row],[BKS]])/Tabla1[[#This Row],[BKS]]*100</f>
        <v>6.4801178203234694E-2</v>
      </c>
      <c r="I801">
        <v>78.849999999999994</v>
      </c>
      <c r="J801">
        <v>3945</v>
      </c>
      <c r="K801">
        <v>12962.93</v>
      </c>
      <c r="L801">
        <v>185.2</v>
      </c>
      <c r="M801">
        <v>10.87</v>
      </c>
    </row>
    <row r="802" spans="1:13" x14ac:dyDescent="0.2">
      <c r="A802">
        <v>3</v>
      </c>
      <c r="B802" t="s">
        <v>105</v>
      </c>
      <c r="C802">
        <v>1</v>
      </c>
      <c r="D802">
        <v>3138</v>
      </c>
      <c r="E802">
        <v>3138</v>
      </c>
      <c r="F802" s="4">
        <f>(Tabla1[[#This Row],[Best]]-Tabla1[[#This Row],[BKS]])/Tabla1[[#This Row],[BKS]]*100</f>
        <v>0</v>
      </c>
      <c r="G802">
        <v>3138</v>
      </c>
      <c r="H802" s="4">
        <f>(Tabla1[[#This Row],[Avg]]-Tabla1[[#This Row],[BKS]])/Tabla1[[#This Row],[BKS]]*100</f>
        <v>0</v>
      </c>
      <c r="I802">
        <v>694.09</v>
      </c>
      <c r="J802">
        <v>3650</v>
      </c>
      <c r="K802">
        <v>11036.44</v>
      </c>
      <c r="L802">
        <v>146.4</v>
      </c>
      <c r="M802">
        <v>8.68</v>
      </c>
    </row>
    <row r="803" spans="1:13" x14ac:dyDescent="0.2">
      <c r="A803">
        <v>3</v>
      </c>
      <c r="B803" t="s">
        <v>105</v>
      </c>
      <c r="C803">
        <v>2</v>
      </c>
      <c r="D803">
        <v>3370</v>
      </c>
      <c r="E803">
        <v>3370</v>
      </c>
      <c r="F803" s="4">
        <f>(Tabla1[[#This Row],[Best]]-Tabla1[[#This Row],[BKS]])/Tabla1[[#This Row],[BKS]]*100</f>
        <v>0</v>
      </c>
      <c r="G803">
        <v>3370</v>
      </c>
      <c r="H803" s="4">
        <f>(Tabla1[[#This Row],[Avg]]-Tabla1[[#This Row],[BKS]])/Tabla1[[#This Row],[BKS]]*100</f>
        <v>0</v>
      </c>
      <c r="I803">
        <v>631.13</v>
      </c>
      <c r="J803">
        <v>3925</v>
      </c>
      <c r="K803">
        <v>11457.88</v>
      </c>
      <c r="L803">
        <v>148.1</v>
      </c>
      <c r="M803">
        <v>7.11</v>
      </c>
    </row>
    <row r="804" spans="1:13" x14ac:dyDescent="0.2">
      <c r="A804">
        <v>3</v>
      </c>
      <c r="B804" t="s">
        <v>105</v>
      </c>
      <c r="C804">
        <v>3</v>
      </c>
      <c r="D804">
        <v>3370</v>
      </c>
      <c r="E804">
        <v>3370</v>
      </c>
      <c r="F804" s="4">
        <f>(Tabla1[[#This Row],[Best]]-Tabla1[[#This Row],[BKS]])/Tabla1[[#This Row],[BKS]]*100</f>
        <v>0</v>
      </c>
      <c r="G804">
        <v>3370</v>
      </c>
      <c r="H804" s="4">
        <f>(Tabla1[[#This Row],[Avg]]-Tabla1[[#This Row],[BKS]])/Tabla1[[#This Row],[BKS]]*100</f>
        <v>0</v>
      </c>
      <c r="I804">
        <v>797.64</v>
      </c>
      <c r="J804">
        <v>3914</v>
      </c>
      <c r="K804">
        <v>12411.82</v>
      </c>
      <c r="L804">
        <v>164.8</v>
      </c>
      <c r="M804">
        <v>10.72</v>
      </c>
    </row>
    <row r="805" spans="1:13" x14ac:dyDescent="0.2">
      <c r="A805">
        <v>3</v>
      </c>
      <c r="B805" t="s">
        <v>105</v>
      </c>
      <c r="C805">
        <v>4</v>
      </c>
      <c r="D805">
        <v>3370</v>
      </c>
      <c r="E805">
        <v>3370</v>
      </c>
      <c r="F805" s="4">
        <f>(Tabla1[[#This Row],[Best]]-Tabla1[[#This Row],[BKS]])/Tabla1[[#This Row],[BKS]]*100</f>
        <v>0</v>
      </c>
      <c r="G805">
        <v>3370</v>
      </c>
      <c r="H805" s="4">
        <f>(Tabla1[[#This Row],[Avg]]-Tabla1[[#This Row],[BKS]])/Tabla1[[#This Row],[BKS]]*100</f>
        <v>0</v>
      </c>
      <c r="I805">
        <v>687.86</v>
      </c>
      <c r="J805">
        <v>3942</v>
      </c>
      <c r="K805">
        <v>11520.38</v>
      </c>
      <c r="L805">
        <v>150.1</v>
      </c>
      <c r="M805">
        <v>8.6999999999999993</v>
      </c>
    </row>
    <row r="806" spans="1:13" x14ac:dyDescent="0.2">
      <c r="A806">
        <v>3</v>
      </c>
      <c r="B806" t="s">
        <v>105</v>
      </c>
      <c r="C806">
        <v>5</v>
      </c>
      <c r="D806">
        <v>3550</v>
      </c>
      <c r="E806">
        <v>3550</v>
      </c>
      <c r="F806" s="4">
        <f>(Tabla1[[#This Row],[Best]]-Tabla1[[#This Row],[BKS]])/Tabla1[[#This Row],[BKS]]*100</f>
        <v>0</v>
      </c>
      <c r="G806">
        <v>3550</v>
      </c>
      <c r="H806" s="4">
        <f>(Tabla1[[#This Row],[Avg]]-Tabla1[[#This Row],[BKS]])/Tabla1[[#This Row],[BKS]]*100</f>
        <v>0</v>
      </c>
      <c r="I806">
        <v>979.95</v>
      </c>
      <c r="J806">
        <v>4173</v>
      </c>
      <c r="K806">
        <v>12927.96</v>
      </c>
      <c r="L806">
        <v>210.2</v>
      </c>
      <c r="M806">
        <v>13.78</v>
      </c>
    </row>
    <row r="807" spans="1:13" x14ac:dyDescent="0.2">
      <c r="A807">
        <v>3</v>
      </c>
      <c r="B807" t="s">
        <v>105</v>
      </c>
      <c r="C807">
        <v>6</v>
      </c>
      <c r="D807">
        <v>3179</v>
      </c>
      <c r="E807">
        <v>3179</v>
      </c>
      <c r="F807" s="4">
        <f>(Tabla1[[#This Row],[Best]]-Tabla1[[#This Row],[BKS]])/Tabla1[[#This Row],[BKS]]*100</f>
        <v>0</v>
      </c>
      <c r="G807">
        <v>3179</v>
      </c>
      <c r="H807" s="4">
        <f>(Tabla1[[#This Row],[Avg]]-Tabla1[[#This Row],[BKS]])/Tabla1[[#This Row],[BKS]]*100</f>
        <v>0</v>
      </c>
      <c r="I807">
        <v>659.93</v>
      </c>
      <c r="J807">
        <v>3682</v>
      </c>
      <c r="K807">
        <v>10680.83</v>
      </c>
      <c r="L807">
        <v>129.6</v>
      </c>
      <c r="M807">
        <v>8.85</v>
      </c>
    </row>
    <row r="808" spans="1:13" x14ac:dyDescent="0.2">
      <c r="A808">
        <v>3</v>
      </c>
      <c r="B808" t="s">
        <v>105</v>
      </c>
      <c r="C808">
        <v>7</v>
      </c>
      <c r="D808">
        <v>3430</v>
      </c>
      <c r="E808">
        <v>3430</v>
      </c>
      <c r="F808" s="4">
        <f>(Tabla1[[#This Row],[Best]]-Tabla1[[#This Row],[BKS]])/Tabla1[[#This Row],[BKS]]*100</f>
        <v>0</v>
      </c>
      <c r="G808">
        <v>3430</v>
      </c>
      <c r="H808" s="4">
        <f>(Tabla1[[#This Row],[Avg]]-Tabla1[[#This Row],[BKS]])/Tabla1[[#This Row],[BKS]]*100</f>
        <v>0</v>
      </c>
      <c r="I808">
        <v>872.52</v>
      </c>
      <c r="J808">
        <v>3996</v>
      </c>
      <c r="K808">
        <v>12015.83</v>
      </c>
      <c r="L808">
        <v>176.3</v>
      </c>
      <c r="M808">
        <v>11.54</v>
      </c>
    </row>
    <row r="809" spans="1:13" x14ac:dyDescent="0.2">
      <c r="A809">
        <v>3</v>
      </c>
      <c r="B809" t="s">
        <v>105</v>
      </c>
      <c r="C809">
        <v>8</v>
      </c>
      <c r="D809">
        <v>3479</v>
      </c>
      <c r="E809">
        <v>3479</v>
      </c>
      <c r="F809" s="4">
        <f>(Tabla1[[#This Row],[Best]]-Tabla1[[#This Row],[BKS]])/Tabla1[[#This Row],[BKS]]*100</f>
        <v>0</v>
      </c>
      <c r="G809">
        <v>3479</v>
      </c>
      <c r="H809" s="4">
        <f>(Tabla1[[#This Row],[Avg]]-Tabla1[[#This Row],[BKS]])/Tabla1[[#This Row],[BKS]]*100</f>
        <v>0</v>
      </c>
      <c r="I809">
        <v>968.6</v>
      </c>
      <c r="J809">
        <v>4096</v>
      </c>
      <c r="K809">
        <v>12502.25</v>
      </c>
      <c r="L809">
        <v>213.6</v>
      </c>
      <c r="M809">
        <v>17.23</v>
      </c>
    </row>
    <row r="810" spans="1:13" x14ac:dyDescent="0.2">
      <c r="A810">
        <v>3</v>
      </c>
      <c r="B810" t="s">
        <v>105</v>
      </c>
      <c r="C810">
        <v>9</v>
      </c>
      <c r="D810">
        <v>3245</v>
      </c>
      <c r="E810">
        <v>3245</v>
      </c>
      <c r="F810" s="4">
        <f>(Tabla1[[#This Row],[Best]]-Tabla1[[#This Row],[BKS]])/Tabla1[[#This Row],[BKS]]*100</f>
        <v>0</v>
      </c>
      <c r="G810">
        <v>3245</v>
      </c>
      <c r="H810" s="4">
        <f>(Tabla1[[#This Row],[Avg]]-Tabla1[[#This Row],[BKS]])/Tabla1[[#This Row],[BKS]]*100</f>
        <v>0</v>
      </c>
      <c r="I810">
        <v>680.82</v>
      </c>
      <c r="J810">
        <v>3808</v>
      </c>
      <c r="K810">
        <v>11962.47</v>
      </c>
      <c r="L810">
        <v>156.1</v>
      </c>
      <c r="M810">
        <v>10.220000000000001</v>
      </c>
    </row>
    <row r="811" spans="1:13" x14ac:dyDescent="0.2">
      <c r="A811">
        <v>3</v>
      </c>
      <c r="B811" t="s">
        <v>105</v>
      </c>
      <c r="C811">
        <v>10</v>
      </c>
      <c r="D811">
        <v>3439</v>
      </c>
      <c r="E811">
        <v>3439</v>
      </c>
      <c r="F811" s="4">
        <f>(Tabla1[[#This Row],[Best]]-Tabla1[[#This Row],[BKS]])/Tabla1[[#This Row],[BKS]]*100</f>
        <v>0</v>
      </c>
      <c r="G811">
        <v>3439</v>
      </c>
      <c r="H811" s="4">
        <f>(Tabla1[[#This Row],[Avg]]-Tabla1[[#This Row],[BKS]])/Tabla1[[#This Row],[BKS]]*100</f>
        <v>0</v>
      </c>
      <c r="I811">
        <v>883.79</v>
      </c>
      <c r="J811">
        <v>4019</v>
      </c>
      <c r="K811">
        <v>12767.97</v>
      </c>
      <c r="L811">
        <v>180.4</v>
      </c>
      <c r="M811">
        <v>12.99</v>
      </c>
    </row>
    <row r="812" spans="1:13" x14ac:dyDescent="0.2">
      <c r="A812">
        <v>3</v>
      </c>
      <c r="B812" t="s">
        <v>105</v>
      </c>
      <c r="C812">
        <v>11</v>
      </c>
      <c r="D812">
        <v>3283</v>
      </c>
      <c r="E812">
        <v>3283</v>
      </c>
      <c r="F812" s="4">
        <f>(Tabla1[[#This Row],[Best]]-Tabla1[[#This Row],[BKS]])/Tabla1[[#This Row],[BKS]]*100</f>
        <v>0</v>
      </c>
      <c r="G812">
        <v>3283</v>
      </c>
      <c r="H812" s="4">
        <f>(Tabla1[[#This Row],[Avg]]-Tabla1[[#This Row],[BKS]])/Tabla1[[#This Row],[BKS]]*100</f>
        <v>0</v>
      </c>
      <c r="I812">
        <v>702.96</v>
      </c>
      <c r="J812">
        <v>3775</v>
      </c>
      <c r="K812">
        <v>11305.04</v>
      </c>
      <c r="L812">
        <v>138.80000000000001</v>
      </c>
      <c r="M812">
        <v>10.55</v>
      </c>
    </row>
    <row r="813" spans="1:13" x14ac:dyDescent="0.2">
      <c r="A813">
        <v>3</v>
      </c>
      <c r="B813" t="s">
        <v>105</v>
      </c>
      <c r="C813">
        <v>12</v>
      </c>
      <c r="D813">
        <v>3392</v>
      </c>
      <c r="E813">
        <v>3392</v>
      </c>
      <c r="F813" s="4">
        <f>(Tabla1[[#This Row],[Best]]-Tabla1[[#This Row],[BKS]])/Tabla1[[#This Row],[BKS]]*100</f>
        <v>0</v>
      </c>
      <c r="G813">
        <v>3392</v>
      </c>
      <c r="H813" s="4">
        <f>(Tabla1[[#This Row],[Avg]]-Tabla1[[#This Row],[BKS]])/Tabla1[[#This Row],[BKS]]*100</f>
        <v>0</v>
      </c>
      <c r="I813">
        <v>703.92</v>
      </c>
      <c r="J813">
        <v>3956</v>
      </c>
      <c r="K813">
        <v>11501.35</v>
      </c>
      <c r="L813">
        <v>143.19999999999999</v>
      </c>
      <c r="M813">
        <v>9.64</v>
      </c>
    </row>
    <row r="814" spans="1:13" x14ac:dyDescent="0.2">
      <c r="A814">
        <v>3</v>
      </c>
      <c r="B814" t="s">
        <v>105</v>
      </c>
      <c r="C814">
        <v>13</v>
      </c>
      <c r="D814">
        <v>3422</v>
      </c>
      <c r="E814">
        <v>3422</v>
      </c>
      <c r="F814" s="4">
        <f>(Tabla1[[#This Row],[Best]]-Tabla1[[#This Row],[BKS]])/Tabla1[[#This Row],[BKS]]*100</f>
        <v>0</v>
      </c>
      <c r="G814">
        <v>3422</v>
      </c>
      <c r="H814" s="4">
        <f>(Tabla1[[#This Row],[Avg]]-Tabla1[[#This Row],[BKS]])/Tabla1[[#This Row],[BKS]]*100</f>
        <v>0</v>
      </c>
      <c r="I814">
        <v>940.87</v>
      </c>
      <c r="J814">
        <v>3994</v>
      </c>
      <c r="K814">
        <v>13126.41</v>
      </c>
      <c r="L814">
        <v>176.5</v>
      </c>
      <c r="M814">
        <v>12.32</v>
      </c>
    </row>
    <row r="815" spans="1:13" x14ac:dyDescent="0.2">
      <c r="A815">
        <v>3</v>
      </c>
      <c r="B815" t="s">
        <v>105</v>
      </c>
      <c r="C815">
        <v>14</v>
      </c>
      <c r="D815">
        <v>3362</v>
      </c>
      <c r="E815">
        <v>3362</v>
      </c>
      <c r="F815" s="4">
        <f>(Tabla1[[#This Row],[Best]]-Tabla1[[#This Row],[BKS]])/Tabla1[[#This Row],[BKS]]*100</f>
        <v>0</v>
      </c>
      <c r="G815">
        <v>3362</v>
      </c>
      <c r="H815" s="4">
        <f>(Tabla1[[#This Row],[Avg]]-Tabla1[[#This Row],[BKS]])/Tabla1[[#This Row],[BKS]]*100</f>
        <v>0</v>
      </c>
      <c r="I815">
        <v>713.44</v>
      </c>
      <c r="J815">
        <v>3932</v>
      </c>
      <c r="K815">
        <v>11922.78</v>
      </c>
      <c r="L815">
        <v>148.5</v>
      </c>
      <c r="M815">
        <v>9.9499999999999993</v>
      </c>
    </row>
    <row r="816" spans="1:13" x14ac:dyDescent="0.2">
      <c r="A816">
        <v>3</v>
      </c>
      <c r="B816" t="s">
        <v>105</v>
      </c>
      <c r="C816">
        <v>15</v>
      </c>
      <c r="D816">
        <v>3368</v>
      </c>
      <c r="E816">
        <v>3368</v>
      </c>
      <c r="F816" s="4">
        <f>(Tabla1[[#This Row],[Best]]-Tabla1[[#This Row],[BKS]])/Tabla1[[#This Row],[BKS]]*100</f>
        <v>0</v>
      </c>
      <c r="G816">
        <v>3368</v>
      </c>
      <c r="H816" s="4">
        <f>(Tabla1[[#This Row],[Avg]]-Tabla1[[#This Row],[BKS]])/Tabla1[[#This Row],[BKS]]*100</f>
        <v>0</v>
      </c>
      <c r="I816">
        <v>816.59</v>
      </c>
      <c r="J816">
        <v>3936</v>
      </c>
      <c r="K816">
        <v>11755.83</v>
      </c>
      <c r="L816">
        <v>166.6</v>
      </c>
      <c r="M816">
        <v>11.22</v>
      </c>
    </row>
    <row r="817" spans="1:13" x14ac:dyDescent="0.2">
      <c r="A817">
        <v>3</v>
      </c>
      <c r="B817" t="s">
        <v>105</v>
      </c>
      <c r="C817">
        <v>16</v>
      </c>
      <c r="D817">
        <v>3585</v>
      </c>
      <c r="E817">
        <v>3585</v>
      </c>
      <c r="F817" s="4">
        <f>(Tabla1[[#This Row],[Best]]-Tabla1[[#This Row],[BKS]])/Tabla1[[#This Row],[BKS]]*100</f>
        <v>0</v>
      </c>
      <c r="G817">
        <v>3585</v>
      </c>
      <c r="H817" s="4">
        <f>(Tabla1[[#This Row],[Avg]]-Tabla1[[#This Row],[BKS]])/Tabla1[[#This Row],[BKS]]*100</f>
        <v>0</v>
      </c>
      <c r="I817">
        <v>894.54</v>
      </c>
      <c r="J817">
        <v>4185</v>
      </c>
      <c r="K817">
        <v>13191.29</v>
      </c>
      <c r="L817">
        <v>174.5</v>
      </c>
      <c r="M817">
        <v>12.85</v>
      </c>
    </row>
    <row r="818" spans="1:13" x14ac:dyDescent="0.2">
      <c r="A818">
        <v>3</v>
      </c>
      <c r="B818" t="s">
        <v>105</v>
      </c>
      <c r="C818">
        <v>17</v>
      </c>
      <c r="D818">
        <v>3456</v>
      </c>
      <c r="E818">
        <v>3456</v>
      </c>
      <c r="F818" s="4">
        <f>(Tabla1[[#This Row],[Best]]-Tabla1[[#This Row],[BKS]])/Tabla1[[#This Row],[BKS]]*100</f>
        <v>0</v>
      </c>
      <c r="G818">
        <v>3456</v>
      </c>
      <c r="H818" s="4">
        <f>(Tabla1[[#This Row],[Avg]]-Tabla1[[#This Row],[BKS]])/Tabla1[[#This Row],[BKS]]*100</f>
        <v>0</v>
      </c>
      <c r="I818">
        <v>809.34</v>
      </c>
      <c r="J818">
        <v>4034</v>
      </c>
      <c r="K818">
        <v>12337.99</v>
      </c>
      <c r="L818">
        <v>161.4</v>
      </c>
      <c r="M818">
        <v>13.18</v>
      </c>
    </row>
    <row r="819" spans="1:13" x14ac:dyDescent="0.2">
      <c r="A819">
        <v>3</v>
      </c>
      <c r="B819" t="s">
        <v>105</v>
      </c>
      <c r="C819">
        <v>18</v>
      </c>
      <c r="D819">
        <v>3502</v>
      </c>
      <c r="E819">
        <v>3502</v>
      </c>
      <c r="F819" s="4">
        <f>(Tabla1[[#This Row],[Best]]-Tabla1[[#This Row],[BKS]])/Tabla1[[#This Row],[BKS]]*100</f>
        <v>0</v>
      </c>
      <c r="G819">
        <v>3502</v>
      </c>
      <c r="H819" s="4">
        <f>(Tabla1[[#This Row],[Avg]]-Tabla1[[#This Row],[BKS]])/Tabla1[[#This Row],[BKS]]*100</f>
        <v>0</v>
      </c>
      <c r="I819">
        <v>828.73</v>
      </c>
      <c r="J819">
        <v>4060</v>
      </c>
      <c r="K819">
        <v>12291.9</v>
      </c>
      <c r="L819">
        <v>144</v>
      </c>
      <c r="M819">
        <v>10.82</v>
      </c>
    </row>
    <row r="820" spans="1:13" x14ac:dyDescent="0.2">
      <c r="A820">
        <v>3</v>
      </c>
      <c r="B820" t="s">
        <v>105</v>
      </c>
      <c r="C820">
        <v>19</v>
      </c>
      <c r="D820">
        <v>3394</v>
      </c>
      <c r="E820">
        <v>3394</v>
      </c>
      <c r="F820" s="4">
        <f>(Tabla1[[#This Row],[Best]]-Tabla1[[#This Row],[BKS]])/Tabla1[[#This Row],[BKS]]*100</f>
        <v>0</v>
      </c>
      <c r="G820">
        <v>3394</v>
      </c>
      <c r="H820" s="4">
        <f>(Tabla1[[#This Row],[Avg]]-Tabla1[[#This Row],[BKS]])/Tabla1[[#This Row],[BKS]]*100</f>
        <v>0</v>
      </c>
      <c r="I820">
        <v>698.5</v>
      </c>
      <c r="J820">
        <v>3906</v>
      </c>
      <c r="K820">
        <v>12007.84</v>
      </c>
      <c r="L820">
        <v>132.69999999999999</v>
      </c>
      <c r="M820">
        <v>10.61</v>
      </c>
    </row>
    <row r="821" spans="1:13" x14ac:dyDescent="0.2">
      <c r="A821">
        <v>3</v>
      </c>
      <c r="B821" t="s">
        <v>105</v>
      </c>
      <c r="C821">
        <v>20</v>
      </c>
      <c r="D821">
        <v>3376</v>
      </c>
      <c r="E821">
        <v>3376</v>
      </c>
      <c r="F821" s="4">
        <f>(Tabla1[[#This Row],[Best]]-Tabla1[[#This Row],[BKS]])/Tabla1[[#This Row],[BKS]]*100</f>
        <v>0</v>
      </c>
      <c r="G821">
        <v>3376</v>
      </c>
      <c r="H821" s="4">
        <f>(Tabla1[[#This Row],[Avg]]-Tabla1[[#This Row],[BKS]])/Tabla1[[#This Row],[BKS]]*100</f>
        <v>0</v>
      </c>
      <c r="I821">
        <v>753.72</v>
      </c>
      <c r="J821">
        <v>3930</v>
      </c>
      <c r="K821">
        <v>11979.8</v>
      </c>
      <c r="L821">
        <v>160.69999999999999</v>
      </c>
      <c r="M821">
        <v>11.32</v>
      </c>
    </row>
    <row r="822" spans="1:13" x14ac:dyDescent="0.2">
      <c r="A822">
        <v>3</v>
      </c>
      <c r="B822" t="s">
        <v>105</v>
      </c>
      <c r="C822">
        <v>21</v>
      </c>
      <c r="D822">
        <v>3481</v>
      </c>
      <c r="E822">
        <v>3481</v>
      </c>
      <c r="F822" s="4">
        <f>(Tabla1[[#This Row],[Best]]-Tabla1[[#This Row],[BKS]])/Tabla1[[#This Row],[BKS]]*100</f>
        <v>0</v>
      </c>
      <c r="G822">
        <v>3481</v>
      </c>
      <c r="H822" s="4">
        <f>(Tabla1[[#This Row],[Avg]]-Tabla1[[#This Row],[BKS]])/Tabla1[[#This Row],[BKS]]*100</f>
        <v>0</v>
      </c>
      <c r="I822">
        <v>808.66</v>
      </c>
      <c r="J822">
        <v>4081</v>
      </c>
      <c r="K822">
        <v>12821.03</v>
      </c>
      <c r="L822">
        <v>148.4</v>
      </c>
      <c r="M822">
        <v>12.51</v>
      </c>
    </row>
    <row r="823" spans="1:13" x14ac:dyDescent="0.2">
      <c r="A823">
        <v>3</v>
      </c>
      <c r="B823" t="s">
        <v>105</v>
      </c>
      <c r="C823">
        <v>22</v>
      </c>
      <c r="D823">
        <v>3581</v>
      </c>
      <c r="E823">
        <v>3581</v>
      </c>
      <c r="F823" s="4">
        <f>(Tabla1[[#This Row],[Best]]-Tabla1[[#This Row],[BKS]])/Tabla1[[#This Row],[BKS]]*100</f>
        <v>0</v>
      </c>
      <c r="G823">
        <v>3581</v>
      </c>
      <c r="H823" s="4">
        <f>(Tabla1[[#This Row],[Avg]]-Tabla1[[#This Row],[BKS]])/Tabla1[[#This Row],[BKS]]*100</f>
        <v>0</v>
      </c>
      <c r="I823">
        <v>937.91</v>
      </c>
      <c r="J823">
        <v>4208</v>
      </c>
      <c r="K823">
        <v>13515.18</v>
      </c>
      <c r="L823">
        <v>186.6</v>
      </c>
      <c r="M823">
        <v>11.9</v>
      </c>
    </row>
    <row r="824" spans="1:13" x14ac:dyDescent="0.2">
      <c r="A824">
        <v>3</v>
      </c>
      <c r="B824" t="s">
        <v>105</v>
      </c>
      <c r="C824">
        <v>23</v>
      </c>
      <c r="D824">
        <v>3286</v>
      </c>
      <c r="E824">
        <v>3286</v>
      </c>
      <c r="F824" s="4">
        <f>(Tabla1[[#This Row],[Best]]-Tabla1[[#This Row],[BKS]])/Tabla1[[#This Row],[BKS]]*100</f>
        <v>0</v>
      </c>
      <c r="G824">
        <v>3286</v>
      </c>
      <c r="H824" s="4">
        <f>(Tabla1[[#This Row],[Avg]]-Tabla1[[#This Row],[BKS]])/Tabla1[[#This Row],[BKS]]*100</f>
        <v>0</v>
      </c>
      <c r="I824">
        <v>626.04</v>
      </c>
      <c r="J824">
        <v>3834</v>
      </c>
      <c r="K824">
        <v>10832.06</v>
      </c>
      <c r="L824">
        <v>159.1</v>
      </c>
      <c r="M824">
        <v>8.08</v>
      </c>
    </row>
    <row r="825" spans="1:13" x14ac:dyDescent="0.2">
      <c r="A825">
        <v>3</v>
      </c>
      <c r="B825" t="s">
        <v>105</v>
      </c>
      <c r="C825">
        <v>24</v>
      </c>
      <c r="D825">
        <v>3352</v>
      </c>
      <c r="E825">
        <v>3352</v>
      </c>
      <c r="F825" s="4">
        <f>(Tabla1[[#This Row],[Best]]-Tabla1[[#This Row],[BKS]])/Tabla1[[#This Row],[BKS]]*100</f>
        <v>0</v>
      </c>
      <c r="G825">
        <v>3352</v>
      </c>
      <c r="H825" s="4">
        <f>(Tabla1[[#This Row],[Avg]]-Tabla1[[#This Row],[BKS]])/Tabla1[[#This Row],[BKS]]*100</f>
        <v>0</v>
      </c>
      <c r="I825">
        <v>865.23</v>
      </c>
      <c r="J825">
        <v>3940</v>
      </c>
      <c r="K825">
        <v>12007.06</v>
      </c>
      <c r="L825">
        <v>161.6</v>
      </c>
      <c r="M825">
        <v>12.15</v>
      </c>
    </row>
    <row r="826" spans="1:13" x14ac:dyDescent="0.2">
      <c r="A826">
        <v>3</v>
      </c>
      <c r="B826" t="s">
        <v>105</v>
      </c>
      <c r="C826">
        <v>25</v>
      </c>
      <c r="D826">
        <v>3552</v>
      </c>
      <c r="E826">
        <v>3552</v>
      </c>
      <c r="F826" s="4">
        <f>(Tabla1[[#This Row],[Best]]-Tabla1[[#This Row],[BKS]])/Tabla1[[#This Row],[BKS]]*100</f>
        <v>0</v>
      </c>
      <c r="G826">
        <v>3552</v>
      </c>
      <c r="H826" s="4">
        <f>(Tabla1[[#This Row],[Avg]]-Tabla1[[#This Row],[BKS]])/Tabla1[[#This Row],[BKS]]*100</f>
        <v>0</v>
      </c>
      <c r="I826">
        <v>950.02</v>
      </c>
      <c r="J826">
        <v>4132</v>
      </c>
      <c r="K826">
        <v>13215.07</v>
      </c>
      <c r="L826">
        <v>168.3</v>
      </c>
      <c r="M826">
        <v>12.1</v>
      </c>
    </row>
    <row r="827" spans="1:13" x14ac:dyDescent="0.2">
      <c r="A827">
        <v>3</v>
      </c>
      <c r="B827" t="s">
        <v>105</v>
      </c>
      <c r="C827">
        <v>26</v>
      </c>
      <c r="D827">
        <v>3367</v>
      </c>
      <c r="E827">
        <v>3367</v>
      </c>
      <c r="F827" s="4">
        <f>(Tabla1[[#This Row],[Best]]-Tabla1[[#This Row],[BKS]])/Tabla1[[#This Row],[BKS]]*100</f>
        <v>0</v>
      </c>
      <c r="G827">
        <v>3367</v>
      </c>
      <c r="H827" s="4">
        <f>(Tabla1[[#This Row],[Avg]]-Tabla1[[#This Row],[BKS]])/Tabla1[[#This Row],[BKS]]*100</f>
        <v>0</v>
      </c>
      <c r="I827">
        <v>711.14</v>
      </c>
      <c r="J827">
        <v>3917</v>
      </c>
      <c r="K827">
        <v>11890.46</v>
      </c>
      <c r="L827">
        <v>138.5</v>
      </c>
      <c r="M827">
        <v>9.23</v>
      </c>
    </row>
    <row r="828" spans="1:13" x14ac:dyDescent="0.2">
      <c r="A828">
        <v>3</v>
      </c>
      <c r="B828" t="s">
        <v>105</v>
      </c>
      <c r="C828">
        <v>27</v>
      </c>
      <c r="D828">
        <v>3458</v>
      </c>
      <c r="E828">
        <v>3458</v>
      </c>
      <c r="F828" s="4">
        <f>(Tabla1[[#This Row],[Best]]-Tabla1[[#This Row],[BKS]])/Tabla1[[#This Row],[BKS]]*100</f>
        <v>0</v>
      </c>
      <c r="G828">
        <v>3458</v>
      </c>
      <c r="H828" s="4">
        <f>(Tabla1[[#This Row],[Avg]]-Tabla1[[#This Row],[BKS]])/Tabla1[[#This Row],[BKS]]*100</f>
        <v>0</v>
      </c>
      <c r="I828">
        <v>798.41</v>
      </c>
      <c r="J828">
        <v>4029</v>
      </c>
      <c r="K828">
        <v>12683.37</v>
      </c>
      <c r="L828">
        <v>159.80000000000001</v>
      </c>
      <c r="M828">
        <v>12.06</v>
      </c>
    </row>
    <row r="829" spans="1:13" x14ac:dyDescent="0.2">
      <c r="A829">
        <v>3</v>
      </c>
      <c r="B829" t="s">
        <v>105</v>
      </c>
      <c r="C829">
        <v>28</v>
      </c>
      <c r="D829">
        <v>3391</v>
      </c>
      <c r="E829">
        <v>3391</v>
      </c>
      <c r="F829" s="4">
        <f>(Tabla1[[#This Row],[Best]]-Tabla1[[#This Row],[BKS]])/Tabla1[[#This Row],[BKS]]*100</f>
        <v>0</v>
      </c>
      <c r="G829">
        <v>3391</v>
      </c>
      <c r="H829" s="4">
        <f>(Tabla1[[#This Row],[Avg]]-Tabla1[[#This Row],[BKS]])/Tabla1[[#This Row],[BKS]]*100</f>
        <v>0</v>
      </c>
      <c r="I829">
        <v>773.17</v>
      </c>
      <c r="J829">
        <v>3944</v>
      </c>
      <c r="K829">
        <v>11395.75</v>
      </c>
      <c r="L829">
        <v>148.9</v>
      </c>
      <c r="M829">
        <v>11.15</v>
      </c>
    </row>
    <row r="830" spans="1:13" x14ac:dyDescent="0.2">
      <c r="A830">
        <v>3</v>
      </c>
      <c r="B830" t="s">
        <v>105</v>
      </c>
      <c r="C830">
        <v>29</v>
      </c>
      <c r="D830">
        <v>3207</v>
      </c>
      <c r="E830">
        <v>3207</v>
      </c>
      <c r="F830" s="4">
        <f>(Tabla1[[#This Row],[Best]]-Tabla1[[#This Row],[BKS]])/Tabla1[[#This Row],[BKS]]*100</f>
        <v>0</v>
      </c>
      <c r="G830">
        <v>3207</v>
      </c>
      <c r="H830" s="4">
        <f>(Tabla1[[#This Row],[Avg]]-Tabla1[[#This Row],[BKS]])/Tabla1[[#This Row],[BKS]]*100</f>
        <v>0</v>
      </c>
      <c r="I830">
        <v>623.32000000000005</v>
      </c>
      <c r="J830">
        <v>3748</v>
      </c>
      <c r="K830">
        <v>10939.28</v>
      </c>
      <c r="L830">
        <v>148.9</v>
      </c>
      <c r="M830">
        <v>8.26</v>
      </c>
    </row>
    <row r="831" spans="1:13" x14ac:dyDescent="0.2">
      <c r="A831">
        <v>3</v>
      </c>
      <c r="B831" t="s">
        <v>105</v>
      </c>
      <c r="C831">
        <v>30</v>
      </c>
      <c r="D831">
        <v>3138</v>
      </c>
      <c r="E831">
        <v>3138</v>
      </c>
      <c r="F831" s="4">
        <f>(Tabla1[[#This Row],[Best]]-Tabla1[[#This Row],[BKS]])/Tabla1[[#This Row],[BKS]]*100</f>
        <v>0</v>
      </c>
      <c r="G831">
        <v>3138</v>
      </c>
      <c r="H831" s="4">
        <f>(Tabla1[[#This Row],[Avg]]-Tabla1[[#This Row],[BKS]])/Tabla1[[#This Row],[BKS]]*100</f>
        <v>0</v>
      </c>
      <c r="I831">
        <v>714.8</v>
      </c>
      <c r="J831">
        <v>3669</v>
      </c>
      <c r="K831">
        <v>11521.68</v>
      </c>
      <c r="L831">
        <v>138.19999999999999</v>
      </c>
      <c r="M831">
        <v>9.8800000000000008</v>
      </c>
    </row>
    <row r="832" spans="1:13" x14ac:dyDescent="0.2">
      <c r="A832">
        <v>3</v>
      </c>
      <c r="B832" t="s">
        <v>105</v>
      </c>
      <c r="C832">
        <v>31</v>
      </c>
      <c r="D832">
        <v>3189</v>
      </c>
      <c r="E832">
        <v>3189</v>
      </c>
      <c r="F832" s="4">
        <f>(Tabla1[[#This Row],[Best]]-Tabla1[[#This Row],[BKS]])/Tabla1[[#This Row],[BKS]]*100</f>
        <v>0</v>
      </c>
      <c r="G832">
        <v>3189</v>
      </c>
      <c r="H832" s="4">
        <f>(Tabla1[[#This Row],[Avg]]-Tabla1[[#This Row],[BKS]])/Tabla1[[#This Row],[BKS]]*100</f>
        <v>0</v>
      </c>
      <c r="I832">
        <v>612.41</v>
      </c>
      <c r="J832">
        <v>3713</v>
      </c>
      <c r="K832">
        <v>10487.24</v>
      </c>
      <c r="L832">
        <v>147.5</v>
      </c>
      <c r="M832">
        <v>8.93</v>
      </c>
    </row>
    <row r="833" spans="1:13" x14ac:dyDescent="0.2">
      <c r="A833">
        <v>3</v>
      </c>
      <c r="B833" t="s">
        <v>105</v>
      </c>
      <c r="C833">
        <v>32</v>
      </c>
      <c r="D833">
        <v>3466</v>
      </c>
      <c r="E833">
        <v>3466</v>
      </c>
      <c r="F833" s="4">
        <f>(Tabla1[[#This Row],[Best]]-Tabla1[[#This Row],[BKS]])/Tabla1[[#This Row],[BKS]]*100</f>
        <v>0</v>
      </c>
      <c r="G833">
        <v>3466</v>
      </c>
      <c r="H833" s="4">
        <f>(Tabla1[[#This Row],[Avg]]-Tabla1[[#This Row],[BKS]])/Tabla1[[#This Row],[BKS]]*100</f>
        <v>0</v>
      </c>
      <c r="I833">
        <v>834.54</v>
      </c>
      <c r="J833">
        <v>4039</v>
      </c>
      <c r="K833">
        <v>12218.9</v>
      </c>
      <c r="L833">
        <v>151.6</v>
      </c>
      <c r="M833">
        <v>12.17</v>
      </c>
    </row>
    <row r="834" spans="1:13" x14ac:dyDescent="0.2">
      <c r="A834">
        <v>3</v>
      </c>
      <c r="B834" t="s">
        <v>105</v>
      </c>
      <c r="C834">
        <v>33</v>
      </c>
      <c r="D834">
        <v>3548</v>
      </c>
      <c r="E834">
        <v>3548</v>
      </c>
      <c r="F834" s="4">
        <f>(Tabla1[[#This Row],[Best]]-Tabla1[[#This Row],[BKS]])/Tabla1[[#This Row],[BKS]]*100</f>
        <v>0</v>
      </c>
      <c r="G834">
        <v>3548</v>
      </c>
      <c r="H834" s="4">
        <f>(Tabla1[[#This Row],[Avg]]-Tabla1[[#This Row],[BKS]])/Tabla1[[#This Row],[BKS]]*100</f>
        <v>0</v>
      </c>
      <c r="I834">
        <v>899.82</v>
      </c>
      <c r="J834">
        <v>4123</v>
      </c>
      <c r="K834">
        <v>13011.9</v>
      </c>
      <c r="L834">
        <v>146.80000000000001</v>
      </c>
      <c r="M834">
        <v>13.25</v>
      </c>
    </row>
    <row r="835" spans="1:13" x14ac:dyDescent="0.2">
      <c r="A835">
        <v>3</v>
      </c>
      <c r="B835" t="s">
        <v>105</v>
      </c>
      <c r="C835">
        <v>34</v>
      </c>
      <c r="D835">
        <v>3377</v>
      </c>
      <c r="E835">
        <v>3377</v>
      </c>
      <c r="F835" s="4">
        <f>(Tabla1[[#This Row],[Best]]-Tabla1[[#This Row],[BKS]])/Tabla1[[#This Row],[BKS]]*100</f>
        <v>0</v>
      </c>
      <c r="G835">
        <v>3377</v>
      </c>
      <c r="H835" s="4">
        <f>(Tabla1[[#This Row],[Avg]]-Tabla1[[#This Row],[BKS]])/Tabla1[[#This Row],[BKS]]*100</f>
        <v>0</v>
      </c>
      <c r="I835">
        <v>766.17</v>
      </c>
      <c r="J835">
        <v>3956</v>
      </c>
      <c r="K835">
        <v>11377.21</v>
      </c>
      <c r="L835">
        <v>156.69999999999999</v>
      </c>
      <c r="M835">
        <v>11.55</v>
      </c>
    </row>
    <row r="836" spans="1:13" x14ac:dyDescent="0.2">
      <c r="A836">
        <v>3</v>
      </c>
      <c r="B836" t="s">
        <v>105</v>
      </c>
      <c r="C836">
        <v>35</v>
      </c>
      <c r="D836">
        <v>3387</v>
      </c>
      <c r="E836">
        <v>3389</v>
      </c>
      <c r="F836" s="4">
        <f>(Tabla1[[#This Row],[Best]]-Tabla1[[#This Row],[BKS]])/Tabla1[[#This Row],[BKS]]*100</f>
        <v>5.9049306170652495E-2</v>
      </c>
      <c r="G836">
        <v>3389</v>
      </c>
      <c r="H836" s="4">
        <f>(Tabla1[[#This Row],[Avg]]-Tabla1[[#This Row],[BKS]])/Tabla1[[#This Row],[BKS]]*100</f>
        <v>5.9049306170652495E-2</v>
      </c>
      <c r="I836">
        <v>789.93</v>
      </c>
      <c r="J836">
        <v>3952</v>
      </c>
      <c r="K836">
        <v>11963.06</v>
      </c>
      <c r="L836">
        <v>153.5</v>
      </c>
      <c r="M836">
        <v>12.41</v>
      </c>
    </row>
    <row r="837" spans="1:13" x14ac:dyDescent="0.2">
      <c r="A837">
        <v>3</v>
      </c>
      <c r="B837" t="s">
        <v>105</v>
      </c>
      <c r="C837">
        <v>36</v>
      </c>
      <c r="D837">
        <v>3389</v>
      </c>
      <c r="E837">
        <v>3389</v>
      </c>
      <c r="F837" s="4">
        <f>(Tabla1[[#This Row],[Best]]-Tabla1[[#This Row],[BKS]])/Tabla1[[#This Row],[BKS]]*100</f>
        <v>0</v>
      </c>
      <c r="G837">
        <v>3389</v>
      </c>
      <c r="H837" s="4">
        <f>(Tabla1[[#This Row],[Avg]]-Tabla1[[#This Row],[BKS]])/Tabla1[[#This Row],[BKS]]*100</f>
        <v>0</v>
      </c>
      <c r="I837">
        <v>678.4</v>
      </c>
      <c r="J837">
        <v>3914</v>
      </c>
      <c r="K837">
        <v>11802.3</v>
      </c>
      <c r="L837">
        <v>139.9</v>
      </c>
      <c r="M837">
        <v>11.27</v>
      </c>
    </row>
    <row r="838" spans="1:13" x14ac:dyDescent="0.2">
      <c r="A838">
        <v>3</v>
      </c>
      <c r="B838" t="s">
        <v>105</v>
      </c>
      <c r="C838">
        <v>37</v>
      </c>
      <c r="D838">
        <v>3567</v>
      </c>
      <c r="E838">
        <v>3567</v>
      </c>
      <c r="F838" s="4">
        <f>(Tabla1[[#This Row],[Best]]-Tabla1[[#This Row],[BKS]])/Tabla1[[#This Row],[BKS]]*100</f>
        <v>0</v>
      </c>
      <c r="G838">
        <v>3567</v>
      </c>
      <c r="H838" s="4">
        <f>(Tabla1[[#This Row],[Avg]]-Tabla1[[#This Row],[BKS]])/Tabla1[[#This Row],[BKS]]*100</f>
        <v>0</v>
      </c>
      <c r="I838">
        <v>956.93</v>
      </c>
      <c r="J838">
        <v>4145</v>
      </c>
      <c r="K838">
        <v>12709.4</v>
      </c>
      <c r="L838">
        <v>152.69999999999999</v>
      </c>
      <c r="M838">
        <v>15.12</v>
      </c>
    </row>
    <row r="839" spans="1:13" x14ac:dyDescent="0.2">
      <c r="A839">
        <v>3</v>
      </c>
      <c r="B839" t="s">
        <v>105</v>
      </c>
      <c r="C839">
        <v>38</v>
      </c>
      <c r="D839">
        <v>3521</v>
      </c>
      <c r="E839">
        <v>3521</v>
      </c>
      <c r="F839" s="4">
        <f>(Tabla1[[#This Row],[Best]]-Tabla1[[#This Row],[BKS]])/Tabla1[[#This Row],[BKS]]*100</f>
        <v>0</v>
      </c>
      <c r="G839">
        <v>3521</v>
      </c>
      <c r="H839" s="4">
        <f>(Tabla1[[#This Row],[Avg]]-Tabla1[[#This Row],[BKS]])/Tabla1[[#This Row],[BKS]]*100</f>
        <v>0</v>
      </c>
      <c r="I839">
        <v>840.97</v>
      </c>
      <c r="J839">
        <v>4106</v>
      </c>
      <c r="K839">
        <v>13155.4</v>
      </c>
      <c r="L839">
        <v>145.30000000000001</v>
      </c>
      <c r="M839">
        <v>12.02</v>
      </c>
    </row>
    <row r="840" spans="1:13" x14ac:dyDescent="0.2">
      <c r="A840">
        <v>3</v>
      </c>
      <c r="B840" t="s">
        <v>105</v>
      </c>
      <c r="C840">
        <v>39</v>
      </c>
      <c r="D840">
        <v>3313</v>
      </c>
      <c r="E840">
        <v>3313</v>
      </c>
      <c r="F840" s="4">
        <f>(Tabla1[[#This Row],[Best]]-Tabla1[[#This Row],[BKS]])/Tabla1[[#This Row],[BKS]]*100</f>
        <v>0</v>
      </c>
      <c r="G840">
        <v>3313</v>
      </c>
      <c r="H840" s="4">
        <f>(Tabla1[[#This Row],[Avg]]-Tabla1[[#This Row],[BKS]])/Tabla1[[#This Row],[BKS]]*100</f>
        <v>0</v>
      </c>
      <c r="I840">
        <v>814.72</v>
      </c>
      <c r="J840">
        <v>3886</v>
      </c>
      <c r="K840">
        <v>12355.11</v>
      </c>
      <c r="L840">
        <v>138.4</v>
      </c>
      <c r="M840">
        <v>12.92</v>
      </c>
    </row>
    <row r="841" spans="1:13" x14ac:dyDescent="0.2">
      <c r="A841">
        <v>3</v>
      </c>
      <c r="B841" t="s">
        <v>105</v>
      </c>
      <c r="C841">
        <v>40</v>
      </c>
      <c r="D841">
        <v>3173</v>
      </c>
      <c r="E841">
        <v>3173</v>
      </c>
      <c r="F841" s="4">
        <f>(Tabla1[[#This Row],[Best]]-Tabla1[[#This Row],[BKS]])/Tabla1[[#This Row],[BKS]]*100</f>
        <v>0</v>
      </c>
      <c r="G841">
        <v>3173</v>
      </c>
      <c r="H841" s="4">
        <f>(Tabla1[[#This Row],[Avg]]-Tabla1[[#This Row],[BKS]])/Tabla1[[#This Row],[BKS]]*100</f>
        <v>0</v>
      </c>
      <c r="I841">
        <v>627.88</v>
      </c>
      <c r="J841">
        <v>3712</v>
      </c>
      <c r="K841">
        <v>10758.11</v>
      </c>
      <c r="L841">
        <v>140.5</v>
      </c>
      <c r="M841">
        <v>8.67</v>
      </c>
    </row>
    <row r="842" spans="1:13" x14ac:dyDescent="0.2">
      <c r="A842">
        <v>3</v>
      </c>
      <c r="B842" t="s">
        <v>105</v>
      </c>
      <c r="C842">
        <v>41</v>
      </c>
      <c r="D842">
        <v>3345</v>
      </c>
      <c r="E842">
        <v>3345</v>
      </c>
      <c r="F842" s="4">
        <f>(Tabla1[[#This Row],[Best]]-Tabla1[[#This Row],[BKS]])/Tabla1[[#This Row],[BKS]]*100</f>
        <v>0</v>
      </c>
      <c r="G842">
        <v>3345</v>
      </c>
      <c r="H842" s="4">
        <f>(Tabla1[[#This Row],[Avg]]-Tabla1[[#This Row],[BKS]])/Tabla1[[#This Row],[BKS]]*100</f>
        <v>0</v>
      </c>
      <c r="I842">
        <v>789.83</v>
      </c>
      <c r="J842">
        <v>3886</v>
      </c>
      <c r="K842">
        <v>12164.19</v>
      </c>
      <c r="L842">
        <v>144.5</v>
      </c>
      <c r="M842">
        <v>10.76</v>
      </c>
    </row>
    <row r="843" spans="1:13" x14ac:dyDescent="0.2">
      <c r="A843">
        <v>3</v>
      </c>
      <c r="B843" t="s">
        <v>105</v>
      </c>
      <c r="C843">
        <v>42</v>
      </c>
      <c r="D843">
        <v>3386</v>
      </c>
      <c r="E843">
        <v>3386</v>
      </c>
      <c r="F843" s="4">
        <f>(Tabla1[[#This Row],[Best]]-Tabla1[[#This Row],[BKS]])/Tabla1[[#This Row],[BKS]]*100</f>
        <v>0</v>
      </c>
      <c r="G843">
        <v>3386</v>
      </c>
      <c r="H843" s="4">
        <f>(Tabla1[[#This Row],[Avg]]-Tabla1[[#This Row],[BKS]])/Tabla1[[#This Row],[BKS]]*100</f>
        <v>0</v>
      </c>
      <c r="I843">
        <v>825.41</v>
      </c>
      <c r="J843">
        <v>3915</v>
      </c>
      <c r="K843">
        <v>11772.22</v>
      </c>
      <c r="L843">
        <v>161.30000000000001</v>
      </c>
      <c r="M843">
        <v>11.61</v>
      </c>
    </row>
    <row r="844" spans="1:13" x14ac:dyDescent="0.2">
      <c r="A844">
        <v>3</v>
      </c>
      <c r="B844" t="s">
        <v>105</v>
      </c>
      <c r="C844">
        <v>43</v>
      </c>
      <c r="D844">
        <v>3306</v>
      </c>
      <c r="E844">
        <v>3306</v>
      </c>
      <c r="F844" s="4">
        <f>(Tabla1[[#This Row],[Best]]-Tabla1[[#This Row],[BKS]])/Tabla1[[#This Row],[BKS]]*100</f>
        <v>0</v>
      </c>
      <c r="G844">
        <v>3306</v>
      </c>
      <c r="H844" s="4">
        <f>(Tabla1[[#This Row],[Avg]]-Tabla1[[#This Row],[BKS]])/Tabla1[[#This Row],[BKS]]*100</f>
        <v>0</v>
      </c>
      <c r="I844">
        <v>745.12</v>
      </c>
      <c r="J844">
        <v>3898</v>
      </c>
      <c r="K844">
        <v>12064.79</v>
      </c>
      <c r="L844">
        <v>156.30000000000001</v>
      </c>
      <c r="M844">
        <v>9.77</v>
      </c>
    </row>
    <row r="845" spans="1:13" x14ac:dyDescent="0.2">
      <c r="A845">
        <v>3</v>
      </c>
      <c r="B845" t="s">
        <v>105</v>
      </c>
      <c r="C845">
        <v>44</v>
      </c>
      <c r="D845">
        <v>3496</v>
      </c>
      <c r="E845">
        <v>3496</v>
      </c>
      <c r="F845" s="4">
        <f>(Tabla1[[#This Row],[Best]]-Tabla1[[#This Row],[BKS]])/Tabla1[[#This Row],[BKS]]*100</f>
        <v>0</v>
      </c>
      <c r="G845">
        <v>3496</v>
      </c>
      <c r="H845" s="4">
        <f>(Tabla1[[#This Row],[Avg]]-Tabla1[[#This Row],[BKS]])/Tabla1[[#This Row],[BKS]]*100</f>
        <v>0</v>
      </c>
      <c r="I845">
        <v>819.02</v>
      </c>
      <c r="J845">
        <v>4092</v>
      </c>
      <c r="K845">
        <v>12256.23</v>
      </c>
      <c r="L845">
        <v>155.30000000000001</v>
      </c>
      <c r="M845">
        <v>11.31</v>
      </c>
    </row>
    <row r="846" spans="1:13" x14ac:dyDescent="0.2">
      <c r="A846">
        <v>3</v>
      </c>
      <c r="B846" t="s">
        <v>105</v>
      </c>
      <c r="C846">
        <v>45</v>
      </c>
      <c r="D846">
        <v>3471</v>
      </c>
      <c r="E846">
        <v>3471</v>
      </c>
      <c r="F846" s="4">
        <f>(Tabla1[[#This Row],[Best]]-Tabla1[[#This Row],[BKS]])/Tabla1[[#This Row],[BKS]]*100</f>
        <v>0</v>
      </c>
      <c r="G846">
        <v>3471</v>
      </c>
      <c r="H846" s="4">
        <f>(Tabla1[[#This Row],[Avg]]-Tabla1[[#This Row],[BKS]])/Tabla1[[#This Row],[BKS]]*100</f>
        <v>0</v>
      </c>
      <c r="I846">
        <v>749.64</v>
      </c>
      <c r="J846">
        <v>4007</v>
      </c>
      <c r="K846">
        <v>12619.47</v>
      </c>
      <c r="L846">
        <v>161.4</v>
      </c>
      <c r="M846">
        <v>9.91</v>
      </c>
    </row>
    <row r="847" spans="1:13" x14ac:dyDescent="0.2">
      <c r="A847">
        <v>3</v>
      </c>
      <c r="B847" t="s">
        <v>105</v>
      </c>
      <c r="C847">
        <v>46</v>
      </c>
      <c r="D847">
        <v>3285</v>
      </c>
      <c r="E847">
        <v>3285</v>
      </c>
      <c r="F847" s="4">
        <f>(Tabla1[[#This Row],[Best]]-Tabla1[[#This Row],[BKS]])/Tabla1[[#This Row],[BKS]]*100</f>
        <v>0</v>
      </c>
      <c r="G847">
        <v>3285</v>
      </c>
      <c r="H847" s="4">
        <f>(Tabla1[[#This Row],[Avg]]-Tabla1[[#This Row],[BKS]])/Tabla1[[#This Row],[BKS]]*100</f>
        <v>0</v>
      </c>
      <c r="I847">
        <v>656.79</v>
      </c>
      <c r="J847">
        <v>3826</v>
      </c>
      <c r="K847">
        <v>12090.74</v>
      </c>
      <c r="L847">
        <v>136.80000000000001</v>
      </c>
      <c r="M847">
        <v>7.92</v>
      </c>
    </row>
    <row r="848" spans="1:13" x14ac:dyDescent="0.2">
      <c r="A848">
        <v>3</v>
      </c>
      <c r="B848" t="s">
        <v>105</v>
      </c>
      <c r="C848">
        <v>47</v>
      </c>
      <c r="D848">
        <v>3219</v>
      </c>
      <c r="E848">
        <v>3219</v>
      </c>
      <c r="F848" s="4">
        <f>(Tabla1[[#This Row],[Best]]-Tabla1[[#This Row],[BKS]])/Tabla1[[#This Row],[BKS]]*100</f>
        <v>0</v>
      </c>
      <c r="G848">
        <v>3219</v>
      </c>
      <c r="H848" s="4">
        <f>(Tabla1[[#This Row],[Avg]]-Tabla1[[#This Row],[BKS]])/Tabla1[[#This Row],[BKS]]*100</f>
        <v>0</v>
      </c>
      <c r="I848">
        <v>701</v>
      </c>
      <c r="J848">
        <v>3693</v>
      </c>
      <c r="K848">
        <v>11359.03</v>
      </c>
      <c r="L848">
        <v>148.4</v>
      </c>
      <c r="M848">
        <v>9.43</v>
      </c>
    </row>
    <row r="849" spans="1:13" x14ac:dyDescent="0.2">
      <c r="A849">
        <v>3</v>
      </c>
      <c r="B849" t="s">
        <v>105</v>
      </c>
      <c r="C849">
        <v>48</v>
      </c>
      <c r="D849">
        <v>3478</v>
      </c>
      <c r="E849">
        <v>3478</v>
      </c>
      <c r="F849" s="4">
        <f>(Tabla1[[#This Row],[Best]]-Tabla1[[#This Row],[BKS]])/Tabla1[[#This Row],[BKS]]*100</f>
        <v>0</v>
      </c>
      <c r="G849">
        <v>3478</v>
      </c>
      <c r="H849" s="4">
        <f>(Tabla1[[#This Row],[Avg]]-Tabla1[[#This Row],[BKS]])/Tabla1[[#This Row],[BKS]]*100</f>
        <v>0</v>
      </c>
      <c r="I849">
        <v>746.78</v>
      </c>
      <c r="J849">
        <v>4049</v>
      </c>
      <c r="K849">
        <v>12161.24</v>
      </c>
      <c r="L849">
        <v>163.19999999999999</v>
      </c>
      <c r="M849">
        <v>11.24</v>
      </c>
    </row>
    <row r="850" spans="1:13" x14ac:dyDescent="0.2">
      <c r="A850">
        <v>3</v>
      </c>
      <c r="B850" t="s">
        <v>105</v>
      </c>
      <c r="C850">
        <v>49</v>
      </c>
      <c r="D850">
        <v>3487</v>
      </c>
      <c r="E850">
        <v>3487</v>
      </c>
      <c r="F850" s="4">
        <f>(Tabla1[[#This Row],[Best]]-Tabla1[[#This Row],[BKS]])/Tabla1[[#This Row],[BKS]]*100</f>
        <v>0</v>
      </c>
      <c r="G850">
        <v>3487</v>
      </c>
      <c r="H850" s="4">
        <f>(Tabla1[[#This Row],[Avg]]-Tabla1[[#This Row],[BKS]])/Tabla1[[#This Row],[BKS]]*100</f>
        <v>0</v>
      </c>
      <c r="I850">
        <v>791.65</v>
      </c>
      <c r="J850">
        <v>4073</v>
      </c>
      <c r="K850">
        <v>12358.79</v>
      </c>
      <c r="L850">
        <v>147.4</v>
      </c>
      <c r="M850">
        <v>9.83</v>
      </c>
    </row>
    <row r="851" spans="1:13" x14ac:dyDescent="0.2">
      <c r="A851">
        <v>3</v>
      </c>
      <c r="B851" t="s">
        <v>105</v>
      </c>
      <c r="C851">
        <v>50</v>
      </c>
      <c r="D851">
        <v>3464</v>
      </c>
      <c r="E851">
        <v>3464</v>
      </c>
      <c r="F851" s="4">
        <f>(Tabla1[[#This Row],[Best]]-Tabla1[[#This Row],[BKS]])/Tabla1[[#This Row],[BKS]]*100</f>
        <v>0</v>
      </c>
      <c r="G851">
        <v>3464</v>
      </c>
      <c r="H851" s="4">
        <f>(Tabla1[[#This Row],[Avg]]-Tabla1[[#This Row],[BKS]])/Tabla1[[#This Row],[BKS]]*100</f>
        <v>0</v>
      </c>
      <c r="I851">
        <v>856.98</v>
      </c>
      <c r="J851">
        <v>4061</v>
      </c>
      <c r="K851">
        <v>11813.05</v>
      </c>
      <c r="L851">
        <v>159.4</v>
      </c>
      <c r="M851">
        <v>11.55</v>
      </c>
    </row>
    <row r="852" spans="1:13" x14ac:dyDescent="0.2">
      <c r="A852">
        <v>3</v>
      </c>
      <c r="B852" t="s">
        <v>105</v>
      </c>
      <c r="C852">
        <v>51</v>
      </c>
      <c r="D852">
        <v>3271</v>
      </c>
      <c r="E852">
        <v>3271</v>
      </c>
      <c r="F852" s="4">
        <f>(Tabla1[[#This Row],[Best]]-Tabla1[[#This Row],[BKS]])/Tabla1[[#This Row],[BKS]]*100</f>
        <v>0</v>
      </c>
      <c r="G852">
        <v>3271</v>
      </c>
      <c r="H852" s="4">
        <f>(Tabla1[[#This Row],[Avg]]-Tabla1[[#This Row],[BKS]])/Tabla1[[#This Row],[BKS]]*100</f>
        <v>0</v>
      </c>
      <c r="I852">
        <v>623.89</v>
      </c>
      <c r="J852">
        <v>3805</v>
      </c>
      <c r="K852">
        <v>11039.24</v>
      </c>
      <c r="L852">
        <v>129.9</v>
      </c>
      <c r="M852">
        <v>8.98</v>
      </c>
    </row>
    <row r="853" spans="1:13" x14ac:dyDescent="0.2">
      <c r="A853">
        <v>3</v>
      </c>
      <c r="B853" t="s">
        <v>105</v>
      </c>
      <c r="C853">
        <v>52</v>
      </c>
      <c r="D853">
        <v>3227</v>
      </c>
      <c r="E853">
        <v>3227</v>
      </c>
      <c r="F853" s="4">
        <f>(Tabla1[[#This Row],[Best]]-Tabla1[[#This Row],[BKS]])/Tabla1[[#This Row],[BKS]]*100</f>
        <v>0</v>
      </c>
      <c r="G853">
        <v>3227</v>
      </c>
      <c r="H853" s="4">
        <f>(Tabla1[[#This Row],[Avg]]-Tabla1[[#This Row],[BKS]])/Tabla1[[#This Row],[BKS]]*100</f>
        <v>0</v>
      </c>
      <c r="I853">
        <v>800.48</v>
      </c>
      <c r="J853">
        <v>3707</v>
      </c>
      <c r="K853">
        <v>11675.16</v>
      </c>
      <c r="L853">
        <v>145.19999999999999</v>
      </c>
      <c r="M853">
        <v>10.11</v>
      </c>
    </row>
    <row r="854" spans="1:13" x14ac:dyDescent="0.2">
      <c r="A854">
        <v>3</v>
      </c>
      <c r="B854" t="s">
        <v>105</v>
      </c>
      <c r="C854">
        <v>53</v>
      </c>
      <c r="D854">
        <v>3410</v>
      </c>
      <c r="E854">
        <v>3410</v>
      </c>
      <c r="F854" s="4">
        <f>(Tabla1[[#This Row],[Best]]-Tabla1[[#This Row],[BKS]])/Tabla1[[#This Row],[BKS]]*100</f>
        <v>0</v>
      </c>
      <c r="G854">
        <v>3410</v>
      </c>
      <c r="H854" s="4">
        <f>(Tabla1[[#This Row],[Avg]]-Tabla1[[#This Row],[BKS]])/Tabla1[[#This Row],[BKS]]*100</f>
        <v>0</v>
      </c>
      <c r="I854">
        <v>701.13</v>
      </c>
      <c r="J854">
        <v>3972</v>
      </c>
      <c r="K854">
        <v>11509.08</v>
      </c>
      <c r="L854">
        <v>149.1</v>
      </c>
      <c r="M854">
        <v>11.78</v>
      </c>
    </row>
    <row r="855" spans="1:13" x14ac:dyDescent="0.2">
      <c r="A855">
        <v>3</v>
      </c>
      <c r="B855" t="s">
        <v>105</v>
      </c>
      <c r="C855">
        <v>54</v>
      </c>
      <c r="D855">
        <v>3263</v>
      </c>
      <c r="E855">
        <v>3263</v>
      </c>
      <c r="F855" s="4">
        <f>(Tabla1[[#This Row],[Best]]-Tabla1[[#This Row],[BKS]])/Tabla1[[#This Row],[BKS]]*100</f>
        <v>0</v>
      </c>
      <c r="G855">
        <v>3263</v>
      </c>
      <c r="H855" s="4">
        <f>(Tabla1[[#This Row],[Avg]]-Tabla1[[#This Row],[BKS]])/Tabla1[[#This Row],[BKS]]*100</f>
        <v>0</v>
      </c>
      <c r="I855">
        <v>740.3</v>
      </c>
      <c r="J855">
        <v>3813</v>
      </c>
      <c r="K855">
        <v>11437.41</v>
      </c>
      <c r="L855">
        <v>166.3</v>
      </c>
      <c r="M855">
        <v>10.6</v>
      </c>
    </row>
    <row r="856" spans="1:13" x14ac:dyDescent="0.2">
      <c r="A856">
        <v>3</v>
      </c>
      <c r="B856" t="s">
        <v>105</v>
      </c>
      <c r="C856">
        <v>55</v>
      </c>
      <c r="D856">
        <v>3600</v>
      </c>
      <c r="E856">
        <v>3600</v>
      </c>
      <c r="F856" s="4">
        <f>(Tabla1[[#This Row],[Best]]-Tabla1[[#This Row],[BKS]])/Tabla1[[#This Row],[BKS]]*100</f>
        <v>0</v>
      </c>
      <c r="G856">
        <v>3600</v>
      </c>
      <c r="H856" s="4">
        <f>(Tabla1[[#This Row],[Avg]]-Tabla1[[#This Row],[BKS]])/Tabla1[[#This Row],[BKS]]*100</f>
        <v>0</v>
      </c>
      <c r="I856">
        <v>883.55</v>
      </c>
      <c r="J856">
        <v>4240</v>
      </c>
      <c r="K856">
        <v>12930.14</v>
      </c>
      <c r="L856">
        <v>175.2</v>
      </c>
      <c r="M856">
        <v>12.17</v>
      </c>
    </row>
    <row r="857" spans="1:13" x14ac:dyDescent="0.2">
      <c r="A857">
        <v>3</v>
      </c>
      <c r="B857" t="s">
        <v>105</v>
      </c>
      <c r="C857">
        <v>56</v>
      </c>
      <c r="D857">
        <v>3580</v>
      </c>
      <c r="E857">
        <v>3580</v>
      </c>
      <c r="F857" s="4">
        <f>(Tabla1[[#This Row],[Best]]-Tabla1[[#This Row],[BKS]])/Tabla1[[#This Row],[BKS]]*100</f>
        <v>0</v>
      </c>
      <c r="G857">
        <v>3580</v>
      </c>
      <c r="H857" s="4">
        <f>(Tabla1[[#This Row],[Avg]]-Tabla1[[#This Row],[BKS]])/Tabla1[[#This Row],[BKS]]*100</f>
        <v>0</v>
      </c>
      <c r="I857">
        <v>824.74</v>
      </c>
      <c r="J857">
        <v>4201</v>
      </c>
      <c r="K857">
        <v>12415.8</v>
      </c>
      <c r="L857">
        <v>168.9</v>
      </c>
      <c r="M857">
        <v>12.75</v>
      </c>
    </row>
    <row r="858" spans="1:13" x14ac:dyDescent="0.2">
      <c r="A858">
        <v>3</v>
      </c>
      <c r="B858" t="s">
        <v>105</v>
      </c>
      <c r="C858">
        <v>57</v>
      </c>
      <c r="D858">
        <v>3591</v>
      </c>
      <c r="E858">
        <v>3591</v>
      </c>
      <c r="F858" s="4">
        <f>(Tabla1[[#This Row],[Best]]-Tabla1[[#This Row],[BKS]])/Tabla1[[#This Row],[BKS]]*100</f>
        <v>0</v>
      </c>
      <c r="G858">
        <v>3591</v>
      </c>
      <c r="H858" s="4">
        <f>(Tabla1[[#This Row],[Avg]]-Tabla1[[#This Row],[BKS]])/Tabla1[[#This Row],[BKS]]*100</f>
        <v>0</v>
      </c>
      <c r="I858">
        <v>938.9</v>
      </c>
      <c r="J858">
        <v>4162</v>
      </c>
      <c r="K858">
        <v>12705.18</v>
      </c>
      <c r="L858">
        <v>173.2</v>
      </c>
      <c r="M858">
        <v>12.48</v>
      </c>
    </row>
    <row r="859" spans="1:13" x14ac:dyDescent="0.2">
      <c r="A859">
        <v>3</v>
      </c>
      <c r="B859" t="s">
        <v>105</v>
      </c>
      <c r="C859">
        <v>58</v>
      </c>
      <c r="D859">
        <v>3518</v>
      </c>
      <c r="E859">
        <v>3518</v>
      </c>
      <c r="F859" s="4">
        <f>(Tabla1[[#This Row],[Best]]-Tabla1[[#This Row],[BKS]])/Tabla1[[#This Row],[BKS]]*100</f>
        <v>0</v>
      </c>
      <c r="G859">
        <v>3518</v>
      </c>
      <c r="H859" s="4">
        <f>(Tabla1[[#This Row],[Avg]]-Tabla1[[#This Row],[BKS]])/Tabla1[[#This Row],[BKS]]*100</f>
        <v>0</v>
      </c>
      <c r="I859">
        <v>927.81</v>
      </c>
      <c r="J859">
        <v>4079</v>
      </c>
      <c r="K859">
        <v>12201.24</v>
      </c>
      <c r="L859">
        <v>161</v>
      </c>
      <c r="M859">
        <v>13.14</v>
      </c>
    </row>
    <row r="860" spans="1:13" x14ac:dyDescent="0.2">
      <c r="A860">
        <v>3</v>
      </c>
      <c r="B860" t="s">
        <v>105</v>
      </c>
      <c r="C860">
        <v>59</v>
      </c>
      <c r="D860">
        <v>3194</v>
      </c>
      <c r="E860">
        <v>3194</v>
      </c>
      <c r="F860" s="4">
        <f>(Tabla1[[#This Row],[Best]]-Tabla1[[#This Row],[BKS]])/Tabla1[[#This Row],[BKS]]*100</f>
        <v>0</v>
      </c>
      <c r="G860">
        <v>3194</v>
      </c>
      <c r="H860" s="4">
        <f>(Tabla1[[#This Row],[Avg]]-Tabla1[[#This Row],[BKS]])/Tabla1[[#This Row],[BKS]]*100</f>
        <v>0</v>
      </c>
      <c r="I860">
        <v>650.20000000000005</v>
      </c>
      <c r="J860">
        <v>3754</v>
      </c>
      <c r="K860">
        <v>11434.3</v>
      </c>
      <c r="L860">
        <v>155.5</v>
      </c>
      <c r="M860">
        <v>10.15</v>
      </c>
    </row>
    <row r="861" spans="1:13" x14ac:dyDescent="0.2">
      <c r="A861">
        <v>3</v>
      </c>
      <c r="B861" t="s">
        <v>105</v>
      </c>
      <c r="C861">
        <v>60</v>
      </c>
      <c r="D861">
        <v>3295</v>
      </c>
      <c r="E861">
        <v>3295</v>
      </c>
      <c r="F861" s="4">
        <f>(Tabla1[[#This Row],[Best]]-Tabla1[[#This Row],[BKS]])/Tabla1[[#This Row],[BKS]]*100</f>
        <v>0</v>
      </c>
      <c r="G861">
        <v>3295</v>
      </c>
      <c r="H861" s="4">
        <f>(Tabla1[[#This Row],[Avg]]-Tabla1[[#This Row],[BKS]])/Tabla1[[#This Row],[BKS]]*100</f>
        <v>0</v>
      </c>
      <c r="I861">
        <v>710.6</v>
      </c>
      <c r="J861">
        <v>3825</v>
      </c>
      <c r="K861">
        <v>11650.21</v>
      </c>
      <c r="L861">
        <v>145.30000000000001</v>
      </c>
      <c r="M861">
        <v>8.57</v>
      </c>
    </row>
    <row r="862" spans="1:13" x14ac:dyDescent="0.2">
      <c r="A862">
        <v>3</v>
      </c>
      <c r="B862" t="s">
        <v>105</v>
      </c>
      <c r="C862">
        <v>61</v>
      </c>
      <c r="D862">
        <v>3310</v>
      </c>
      <c r="E862">
        <v>3310</v>
      </c>
      <c r="F862" s="4">
        <f>(Tabla1[[#This Row],[Best]]-Tabla1[[#This Row],[BKS]])/Tabla1[[#This Row],[BKS]]*100</f>
        <v>0</v>
      </c>
      <c r="G862">
        <v>3310</v>
      </c>
      <c r="H862" s="4">
        <f>(Tabla1[[#This Row],[Avg]]-Tabla1[[#This Row],[BKS]])/Tabla1[[#This Row],[BKS]]*100</f>
        <v>0</v>
      </c>
      <c r="I862">
        <v>753.95</v>
      </c>
      <c r="J862">
        <v>3853</v>
      </c>
      <c r="K862">
        <v>11420.5</v>
      </c>
      <c r="L862">
        <v>150.80000000000001</v>
      </c>
      <c r="M862">
        <v>11.18</v>
      </c>
    </row>
    <row r="863" spans="1:13" x14ac:dyDescent="0.2">
      <c r="A863">
        <v>3</v>
      </c>
      <c r="B863" t="s">
        <v>105</v>
      </c>
      <c r="C863">
        <v>62</v>
      </c>
      <c r="D863">
        <v>3511</v>
      </c>
      <c r="E863">
        <v>3511</v>
      </c>
      <c r="F863" s="4">
        <f>(Tabla1[[#This Row],[Best]]-Tabla1[[#This Row],[BKS]])/Tabla1[[#This Row],[BKS]]*100</f>
        <v>0</v>
      </c>
      <c r="G863">
        <v>3511</v>
      </c>
      <c r="H863" s="4">
        <f>(Tabla1[[#This Row],[Avg]]-Tabla1[[#This Row],[BKS]])/Tabla1[[#This Row],[BKS]]*100</f>
        <v>0</v>
      </c>
      <c r="I863">
        <v>747.55</v>
      </c>
      <c r="J863">
        <v>4130</v>
      </c>
      <c r="K863">
        <v>12334.53</v>
      </c>
      <c r="L863">
        <v>160.30000000000001</v>
      </c>
      <c r="M863">
        <v>11.82</v>
      </c>
    </row>
    <row r="864" spans="1:13" x14ac:dyDescent="0.2">
      <c r="A864">
        <v>3</v>
      </c>
      <c r="B864" t="s">
        <v>105</v>
      </c>
      <c r="C864">
        <v>63</v>
      </c>
      <c r="D864">
        <v>3450</v>
      </c>
      <c r="E864">
        <v>3450</v>
      </c>
      <c r="F864" s="4">
        <f>(Tabla1[[#This Row],[Best]]-Tabla1[[#This Row],[BKS]])/Tabla1[[#This Row],[BKS]]*100</f>
        <v>0</v>
      </c>
      <c r="G864">
        <v>3450</v>
      </c>
      <c r="H864" s="4">
        <f>(Tabla1[[#This Row],[Avg]]-Tabla1[[#This Row],[BKS]])/Tabla1[[#This Row],[BKS]]*100</f>
        <v>0</v>
      </c>
      <c r="I864">
        <v>898.54</v>
      </c>
      <c r="J864">
        <v>4015</v>
      </c>
      <c r="K864">
        <v>13043.17</v>
      </c>
      <c r="L864">
        <v>153.80000000000001</v>
      </c>
      <c r="M864">
        <v>12.7</v>
      </c>
    </row>
    <row r="865" spans="1:13" x14ac:dyDescent="0.2">
      <c r="A865">
        <v>3</v>
      </c>
      <c r="B865" t="s">
        <v>105</v>
      </c>
      <c r="C865">
        <v>64</v>
      </c>
      <c r="D865">
        <v>3373</v>
      </c>
      <c r="E865">
        <v>3373</v>
      </c>
      <c r="F865" s="4">
        <f>(Tabla1[[#This Row],[Best]]-Tabla1[[#This Row],[BKS]])/Tabla1[[#This Row],[BKS]]*100</f>
        <v>0</v>
      </c>
      <c r="G865">
        <v>3373</v>
      </c>
      <c r="H865" s="4">
        <f>(Tabla1[[#This Row],[Avg]]-Tabla1[[#This Row],[BKS]])/Tabla1[[#This Row],[BKS]]*100</f>
        <v>0</v>
      </c>
      <c r="I865">
        <v>759.61</v>
      </c>
      <c r="J865">
        <v>3960</v>
      </c>
      <c r="K865">
        <v>11332.69</v>
      </c>
      <c r="L865">
        <v>150.6</v>
      </c>
      <c r="M865">
        <v>11.46</v>
      </c>
    </row>
    <row r="866" spans="1:13" x14ac:dyDescent="0.2">
      <c r="A866">
        <v>3</v>
      </c>
      <c r="B866" t="s">
        <v>105</v>
      </c>
      <c r="C866">
        <v>65</v>
      </c>
      <c r="D866">
        <v>3586</v>
      </c>
      <c r="E866">
        <v>3586</v>
      </c>
      <c r="F866" s="4">
        <f>(Tabla1[[#This Row],[Best]]-Tabla1[[#This Row],[BKS]])/Tabla1[[#This Row],[BKS]]*100</f>
        <v>0</v>
      </c>
      <c r="G866">
        <v>3586</v>
      </c>
      <c r="H866" s="4">
        <f>(Tabla1[[#This Row],[Avg]]-Tabla1[[#This Row],[BKS]])/Tabla1[[#This Row],[BKS]]*100</f>
        <v>0</v>
      </c>
      <c r="I866">
        <v>962.41</v>
      </c>
      <c r="J866">
        <v>4199</v>
      </c>
      <c r="K866">
        <v>13315.27</v>
      </c>
      <c r="L866">
        <v>162.80000000000001</v>
      </c>
      <c r="M866">
        <v>12.82</v>
      </c>
    </row>
    <row r="867" spans="1:13" x14ac:dyDescent="0.2">
      <c r="A867">
        <v>3</v>
      </c>
      <c r="B867" t="s">
        <v>105</v>
      </c>
      <c r="C867">
        <v>66</v>
      </c>
      <c r="D867">
        <v>3515</v>
      </c>
      <c r="E867">
        <v>3515</v>
      </c>
      <c r="F867" s="4">
        <f>(Tabla1[[#This Row],[Best]]-Tabla1[[#This Row],[BKS]])/Tabla1[[#This Row],[BKS]]*100</f>
        <v>0</v>
      </c>
      <c r="G867">
        <v>3515</v>
      </c>
      <c r="H867" s="4">
        <f>(Tabla1[[#This Row],[Avg]]-Tabla1[[#This Row],[BKS]])/Tabla1[[#This Row],[BKS]]*100</f>
        <v>0</v>
      </c>
      <c r="I867">
        <v>825.23</v>
      </c>
      <c r="J867">
        <v>4119</v>
      </c>
      <c r="K867">
        <v>12094.33</v>
      </c>
      <c r="L867">
        <v>165.3</v>
      </c>
      <c r="M867">
        <v>13.12</v>
      </c>
    </row>
    <row r="868" spans="1:13" x14ac:dyDescent="0.2">
      <c r="A868">
        <v>3</v>
      </c>
      <c r="B868" t="s">
        <v>105</v>
      </c>
      <c r="C868">
        <v>67</v>
      </c>
      <c r="D868">
        <v>3326</v>
      </c>
      <c r="E868">
        <v>3326</v>
      </c>
      <c r="F868" s="4">
        <f>(Tabla1[[#This Row],[Best]]-Tabla1[[#This Row],[BKS]])/Tabla1[[#This Row],[BKS]]*100</f>
        <v>0</v>
      </c>
      <c r="G868">
        <v>3326</v>
      </c>
      <c r="H868" s="4">
        <f>(Tabla1[[#This Row],[Avg]]-Tabla1[[#This Row],[BKS]])/Tabla1[[#This Row],[BKS]]*100</f>
        <v>0</v>
      </c>
      <c r="I868">
        <v>646.67999999999995</v>
      </c>
      <c r="J868">
        <v>3874</v>
      </c>
      <c r="K868">
        <v>11258.04</v>
      </c>
      <c r="L868">
        <v>139.4</v>
      </c>
      <c r="M868">
        <v>8.74</v>
      </c>
    </row>
    <row r="869" spans="1:13" x14ac:dyDescent="0.2">
      <c r="A869">
        <v>3</v>
      </c>
      <c r="B869" t="s">
        <v>105</v>
      </c>
      <c r="C869">
        <v>68</v>
      </c>
      <c r="D869">
        <v>3234</v>
      </c>
      <c r="E869">
        <v>3234</v>
      </c>
      <c r="F869" s="4">
        <f>(Tabla1[[#This Row],[Best]]-Tabla1[[#This Row],[BKS]])/Tabla1[[#This Row],[BKS]]*100</f>
        <v>0</v>
      </c>
      <c r="G869">
        <v>3234</v>
      </c>
      <c r="H869" s="4">
        <f>(Tabla1[[#This Row],[Avg]]-Tabla1[[#This Row],[BKS]])/Tabla1[[#This Row],[BKS]]*100</f>
        <v>0</v>
      </c>
      <c r="I869">
        <v>732.28</v>
      </c>
      <c r="J869">
        <v>3770</v>
      </c>
      <c r="K869">
        <v>10878.14</v>
      </c>
      <c r="L869">
        <v>145</v>
      </c>
      <c r="M869">
        <v>11.06</v>
      </c>
    </row>
    <row r="870" spans="1:13" x14ac:dyDescent="0.2">
      <c r="A870">
        <v>3</v>
      </c>
      <c r="B870" t="s">
        <v>105</v>
      </c>
      <c r="C870">
        <v>69</v>
      </c>
      <c r="D870">
        <v>3509</v>
      </c>
      <c r="E870">
        <v>3509</v>
      </c>
      <c r="F870" s="4">
        <f>(Tabla1[[#This Row],[Best]]-Tabla1[[#This Row],[BKS]])/Tabla1[[#This Row],[BKS]]*100</f>
        <v>0</v>
      </c>
      <c r="G870">
        <v>3509</v>
      </c>
      <c r="H870" s="4">
        <f>(Tabla1[[#This Row],[Avg]]-Tabla1[[#This Row],[BKS]])/Tabla1[[#This Row],[BKS]]*100</f>
        <v>0</v>
      </c>
      <c r="I870">
        <v>849.63</v>
      </c>
      <c r="J870">
        <v>4134</v>
      </c>
      <c r="K870">
        <v>12932.06</v>
      </c>
      <c r="L870">
        <v>171.8</v>
      </c>
      <c r="M870">
        <v>13.38</v>
      </c>
    </row>
    <row r="871" spans="1:13" x14ac:dyDescent="0.2">
      <c r="A871">
        <v>3</v>
      </c>
      <c r="B871" t="s">
        <v>105</v>
      </c>
      <c r="C871">
        <v>70</v>
      </c>
      <c r="D871">
        <v>3414</v>
      </c>
      <c r="E871">
        <v>3414</v>
      </c>
      <c r="F871" s="4">
        <f>(Tabla1[[#This Row],[Best]]-Tabla1[[#This Row],[BKS]])/Tabla1[[#This Row],[BKS]]*100</f>
        <v>0</v>
      </c>
      <c r="G871">
        <v>3414</v>
      </c>
      <c r="H871" s="4">
        <f>(Tabla1[[#This Row],[Avg]]-Tabla1[[#This Row],[BKS]])/Tabla1[[#This Row],[BKS]]*100</f>
        <v>0</v>
      </c>
      <c r="I871">
        <v>853.06</v>
      </c>
      <c r="J871">
        <v>4013</v>
      </c>
      <c r="K871">
        <v>12392.68</v>
      </c>
      <c r="L871">
        <v>164.8</v>
      </c>
      <c r="M871">
        <v>10.16</v>
      </c>
    </row>
    <row r="872" spans="1:13" x14ac:dyDescent="0.2">
      <c r="A872">
        <v>3</v>
      </c>
      <c r="B872" t="s">
        <v>105</v>
      </c>
      <c r="C872">
        <v>71</v>
      </c>
      <c r="D872">
        <v>3472</v>
      </c>
      <c r="E872">
        <v>3472</v>
      </c>
      <c r="F872" s="4">
        <f>(Tabla1[[#This Row],[Best]]-Tabla1[[#This Row],[BKS]])/Tabla1[[#This Row],[BKS]]*100</f>
        <v>0</v>
      </c>
      <c r="G872">
        <v>3472</v>
      </c>
      <c r="H872" s="4">
        <f>(Tabla1[[#This Row],[Avg]]-Tabla1[[#This Row],[BKS]])/Tabla1[[#This Row],[BKS]]*100</f>
        <v>0</v>
      </c>
      <c r="I872">
        <v>744.29</v>
      </c>
      <c r="J872">
        <v>4050</v>
      </c>
      <c r="K872">
        <v>11828.89</v>
      </c>
      <c r="L872">
        <v>168.7</v>
      </c>
      <c r="M872">
        <v>9.15</v>
      </c>
    </row>
    <row r="873" spans="1:13" x14ac:dyDescent="0.2">
      <c r="A873">
        <v>3</v>
      </c>
      <c r="B873" t="s">
        <v>105</v>
      </c>
      <c r="C873">
        <v>72</v>
      </c>
      <c r="D873">
        <v>3517</v>
      </c>
      <c r="E873">
        <v>3517</v>
      </c>
      <c r="F873" s="4">
        <f>(Tabla1[[#This Row],[Best]]-Tabla1[[#This Row],[BKS]])/Tabla1[[#This Row],[BKS]]*100</f>
        <v>0</v>
      </c>
      <c r="G873">
        <v>3517</v>
      </c>
      <c r="H873" s="4">
        <f>(Tabla1[[#This Row],[Avg]]-Tabla1[[#This Row],[BKS]])/Tabla1[[#This Row],[BKS]]*100</f>
        <v>0</v>
      </c>
      <c r="I873">
        <v>945.8</v>
      </c>
      <c r="J873">
        <v>4074</v>
      </c>
      <c r="K873">
        <v>13044.12</v>
      </c>
      <c r="L873">
        <v>165.9</v>
      </c>
      <c r="M873">
        <v>11.93</v>
      </c>
    </row>
    <row r="874" spans="1:13" x14ac:dyDescent="0.2">
      <c r="A874">
        <v>3</v>
      </c>
      <c r="B874" t="s">
        <v>105</v>
      </c>
      <c r="C874">
        <v>73</v>
      </c>
      <c r="D874">
        <v>3304</v>
      </c>
      <c r="E874">
        <v>3304</v>
      </c>
      <c r="F874" s="4">
        <f>(Tabla1[[#This Row],[Best]]-Tabla1[[#This Row],[BKS]])/Tabla1[[#This Row],[BKS]]*100</f>
        <v>0</v>
      </c>
      <c r="G874">
        <v>3304</v>
      </c>
      <c r="H874" s="4">
        <f>(Tabla1[[#This Row],[Avg]]-Tabla1[[#This Row],[BKS]])/Tabla1[[#This Row],[BKS]]*100</f>
        <v>0</v>
      </c>
      <c r="I874">
        <v>730.49</v>
      </c>
      <c r="J874">
        <v>3875</v>
      </c>
      <c r="K874">
        <v>11500.87</v>
      </c>
      <c r="L874">
        <v>174.6</v>
      </c>
      <c r="M874">
        <v>11.74</v>
      </c>
    </row>
    <row r="875" spans="1:13" x14ac:dyDescent="0.2">
      <c r="A875">
        <v>3</v>
      </c>
      <c r="B875" t="s">
        <v>105</v>
      </c>
      <c r="C875">
        <v>74</v>
      </c>
      <c r="D875">
        <v>3178</v>
      </c>
      <c r="E875">
        <v>3178</v>
      </c>
      <c r="F875" s="4">
        <f>(Tabla1[[#This Row],[Best]]-Tabla1[[#This Row],[BKS]])/Tabla1[[#This Row],[BKS]]*100</f>
        <v>0</v>
      </c>
      <c r="G875">
        <v>3178</v>
      </c>
      <c r="H875" s="4">
        <f>(Tabla1[[#This Row],[Avg]]-Tabla1[[#This Row],[BKS]])/Tabla1[[#This Row],[BKS]]*100</f>
        <v>0</v>
      </c>
      <c r="I875">
        <v>636.69000000000005</v>
      </c>
      <c r="J875">
        <v>3664</v>
      </c>
      <c r="K875">
        <v>11374.69</v>
      </c>
      <c r="L875">
        <v>129.9</v>
      </c>
      <c r="M875">
        <v>8.82</v>
      </c>
    </row>
    <row r="876" spans="1:13" x14ac:dyDescent="0.2">
      <c r="A876">
        <v>3</v>
      </c>
      <c r="B876" t="s">
        <v>105</v>
      </c>
      <c r="C876">
        <v>75</v>
      </c>
      <c r="D876">
        <v>3303</v>
      </c>
      <c r="E876">
        <v>3303</v>
      </c>
      <c r="F876" s="4">
        <f>(Tabla1[[#This Row],[Best]]-Tabla1[[#This Row],[BKS]])/Tabla1[[#This Row],[BKS]]*100</f>
        <v>0</v>
      </c>
      <c r="G876">
        <v>3303</v>
      </c>
      <c r="H876" s="4">
        <f>(Tabla1[[#This Row],[Avg]]-Tabla1[[#This Row],[BKS]])/Tabla1[[#This Row],[BKS]]*100</f>
        <v>0</v>
      </c>
      <c r="I876">
        <v>673.82</v>
      </c>
      <c r="J876">
        <v>3819</v>
      </c>
      <c r="K876">
        <v>12590.9</v>
      </c>
      <c r="L876">
        <v>139.5</v>
      </c>
      <c r="M876">
        <v>10.220000000000001</v>
      </c>
    </row>
    <row r="877" spans="1:13" x14ac:dyDescent="0.2">
      <c r="A877">
        <v>3</v>
      </c>
      <c r="B877" t="s">
        <v>105</v>
      </c>
      <c r="C877">
        <v>76</v>
      </c>
      <c r="D877">
        <v>3511</v>
      </c>
      <c r="E877">
        <v>3511</v>
      </c>
      <c r="F877" s="4">
        <f>(Tabla1[[#This Row],[Best]]-Tabla1[[#This Row],[BKS]])/Tabla1[[#This Row],[BKS]]*100</f>
        <v>0</v>
      </c>
      <c r="G877">
        <v>3511</v>
      </c>
      <c r="H877" s="4">
        <f>(Tabla1[[#This Row],[Avg]]-Tabla1[[#This Row],[BKS]])/Tabla1[[#This Row],[BKS]]*100</f>
        <v>0</v>
      </c>
      <c r="I877">
        <v>852.42</v>
      </c>
      <c r="J877">
        <v>4098</v>
      </c>
      <c r="K877">
        <v>12790.07</v>
      </c>
      <c r="L877">
        <v>169.1</v>
      </c>
      <c r="M877">
        <v>12.59</v>
      </c>
    </row>
    <row r="878" spans="1:13" x14ac:dyDescent="0.2">
      <c r="A878">
        <v>3</v>
      </c>
      <c r="B878" t="s">
        <v>105</v>
      </c>
      <c r="C878">
        <v>77</v>
      </c>
      <c r="D878">
        <v>3359</v>
      </c>
      <c r="E878">
        <v>3359</v>
      </c>
      <c r="F878" s="4">
        <f>(Tabla1[[#This Row],[Best]]-Tabla1[[#This Row],[BKS]])/Tabla1[[#This Row],[BKS]]*100</f>
        <v>0</v>
      </c>
      <c r="G878">
        <v>3359</v>
      </c>
      <c r="H878" s="4">
        <f>(Tabla1[[#This Row],[Avg]]-Tabla1[[#This Row],[BKS]])/Tabla1[[#This Row],[BKS]]*100</f>
        <v>0</v>
      </c>
      <c r="I878">
        <v>841.92</v>
      </c>
      <c r="J878">
        <v>3920</v>
      </c>
      <c r="K878">
        <v>12381.96</v>
      </c>
      <c r="L878">
        <v>159.1</v>
      </c>
      <c r="M878">
        <v>11.92</v>
      </c>
    </row>
    <row r="879" spans="1:13" x14ac:dyDescent="0.2">
      <c r="A879">
        <v>3</v>
      </c>
      <c r="B879" t="s">
        <v>105</v>
      </c>
      <c r="C879">
        <v>78</v>
      </c>
      <c r="D879">
        <v>3338</v>
      </c>
      <c r="E879">
        <v>3338</v>
      </c>
      <c r="F879" s="4">
        <f>(Tabla1[[#This Row],[Best]]-Tabla1[[#This Row],[BKS]])/Tabla1[[#This Row],[BKS]]*100</f>
        <v>0</v>
      </c>
      <c r="G879">
        <v>3338</v>
      </c>
      <c r="H879" s="4">
        <f>(Tabla1[[#This Row],[Avg]]-Tabla1[[#This Row],[BKS]])/Tabla1[[#This Row],[BKS]]*100</f>
        <v>0</v>
      </c>
      <c r="I879">
        <v>624.16999999999996</v>
      </c>
      <c r="J879">
        <v>3881</v>
      </c>
      <c r="K879">
        <v>11215.25</v>
      </c>
      <c r="L879">
        <v>140.6</v>
      </c>
      <c r="M879">
        <v>7.95</v>
      </c>
    </row>
    <row r="880" spans="1:13" x14ac:dyDescent="0.2">
      <c r="A880">
        <v>3</v>
      </c>
      <c r="B880" t="s">
        <v>105</v>
      </c>
      <c r="C880">
        <v>79</v>
      </c>
      <c r="D880">
        <v>3538</v>
      </c>
      <c r="E880">
        <v>3538</v>
      </c>
      <c r="F880" s="4">
        <f>(Tabla1[[#This Row],[Best]]-Tabla1[[#This Row],[BKS]])/Tabla1[[#This Row],[BKS]]*100</f>
        <v>0</v>
      </c>
      <c r="G880">
        <v>3538</v>
      </c>
      <c r="H880" s="4">
        <f>(Tabla1[[#This Row],[Avg]]-Tabla1[[#This Row],[BKS]])/Tabla1[[#This Row],[BKS]]*100</f>
        <v>0</v>
      </c>
      <c r="I880">
        <v>961.05</v>
      </c>
      <c r="J880">
        <v>4156</v>
      </c>
      <c r="K880">
        <v>13089.12</v>
      </c>
      <c r="L880">
        <v>162.4</v>
      </c>
      <c r="M880">
        <v>13.74</v>
      </c>
    </row>
    <row r="881" spans="1:13" x14ac:dyDescent="0.2">
      <c r="A881">
        <v>3</v>
      </c>
      <c r="B881" t="s">
        <v>105</v>
      </c>
      <c r="C881">
        <v>80</v>
      </c>
      <c r="D881">
        <v>3430</v>
      </c>
      <c r="E881">
        <v>3430</v>
      </c>
      <c r="F881" s="4">
        <f>(Tabla1[[#This Row],[Best]]-Tabla1[[#This Row],[BKS]])/Tabla1[[#This Row],[BKS]]*100</f>
        <v>0</v>
      </c>
      <c r="G881">
        <v>3430</v>
      </c>
      <c r="H881" s="4">
        <f>(Tabla1[[#This Row],[Avg]]-Tabla1[[#This Row],[BKS]])/Tabla1[[#This Row],[BKS]]*100</f>
        <v>0</v>
      </c>
      <c r="I881">
        <v>761.86</v>
      </c>
      <c r="J881">
        <v>3992</v>
      </c>
      <c r="K881">
        <v>11331.74</v>
      </c>
      <c r="L881">
        <v>144.69999999999999</v>
      </c>
      <c r="M881">
        <v>10.37</v>
      </c>
    </row>
    <row r="882" spans="1:13" x14ac:dyDescent="0.2">
      <c r="A882">
        <v>3</v>
      </c>
      <c r="B882" t="s">
        <v>105</v>
      </c>
      <c r="C882">
        <v>81</v>
      </c>
      <c r="D882">
        <v>3322</v>
      </c>
      <c r="E882">
        <v>3323</v>
      </c>
      <c r="F882" s="4">
        <f>(Tabla1[[#This Row],[Best]]-Tabla1[[#This Row],[BKS]])/Tabla1[[#This Row],[BKS]]*100</f>
        <v>3.0102347983142687E-2</v>
      </c>
      <c r="G882">
        <v>3323</v>
      </c>
      <c r="H882" s="4">
        <f>(Tabla1[[#This Row],[Avg]]-Tabla1[[#This Row],[BKS]])/Tabla1[[#This Row],[BKS]]*100</f>
        <v>3.0102347983142687E-2</v>
      </c>
      <c r="I882">
        <v>601.37</v>
      </c>
      <c r="J882">
        <v>3860</v>
      </c>
      <c r="K882">
        <v>10951.3</v>
      </c>
      <c r="L882">
        <v>146.6</v>
      </c>
      <c r="M882">
        <v>8.56</v>
      </c>
    </row>
    <row r="883" spans="1:13" x14ac:dyDescent="0.2">
      <c r="A883">
        <v>3</v>
      </c>
      <c r="B883" t="s">
        <v>105</v>
      </c>
      <c r="C883">
        <v>82</v>
      </c>
      <c r="D883">
        <v>3367</v>
      </c>
      <c r="E883">
        <v>3367</v>
      </c>
      <c r="F883" s="4">
        <f>(Tabla1[[#This Row],[Best]]-Tabla1[[#This Row],[BKS]])/Tabla1[[#This Row],[BKS]]*100</f>
        <v>0</v>
      </c>
      <c r="G883">
        <v>3367</v>
      </c>
      <c r="H883" s="4">
        <f>(Tabla1[[#This Row],[Avg]]-Tabla1[[#This Row],[BKS]])/Tabla1[[#This Row],[BKS]]*100</f>
        <v>0</v>
      </c>
      <c r="I883">
        <v>756.17</v>
      </c>
      <c r="J883">
        <v>3877</v>
      </c>
      <c r="K883">
        <v>11837.25</v>
      </c>
      <c r="L883">
        <v>129.5</v>
      </c>
      <c r="M883">
        <v>10.78</v>
      </c>
    </row>
    <row r="884" spans="1:13" x14ac:dyDescent="0.2">
      <c r="A884">
        <v>3</v>
      </c>
      <c r="B884" t="s">
        <v>105</v>
      </c>
      <c r="C884">
        <v>83</v>
      </c>
      <c r="D884">
        <v>3308</v>
      </c>
      <c r="E884">
        <v>3308</v>
      </c>
      <c r="F884" s="4">
        <f>(Tabla1[[#This Row],[Best]]-Tabla1[[#This Row],[BKS]])/Tabla1[[#This Row],[BKS]]*100</f>
        <v>0</v>
      </c>
      <c r="G884">
        <v>3308</v>
      </c>
      <c r="H884" s="4">
        <f>(Tabla1[[#This Row],[Avg]]-Tabla1[[#This Row],[BKS]])/Tabla1[[#This Row],[BKS]]*100</f>
        <v>0</v>
      </c>
      <c r="I884">
        <v>703.26</v>
      </c>
      <c r="J884">
        <v>3865</v>
      </c>
      <c r="K884">
        <v>12270.98</v>
      </c>
      <c r="L884">
        <v>132.30000000000001</v>
      </c>
      <c r="M884">
        <v>9.48</v>
      </c>
    </row>
    <row r="885" spans="1:13" x14ac:dyDescent="0.2">
      <c r="A885">
        <v>3</v>
      </c>
      <c r="B885" t="s">
        <v>105</v>
      </c>
      <c r="C885">
        <v>84</v>
      </c>
      <c r="D885">
        <v>3431</v>
      </c>
      <c r="E885">
        <v>3431</v>
      </c>
      <c r="F885" s="4">
        <f>(Tabla1[[#This Row],[Best]]-Tabla1[[#This Row],[BKS]])/Tabla1[[#This Row],[BKS]]*100</f>
        <v>0</v>
      </c>
      <c r="G885">
        <v>3431</v>
      </c>
      <c r="H885" s="4">
        <f>(Tabla1[[#This Row],[Avg]]-Tabla1[[#This Row],[BKS]])/Tabla1[[#This Row],[BKS]]*100</f>
        <v>0</v>
      </c>
      <c r="I885">
        <v>747.6</v>
      </c>
      <c r="J885">
        <v>4003</v>
      </c>
      <c r="K885">
        <v>12271.21</v>
      </c>
      <c r="L885">
        <v>170.7</v>
      </c>
      <c r="M885">
        <v>12.4</v>
      </c>
    </row>
    <row r="886" spans="1:13" x14ac:dyDescent="0.2">
      <c r="A886">
        <v>3</v>
      </c>
      <c r="B886" t="s">
        <v>105</v>
      </c>
      <c r="C886">
        <v>85</v>
      </c>
      <c r="D886">
        <v>3397</v>
      </c>
      <c r="E886">
        <v>3397</v>
      </c>
      <c r="F886" s="4">
        <f>(Tabla1[[#This Row],[Best]]-Tabla1[[#This Row],[BKS]])/Tabla1[[#This Row],[BKS]]*100</f>
        <v>0</v>
      </c>
      <c r="G886">
        <v>3397</v>
      </c>
      <c r="H886" s="4">
        <f>(Tabla1[[#This Row],[Avg]]-Tabla1[[#This Row],[BKS]])/Tabla1[[#This Row],[BKS]]*100</f>
        <v>0</v>
      </c>
      <c r="I886">
        <v>808.54</v>
      </c>
      <c r="J886">
        <v>3945</v>
      </c>
      <c r="K886">
        <v>11750.86</v>
      </c>
      <c r="L886">
        <v>154.69999999999999</v>
      </c>
      <c r="M886">
        <v>10.69</v>
      </c>
    </row>
    <row r="887" spans="1:13" x14ac:dyDescent="0.2">
      <c r="A887">
        <v>3</v>
      </c>
      <c r="B887" t="s">
        <v>105</v>
      </c>
      <c r="C887">
        <v>86</v>
      </c>
      <c r="D887">
        <v>3450</v>
      </c>
      <c r="E887">
        <v>3450</v>
      </c>
      <c r="F887" s="4">
        <f>(Tabla1[[#This Row],[Best]]-Tabla1[[#This Row],[BKS]])/Tabla1[[#This Row],[BKS]]*100</f>
        <v>0</v>
      </c>
      <c r="G887">
        <v>3450</v>
      </c>
      <c r="H887" s="4">
        <f>(Tabla1[[#This Row],[Avg]]-Tabla1[[#This Row],[BKS]])/Tabla1[[#This Row],[BKS]]*100</f>
        <v>0</v>
      </c>
      <c r="I887">
        <v>693.38</v>
      </c>
      <c r="J887">
        <v>4039</v>
      </c>
      <c r="K887">
        <v>11478.67</v>
      </c>
      <c r="L887">
        <v>165.5</v>
      </c>
      <c r="M887">
        <v>9.61</v>
      </c>
    </row>
    <row r="888" spans="1:13" x14ac:dyDescent="0.2">
      <c r="A888">
        <v>3</v>
      </c>
      <c r="B888" t="s">
        <v>105</v>
      </c>
      <c r="C888">
        <v>87</v>
      </c>
      <c r="D888">
        <v>3427</v>
      </c>
      <c r="E888">
        <v>3427</v>
      </c>
      <c r="F888" s="4">
        <f>(Tabla1[[#This Row],[Best]]-Tabla1[[#This Row],[BKS]])/Tabla1[[#This Row],[BKS]]*100</f>
        <v>0</v>
      </c>
      <c r="G888">
        <v>3427</v>
      </c>
      <c r="H888" s="4">
        <f>(Tabla1[[#This Row],[Avg]]-Tabla1[[#This Row],[BKS]])/Tabla1[[#This Row],[BKS]]*100</f>
        <v>0</v>
      </c>
      <c r="I888">
        <v>920.43</v>
      </c>
      <c r="J888">
        <v>4015</v>
      </c>
      <c r="K888">
        <v>11790.04</v>
      </c>
      <c r="L888">
        <v>160.1</v>
      </c>
      <c r="M888">
        <v>12.4</v>
      </c>
    </row>
    <row r="889" spans="1:13" x14ac:dyDescent="0.2">
      <c r="A889">
        <v>3</v>
      </c>
      <c r="B889" t="s">
        <v>105</v>
      </c>
      <c r="C889">
        <v>88</v>
      </c>
      <c r="D889">
        <v>3276</v>
      </c>
      <c r="E889">
        <v>3276</v>
      </c>
      <c r="F889" s="4">
        <f>(Tabla1[[#This Row],[Best]]-Tabla1[[#This Row],[BKS]])/Tabla1[[#This Row],[BKS]]*100</f>
        <v>0</v>
      </c>
      <c r="G889">
        <v>3276</v>
      </c>
      <c r="H889" s="4">
        <f>(Tabla1[[#This Row],[Avg]]-Tabla1[[#This Row],[BKS]])/Tabla1[[#This Row],[BKS]]*100</f>
        <v>0</v>
      </c>
      <c r="I889">
        <v>690.14</v>
      </c>
      <c r="J889">
        <v>3802</v>
      </c>
      <c r="K889">
        <v>11026.17</v>
      </c>
      <c r="L889">
        <v>149.4</v>
      </c>
      <c r="M889">
        <v>11.02</v>
      </c>
    </row>
    <row r="890" spans="1:13" x14ac:dyDescent="0.2">
      <c r="A890">
        <v>3</v>
      </c>
      <c r="B890" t="s">
        <v>105</v>
      </c>
      <c r="C890">
        <v>89</v>
      </c>
      <c r="D890">
        <v>3309</v>
      </c>
      <c r="E890">
        <v>3309</v>
      </c>
      <c r="F890" s="4">
        <f>(Tabla1[[#This Row],[Best]]-Tabla1[[#This Row],[BKS]])/Tabla1[[#This Row],[BKS]]*100</f>
        <v>0</v>
      </c>
      <c r="G890">
        <v>3309</v>
      </c>
      <c r="H890" s="4">
        <f>(Tabla1[[#This Row],[Avg]]-Tabla1[[#This Row],[BKS]])/Tabla1[[#This Row],[BKS]]*100</f>
        <v>0</v>
      </c>
      <c r="I890">
        <v>653.01</v>
      </c>
      <c r="J890">
        <v>3822</v>
      </c>
      <c r="K890">
        <v>10814.39</v>
      </c>
      <c r="L890">
        <v>119.2</v>
      </c>
      <c r="M890">
        <v>8.44</v>
      </c>
    </row>
    <row r="891" spans="1:13" x14ac:dyDescent="0.2">
      <c r="A891">
        <v>3</v>
      </c>
      <c r="B891" t="s">
        <v>105</v>
      </c>
      <c r="C891">
        <v>90</v>
      </c>
      <c r="D891">
        <v>3719</v>
      </c>
      <c r="E891">
        <v>3719</v>
      </c>
      <c r="F891" s="4">
        <f>(Tabla1[[#This Row],[Best]]-Tabla1[[#This Row],[BKS]])/Tabla1[[#This Row],[BKS]]*100</f>
        <v>0</v>
      </c>
      <c r="G891">
        <v>3719</v>
      </c>
      <c r="H891" s="4">
        <f>(Tabla1[[#This Row],[Avg]]-Tabla1[[#This Row],[BKS]])/Tabla1[[#This Row],[BKS]]*100</f>
        <v>0</v>
      </c>
      <c r="I891">
        <v>957.67</v>
      </c>
      <c r="J891">
        <v>4371</v>
      </c>
      <c r="K891">
        <v>14011.38</v>
      </c>
      <c r="L891">
        <v>183</v>
      </c>
      <c r="M891">
        <v>12.91</v>
      </c>
    </row>
    <row r="892" spans="1:13" x14ac:dyDescent="0.2">
      <c r="A892">
        <v>3</v>
      </c>
      <c r="B892" t="s">
        <v>105</v>
      </c>
      <c r="C892">
        <v>91</v>
      </c>
      <c r="D892">
        <v>3340</v>
      </c>
      <c r="E892">
        <v>3340</v>
      </c>
      <c r="F892" s="4">
        <f>(Tabla1[[#This Row],[Best]]-Tabla1[[#This Row],[BKS]])/Tabla1[[#This Row],[BKS]]*100</f>
        <v>0</v>
      </c>
      <c r="G892">
        <v>3340</v>
      </c>
      <c r="H892" s="4">
        <f>(Tabla1[[#This Row],[Avg]]-Tabla1[[#This Row],[BKS]])/Tabla1[[#This Row],[BKS]]*100</f>
        <v>0</v>
      </c>
      <c r="I892">
        <v>639.94000000000005</v>
      </c>
      <c r="J892">
        <v>3888</v>
      </c>
      <c r="K892">
        <v>11566.6</v>
      </c>
      <c r="L892">
        <v>144.9</v>
      </c>
      <c r="M892">
        <v>10</v>
      </c>
    </row>
    <row r="893" spans="1:13" x14ac:dyDescent="0.2">
      <c r="A893">
        <v>3</v>
      </c>
      <c r="B893" t="s">
        <v>105</v>
      </c>
      <c r="C893">
        <v>92</v>
      </c>
      <c r="D893">
        <v>3444</v>
      </c>
      <c r="E893">
        <v>3444</v>
      </c>
      <c r="F893" s="4">
        <f>(Tabla1[[#This Row],[Best]]-Tabla1[[#This Row],[BKS]])/Tabla1[[#This Row],[BKS]]*100</f>
        <v>0</v>
      </c>
      <c r="G893">
        <v>3444</v>
      </c>
      <c r="H893" s="4">
        <f>(Tabla1[[#This Row],[Avg]]-Tabla1[[#This Row],[BKS]])/Tabla1[[#This Row],[BKS]]*100</f>
        <v>0</v>
      </c>
      <c r="I893">
        <v>824.24</v>
      </c>
      <c r="J893">
        <v>4040</v>
      </c>
      <c r="K893">
        <v>11918.13</v>
      </c>
      <c r="L893">
        <v>153.1</v>
      </c>
      <c r="M893">
        <v>11.3</v>
      </c>
    </row>
    <row r="894" spans="1:13" x14ac:dyDescent="0.2">
      <c r="A894">
        <v>3</v>
      </c>
      <c r="B894" t="s">
        <v>105</v>
      </c>
      <c r="C894">
        <v>93</v>
      </c>
      <c r="D894">
        <v>3205</v>
      </c>
      <c r="E894">
        <v>3205</v>
      </c>
      <c r="F894" s="4">
        <f>(Tabla1[[#This Row],[Best]]-Tabla1[[#This Row],[BKS]])/Tabla1[[#This Row],[BKS]]*100</f>
        <v>0</v>
      </c>
      <c r="G894">
        <v>3205</v>
      </c>
      <c r="H894" s="4">
        <f>(Tabla1[[#This Row],[Avg]]-Tabla1[[#This Row],[BKS]])/Tabla1[[#This Row],[BKS]]*100</f>
        <v>0</v>
      </c>
      <c r="I894">
        <v>665.11</v>
      </c>
      <c r="J894">
        <v>3713</v>
      </c>
      <c r="K894">
        <v>12144.64</v>
      </c>
      <c r="L894">
        <v>138.80000000000001</v>
      </c>
      <c r="M894">
        <v>10.06</v>
      </c>
    </row>
    <row r="895" spans="1:13" x14ac:dyDescent="0.2">
      <c r="A895">
        <v>3</v>
      </c>
      <c r="B895" t="s">
        <v>105</v>
      </c>
      <c r="C895">
        <v>94</v>
      </c>
      <c r="D895">
        <v>3344</v>
      </c>
      <c r="E895">
        <v>3344</v>
      </c>
      <c r="F895" s="4">
        <f>(Tabla1[[#This Row],[Best]]-Tabla1[[#This Row],[BKS]])/Tabla1[[#This Row],[BKS]]*100</f>
        <v>0</v>
      </c>
      <c r="G895">
        <v>3344</v>
      </c>
      <c r="H895" s="4">
        <f>(Tabla1[[#This Row],[Avg]]-Tabla1[[#This Row],[BKS]])/Tabla1[[#This Row],[BKS]]*100</f>
        <v>0</v>
      </c>
      <c r="I895">
        <v>632.52</v>
      </c>
      <c r="J895">
        <v>3884</v>
      </c>
      <c r="K895">
        <v>11376.55</v>
      </c>
      <c r="L895">
        <v>131.1</v>
      </c>
      <c r="M895">
        <v>9.32</v>
      </c>
    </row>
    <row r="896" spans="1:13" x14ac:dyDescent="0.2">
      <c r="A896">
        <v>3</v>
      </c>
      <c r="B896" t="s">
        <v>105</v>
      </c>
      <c r="C896">
        <v>95</v>
      </c>
      <c r="D896">
        <v>3510</v>
      </c>
      <c r="E896">
        <v>3510</v>
      </c>
      <c r="F896" s="4">
        <f>(Tabla1[[#This Row],[Best]]-Tabla1[[#This Row],[BKS]])/Tabla1[[#This Row],[BKS]]*100</f>
        <v>0</v>
      </c>
      <c r="G896">
        <v>3510</v>
      </c>
      <c r="H896" s="4">
        <f>(Tabla1[[#This Row],[Avg]]-Tabla1[[#This Row],[BKS]])/Tabla1[[#This Row],[BKS]]*100</f>
        <v>0</v>
      </c>
      <c r="I896">
        <v>875.18</v>
      </c>
      <c r="J896">
        <v>4125</v>
      </c>
      <c r="K896">
        <v>12509.53</v>
      </c>
      <c r="L896">
        <v>173.8</v>
      </c>
      <c r="M896">
        <v>12.22</v>
      </c>
    </row>
    <row r="897" spans="1:13" x14ac:dyDescent="0.2">
      <c r="A897">
        <v>3</v>
      </c>
      <c r="B897" t="s">
        <v>105</v>
      </c>
      <c r="C897">
        <v>96</v>
      </c>
      <c r="D897">
        <v>3378</v>
      </c>
      <c r="E897">
        <v>3378</v>
      </c>
      <c r="F897" s="4">
        <f>(Tabla1[[#This Row],[Best]]-Tabla1[[#This Row],[BKS]])/Tabla1[[#This Row],[BKS]]*100</f>
        <v>0</v>
      </c>
      <c r="G897">
        <v>3378</v>
      </c>
      <c r="H897" s="4">
        <f>(Tabla1[[#This Row],[Avg]]-Tabla1[[#This Row],[BKS]])/Tabla1[[#This Row],[BKS]]*100</f>
        <v>0</v>
      </c>
      <c r="I897">
        <v>700.56</v>
      </c>
      <c r="J897">
        <v>3921</v>
      </c>
      <c r="K897">
        <v>11413.44</v>
      </c>
      <c r="L897">
        <v>139.6</v>
      </c>
      <c r="M897">
        <v>9.43</v>
      </c>
    </row>
    <row r="898" spans="1:13" x14ac:dyDescent="0.2">
      <c r="A898">
        <v>3</v>
      </c>
      <c r="B898" t="s">
        <v>105</v>
      </c>
      <c r="C898">
        <v>97</v>
      </c>
      <c r="D898">
        <v>3523</v>
      </c>
      <c r="E898">
        <v>3523</v>
      </c>
      <c r="F898" s="4">
        <f>(Tabla1[[#This Row],[Best]]-Tabla1[[#This Row],[BKS]])/Tabla1[[#This Row],[BKS]]*100</f>
        <v>0</v>
      </c>
      <c r="G898">
        <v>3523</v>
      </c>
      <c r="H898" s="4">
        <f>(Tabla1[[#This Row],[Avg]]-Tabla1[[#This Row],[BKS]])/Tabla1[[#This Row],[BKS]]*100</f>
        <v>0</v>
      </c>
      <c r="I898">
        <v>854.84</v>
      </c>
      <c r="J898">
        <v>4130</v>
      </c>
      <c r="K898">
        <v>12609.42</v>
      </c>
      <c r="L898">
        <v>171.3</v>
      </c>
      <c r="M898">
        <v>11.85</v>
      </c>
    </row>
    <row r="899" spans="1:13" x14ac:dyDescent="0.2">
      <c r="A899">
        <v>3</v>
      </c>
      <c r="B899" t="s">
        <v>105</v>
      </c>
      <c r="C899">
        <v>98</v>
      </c>
      <c r="D899">
        <v>3185</v>
      </c>
      <c r="E899">
        <v>3185</v>
      </c>
      <c r="F899" s="4">
        <f>(Tabla1[[#This Row],[Best]]-Tabla1[[#This Row],[BKS]])/Tabla1[[#This Row],[BKS]]*100</f>
        <v>0</v>
      </c>
      <c r="G899">
        <v>3185</v>
      </c>
      <c r="H899" s="4">
        <f>(Tabla1[[#This Row],[Avg]]-Tabla1[[#This Row],[BKS]])/Tabla1[[#This Row],[BKS]]*100</f>
        <v>0</v>
      </c>
      <c r="I899">
        <v>676.79</v>
      </c>
      <c r="J899">
        <v>3693</v>
      </c>
      <c r="K899">
        <v>11377.02</v>
      </c>
      <c r="L899">
        <v>168.9</v>
      </c>
      <c r="M899">
        <v>8.52</v>
      </c>
    </row>
    <row r="900" spans="1:13" x14ac:dyDescent="0.2">
      <c r="A900">
        <v>3</v>
      </c>
      <c r="B900" t="s">
        <v>105</v>
      </c>
      <c r="C900">
        <v>99</v>
      </c>
      <c r="D900">
        <v>3644</v>
      </c>
      <c r="E900">
        <v>3644</v>
      </c>
      <c r="F900" s="4">
        <f>(Tabla1[[#This Row],[Best]]-Tabla1[[#This Row],[BKS]])/Tabla1[[#This Row],[BKS]]*100</f>
        <v>0</v>
      </c>
      <c r="G900">
        <v>3644</v>
      </c>
      <c r="H900" s="4">
        <f>(Tabla1[[#This Row],[Avg]]-Tabla1[[#This Row],[BKS]])/Tabla1[[#This Row],[BKS]]*100</f>
        <v>0</v>
      </c>
      <c r="I900">
        <v>727.87</v>
      </c>
      <c r="J900">
        <v>4244</v>
      </c>
      <c r="K900">
        <v>12180.68</v>
      </c>
      <c r="L900">
        <v>171.9</v>
      </c>
      <c r="M900">
        <v>11.83</v>
      </c>
    </row>
    <row r="901" spans="1:13" x14ac:dyDescent="0.2">
      <c r="A901">
        <v>3</v>
      </c>
      <c r="B901" t="s">
        <v>105</v>
      </c>
      <c r="C901">
        <v>100</v>
      </c>
      <c r="D901">
        <v>3395</v>
      </c>
      <c r="E901">
        <v>3395</v>
      </c>
      <c r="F901" s="4">
        <f>(Tabla1[[#This Row],[Best]]-Tabla1[[#This Row],[BKS]])/Tabla1[[#This Row],[BKS]]*100</f>
        <v>0</v>
      </c>
      <c r="G901">
        <v>3395</v>
      </c>
      <c r="H901" s="4">
        <f>(Tabla1[[#This Row],[Avg]]-Tabla1[[#This Row],[BKS]])/Tabla1[[#This Row],[BKS]]*100</f>
        <v>0</v>
      </c>
      <c r="I901">
        <v>722.63</v>
      </c>
      <c r="J901">
        <v>3945</v>
      </c>
      <c r="K901">
        <v>12962.93</v>
      </c>
      <c r="L901">
        <v>173.7</v>
      </c>
      <c r="M901">
        <v>11.37</v>
      </c>
    </row>
    <row r="902" spans="1:13" x14ac:dyDescent="0.2">
      <c r="A902">
        <v>4</v>
      </c>
      <c r="B902" t="s">
        <v>105</v>
      </c>
      <c r="C902">
        <v>1</v>
      </c>
      <c r="D902">
        <v>3138</v>
      </c>
      <c r="E902">
        <v>3138</v>
      </c>
      <c r="F902" s="4">
        <f>(Tabla1[[#This Row],[Best]]-Tabla1[[#This Row],[BKS]])/Tabla1[[#This Row],[BKS]]*100</f>
        <v>0</v>
      </c>
      <c r="G902">
        <v>3138</v>
      </c>
      <c r="H902" s="4">
        <f>(Tabla1[[#This Row],[Avg]]-Tabla1[[#This Row],[BKS]])/Tabla1[[#This Row],[BKS]]*100</f>
        <v>0</v>
      </c>
      <c r="I902">
        <v>226.37</v>
      </c>
      <c r="J902">
        <v>3650</v>
      </c>
      <c r="K902">
        <v>11036.44</v>
      </c>
      <c r="L902">
        <v>178</v>
      </c>
      <c r="M902">
        <v>9.06</v>
      </c>
    </row>
    <row r="903" spans="1:13" x14ac:dyDescent="0.2">
      <c r="A903">
        <v>4</v>
      </c>
      <c r="B903" t="s">
        <v>105</v>
      </c>
      <c r="C903">
        <v>2</v>
      </c>
      <c r="D903">
        <v>3370</v>
      </c>
      <c r="E903">
        <v>3370</v>
      </c>
      <c r="F903" s="4">
        <f>(Tabla1[[#This Row],[Best]]-Tabla1[[#This Row],[BKS]])/Tabla1[[#This Row],[BKS]]*100</f>
        <v>0</v>
      </c>
      <c r="G903">
        <v>3370</v>
      </c>
      <c r="H903" s="4">
        <f>(Tabla1[[#This Row],[Avg]]-Tabla1[[#This Row],[BKS]])/Tabla1[[#This Row],[BKS]]*100</f>
        <v>0</v>
      </c>
      <c r="I903">
        <v>210.6</v>
      </c>
      <c r="J903">
        <v>3925</v>
      </c>
      <c r="K903">
        <v>11457.88</v>
      </c>
      <c r="L903">
        <v>183.6</v>
      </c>
      <c r="M903">
        <v>7.51</v>
      </c>
    </row>
    <row r="904" spans="1:13" x14ac:dyDescent="0.2">
      <c r="A904">
        <v>4</v>
      </c>
      <c r="B904" t="s">
        <v>105</v>
      </c>
      <c r="C904">
        <v>3</v>
      </c>
      <c r="D904">
        <v>3370</v>
      </c>
      <c r="E904">
        <v>3370</v>
      </c>
      <c r="F904" s="4">
        <f>(Tabla1[[#This Row],[Best]]-Tabla1[[#This Row],[BKS]])/Tabla1[[#This Row],[BKS]]*100</f>
        <v>0</v>
      </c>
      <c r="G904">
        <v>3370</v>
      </c>
      <c r="H904" s="4">
        <f>(Tabla1[[#This Row],[Avg]]-Tabla1[[#This Row],[BKS]])/Tabla1[[#This Row],[BKS]]*100</f>
        <v>0</v>
      </c>
      <c r="I904">
        <v>253.92</v>
      </c>
      <c r="J904">
        <v>3914</v>
      </c>
      <c r="K904">
        <v>12411.82</v>
      </c>
      <c r="L904">
        <v>199.6</v>
      </c>
      <c r="M904">
        <v>9.49</v>
      </c>
    </row>
    <row r="905" spans="1:13" x14ac:dyDescent="0.2">
      <c r="A905">
        <v>4</v>
      </c>
      <c r="B905" t="s">
        <v>105</v>
      </c>
      <c r="C905">
        <v>4</v>
      </c>
      <c r="D905">
        <v>3370</v>
      </c>
      <c r="E905">
        <v>3370</v>
      </c>
      <c r="F905" s="4">
        <f>(Tabla1[[#This Row],[Best]]-Tabla1[[#This Row],[BKS]])/Tabla1[[#This Row],[BKS]]*100</f>
        <v>0</v>
      </c>
      <c r="G905">
        <v>3370</v>
      </c>
      <c r="H905" s="4">
        <f>(Tabla1[[#This Row],[Avg]]-Tabla1[[#This Row],[BKS]])/Tabla1[[#This Row],[BKS]]*100</f>
        <v>0</v>
      </c>
      <c r="I905">
        <v>222.96</v>
      </c>
      <c r="J905">
        <v>3942</v>
      </c>
      <c r="K905">
        <v>11520.38</v>
      </c>
      <c r="L905">
        <v>183.1</v>
      </c>
      <c r="M905">
        <v>8.5299999999999994</v>
      </c>
    </row>
    <row r="906" spans="1:13" x14ac:dyDescent="0.2">
      <c r="A906">
        <v>4</v>
      </c>
      <c r="B906" t="s">
        <v>105</v>
      </c>
      <c r="C906">
        <v>5</v>
      </c>
      <c r="D906">
        <v>3550</v>
      </c>
      <c r="E906">
        <v>3550</v>
      </c>
      <c r="F906" s="4">
        <f>(Tabla1[[#This Row],[Best]]-Tabla1[[#This Row],[BKS]])/Tabla1[[#This Row],[BKS]]*100</f>
        <v>0</v>
      </c>
      <c r="G906">
        <v>3550</v>
      </c>
      <c r="H906" s="4">
        <f>(Tabla1[[#This Row],[Avg]]-Tabla1[[#This Row],[BKS]])/Tabla1[[#This Row],[BKS]]*100</f>
        <v>0</v>
      </c>
      <c r="I906">
        <v>306.22000000000003</v>
      </c>
      <c r="J906">
        <v>4173</v>
      </c>
      <c r="K906">
        <v>12927.96</v>
      </c>
      <c r="L906">
        <v>257.89999999999998</v>
      </c>
      <c r="M906">
        <v>12.86</v>
      </c>
    </row>
    <row r="907" spans="1:13" x14ac:dyDescent="0.2">
      <c r="A907">
        <v>4</v>
      </c>
      <c r="B907" t="s">
        <v>105</v>
      </c>
      <c r="C907">
        <v>6</v>
      </c>
      <c r="D907">
        <v>3179</v>
      </c>
      <c r="E907">
        <v>3179</v>
      </c>
      <c r="F907" s="4">
        <f>(Tabla1[[#This Row],[Best]]-Tabla1[[#This Row],[BKS]])/Tabla1[[#This Row],[BKS]]*100</f>
        <v>0</v>
      </c>
      <c r="G907">
        <v>3179</v>
      </c>
      <c r="H907" s="4">
        <f>(Tabla1[[#This Row],[Avg]]-Tabla1[[#This Row],[BKS]])/Tabla1[[#This Row],[BKS]]*100</f>
        <v>0</v>
      </c>
      <c r="I907">
        <v>216.77</v>
      </c>
      <c r="J907">
        <v>3682</v>
      </c>
      <c r="K907">
        <v>10680.83</v>
      </c>
      <c r="L907">
        <v>160.9</v>
      </c>
      <c r="M907">
        <v>8.19</v>
      </c>
    </row>
    <row r="908" spans="1:13" x14ac:dyDescent="0.2">
      <c r="A908">
        <v>4</v>
      </c>
      <c r="B908" t="s">
        <v>105</v>
      </c>
      <c r="C908">
        <v>7</v>
      </c>
      <c r="D908">
        <v>3430</v>
      </c>
      <c r="E908">
        <v>3430</v>
      </c>
      <c r="F908" s="4">
        <f>(Tabla1[[#This Row],[Best]]-Tabla1[[#This Row],[BKS]])/Tabla1[[#This Row],[BKS]]*100</f>
        <v>0</v>
      </c>
      <c r="G908">
        <v>3430.5</v>
      </c>
      <c r="H908" s="4">
        <f>(Tabla1[[#This Row],[Avg]]-Tabla1[[#This Row],[BKS]])/Tabla1[[#This Row],[BKS]]*100</f>
        <v>1.4577259475218658E-2</v>
      </c>
      <c r="I908">
        <v>274.66000000000003</v>
      </c>
      <c r="J908">
        <v>3996</v>
      </c>
      <c r="K908">
        <v>12015.83</v>
      </c>
      <c r="L908">
        <v>225.5</v>
      </c>
      <c r="M908">
        <v>11.77</v>
      </c>
    </row>
    <row r="909" spans="1:13" x14ac:dyDescent="0.2">
      <c r="A909">
        <v>4</v>
      </c>
      <c r="B909" t="s">
        <v>105</v>
      </c>
      <c r="C909">
        <v>8</v>
      </c>
      <c r="D909">
        <v>3479</v>
      </c>
      <c r="E909">
        <v>3479</v>
      </c>
      <c r="F909" s="4">
        <f>(Tabla1[[#This Row],[Best]]-Tabla1[[#This Row],[BKS]])/Tabla1[[#This Row],[BKS]]*100</f>
        <v>0</v>
      </c>
      <c r="G909">
        <v>3481.9</v>
      </c>
      <c r="H909" s="4">
        <f>(Tabla1[[#This Row],[Avg]]-Tabla1[[#This Row],[BKS]])/Tabla1[[#This Row],[BKS]]*100</f>
        <v>8.3357286576605086E-2</v>
      </c>
      <c r="I909">
        <v>303.57</v>
      </c>
      <c r="J909">
        <v>4096</v>
      </c>
      <c r="K909">
        <v>12502.25</v>
      </c>
      <c r="L909">
        <v>260.2</v>
      </c>
      <c r="M909">
        <v>13.26</v>
      </c>
    </row>
    <row r="910" spans="1:13" x14ac:dyDescent="0.2">
      <c r="A910">
        <v>4</v>
      </c>
      <c r="B910" t="s">
        <v>105</v>
      </c>
      <c r="C910">
        <v>9</v>
      </c>
      <c r="D910">
        <v>3245</v>
      </c>
      <c r="E910">
        <v>3245</v>
      </c>
      <c r="F910" s="4">
        <f>(Tabla1[[#This Row],[Best]]-Tabla1[[#This Row],[BKS]])/Tabla1[[#This Row],[BKS]]*100</f>
        <v>0</v>
      </c>
      <c r="G910">
        <v>3245</v>
      </c>
      <c r="H910" s="4">
        <f>(Tabla1[[#This Row],[Avg]]-Tabla1[[#This Row],[BKS]])/Tabla1[[#This Row],[BKS]]*100</f>
        <v>0</v>
      </c>
      <c r="I910">
        <v>223.44</v>
      </c>
      <c r="J910">
        <v>3808</v>
      </c>
      <c r="K910">
        <v>11962.47</v>
      </c>
      <c r="L910">
        <v>193.2</v>
      </c>
      <c r="M910">
        <v>10.46</v>
      </c>
    </row>
    <row r="911" spans="1:13" x14ac:dyDescent="0.2">
      <c r="A911">
        <v>4</v>
      </c>
      <c r="B911" t="s">
        <v>105</v>
      </c>
      <c r="C911">
        <v>10</v>
      </c>
      <c r="D911">
        <v>3439</v>
      </c>
      <c r="E911">
        <v>3439</v>
      </c>
      <c r="F911" s="4">
        <f>(Tabla1[[#This Row],[Best]]-Tabla1[[#This Row],[BKS]])/Tabla1[[#This Row],[BKS]]*100</f>
        <v>0</v>
      </c>
      <c r="G911">
        <v>3439</v>
      </c>
      <c r="H911" s="4">
        <f>(Tabla1[[#This Row],[Avg]]-Tabla1[[#This Row],[BKS]])/Tabla1[[#This Row],[BKS]]*100</f>
        <v>0</v>
      </c>
      <c r="I911">
        <v>274.17</v>
      </c>
      <c r="J911">
        <v>4019</v>
      </c>
      <c r="K911">
        <v>12767.97</v>
      </c>
      <c r="L911">
        <v>220.9</v>
      </c>
      <c r="M911">
        <v>11.47</v>
      </c>
    </row>
    <row r="912" spans="1:13" x14ac:dyDescent="0.2">
      <c r="A912">
        <v>4</v>
      </c>
      <c r="B912" t="s">
        <v>105</v>
      </c>
      <c r="C912">
        <v>11</v>
      </c>
      <c r="D912">
        <v>3283</v>
      </c>
      <c r="E912">
        <v>3283</v>
      </c>
      <c r="F912" s="4">
        <f>(Tabla1[[#This Row],[Best]]-Tabla1[[#This Row],[BKS]])/Tabla1[[#This Row],[BKS]]*100</f>
        <v>0</v>
      </c>
      <c r="G912">
        <v>3283</v>
      </c>
      <c r="H912" s="4">
        <f>(Tabla1[[#This Row],[Avg]]-Tabla1[[#This Row],[BKS]])/Tabla1[[#This Row],[BKS]]*100</f>
        <v>0</v>
      </c>
      <c r="I912">
        <v>228.28</v>
      </c>
      <c r="J912">
        <v>3775</v>
      </c>
      <c r="K912">
        <v>11305.04</v>
      </c>
      <c r="L912">
        <v>169</v>
      </c>
      <c r="M912">
        <v>9.86</v>
      </c>
    </row>
    <row r="913" spans="1:13" x14ac:dyDescent="0.2">
      <c r="A913">
        <v>4</v>
      </c>
      <c r="B913" t="s">
        <v>105</v>
      </c>
      <c r="C913">
        <v>12</v>
      </c>
      <c r="D913">
        <v>3392</v>
      </c>
      <c r="E913">
        <v>3392</v>
      </c>
      <c r="F913" s="4">
        <f>(Tabla1[[#This Row],[Best]]-Tabla1[[#This Row],[BKS]])/Tabla1[[#This Row],[BKS]]*100</f>
        <v>0</v>
      </c>
      <c r="G913">
        <v>3392</v>
      </c>
      <c r="H913" s="4">
        <f>(Tabla1[[#This Row],[Avg]]-Tabla1[[#This Row],[BKS]])/Tabla1[[#This Row],[BKS]]*100</f>
        <v>0</v>
      </c>
      <c r="I913">
        <v>227.6</v>
      </c>
      <c r="J913">
        <v>3956</v>
      </c>
      <c r="K913">
        <v>11501.35</v>
      </c>
      <c r="L913">
        <v>179.1</v>
      </c>
      <c r="M913">
        <v>8.74</v>
      </c>
    </row>
    <row r="914" spans="1:13" x14ac:dyDescent="0.2">
      <c r="A914">
        <v>4</v>
      </c>
      <c r="B914" t="s">
        <v>105</v>
      </c>
      <c r="C914">
        <v>13</v>
      </c>
      <c r="D914">
        <v>3422</v>
      </c>
      <c r="E914">
        <v>3422</v>
      </c>
      <c r="F914" s="4">
        <f>(Tabla1[[#This Row],[Best]]-Tabla1[[#This Row],[BKS]])/Tabla1[[#This Row],[BKS]]*100</f>
        <v>0</v>
      </c>
      <c r="G914">
        <v>3422</v>
      </c>
      <c r="H914" s="4">
        <f>(Tabla1[[#This Row],[Avg]]-Tabla1[[#This Row],[BKS]])/Tabla1[[#This Row],[BKS]]*100</f>
        <v>0</v>
      </c>
      <c r="I914">
        <v>295.66000000000003</v>
      </c>
      <c r="J914">
        <v>3994</v>
      </c>
      <c r="K914">
        <v>13126.41</v>
      </c>
      <c r="L914">
        <v>224.7</v>
      </c>
      <c r="M914">
        <v>11.43</v>
      </c>
    </row>
    <row r="915" spans="1:13" x14ac:dyDescent="0.2">
      <c r="A915">
        <v>4</v>
      </c>
      <c r="B915" t="s">
        <v>105</v>
      </c>
      <c r="C915">
        <v>14</v>
      </c>
      <c r="D915">
        <v>3362</v>
      </c>
      <c r="E915">
        <v>3362</v>
      </c>
      <c r="F915" s="4">
        <f>(Tabla1[[#This Row],[Best]]-Tabla1[[#This Row],[BKS]])/Tabla1[[#This Row],[BKS]]*100</f>
        <v>0</v>
      </c>
      <c r="G915">
        <v>3362</v>
      </c>
      <c r="H915" s="4">
        <f>(Tabla1[[#This Row],[Avg]]-Tabla1[[#This Row],[BKS]])/Tabla1[[#This Row],[BKS]]*100</f>
        <v>0</v>
      </c>
      <c r="I915">
        <v>236.57</v>
      </c>
      <c r="J915">
        <v>3932</v>
      </c>
      <c r="K915">
        <v>11922.78</v>
      </c>
      <c r="L915">
        <v>180.4</v>
      </c>
      <c r="M915">
        <v>9.83</v>
      </c>
    </row>
    <row r="916" spans="1:13" x14ac:dyDescent="0.2">
      <c r="A916">
        <v>4</v>
      </c>
      <c r="B916" t="s">
        <v>105</v>
      </c>
      <c r="C916">
        <v>15</v>
      </c>
      <c r="D916">
        <v>3368</v>
      </c>
      <c r="E916">
        <v>3368</v>
      </c>
      <c r="F916" s="4">
        <f>(Tabla1[[#This Row],[Best]]-Tabla1[[#This Row],[BKS]])/Tabla1[[#This Row],[BKS]]*100</f>
        <v>0</v>
      </c>
      <c r="G916">
        <v>3368</v>
      </c>
      <c r="H916" s="4">
        <f>(Tabla1[[#This Row],[Avg]]-Tabla1[[#This Row],[BKS]])/Tabla1[[#This Row],[BKS]]*100</f>
        <v>0</v>
      </c>
      <c r="I916">
        <v>256.29000000000002</v>
      </c>
      <c r="J916">
        <v>3936</v>
      </c>
      <c r="K916">
        <v>11755.83</v>
      </c>
      <c r="L916">
        <v>208</v>
      </c>
      <c r="M916">
        <v>10.52</v>
      </c>
    </row>
    <row r="917" spans="1:13" x14ac:dyDescent="0.2">
      <c r="A917">
        <v>4</v>
      </c>
      <c r="B917" t="s">
        <v>105</v>
      </c>
      <c r="C917">
        <v>16</v>
      </c>
      <c r="D917">
        <v>3585</v>
      </c>
      <c r="E917">
        <v>3585</v>
      </c>
      <c r="F917" s="4">
        <f>(Tabla1[[#This Row],[Best]]-Tabla1[[#This Row],[BKS]])/Tabla1[[#This Row],[BKS]]*100</f>
        <v>0</v>
      </c>
      <c r="G917">
        <v>3585</v>
      </c>
      <c r="H917" s="4">
        <f>(Tabla1[[#This Row],[Avg]]-Tabla1[[#This Row],[BKS]])/Tabla1[[#This Row],[BKS]]*100</f>
        <v>0</v>
      </c>
      <c r="I917">
        <v>284.39</v>
      </c>
      <c r="J917">
        <v>4185</v>
      </c>
      <c r="K917">
        <v>13191.29</v>
      </c>
      <c r="L917">
        <v>216.2</v>
      </c>
      <c r="M917">
        <v>13.75</v>
      </c>
    </row>
    <row r="918" spans="1:13" x14ac:dyDescent="0.2">
      <c r="A918">
        <v>4</v>
      </c>
      <c r="B918" t="s">
        <v>105</v>
      </c>
      <c r="C918">
        <v>17</v>
      </c>
      <c r="D918">
        <v>3456</v>
      </c>
      <c r="E918">
        <v>3456</v>
      </c>
      <c r="F918" s="4">
        <f>(Tabla1[[#This Row],[Best]]-Tabla1[[#This Row],[BKS]])/Tabla1[[#This Row],[BKS]]*100</f>
        <v>0</v>
      </c>
      <c r="G918">
        <v>3456.5</v>
      </c>
      <c r="H918" s="4">
        <f>(Tabla1[[#This Row],[Avg]]-Tabla1[[#This Row],[BKS]])/Tabla1[[#This Row],[BKS]]*100</f>
        <v>1.4467592592592591E-2</v>
      </c>
      <c r="I918">
        <v>259.97000000000003</v>
      </c>
      <c r="J918">
        <v>4034</v>
      </c>
      <c r="K918">
        <v>12337.99</v>
      </c>
      <c r="L918">
        <v>197.1</v>
      </c>
      <c r="M918">
        <v>12.23</v>
      </c>
    </row>
    <row r="919" spans="1:13" x14ac:dyDescent="0.2">
      <c r="A919">
        <v>4</v>
      </c>
      <c r="B919" t="s">
        <v>105</v>
      </c>
      <c r="C919">
        <v>18</v>
      </c>
      <c r="D919">
        <v>3502</v>
      </c>
      <c r="E919">
        <v>3502</v>
      </c>
      <c r="F919" s="4">
        <f>(Tabla1[[#This Row],[Best]]-Tabla1[[#This Row],[BKS]])/Tabla1[[#This Row],[BKS]]*100</f>
        <v>0</v>
      </c>
      <c r="G919">
        <v>3502.2</v>
      </c>
      <c r="H919" s="4">
        <f>(Tabla1[[#This Row],[Avg]]-Tabla1[[#This Row],[BKS]])/Tabla1[[#This Row],[BKS]]*100</f>
        <v>5.7110222729816707E-3</v>
      </c>
      <c r="I919">
        <v>263.13</v>
      </c>
      <c r="J919">
        <v>4060</v>
      </c>
      <c r="K919">
        <v>12291.9</v>
      </c>
      <c r="L919">
        <v>180.9</v>
      </c>
      <c r="M919">
        <v>11.88</v>
      </c>
    </row>
    <row r="920" spans="1:13" x14ac:dyDescent="0.2">
      <c r="A920">
        <v>4</v>
      </c>
      <c r="B920" t="s">
        <v>105</v>
      </c>
      <c r="C920">
        <v>19</v>
      </c>
      <c r="D920">
        <v>3394</v>
      </c>
      <c r="E920">
        <v>3394</v>
      </c>
      <c r="F920" s="4">
        <f>(Tabla1[[#This Row],[Best]]-Tabla1[[#This Row],[BKS]])/Tabla1[[#This Row],[BKS]]*100</f>
        <v>0</v>
      </c>
      <c r="G920">
        <v>3394</v>
      </c>
      <c r="H920" s="4">
        <f>(Tabla1[[#This Row],[Avg]]-Tabla1[[#This Row],[BKS]])/Tabla1[[#This Row],[BKS]]*100</f>
        <v>0</v>
      </c>
      <c r="I920">
        <v>227.86</v>
      </c>
      <c r="J920">
        <v>3906</v>
      </c>
      <c r="K920">
        <v>12007.84</v>
      </c>
      <c r="L920">
        <v>160.4</v>
      </c>
      <c r="M920">
        <v>10.58</v>
      </c>
    </row>
    <row r="921" spans="1:13" x14ac:dyDescent="0.2">
      <c r="A921">
        <v>4</v>
      </c>
      <c r="B921" t="s">
        <v>105</v>
      </c>
      <c r="C921">
        <v>20</v>
      </c>
      <c r="D921">
        <v>3376</v>
      </c>
      <c r="E921">
        <v>3376</v>
      </c>
      <c r="F921" s="4">
        <f>(Tabla1[[#This Row],[Best]]-Tabla1[[#This Row],[BKS]])/Tabla1[[#This Row],[BKS]]*100</f>
        <v>0</v>
      </c>
      <c r="G921">
        <v>3376</v>
      </c>
      <c r="H921" s="4">
        <f>(Tabla1[[#This Row],[Avg]]-Tabla1[[#This Row],[BKS]])/Tabla1[[#This Row],[BKS]]*100</f>
        <v>0</v>
      </c>
      <c r="I921">
        <v>244.05</v>
      </c>
      <c r="J921">
        <v>3930</v>
      </c>
      <c r="K921">
        <v>11979.8</v>
      </c>
      <c r="L921">
        <v>200.5</v>
      </c>
      <c r="M921">
        <v>11.33</v>
      </c>
    </row>
    <row r="922" spans="1:13" x14ac:dyDescent="0.2">
      <c r="A922">
        <v>4</v>
      </c>
      <c r="B922" t="s">
        <v>105</v>
      </c>
      <c r="C922">
        <v>21</v>
      </c>
      <c r="D922">
        <v>3481</v>
      </c>
      <c r="E922">
        <v>3481</v>
      </c>
      <c r="F922" s="4">
        <f>(Tabla1[[#This Row],[Best]]-Tabla1[[#This Row],[BKS]])/Tabla1[[#This Row],[BKS]]*100</f>
        <v>0</v>
      </c>
      <c r="G922">
        <v>3481</v>
      </c>
      <c r="H922" s="4">
        <f>(Tabla1[[#This Row],[Avg]]-Tabla1[[#This Row],[BKS]])/Tabla1[[#This Row],[BKS]]*100</f>
        <v>0</v>
      </c>
      <c r="I922">
        <v>258.39</v>
      </c>
      <c r="J922">
        <v>4081</v>
      </c>
      <c r="K922">
        <v>12821.03</v>
      </c>
      <c r="L922">
        <v>188.5</v>
      </c>
      <c r="M922">
        <v>12.43</v>
      </c>
    </row>
    <row r="923" spans="1:13" x14ac:dyDescent="0.2">
      <c r="A923">
        <v>4</v>
      </c>
      <c r="B923" t="s">
        <v>105</v>
      </c>
      <c r="C923">
        <v>22</v>
      </c>
      <c r="D923">
        <v>3581</v>
      </c>
      <c r="E923">
        <v>3581</v>
      </c>
      <c r="F923" s="4">
        <f>(Tabla1[[#This Row],[Best]]-Tabla1[[#This Row],[BKS]])/Tabla1[[#This Row],[BKS]]*100</f>
        <v>0</v>
      </c>
      <c r="G923">
        <v>3581</v>
      </c>
      <c r="H923" s="4">
        <f>(Tabla1[[#This Row],[Avg]]-Tabla1[[#This Row],[BKS]])/Tabla1[[#This Row],[BKS]]*100</f>
        <v>0</v>
      </c>
      <c r="I923">
        <v>292.42</v>
      </c>
      <c r="J923">
        <v>4208</v>
      </c>
      <c r="K923">
        <v>13515.18</v>
      </c>
      <c r="L923">
        <v>226.6</v>
      </c>
      <c r="M923">
        <v>11.71</v>
      </c>
    </row>
    <row r="924" spans="1:13" x14ac:dyDescent="0.2">
      <c r="A924">
        <v>4</v>
      </c>
      <c r="B924" t="s">
        <v>105</v>
      </c>
      <c r="C924">
        <v>23</v>
      </c>
      <c r="D924">
        <v>3286</v>
      </c>
      <c r="E924">
        <v>3286</v>
      </c>
      <c r="F924" s="4">
        <f>(Tabla1[[#This Row],[Best]]-Tabla1[[#This Row],[BKS]])/Tabla1[[#This Row],[BKS]]*100</f>
        <v>0</v>
      </c>
      <c r="G924">
        <v>3286</v>
      </c>
      <c r="H924" s="4">
        <f>(Tabla1[[#This Row],[Avg]]-Tabla1[[#This Row],[BKS]])/Tabla1[[#This Row],[BKS]]*100</f>
        <v>0</v>
      </c>
      <c r="I924">
        <v>203.92</v>
      </c>
      <c r="J924">
        <v>3834</v>
      </c>
      <c r="K924">
        <v>10832.06</v>
      </c>
      <c r="L924">
        <v>180.7</v>
      </c>
      <c r="M924">
        <v>7.49</v>
      </c>
    </row>
    <row r="925" spans="1:13" x14ac:dyDescent="0.2">
      <c r="A925">
        <v>4</v>
      </c>
      <c r="B925" t="s">
        <v>105</v>
      </c>
      <c r="C925">
        <v>24</v>
      </c>
      <c r="D925">
        <v>3352</v>
      </c>
      <c r="E925">
        <v>3352</v>
      </c>
      <c r="F925" s="4">
        <f>(Tabla1[[#This Row],[Best]]-Tabla1[[#This Row],[BKS]])/Tabla1[[#This Row],[BKS]]*100</f>
        <v>0</v>
      </c>
      <c r="G925">
        <v>3352</v>
      </c>
      <c r="H925" s="4">
        <f>(Tabla1[[#This Row],[Avg]]-Tabla1[[#This Row],[BKS]])/Tabla1[[#This Row],[BKS]]*100</f>
        <v>0</v>
      </c>
      <c r="I925">
        <v>278.62</v>
      </c>
      <c r="J925">
        <v>3940</v>
      </c>
      <c r="K925">
        <v>12007.06</v>
      </c>
      <c r="L925">
        <v>209.4</v>
      </c>
      <c r="M925">
        <v>11.18</v>
      </c>
    </row>
    <row r="926" spans="1:13" x14ac:dyDescent="0.2">
      <c r="A926">
        <v>4</v>
      </c>
      <c r="B926" t="s">
        <v>105</v>
      </c>
      <c r="C926">
        <v>25</v>
      </c>
      <c r="D926">
        <v>3552</v>
      </c>
      <c r="E926">
        <v>3552</v>
      </c>
      <c r="F926" s="4">
        <f>(Tabla1[[#This Row],[Best]]-Tabla1[[#This Row],[BKS]])/Tabla1[[#This Row],[BKS]]*100</f>
        <v>0</v>
      </c>
      <c r="G926">
        <v>3552</v>
      </c>
      <c r="H926" s="4">
        <f>(Tabla1[[#This Row],[Avg]]-Tabla1[[#This Row],[BKS]])/Tabla1[[#This Row],[BKS]]*100</f>
        <v>0</v>
      </c>
      <c r="I926">
        <v>303.33</v>
      </c>
      <c r="J926">
        <v>4132</v>
      </c>
      <c r="K926">
        <v>13215.07</v>
      </c>
      <c r="L926">
        <v>209.3</v>
      </c>
      <c r="M926">
        <v>13.07</v>
      </c>
    </row>
    <row r="927" spans="1:13" x14ac:dyDescent="0.2">
      <c r="A927">
        <v>4</v>
      </c>
      <c r="B927" t="s">
        <v>105</v>
      </c>
      <c r="C927">
        <v>26</v>
      </c>
      <c r="D927">
        <v>3367</v>
      </c>
      <c r="E927">
        <v>3367</v>
      </c>
      <c r="F927" s="4">
        <f>(Tabla1[[#This Row],[Best]]-Tabla1[[#This Row],[BKS]])/Tabla1[[#This Row],[BKS]]*100</f>
        <v>0</v>
      </c>
      <c r="G927">
        <v>3367</v>
      </c>
      <c r="H927" s="4">
        <f>(Tabla1[[#This Row],[Avg]]-Tabla1[[#This Row],[BKS]])/Tabla1[[#This Row],[BKS]]*100</f>
        <v>0</v>
      </c>
      <c r="I927">
        <v>228.71</v>
      </c>
      <c r="J927">
        <v>3917</v>
      </c>
      <c r="K927">
        <v>11890.46</v>
      </c>
      <c r="L927">
        <v>188.8</v>
      </c>
      <c r="M927">
        <v>10.44</v>
      </c>
    </row>
    <row r="928" spans="1:13" x14ac:dyDescent="0.2">
      <c r="A928">
        <v>4</v>
      </c>
      <c r="B928" t="s">
        <v>105</v>
      </c>
      <c r="C928">
        <v>27</v>
      </c>
      <c r="D928">
        <v>3458</v>
      </c>
      <c r="E928">
        <v>3458</v>
      </c>
      <c r="F928" s="4">
        <f>(Tabla1[[#This Row],[Best]]-Tabla1[[#This Row],[BKS]])/Tabla1[[#This Row],[BKS]]*100</f>
        <v>0</v>
      </c>
      <c r="G928">
        <v>3458</v>
      </c>
      <c r="H928" s="4">
        <f>(Tabla1[[#This Row],[Avg]]-Tabla1[[#This Row],[BKS]])/Tabla1[[#This Row],[BKS]]*100</f>
        <v>0</v>
      </c>
      <c r="I928">
        <v>255.03</v>
      </c>
      <c r="J928">
        <v>4029</v>
      </c>
      <c r="K928">
        <v>12683.37</v>
      </c>
      <c r="L928">
        <v>196.5</v>
      </c>
      <c r="M928">
        <v>9.94</v>
      </c>
    </row>
    <row r="929" spans="1:13" x14ac:dyDescent="0.2">
      <c r="A929">
        <v>4</v>
      </c>
      <c r="B929" t="s">
        <v>105</v>
      </c>
      <c r="C929">
        <v>28</v>
      </c>
      <c r="D929">
        <v>3391</v>
      </c>
      <c r="E929">
        <v>3391</v>
      </c>
      <c r="F929" s="4">
        <f>(Tabla1[[#This Row],[Best]]-Tabla1[[#This Row],[BKS]])/Tabla1[[#This Row],[BKS]]*100</f>
        <v>0</v>
      </c>
      <c r="G929">
        <v>3391</v>
      </c>
      <c r="H929" s="4">
        <f>(Tabla1[[#This Row],[Avg]]-Tabla1[[#This Row],[BKS]])/Tabla1[[#This Row],[BKS]]*100</f>
        <v>0</v>
      </c>
      <c r="I929">
        <v>245.5</v>
      </c>
      <c r="J929">
        <v>3944</v>
      </c>
      <c r="K929">
        <v>11395.75</v>
      </c>
      <c r="L929">
        <v>184.2</v>
      </c>
      <c r="M929">
        <v>9.8699999999999992</v>
      </c>
    </row>
    <row r="930" spans="1:13" x14ac:dyDescent="0.2">
      <c r="A930">
        <v>4</v>
      </c>
      <c r="B930" t="s">
        <v>105</v>
      </c>
      <c r="C930">
        <v>29</v>
      </c>
      <c r="D930">
        <v>3207</v>
      </c>
      <c r="E930">
        <v>3207</v>
      </c>
      <c r="F930" s="4">
        <f>(Tabla1[[#This Row],[Best]]-Tabla1[[#This Row],[BKS]])/Tabla1[[#This Row],[BKS]]*100</f>
        <v>0</v>
      </c>
      <c r="G930">
        <v>3207</v>
      </c>
      <c r="H930" s="4">
        <f>(Tabla1[[#This Row],[Avg]]-Tabla1[[#This Row],[BKS]])/Tabla1[[#This Row],[BKS]]*100</f>
        <v>0</v>
      </c>
      <c r="I930">
        <v>204.46</v>
      </c>
      <c r="J930">
        <v>3748</v>
      </c>
      <c r="K930">
        <v>10939.28</v>
      </c>
      <c r="L930">
        <v>191.6</v>
      </c>
      <c r="M930">
        <v>8.66</v>
      </c>
    </row>
    <row r="931" spans="1:13" x14ac:dyDescent="0.2">
      <c r="A931">
        <v>4</v>
      </c>
      <c r="B931" t="s">
        <v>105</v>
      </c>
      <c r="C931">
        <v>30</v>
      </c>
      <c r="D931">
        <v>3138</v>
      </c>
      <c r="E931">
        <v>3138</v>
      </c>
      <c r="F931" s="4">
        <f>(Tabla1[[#This Row],[Best]]-Tabla1[[#This Row],[BKS]])/Tabla1[[#This Row],[BKS]]*100</f>
        <v>0</v>
      </c>
      <c r="G931">
        <v>3138</v>
      </c>
      <c r="H931" s="4">
        <f>(Tabla1[[#This Row],[Avg]]-Tabla1[[#This Row],[BKS]])/Tabla1[[#This Row],[BKS]]*100</f>
        <v>0</v>
      </c>
      <c r="I931">
        <v>227.9</v>
      </c>
      <c r="J931">
        <v>3669</v>
      </c>
      <c r="K931">
        <v>11521.68</v>
      </c>
      <c r="L931">
        <v>199.9</v>
      </c>
      <c r="M931">
        <v>9.1199999999999992</v>
      </c>
    </row>
    <row r="932" spans="1:13" x14ac:dyDescent="0.2">
      <c r="A932">
        <v>4</v>
      </c>
      <c r="B932" t="s">
        <v>105</v>
      </c>
      <c r="C932">
        <v>31</v>
      </c>
      <c r="D932">
        <v>3189</v>
      </c>
      <c r="E932">
        <v>3189</v>
      </c>
      <c r="F932" s="4">
        <f>(Tabla1[[#This Row],[Best]]-Tabla1[[#This Row],[BKS]])/Tabla1[[#This Row],[BKS]]*100</f>
        <v>0</v>
      </c>
      <c r="G932">
        <v>3189</v>
      </c>
      <c r="H932" s="4">
        <f>(Tabla1[[#This Row],[Avg]]-Tabla1[[#This Row],[BKS]])/Tabla1[[#This Row],[BKS]]*100</f>
        <v>0</v>
      </c>
      <c r="I932">
        <v>202.66</v>
      </c>
      <c r="J932">
        <v>3713</v>
      </c>
      <c r="K932">
        <v>10487.24</v>
      </c>
      <c r="L932">
        <v>174.7</v>
      </c>
      <c r="M932">
        <v>8.3800000000000008</v>
      </c>
    </row>
    <row r="933" spans="1:13" x14ac:dyDescent="0.2">
      <c r="A933">
        <v>4</v>
      </c>
      <c r="B933" t="s">
        <v>105</v>
      </c>
      <c r="C933">
        <v>32</v>
      </c>
      <c r="D933">
        <v>3466</v>
      </c>
      <c r="E933">
        <v>3466</v>
      </c>
      <c r="F933" s="4">
        <f>(Tabla1[[#This Row],[Best]]-Tabla1[[#This Row],[BKS]])/Tabla1[[#This Row],[BKS]]*100</f>
        <v>0</v>
      </c>
      <c r="G933">
        <v>3466.7</v>
      </c>
      <c r="H933" s="4">
        <f>(Tabla1[[#This Row],[Avg]]-Tabla1[[#This Row],[BKS]])/Tabla1[[#This Row],[BKS]]*100</f>
        <v>2.0196191575297694E-2</v>
      </c>
      <c r="I933">
        <v>265.89999999999998</v>
      </c>
      <c r="J933">
        <v>4039</v>
      </c>
      <c r="K933">
        <v>12218.9</v>
      </c>
      <c r="L933">
        <v>185</v>
      </c>
      <c r="M933">
        <v>11.67</v>
      </c>
    </row>
    <row r="934" spans="1:13" x14ac:dyDescent="0.2">
      <c r="A934">
        <v>4</v>
      </c>
      <c r="B934" t="s">
        <v>105</v>
      </c>
      <c r="C934">
        <v>33</v>
      </c>
      <c r="D934">
        <v>3548</v>
      </c>
      <c r="E934">
        <v>3548</v>
      </c>
      <c r="F934" s="4">
        <f>(Tabla1[[#This Row],[Best]]-Tabla1[[#This Row],[BKS]])/Tabla1[[#This Row],[BKS]]*100</f>
        <v>0</v>
      </c>
      <c r="G934">
        <v>3548.4</v>
      </c>
      <c r="H934" s="4">
        <f>(Tabla1[[#This Row],[Avg]]-Tabla1[[#This Row],[BKS]])/Tabla1[[#This Row],[BKS]]*100</f>
        <v>1.1273957158965359E-2</v>
      </c>
      <c r="I934">
        <v>284.86</v>
      </c>
      <c r="J934">
        <v>4123</v>
      </c>
      <c r="K934">
        <v>13011.9</v>
      </c>
      <c r="L934">
        <v>177.1</v>
      </c>
      <c r="M934">
        <v>12.16</v>
      </c>
    </row>
    <row r="935" spans="1:13" x14ac:dyDescent="0.2">
      <c r="A935">
        <v>4</v>
      </c>
      <c r="B935" t="s">
        <v>105</v>
      </c>
      <c r="C935">
        <v>34</v>
      </c>
      <c r="D935">
        <v>3377</v>
      </c>
      <c r="E935">
        <v>3377</v>
      </c>
      <c r="F935" s="4">
        <f>(Tabla1[[#This Row],[Best]]-Tabla1[[#This Row],[BKS]])/Tabla1[[#This Row],[BKS]]*100</f>
        <v>0</v>
      </c>
      <c r="G935">
        <v>3377</v>
      </c>
      <c r="H935" s="4">
        <f>(Tabla1[[#This Row],[Avg]]-Tabla1[[#This Row],[BKS]])/Tabla1[[#This Row],[BKS]]*100</f>
        <v>0</v>
      </c>
      <c r="I935">
        <v>250.18</v>
      </c>
      <c r="J935">
        <v>3956</v>
      </c>
      <c r="K935">
        <v>11377.21</v>
      </c>
      <c r="L935">
        <v>196.7</v>
      </c>
      <c r="M935">
        <v>12.11</v>
      </c>
    </row>
    <row r="936" spans="1:13" x14ac:dyDescent="0.2">
      <c r="A936">
        <v>4</v>
      </c>
      <c r="B936" t="s">
        <v>105</v>
      </c>
      <c r="C936">
        <v>35</v>
      </c>
      <c r="D936">
        <v>3387</v>
      </c>
      <c r="E936">
        <v>3389</v>
      </c>
      <c r="F936" s="4">
        <f>(Tabla1[[#This Row],[Best]]-Tabla1[[#This Row],[BKS]])/Tabla1[[#This Row],[BKS]]*100</f>
        <v>5.9049306170652495E-2</v>
      </c>
      <c r="G936">
        <v>3389</v>
      </c>
      <c r="H936" s="4">
        <f>(Tabla1[[#This Row],[Avg]]-Tabla1[[#This Row],[BKS]])/Tabla1[[#This Row],[BKS]]*100</f>
        <v>5.9049306170652495E-2</v>
      </c>
      <c r="I936">
        <v>251.98</v>
      </c>
      <c r="J936">
        <v>3952</v>
      </c>
      <c r="K936">
        <v>11963.06</v>
      </c>
      <c r="L936">
        <v>188.4</v>
      </c>
      <c r="M936">
        <v>9.6</v>
      </c>
    </row>
    <row r="937" spans="1:13" x14ac:dyDescent="0.2">
      <c r="A937">
        <v>4</v>
      </c>
      <c r="B937" t="s">
        <v>105</v>
      </c>
      <c r="C937">
        <v>36</v>
      </c>
      <c r="D937">
        <v>3389</v>
      </c>
      <c r="E937">
        <v>3389</v>
      </c>
      <c r="F937" s="4">
        <f>(Tabla1[[#This Row],[Best]]-Tabla1[[#This Row],[BKS]])/Tabla1[[#This Row],[BKS]]*100</f>
        <v>0</v>
      </c>
      <c r="G937">
        <v>3389</v>
      </c>
      <c r="H937" s="4">
        <f>(Tabla1[[#This Row],[Avg]]-Tabla1[[#This Row],[BKS]])/Tabla1[[#This Row],[BKS]]*100</f>
        <v>0</v>
      </c>
      <c r="I937">
        <v>220.67</v>
      </c>
      <c r="J937">
        <v>3914</v>
      </c>
      <c r="K937">
        <v>11802.3</v>
      </c>
      <c r="L937">
        <v>173.1</v>
      </c>
      <c r="M937">
        <v>10</v>
      </c>
    </row>
    <row r="938" spans="1:13" x14ac:dyDescent="0.2">
      <c r="A938">
        <v>4</v>
      </c>
      <c r="B938" t="s">
        <v>105</v>
      </c>
      <c r="C938">
        <v>37</v>
      </c>
      <c r="D938">
        <v>3567</v>
      </c>
      <c r="E938">
        <v>3567</v>
      </c>
      <c r="F938" s="4">
        <f>(Tabla1[[#This Row],[Best]]-Tabla1[[#This Row],[BKS]])/Tabla1[[#This Row],[BKS]]*100</f>
        <v>0</v>
      </c>
      <c r="G938">
        <v>3567</v>
      </c>
      <c r="H938" s="4">
        <f>(Tabla1[[#This Row],[Avg]]-Tabla1[[#This Row],[BKS]])/Tabla1[[#This Row],[BKS]]*100</f>
        <v>0</v>
      </c>
      <c r="I938">
        <v>303.02</v>
      </c>
      <c r="J938">
        <v>4145</v>
      </c>
      <c r="K938">
        <v>12709.4</v>
      </c>
      <c r="L938">
        <v>190.9</v>
      </c>
      <c r="M938">
        <v>13.54</v>
      </c>
    </row>
    <row r="939" spans="1:13" x14ac:dyDescent="0.2">
      <c r="A939">
        <v>4</v>
      </c>
      <c r="B939" t="s">
        <v>105</v>
      </c>
      <c r="C939">
        <v>38</v>
      </c>
      <c r="D939">
        <v>3521</v>
      </c>
      <c r="E939">
        <v>3521</v>
      </c>
      <c r="F939" s="4">
        <f>(Tabla1[[#This Row],[Best]]-Tabla1[[#This Row],[BKS]])/Tabla1[[#This Row],[BKS]]*100</f>
        <v>0</v>
      </c>
      <c r="G939">
        <v>3521</v>
      </c>
      <c r="H939" s="4">
        <f>(Tabla1[[#This Row],[Avg]]-Tabla1[[#This Row],[BKS]])/Tabla1[[#This Row],[BKS]]*100</f>
        <v>0</v>
      </c>
      <c r="I939">
        <v>269.05</v>
      </c>
      <c r="J939">
        <v>4106</v>
      </c>
      <c r="K939">
        <v>13155.4</v>
      </c>
      <c r="L939">
        <v>180.3</v>
      </c>
      <c r="M939">
        <v>10.53</v>
      </c>
    </row>
    <row r="940" spans="1:13" x14ac:dyDescent="0.2">
      <c r="A940">
        <v>4</v>
      </c>
      <c r="B940" t="s">
        <v>105</v>
      </c>
      <c r="C940">
        <v>39</v>
      </c>
      <c r="D940">
        <v>3313</v>
      </c>
      <c r="E940">
        <v>3313</v>
      </c>
      <c r="F940" s="4">
        <f>(Tabla1[[#This Row],[Best]]-Tabla1[[#This Row],[BKS]])/Tabla1[[#This Row],[BKS]]*100</f>
        <v>0</v>
      </c>
      <c r="G940">
        <v>3313</v>
      </c>
      <c r="H940" s="4">
        <f>(Tabla1[[#This Row],[Avg]]-Tabla1[[#This Row],[BKS]])/Tabla1[[#This Row],[BKS]]*100</f>
        <v>0</v>
      </c>
      <c r="I940">
        <v>260.72000000000003</v>
      </c>
      <c r="J940">
        <v>3886</v>
      </c>
      <c r="K940">
        <v>12355.11</v>
      </c>
      <c r="L940">
        <v>185.7</v>
      </c>
      <c r="M940">
        <v>10.79</v>
      </c>
    </row>
    <row r="941" spans="1:13" x14ac:dyDescent="0.2">
      <c r="A941">
        <v>4</v>
      </c>
      <c r="B941" t="s">
        <v>105</v>
      </c>
      <c r="C941">
        <v>40</v>
      </c>
      <c r="D941">
        <v>3173</v>
      </c>
      <c r="E941">
        <v>3173</v>
      </c>
      <c r="F941" s="4">
        <f>(Tabla1[[#This Row],[Best]]-Tabla1[[#This Row],[BKS]])/Tabla1[[#This Row],[BKS]]*100</f>
        <v>0</v>
      </c>
      <c r="G941">
        <v>3173</v>
      </c>
      <c r="H941" s="4">
        <f>(Tabla1[[#This Row],[Avg]]-Tabla1[[#This Row],[BKS]])/Tabla1[[#This Row],[BKS]]*100</f>
        <v>0</v>
      </c>
      <c r="I941">
        <v>205.06</v>
      </c>
      <c r="J941">
        <v>3712</v>
      </c>
      <c r="K941">
        <v>10758.11</v>
      </c>
      <c r="L941">
        <v>175.9</v>
      </c>
      <c r="M941">
        <v>7.2</v>
      </c>
    </row>
    <row r="942" spans="1:13" x14ac:dyDescent="0.2">
      <c r="A942">
        <v>4</v>
      </c>
      <c r="B942" t="s">
        <v>105</v>
      </c>
      <c r="C942">
        <v>41</v>
      </c>
      <c r="D942">
        <v>3345</v>
      </c>
      <c r="E942">
        <v>3345</v>
      </c>
      <c r="F942" s="4">
        <f>(Tabla1[[#This Row],[Best]]-Tabla1[[#This Row],[BKS]])/Tabla1[[#This Row],[BKS]]*100</f>
        <v>0</v>
      </c>
      <c r="G942">
        <v>3345</v>
      </c>
      <c r="H942" s="4">
        <f>(Tabla1[[#This Row],[Avg]]-Tabla1[[#This Row],[BKS]])/Tabla1[[#This Row],[BKS]]*100</f>
        <v>0</v>
      </c>
      <c r="I942">
        <v>252.1</v>
      </c>
      <c r="J942">
        <v>3886</v>
      </c>
      <c r="K942">
        <v>12164.19</v>
      </c>
      <c r="L942">
        <v>179.5</v>
      </c>
      <c r="M942">
        <v>10.93</v>
      </c>
    </row>
    <row r="943" spans="1:13" x14ac:dyDescent="0.2">
      <c r="A943">
        <v>4</v>
      </c>
      <c r="B943" t="s">
        <v>105</v>
      </c>
      <c r="C943">
        <v>42</v>
      </c>
      <c r="D943">
        <v>3386</v>
      </c>
      <c r="E943">
        <v>3386</v>
      </c>
      <c r="F943" s="4">
        <f>(Tabla1[[#This Row],[Best]]-Tabla1[[#This Row],[BKS]])/Tabla1[[#This Row],[BKS]]*100</f>
        <v>0</v>
      </c>
      <c r="G943">
        <v>3387.5</v>
      </c>
      <c r="H943" s="4">
        <f>(Tabla1[[#This Row],[Avg]]-Tabla1[[#This Row],[BKS]])/Tabla1[[#This Row],[BKS]]*100</f>
        <v>4.4300059066745424E-2</v>
      </c>
      <c r="I943">
        <v>262.88</v>
      </c>
      <c r="J943">
        <v>3915</v>
      </c>
      <c r="K943">
        <v>11772.22</v>
      </c>
      <c r="L943">
        <v>194.7</v>
      </c>
      <c r="M943">
        <v>11.41</v>
      </c>
    </row>
    <row r="944" spans="1:13" x14ac:dyDescent="0.2">
      <c r="A944">
        <v>4</v>
      </c>
      <c r="B944" t="s">
        <v>105</v>
      </c>
      <c r="C944">
        <v>43</v>
      </c>
      <c r="D944">
        <v>3306</v>
      </c>
      <c r="E944">
        <v>3306</v>
      </c>
      <c r="F944" s="4">
        <f>(Tabla1[[#This Row],[Best]]-Tabla1[[#This Row],[BKS]])/Tabla1[[#This Row],[BKS]]*100</f>
        <v>0</v>
      </c>
      <c r="G944">
        <v>3306</v>
      </c>
      <c r="H944" s="4">
        <f>(Tabla1[[#This Row],[Avg]]-Tabla1[[#This Row],[BKS]])/Tabla1[[#This Row],[BKS]]*100</f>
        <v>0</v>
      </c>
      <c r="I944">
        <v>239.24</v>
      </c>
      <c r="J944">
        <v>3898</v>
      </c>
      <c r="K944">
        <v>12064.79</v>
      </c>
      <c r="L944">
        <v>205.8</v>
      </c>
      <c r="M944">
        <v>10.07</v>
      </c>
    </row>
    <row r="945" spans="1:13" x14ac:dyDescent="0.2">
      <c r="A945">
        <v>4</v>
      </c>
      <c r="B945" t="s">
        <v>105</v>
      </c>
      <c r="C945">
        <v>44</v>
      </c>
      <c r="D945">
        <v>3496</v>
      </c>
      <c r="E945">
        <v>3496</v>
      </c>
      <c r="F945" s="4">
        <f>(Tabla1[[#This Row],[Best]]-Tabla1[[#This Row],[BKS]])/Tabla1[[#This Row],[BKS]]*100</f>
        <v>0</v>
      </c>
      <c r="G945">
        <v>3496</v>
      </c>
      <c r="H945" s="4">
        <f>(Tabla1[[#This Row],[Avg]]-Tabla1[[#This Row],[BKS]])/Tabla1[[#This Row],[BKS]]*100</f>
        <v>0</v>
      </c>
      <c r="I945">
        <v>263.16000000000003</v>
      </c>
      <c r="J945">
        <v>4092</v>
      </c>
      <c r="K945">
        <v>12256.23</v>
      </c>
      <c r="L945">
        <v>196.9</v>
      </c>
      <c r="M945">
        <v>10.58</v>
      </c>
    </row>
    <row r="946" spans="1:13" x14ac:dyDescent="0.2">
      <c r="A946">
        <v>4</v>
      </c>
      <c r="B946" t="s">
        <v>105</v>
      </c>
      <c r="C946">
        <v>45</v>
      </c>
      <c r="D946">
        <v>3471</v>
      </c>
      <c r="E946">
        <v>3471</v>
      </c>
      <c r="F946" s="4">
        <f>(Tabla1[[#This Row],[Best]]-Tabla1[[#This Row],[BKS]])/Tabla1[[#This Row],[BKS]]*100</f>
        <v>0</v>
      </c>
      <c r="G946">
        <v>3471</v>
      </c>
      <c r="H946" s="4">
        <f>(Tabla1[[#This Row],[Avg]]-Tabla1[[#This Row],[BKS]])/Tabla1[[#This Row],[BKS]]*100</f>
        <v>0</v>
      </c>
      <c r="I946">
        <v>242.13</v>
      </c>
      <c r="J946">
        <v>4007</v>
      </c>
      <c r="K946">
        <v>12619.47</v>
      </c>
      <c r="L946">
        <v>194</v>
      </c>
      <c r="M946">
        <v>11.1</v>
      </c>
    </row>
    <row r="947" spans="1:13" x14ac:dyDescent="0.2">
      <c r="A947">
        <v>4</v>
      </c>
      <c r="B947" t="s">
        <v>105</v>
      </c>
      <c r="C947">
        <v>46</v>
      </c>
      <c r="D947">
        <v>3285</v>
      </c>
      <c r="E947">
        <v>3285</v>
      </c>
      <c r="F947" s="4">
        <f>(Tabla1[[#This Row],[Best]]-Tabla1[[#This Row],[BKS]])/Tabla1[[#This Row],[BKS]]*100</f>
        <v>0</v>
      </c>
      <c r="G947">
        <v>3286.1</v>
      </c>
      <c r="H947" s="4">
        <f>(Tabla1[[#This Row],[Avg]]-Tabla1[[#This Row],[BKS]])/Tabla1[[#This Row],[BKS]]*100</f>
        <v>3.3485540334852633E-2</v>
      </c>
      <c r="I947">
        <v>215.95</v>
      </c>
      <c r="J947">
        <v>3826</v>
      </c>
      <c r="K947">
        <v>12090.74</v>
      </c>
      <c r="L947">
        <v>176.5</v>
      </c>
      <c r="M947">
        <v>8.52</v>
      </c>
    </row>
    <row r="948" spans="1:13" x14ac:dyDescent="0.2">
      <c r="A948">
        <v>4</v>
      </c>
      <c r="B948" t="s">
        <v>105</v>
      </c>
      <c r="C948">
        <v>47</v>
      </c>
      <c r="D948">
        <v>3219</v>
      </c>
      <c r="E948">
        <v>3219</v>
      </c>
      <c r="F948" s="4">
        <f>(Tabla1[[#This Row],[Best]]-Tabla1[[#This Row],[BKS]])/Tabla1[[#This Row],[BKS]]*100</f>
        <v>0</v>
      </c>
      <c r="G948">
        <v>3219</v>
      </c>
      <c r="H948" s="4">
        <f>(Tabla1[[#This Row],[Avg]]-Tabla1[[#This Row],[BKS]])/Tabla1[[#This Row],[BKS]]*100</f>
        <v>0</v>
      </c>
      <c r="I948">
        <v>226.66</v>
      </c>
      <c r="J948">
        <v>3693</v>
      </c>
      <c r="K948">
        <v>11359.03</v>
      </c>
      <c r="L948">
        <v>189.9</v>
      </c>
      <c r="M948">
        <v>8.66</v>
      </c>
    </row>
    <row r="949" spans="1:13" x14ac:dyDescent="0.2">
      <c r="A949">
        <v>4</v>
      </c>
      <c r="B949" t="s">
        <v>105</v>
      </c>
      <c r="C949">
        <v>48</v>
      </c>
      <c r="D949">
        <v>3478</v>
      </c>
      <c r="E949">
        <v>3478</v>
      </c>
      <c r="F949" s="4">
        <f>(Tabla1[[#This Row],[Best]]-Tabla1[[#This Row],[BKS]])/Tabla1[[#This Row],[BKS]]*100</f>
        <v>0</v>
      </c>
      <c r="G949">
        <v>3478</v>
      </c>
      <c r="H949" s="4">
        <f>(Tabla1[[#This Row],[Avg]]-Tabla1[[#This Row],[BKS]])/Tabla1[[#This Row],[BKS]]*100</f>
        <v>0</v>
      </c>
      <c r="I949">
        <v>242.71</v>
      </c>
      <c r="J949">
        <v>4049</v>
      </c>
      <c r="K949">
        <v>12161.24</v>
      </c>
      <c r="L949">
        <v>202.8</v>
      </c>
      <c r="M949">
        <v>10.91</v>
      </c>
    </row>
    <row r="950" spans="1:13" x14ac:dyDescent="0.2">
      <c r="A950">
        <v>4</v>
      </c>
      <c r="B950" t="s">
        <v>105</v>
      </c>
      <c r="C950">
        <v>49</v>
      </c>
      <c r="D950">
        <v>3487</v>
      </c>
      <c r="E950">
        <v>3487</v>
      </c>
      <c r="F950" s="4">
        <f>(Tabla1[[#This Row],[Best]]-Tabla1[[#This Row],[BKS]])/Tabla1[[#This Row],[BKS]]*100</f>
        <v>0</v>
      </c>
      <c r="G950">
        <v>3487</v>
      </c>
      <c r="H950" s="4">
        <f>(Tabla1[[#This Row],[Avg]]-Tabla1[[#This Row],[BKS]])/Tabla1[[#This Row],[BKS]]*100</f>
        <v>0</v>
      </c>
      <c r="I950">
        <v>254.37</v>
      </c>
      <c r="J950">
        <v>4073</v>
      </c>
      <c r="K950">
        <v>12358.79</v>
      </c>
      <c r="L950">
        <v>177.2</v>
      </c>
      <c r="M950">
        <v>10.6</v>
      </c>
    </row>
    <row r="951" spans="1:13" x14ac:dyDescent="0.2">
      <c r="A951">
        <v>4</v>
      </c>
      <c r="B951" t="s">
        <v>105</v>
      </c>
      <c r="C951">
        <v>50</v>
      </c>
      <c r="D951">
        <v>3464</v>
      </c>
      <c r="E951">
        <v>3464</v>
      </c>
      <c r="F951" s="4">
        <f>(Tabla1[[#This Row],[Best]]-Tabla1[[#This Row],[BKS]])/Tabla1[[#This Row],[BKS]]*100</f>
        <v>0</v>
      </c>
      <c r="G951">
        <v>3464</v>
      </c>
      <c r="H951" s="4">
        <f>(Tabla1[[#This Row],[Avg]]-Tabla1[[#This Row],[BKS]])/Tabla1[[#This Row],[BKS]]*100</f>
        <v>0</v>
      </c>
      <c r="I951">
        <v>274.26</v>
      </c>
      <c r="J951">
        <v>4061</v>
      </c>
      <c r="K951">
        <v>11813.05</v>
      </c>
      <c r="L951">
        <v>202.5</v>
      </c>
      <c r="M951">
        <v>11.63</v>
      </c>
    </row>
    <row r="952" spans="1:13" x14ac:dyDescent="0.2">
      <c r="A952">
        <v>4</v>
      </c>
      <c r="B952" t="s">
        <v>105</v>
      </c>
      <c r="C952">
        <v>51</v>
      </c>
      <c r="D952">
        <v>3271</v>
      </c>
      <c r="E952">
        <v>3271</v>
      </c>
      <c r="F952" s="4">
        <f>(Tabla1[[#This Row],[Best]]-Tabla1[[#This Row],[BKS]])/Tabla1[[#This Row],[BKS]]*100</f>
        <v>0</v>
      </c>
      <c r="G952">
        <v>3271</v>
      </c>
      <c r="H952" s="4">
        <f>(Tabla1[[#This Row],[Avg]]-Tabla1[[#This Row],[BKS]])/Tabla1[[#This Row],[BKS]]*100</f>
        <v>0</v>
      </c>
      <c r="I952">
        <v>203.01</v>
      </c>
      <c r="J952">
        <v>3805</v>
      </c>
      <c r="K952">
        <v>11039.24</v>
      </c>
      <c r="L952">
        <v>172.1</v>
      </c>
      <c r="M952">
        <v>8.0299999999999994</v>
      </c>
    </row>
    <row r="953" spans="1:13" x14ac:dyDescent="0.2">
      <c r="A953">
        <v>4</v>
      </c>
      <c r="B953" t="s">
        <v>105</v>
      </c>
      <c r="C953">
        <v>52</v>
      </c>
      <c r="D953">
        <v>3227</v>
      </c>
      <c r="E953">
        <v>3227</v>
      </c>
      <c r="F953" s="4">
        <f>(Tabla1[[#This Row],[Best]]-Tabla1[[#This Row],[BKS]])/Tabla1[[#This Row],[BKS]]*100</f>
        <v>0</v>
      </c>
      <c r="G953">
        <v>3227</v>
      </c>
      <c r="H953" s="4">
        <f>(Tabla1[[#This Row],[Avg]]-Tabla1[[#This Row],[BKS]])/Tabla1[[#This Row],[BKS]]*100</f>
        <v>0</v>
      </c>
      <c r="I953">
        <v>252.95</v>
      </c>
      <c r="J953">
        <v>3707</v>
      </c>
      <c r="K953">
        <v>11675.16</v>
      </c>
      <c r="L953">
        <v>183.3</v>
      </c>
      <c r="M953">
        <v>10.26</v>
      </c>
    </row>
    <row r="954" spans="1:13" x14ac:dyDescent="0.2">
      <c r="A954">
        <v>4</v>
      </c>
      <c r="B954" t="s">
        <v>105</v>
      </c>
      <c r="C954">
        <v>53</v>
      </c>
      <c r="D954">
        <v>3410</v>
      </c>
      <c r="E954">
        <v>3410</v>
      </c>
      <c r="F954" s="4">
        <f>(Tabla1[[#This Row],[Best]]-Tabla1[[#This Row],[BKS]])/Tabla1[[#This Row],[BKS]]*100</f>
        <v>0</v>
      </c>
      <c r="G954">
        <v>3410</v>
      </c>
      <c r="H954" s="4">
        <f>(Tabla1[[#This Row],[Avg]]-Tabla1[[#This Row],[BKS]])/Tabla1[[#This Row],[BKS]]*100</f>
        <v>0</v>
      </c>
      <c r="I954">
        <v>229</v>
      </c>
      <c r="J954">
        <v>3972</v>
      </c>
      <c r="K954">
        <v>11509.08</v>
      </c>
      <c r="L954">
        <v>177.7</v>
      </c>
      <c r="M954">
        <v>11.4</v>
      </c>
    </row>
    <row r="955" spans="1:13" x14ac:dyDescent="0.2">
      <c r="A955">
        <v>4</v>
      </c>
      <c r="B955" t="s">
        <v>105</v>
      </c>
      <c r="C955">
        <v>54</v>
      </c>
      <c r="D955">
        <v>3263</v>
      </c>
      <c r="E955">
        <v>3263</v>
      </c>
      <c r="F955" s="4">
        <f>(Tabla1[[#This Row],[Best]]-Tabla1[[#This Row],[BKS]])/Tabla1[[#This Row],[BKS]]*100</f>
        <v>0</v>
      </c>
      <c r="G955">
        <v>3263.1</v>
      </c>
      <c r="H955" s="4">
        <f>(Tabla1[[#This Row],[Avg]]-Tabla1[[#This Row],[BKS]])/Tabla1[[#This Row],[BKS]]*100</f>
        <v>3.0646644192433049E-3</v>
      </c>
      <c r="I955">
        <v>236.55</v>
      </c>
      <c r="J955">
        <v>3813</v>
      </c>
      <c r="K955">
        <v>11437.41</v>
      </c>
      <c r="L955">
        <v>210.4</v>
      </c>
      <c r="M955">
        <v>10.14</v>
      </c>
    </row>
    <row r="956" spans="1:13" x14ac:dyDescent="0.2">
      <c r="A956">
        <v>4</v>
      </c>
      <c r="B956" t="s">
        <v>105</v>
      </c>
      <c r="C956">
        <v>55</v>
      </c>
      <c r="D956">
        <v>3600</v>
      </c>
      <c r="E956">
        <v>3600</v>
      </c>
      <c r="F956" s="4">
        <f>(Tabla1[[#This Row],[Best]]-Tabla1[[#This Row],[BKS]])/Tabla1[[#This Row],[BKS]]*100</f>
        <v>0</v>
      </c>
      <c r="G956">
        <v>3600</v>
      </c>
      <c r="H956" s="4">
        <f>(Tabla1[[#This Row],[Avg]]-Tabla1[[#This Row],[BKS]])/Tabla1[[#This Row],[BKS]]*100</f>
        <v>0</v>
      </c>
      <c r="I956">
        <v>275.22000000000003</v>
      </c>
      <c r="J956">
        <v>4240</v>
      </c>
      <c r="K956">
        <v>12930.14</v>
      </c>
      <c r="L956">
        <v>224.7</v>
      </c>
      <c r="M956">
        <v>12.42</v>
      </c>
    </row>
    <row r="957" spans="1:13" x14ac:dyDescent="0.2">
      <c r="A957">
        <v>4</v>
      </c>
      <c r="B957" t="s">
        <v>105</v>
      </c>
      <c r="C957">
        <v>56</v>
      </c>
      <c r="D957">
        <v>3580</v>
      </c>
      <c r="E957">
        <v>3580</v>
      </c>
      <c r="F957" s="4">
        <f>(Tabla1[[#This Row],[Best]]-Tabla1[[#This Row],[BKS]])/Tabla1[[#This Row],[BKS]]*100</f>
        <v>0</v>
      </c>
      <c r="G957">
        <v>3580</v>
      </c>
      <c r="H957" s="4">
        <f>(Tabla1[[#This Row],[Avg]]-Tabla1[[#This Row],[BKS]])/Tabla1[[#This Row],[BKS]]*100</f>
        <v>0</v>
      </c>
      <c r="I957">
        <v>263.24</v>
      </c>
      <c r="J957">
        <v>4201</v>
      </c>
      <c r="K957">
        <v>12415.8</v>
      </c>
      <c r="L957">
        <v>212.9</v>
      </c>
      <c r="M957">
        <v>11.39</v>
      </c>
    </row>
    <row r="958" spans="1:13" x14ac:dyDescent="0.2">
      <c r="A958">
        <v>4</v>
      </c>
      <c r="B958" t="s">
        <v>105</v>
      </c>
      <c r="C958">
        <v>57</v>
      </c>
      <c r="D958">
        <v>3591</v>
      </c>
      <c r="E958">
        <v>3591</v>
      </c>
      <c r="F958" s="4">
        <f>(Tabla1[[#This Row],[Best]]-Tabla1[[#This Row],[BKS]])/Tabla1[[#This Row],[BKS]]*100</f>
        <v>0</v>
      </c>
      <c r="G958">
        <v>3591</v>
      </c>
      <c r="H958" s="4">
        <f>(Tabla1[[#This Row],[Avg]]-Tabla1[[#This Row],[BKS]])/Tabla1[[#This Row],[BKS]]*100</f>
        <v>0</v>
      </c>
      <c r="I958">
        <v>299.82</v>
      </c>
      <c r="J958">
        <v>4162</v>
      </c>
      <c r="K958">
        <v>12705.18</v>
      </c>
      <c r="L958">
        <v>210.4</v>
      </c>
      <c r="M958">
        <v>13.46</v>
      </c>
    </row>
    <row r="959" spans="1:13" x14ac:dyDescent="0.2">
      <c r="A959">
        <v>4</v>
      </c>
      <c r="B959" t="s">
        <v>105</v>
      </c>
      <c r="C959">
        <v>58</v>
      </c>
      <c r="D959">
        <v>3518</v>
      </c>
      <c r="E959">
        <v>3518</v>
      </c>
      <c r="F959" s="4">
        <f>(Tabla1[[#This Row],[Best]]-Tabla1[[#This Row],[BKS]])/Tabla1[[#This Row],[BKS]]*100</f>
        <v>0</v>
      </c>
      <c r="G959">
        <v>3518</v>
      </c>
      <c r="H959" s="4">
        <f>(Tabla1[[#This Row],[Avg]]-Tabla1[[#This Row],[BKS]])/Tabla1[[#This Row],[BKS]]*100</f>
        <v>0</v>
      </c>
      <c r="I959">
        <v>292.64</v>
      </c>
      <c r="J959">
        <v>4079</v>
      </c>
      <c r="K959">
        <v>12201.25</v>
      </c>
      <c r="L959">
        <v>211.8</v>
      </c>
      <c r="M959">
        <v>12.59</v>
      </c>
    </row>
    <row r="960" spans="1:13" x14ac:dyDescent="0.2">
      <c r="A960">
        <v>4</v>
      </c>
      <c r="B960" t="s">
        <v>105</v>
      </c>
      <c r="C960">
        <v>59</v>
      </c>
      <c r="D960">
        <v>3194</v>
      </c>
      <c r="E960">
        <v>3194</v>
      </c>
      <c r="F960" s="4">
        <f>(Tabla1[[#This Row],[Best]]-Tabla1[[#This Row],[BKS]])/Tabla1[[#This Row],[BKS]]*100</f>
        <v>0</v>
      </c>
      <c r="G960">
        <v>3194.2</v>
      </c>
      <c r="H960" s="4">
        <f>(Tabla1[[#This Row],[Avg]]-Tabla1[[#This Row],[BKS]])/Tabla1[[#This Row],[BKS]]*100</f>
        <v>6.261740763926678E-3</v>
      </c>
      <c r="I960">
        <v>211.25</v>
      </c>
      <c r="J960">
        <v>3754</v>
      </c>
      <c r="K960">
        <v>11434.29</v>
      </c>
      <c r="L960">
        <v>192.2</v>
      </c>
      <c r="M960">
        <v>10.81</v>
      </c>
    </row>
    <row r="961" spans="1:13" x14ac:dyDescent="0.2">
      <c r="A961">
        <v>4</v>
      </c>
      <c r="B961" t="s">
        <v>105</v>
      </c>
      <c r="C961">
        <v>60</v>
      </c>
      <c r="D961">
        <v>3295</v>
      </c>
      <c r="E961">
        <v>3295</v>
      </c>
      <c r="F961" s="4">
        <f>(Tabla1[[#This Row],[Best]]-Tabla1[[#This Row],[BKS]])/Tabla1[[#This Row],[BKS]]*100</f>
        <v>0</v>
      </c>
      <c r="G961">
        <v>3295</v>
      </c>
      <c r="H961" s="4">
        <f>(Tabla1[[#This Row],[Avg]]-Tabla1[[#This Row],[BKS]])/Tabla1[[#This Row],[BKS]]*100</f>
        <v>0</v>
      </c>
      <c r="I961">
        <v>229.54</v>
      </c>
      <c r="J961">
        <v>3825</v>
      </c>
      <c r="K961">
        <v>11650.21</v>
      </c>
      <c r="L961">
        <v>186.7</v>
      </c>
      <c r="M961">
        <v>8.69</v>
      </c>
    </row>
    <row r="962" spans="1:13" x14ac:dyDescent="0.2">
      <c r="A962">
        <v>4</v>
      </c>
      <c r="B962" t="s">
        <v>105</v>
      </c>
      <c r="C962">
        <v>61</v>
      </c>
      <c r="D962">
        <v>3310</v>
      </c>
      <c r="E962">
        <v>3310</v>
      </c>
      <c r="F962" s="4">
        <f>(Tabla1[[#This Row],[Best]]-Tabla1[[#This Row],[BKS]])/Tabla1[[#This Row],[BKS]]*100</f>
        <v>0</v>
      </c>
      <c r="G962">
        <v>3310</v>
      </c>
      <c r="H962" s="4">
        <f>(Tabla1[[#This Row],[Avg]]-Tabla1[[#This Row],[BKS]])/Tabla1[[#This Row],[BKS]]*100</f>
        <v>0</v>
      </c>
      <c r="I962">
        <v>242.08</v>
      </c>
      <c r="J962">
        <v>3853</v>
      </c>
      <c r="K962">
        <v>11420.5</v>
      </c>
      <c r="L962">
        <v>201</v>
      </c>
      <c r="M962">
        <v>11.46</v>
      </c>
    </row>
    <row r="963" spans="1:13" x14ac:dyDescent="0.2">
      <c r="A963">
        <v>4</v>
      </c>
      <c r="B963" t="s">
        <v>105</v>
      </c>
      <c r="C963">
        <v>62</v>
      </c>
      <c r="D963">
        <v>3511</v>
      </c>
      <c r="E963">
        <v>3511</v>
      </c>
      <c r="F963" s="4">
        <f>(Tabla1[[#This Row],[Best]]-Tabla1[[#This Row],[BKS]])/Tabla1[[#This Row],[BKS]]*100</f>
        <v>0</v>
      </c>
      <c r="G963">
        <v>3512.4</v>
      </c>
      <c r="H963" s="4">
        <f>(Tabla1[[#This Row],[Avg]]-Tabla1[[#This Row],[BKS]])/Tabla1[[#This Row],[BKS]]*100</f>
        <v>3.9874679578470261E-2</v>
      </c>
      <c r="I963">
        <v>236.05</v>
      </c>
      <c r="J963">
        <v>4130</v>
      </c>
      <c r="K963">
        <v>12334.53</v>
      </c>
      <c r="L963">
        <v>197.1</v>
      </c>
      <c r="M963">
        <v>9.6</v>
      </c>
    </row>
    <row r="964" spans="1:13" x14ac:dyDescent="0.2">
      <c r="A964">
        <v>4</v>
      </c>
      <c r="B964" t="s">
        <v>105</v>
      </c>
      <c r="C964">
        <v>63</v>
      </c>
      <c r="D964">
        <v>3450</v>
      </c>
      <c r="E964">
        <v>3450</v>
      </c>
      <c r="F964" s="4">
        <f>(Tabla1[[#This Row],[Best]]-Tabla1[[#This Row],[BKS]])/Tabla1[[#This Row],[BKS]]*100</f>
        <v>0</v>
      </c>
      <c r="G964">
        <v>3450</v>
      </c>
      <c r="H964" s="4">
        <f>(Tabla1[[#This Row],[Avg]]-Tabla1[[#This Row],[BKS]])/Tabla1[[#This Row],[BKS]]*100</f>
        <v>0</v>
      </c>
      <c r="I964">
        <v>288.72000000000003</v>
      </c>
      <c r="J964">
        <v>4015</v>
      </c>
      <c r="K964">
        <v>13043.17</v>
      </c>
      <c r="L964">
        <v>190.8</v>
      </c>
      <c r="M964">
        <v>12.49</v>
      </c>
    </row>
    <row r="965" spans="1:13" x14ac:dyDescent="0.2">
      <c r="A965">
        <v>4</v>
      </c>
      <c r="B965" t="s">
        <v>105</v>
      </c>
      <c r="C965">
        <v>64</v>
      </c>
      <c r="D965">
        <v>3373</v>
      </c>
      <c r="E965">
        <v>3373</v>
      </c>
      <c r="F965" s="4">
        <f>(Tabla1[[#This Row],[Best]]-Tabla1[[#This Row],[BKS]])/Tabla1[[#This Row],[BKS]]*100</f>
        <v>0</v>
      </c>
      <c r="G965">
        <v>3373</v>
      </c>
      <c r="H965" s="4">
        <f>(Tabla1[[#This Row],[Avg]]-Tabla1[[#This Row],[BKS]])/Tabla1[[#This Row],[BKS]]*100</f>
        <v>0</v>
      </c>
      <c r="I965">
        <v>241.64</v>
      </c>
      <c r="J965">
        <v>3960</v>
      </c>
      <c r="K965">
        <v>11332.69</v>
      </c>
      <c r="L965">
        <v>181.3</v>
      </c>
      <c r="M965">
        <v>9.8699999999999992</v>
      </c>
    </row>
    <row r="966" spans="1:13" x14ac:dyDescent="0.2">
      <c r="A966">
        <v>4</v>
      </c>
      <c r="B966" t="s">
        <v>105</v>
      </c>
      <c r="C966">
        <v>65</v>
      </c>
      <c r="D966">
        <v>3586</v>
      </c>
      <c r="E966">
        <v>3586</v>
      </c>
      <c r="F966" s="4">
        <f>(Tabla1[[#This Row],[Best]]-Tabla1[[#This Row],[BKS]])/Tabla1[[#This Row],[BKS]]*100</f>
        <v>0</v>
      </c>
      <c r="G966">
        <v>3586</v>
      </c>
      <c r="H966" s="4">
        <f>(Tabla1[[#This Row],[Avg]]-Tabla1[[#This Row],[BKS]])/Tabla1[[#This Row],[BKS]]*100</f>
        <v>0</v>
      </c>
      <c r="I966">
        <v>304.31</v>
      </c>
      <c r="J966">
        <v>4199</v>
      </c>
      <c r="K966">
        <v>13315.27</v>
      </c>
      <c r="L966">
        <v>204.8</v>
      </c>
      <c r="M966">
        <v>14.2</v>
      </c>
    </row>
    <row r="967" spans="1:13" x14ac:dyDescent="0.2">
      <c r="A967">
        <v>4</v>
      </c>
      <c r="B967" t="s">
        <v>105</v>
      </c>
      <c r="C967">
        <v>66</v>
      </c>
      <c r="D967">
        <v>3515</v>
      </c>
      <c r="E967">
        <v>3515</v>
      </c>
      <c r="F967" s="4">
        <f>(Tabla1[[#This Row],[Best]]-Tabla1[[#This Row],[BKS]])/Tabla1[[#This Row],[BKS]]*100</f>
        <v>0</v>
      </c>
      <c r="G967">
        <v>3515</v>
      </c>
      <c r="H967" s="4">
        <f>(Tabla1[[#This Row],[Avg]]-Tabla1[[#This Row],[BKS]])/Tabla1[[#This Row],[BKS]]*100</f>
        <v>0</v>
      </c>
      <c r="I967">
        <v>267.23</v>
      </c>
      <c r="J967">
        <v>4119</v>
      </c>
      <c r="K967">
        <v>12094.33</v>
      </c>
      <c r="L967">
        <v>196.7</v>
      </c>
      <c r="M967">
        <v>12.31</v>
      </c>
    </row>
    <row r="968" spans="1:13" x14ac:dyDescent="0.2">
      <c r="A968">
        <v>4</v>
      </c>
      <c r="B968" t="s">
        <v>105</v>
      </c>
      <c r="C968">
        <v>67</v>
      </c>
      <c r="D968">
        <v>3326</v>
      </c>
      <c r="E968">
        <v>3326</v>
      </c>
      <c r="F968" s="4">
        <f>(Tabla1[[#This Row],[Best]]-Tabla1[[#This Row],[BKS]])/Tabla1[[#This Row],[BKS]]*100</f>
        <v>0</v>
      </c>
      <c r="G968">
        <v>3326</v>
      </c>
      <c r="H968" s="4">
        <f>(Tabla1[[#This Row],[Avg]]-Tabla1[[#This Row],[BKS]])/Tabla1[[#This Row],[BKS]]*100</f>
        <v>0</v>
      </c>
      <c r="I968">
        <v>214.69</v>
      </c>
      <c r="J968">
        <v>3874</v>
      </c>
      <c r="K968">
        <v>11258.04</v>
      </c>
      <c r="L968">
        <v>175.9</v>
      </c>
      <c r="M968">
        <v>8.4</v>
      </c>
    </row>
    <row r="969" spans="1:13" x14ac:dyDescent="0.2">
      <c r="A969">
        <v>4</v>
      </c>
      <c r="B969" t="s">
        <v>105</v>
      </c>
      <c r="C969">
        <v>68</v>
      </c>
      <c r="D969">
        <v>3234</v>
      </c>
      <c r="E969">
        <v>3234</v>
      </c>
      <c r="F969" s="4">
        <f>(Tabla1[[#This Row],[Best]]-Tabla1[[#This Row],[BKS]])/Tabla1[[#This Row],[BKS]]*100</f>
        <v>0</v>
      </c>
      <c r="G969">
        <v>3234</v>
      </c>
      <c r="H969" s="4">
        <f>(Tabla1[[#This Row],[Avg]]-Tabla1[[#This Row],[BKS]])/Tabla1[[#This Row],[BKS]]*100</f>
        <v>0</v>
      </c>
      <c r="I969">
        <v>235.55</v>
      </c>
      <c r="J969">
        <v>3770</v>
      </c>
      <c r="K969">
        <v>10878.14</v>
      </c>
      <c r="L969">
        <v>191.7</v>
      </c>
      <c r="M969">
        <v>10.26</v>
      </c>
    </row>
    <row r="970" spans="1:13" x14ac:dyDescent="0.2">
      <c r="A970">
        <v>4</v>
      </c>
      <c r="B970" t="s">
        <v>105</v>
      </c>
      <c r="C970">
        <v>69</v>
      </c>
      <c r="D970">
        <v>3509</v>
      </c>
      <c r="E970">
        <v>3509</v>
      </c>
      <c r="F970" s="4">
        <f>(Tabla1[[#This Row],[Best]]-Tabla1[[#This Row],[BKS]])/Tabla1[[#This Row],[BKS]]*100</f>
        <v>0</v>
      </c>
      <c r="G970">
        <v>3509</v>
      </c>
      <c r="H970" s="4">
        <f>(Tabla1[[#This Row],[Avg]]-Tabla1[[#This Row],[BKS]])/Tabla1[[#This Row],[BKS]]*100</f>
        <v>0</v>
      </c>
      <c r="I970">
        <v>265.12</v>
      </c>
      <c r="J970">
        <v>4134</v>
      </c>
      <c r="K970">
        <v>12932.06</v>
      </c>
      <c r="L970">
        <v>213.1</v>
      </c>
      <c r="M970">
        <v>11.96</v>
      </c>
    </row>
    <row r="971" spans="1:13" x14ac:dyDescent="0.2">
      <c r="A971">
        <v>4</v>
      </c>
      <c r="B971" t="s">
        <v>105</v>
      </c>
      <c r="C971">
        <v>70</v>
      </c>
      <c r="D971">
        <v>3414</v>
      </c>
      <c r="E971">
        <v>3414</v>
      </c>
      <c r="F971" s="4">
        <f>(Tabla1[[#This Row],[Best]]-Tabla1[[#This Row],[BKS]])/Tabla1[[#This Row],[BKS]]*100</f>
        <v>0</v>
      </c>
      <c r="G971">
        <v>3414.3</v>
      </c>
      <c r="H971" s="4">
        <f>(Tabla1[[#This Row],[Avg]]-Tabla1[[#This Row],[BKS]])/Tabla1[[#This Row],[BKS]]*100</f>
        <v>8.7873462214464529E-3</v>
      </c>
      <c r="I971">
        <v>273.52999999999997</v>
      </c>
      <c r="J971">
        <v>4013</v>
      </c>
      <c r="K971">
        <v>12392.68</v>
      </c>
      <c r="L971">
        <v>213.8</v>
      </c>
      <c r="M971">
        <v>10.79</v>
      </c>
    </row>
    <row r="972" spans="1:13" x14ac:dyDescent="0.2">
      <c r="A972">
        <v>4</v>
      </c>
      <c r="B972" t="s">
        <v>105</v>
      </c>
      <c r="C972">
        <v>71</v>
      </c>
      <c r="D972">
        <v>3472</v>
      </c>
      <c r="E972">
        <v>3472</v>
      </c>
      <c r="F972" s="4">
        <f>(Tabla1[[#This Row],[Best]]-Tabla1[[#This Row],[BKS]])/Tabla1[[#This Row],[BKS]]*100</f>
        <v>0</v>
      </c>
      <c r="G972">
        <v>3472.5</v>
      </c>
      <c r="H972" s="4">
        <f>(Tabla1[[#This Row],[Avg]]-Tabla1[[#This Row],[BKS]])/Tabla1[[#This Row],[BKS]]*100</f>
        <v>1.4400921658986175E-2</v>
      </c>
      <c r="I972">
        <v>236.58</v>
      </c>
      <c r="J972">
        <v>4050</v>
      </c>
      <c r="K972">
        <v>11828.89</v>
      </c>
      <c r="L972">
        <v>201.8</v>
      </c>
      <c r="M972">
        <v>9.9700000000000006</v>
      </c>
    </row>
    <row r="973" spans="1:13" x14ac:dyDescent="0.2">
      <c r="A973">
        <v>4</v>
      </c>
      <c r="B973" t="s">
        <v>105</v>
      </c>
      <c r="C973">
        <v>72</v>
      </c>
      <c r="D973">
        <v>3517</v>
      </c>
      <c r="E973">
        <v>3517</v>
      </c>
      <c r="F973" s="4">
        <f>(Tabla1[[#This Row],[Best]]-Tabla1[[#This Row],[BKS]])/Tabla1[[#This Row],[BKS]]*100</f>
        <v>0</v>
      </c>
      <c r="G973">
        <v>3517.1</v>
      </c>
      <c r="H973" s="4">
        <f>(Tabla1[[#This Row],[Avg]]-Tabla1[[#This Row],[BKS]])/Tabla1[[#This Row],[BKS]]*100</f>
        <v>2.8433323855532855E-3</v>
      </c>
      <c r="I973">
        <v>293.77999999999997</v>
      </c>
      <c r="J973">
        <v>4074</v>
      </c>
      <c r="K973">
        <v>13044.12</v>
      </c>
      <c r="L973">
        <v>202.1</v>
      </c>
      <c r="M973">
        <v>11.71</v>
      </c>
    </row>
    <row r="974" spans="1:13" x14ac:dyDescent="0.2">
      <c r="A974">
        <v>4</v>
      </c>
      <c r="B974" t="s">
        <v>105</v>
      </c>
      <c r="C974">
        <v>73</v>
      </c>
      <c r="D974">
        <v>3304</v>
      </c>
      <c r="E974">
        <v>3304</v>
      </c>
      <c r="F974" s="4">
        <f>(Tabla1[[#This Row],[Best]]-Tabla1[[#This Row],[BKS]])/Tabla1[[#This Row],[BKS]]*100</f>
        <v>0</v>
      </c>
      <c r="G974">
        <v>3304</v>
      </c>
      <c r="H974" s="4">
        <f>(Tabla1[[#This Row],[Avg]]-Tabla1[[#This Row],[BKS]])/Tabla1[[#This Row],[BKS]]*100</f>
        <v>0</v>
      </c>
      <c r="I974">
        <v>241.47</v>
      </c>
      <c r="J974">
        <v>3875</v>
      </c>
      <c r="K974">
        <v>11500.87</v>
      </c>
      <c r="L974">
        <v>214.6</v>
      </c>
      <c r="M974">
        <v>10.54</v>
      </c>
    </row>
    <row r="975" spans="1:13" x14ac:dyDescent="0.2">
      <c r="A975">
        <v>4</v>
      </c>
      <c r="B975" t="s">
        <v>105</v>
      </c>
      <c r="C975">
        <v>74</v>
      </c>
      <c r="D975">
        <v>3178</v>
      </c>
      <c r="E975">
        <v>3178</v>
      </c>
      <c r="F975" s="4">
        <f>(Tabla1[[#This Row],[Best]]-Tabla1[[#This Row],[BKS]])/Tabla1[[#This Row],[BKS]]*100</f>
        <v>0</v>
      </c>
      <c r="G975">
        <v>3178</v>
      </c>
      <c r="H975" s="4">
        <f>(Tabla1[[#This Row],[Avg]]-Tabla1[[#This Row],[BKS]])/Tabla1[[#This Row],[BKS]]*100</f>
        <v>0</v>
      </c>
      <c r="I975">
        <v>207.2</v>
      </c>
      <c r="J975">
        <v>3664</v>
      </c>
      <c r="K975">
        <v>11374.69</v>
      </c>
      <c r="L975">
        <v>166</v>
      </c>
      <c r="M975">
        <v>7.61</v>
      </c>
    </row>
    <row r="976" spans="1:13" x14ac:dyDescent="0.2">
      <c r="A976">
        <v>4</v>
      </c>
      <c r="B976" t="s">
        <v>105</v>
      </c>
      <c r="C976">
        <v>75</v>
      </c>
      <c r="D976">
        <v>3303</v>
      </c>
      <c r="E976">
        <v>3303</v>
      </c>
      <c r="F976" s="4">
        <f>(Tabla1[[#This Row],[Best]]-Tabla1[[#This Row],[BKS]])/Tabla1[[#This Row],[BKS]]*100</f>
        <v>0</v>
      </c>
      <c r="G976">
        <v>3303</v>
      </c>
      <c r="H976" s="4">
        <f>(Tabla1[[#This Row],[Avg]]-Tabla1[[#This Row],[BKS]])/Tabla1[[#This Row],[BKS]]*100</f>
        <v>0</v>
      </c>
      <c r="I976">
        <v>220.16</v>
      </c>
      <c r="J976">
        <v>3819</v>
      </c>
      <c r="K976">
        <v>12590.9</v>
      </c>
      <c r="L976">
        <v>173.2</v>
      </c>
      <c r="M976">
        <v>9.9499999999999993</v>
      </c>
    </row>
    <row r="977" spans="1:13" x14ac:dyDescent="0.2">
      <c r="A977">
        <v>4</v>
      </c>
      <c r="B977" t="s">
        <v>105</v>
      </c>
      <c r="C977">
        <v>76</v>
      </c>
      <c r="D977">
        <v>3511</v>
      </c>
      <c r="E977">
        <v>3511</v>
      </c>
      <c r="F977" s="4">
        <f>(Tabla1[[#This Row],[Best]]-Tabla1[[#This Row],[BKS]])/Tabla1[[#This Row],[BKS]]*100</f>
        <v>0</v>
      </c>
      <c r="G977">
        <v>3511</v>
      </c>
      <c r="H977" s="4">
        <f>(Tabla1[[#This Row],[Avg]]-Tabla1[[#This Row],[BKS]])/Tabla1[[#This Row],[BKS]]*100</f>
        <v>0</v>
      </c>
      <c r="I977">
        <v>270.33</v>
      </c>
      <c r="J977">
        <v>4098</v>
      </c>
      <c r="K977">
        <v>12790.07</v>
      </c>
      <c r="L977">
        <v>205.7</v>
      </c>
      <c r="M977">
        <v>11.38</v>
      </c>
    </row>
    <row r="978" spans="1:13" x14ac:dyDescent="0.2">
      <c r="A978">
        <v>4</v>
      </c>
      <c r="B978" t="s">
        <v>105</v>
      </c>
      <c r="C978">
        <v>77</v>
      </c>
      <c r="D978">
        <v>3359</v>
      </c>
      <c r="E978">
        <v>3359</v>
      </c>
      <c r="F978" s="4">
        <f>(Tabla1[[#This Row],[Best]]-Tabla1[[#This Row],[BKS]])/Tabla1[[#This Row],[BKS]]*100</f>
        <v>0</v>
      </c>
      <c r="G978">
        <v>3359</v>
      </c>
      <c r="H978" s="4">
        <f>(Tabla1[[#This Row],[Avg]]-Tabla1[[#This Row],[BKS]])/Tabla1[[#This Row],[BKS]]*100</f>
        <v>0</v>
      </c>
      <c r="I978">
        <v>272.82</v>
      </c>
      <c r="J978">
        <v>3920</v>
      </c>
      <c r="K978">
        <v>12381.96</v>
      </c>
      <c r="L978">
        <v>204.4</v>
      </c>
      <c r="M978">
        <v>10.95</v>
      </c>
    </row>
    <row r="979" spans="1:13" x14ac:dyDescent="0.2">
      <c r="A979">
        <v>4</v>
      </c>
      <c r="B979" t="s">
        <v>105</v>
      </c>
      <c r="C979">
        <v>78</v>
      </c>
      <c r="D979">
        <v>3338</v>
      </c>
      <c r="E979">
        <v>3338</v>
      </c>
      <c r="F979" s="4">
        <f>(Tabla1[[#This Row],[Best]]-Tabla1[[#This Row],[BKS]])/Tabla1[[#This Row],[BKS]]*100</f>
        <v>0</v>
      </c>
      <c r="G979">
        <v>3338</v>
      </c>
      <c r="H979" s="4">
        <f>(Tabla1[[#This Row],[Avg]]-Tabla1[[#This Row],[BKS]])/Tabla1[[#This Row],[BKS]]*100</f>
        <v>0</v>
      </c>
      <c r="I979">
        <v>204.06</v>
      </c>
      <c r="J979">
        <v>3881</v>
      </c>
      <c r="K979">
        <v>11215.25</v>
      </c>
      <c r="L979">
        <v>175.7</v>
      </c>
      <c r="M979">
        <v>7.37</v>
      </c>
    </row>
    <row r="980" spans="1:13" x14ac:dyDescent="0.2">
      <c r="A980">
        <v>4</v>
      </c>
      <c r="B980" t="s">
        <v>105</v>
      </c>
      <c r="C980">
        <v>79</v>
      </c>
      <c r="D980">
        <v>3538</v>
      </c>
      <c r="E980">
        <v>3538</v>
      </c>
      <c r="F980" s="4">
        <f>(Tabla1[[#This Row],[Best]]-Tabla1[[#This Row],[BKS]])/Tabla1[[#This Row],[BKS]]*100</f>
        <v>0</v>
      </c>
      <c r="G980">
        <v>3538</v>
      </c>
      <c r="H980" s="4">
        <f>(Tabla1[[#This Row],[Avg]]-Tabla1[[#This Row],[BKS]])/Tabla1[[#This Row],[BKS]]*100</f>
        <v>0</v>
      </c>
      <c r="I980">
        <v>301.89</v>
      </c>
      <c r="J980">
        <v>4156</v>
      </c>
      <c r="K980">
        <v>13089.12</v>
      </c>
      <c r="L980">
        <v>202.3</v>
      </c>
      <c r="M980">
        <v>12.51</v>
      </c>
    </row>
    <row r="981" spans="1:13" x14ac:dyDescent="0.2">
      <c r="A981">
        <v>4</v>
      </c>
      <c r="B981" t="s">
        <v>105</v>
      </c>
      <c r="C981">
        <v>80</v>
      </c>
      <c r="D981">
        <v>3430</v>
      </c>
      <c r="E981">
        <v>3430</v>
      </c>
      <c r="F981" s="4">
        <f>(Tabla1[[#This Row],[Best]]-Tabla1[[#This Row],[BKS]])/Tabla1[[#This Row],[BKS]]*100</f>
        <v>0</v>
      </c>
      <c r="G981">
        <v>3430</v>
      </c>
      <c r="H981" s="4">
        <f>(Tabla1[[#This Row],[Avg]]-Tabla1[[#This Row],[BKS]])/Tabla1[[#This Row],[BKS]]*100</f>
        <v>0</v>
      </c>
      <c r="I981">
        <v>246.19</v>
      </c>
      <c r="J981">
        <v>3992</v>
      </c>
      <c r="K981">
        <v>11331.74</v>
      </c>
      <c r="L981">
        <v>183.7</v>
      </c>
      <c r="M981">
        <v>10.25</v>
      </c>
    </row>
    <row r="982" spans="1:13" x14ac:dyDescent="0.2">
      <c r="A982">
        <v>4</v>
      </c>
      <c r="B982" t="s">
        <v>105</v>
      </c>
      <c r="C982">
        <v>81</v>
      </c>
      <c r="D982">
        <v>3322</v>
      </c>
      <c r="E982">
        <v>3323</v>
      </c>
      <c r="F982" s="4">
        <f>(Tabla1[[#This Row],[Best]]-Tabla1[[#This Row],[BKS]])/Tabla1[[#This Row],[BKS]]*100</f>
        <v>3.0102347983142687E-2</v>
      </c>
      <c r="G982">
        <v>3323</v>
      </c>
      <c r="H982" s="4">
        <f>(Tabla1[[#This Row],[Avg]]-Tabla1[[#This Row],[BKS]])/Tabla1[[#This Row],[BKS]]*100</f>
        <v>3.0102347983142687E-2</v>
      </c>
      <c r="I982">
        <v>201.82</v>
      </c>
      <c r="J982">
        <v>3860</v>
      </c>
      <c r="K982">
        <v>10951.3</v>
      </c>
      <c r="L982">
        <v>175.2</v>
      </c>
      <c r="M982">
        <v>8.33</v>
      </c>
    </row>
    <row r="983" spans="1:13" x14ac:dyDescent="0.2">
      <c r="A983">
        <v>4</v>
      </c>
      <c r="B983" t="s">
        <v>105</v>
      </c>
      <c r="C983">
        <v>82</v>
      </c>
      <c r="D983">
        <v>3367</v>
      </c>
      <c r="E983">
        <v>3367</v>
      </c>
      <c r="F983" s="4">
        <f>(Tabla1[[#This Row],[Best]]-Tabla1[[#This Row],[BKS]])/Tabla1[[#This Row],[BKS]]*100</f>
        <v>0</v>
      </c>
      <c r="G983">
        <v>3367</v>
      </c>
      <c r="H983" s="4">
        <f>(Tabla1[[#This Row],[Avg]]-Tabla1[[#This Row],[BKS]])/Tabla1[[#This Row],[BKS]]*100</f>
        <v>0</v>
      </c>
      <c r="I983">
        <v>240.92</v>
      </c>
      <c r="J983">
        <v>3877</v>
      </c>
      <c r="K983">
        <v>11837.25</v>
      </c>
      <c r="L983">
        <v>159.80000000000001</v>
      </c>
      <c r="M983">
        <v>10.130000000000001</v>
      </c>
    </row>
    <row r="984" spans="1:13" x14ac:dyDescent="0.2">
      <c r="A984">
        <v>4</v>
      </c>
      <c r="B984" t="s">
        <v>105</v>
      </c>
      <c r="C984">
        <v>83</v>
      </c>
      <c r="D984">
        <v>3308</v>
      </c>
      <c r="E984">
        <v>3308</v>
      </c>
      <c r="F984" s="4">
        <f>(Tabla1[[#This Row],[Best]]-Tabla1[[#This Row],[BKS]])/Tabla1[[#This Row],[BKS]]*100</f>
        <v>0</v>
      </c>
      <c r="G984">
        <v>3308</v>
      </c>
      <c r="H984" s="4">
        <f>(Tabla1[[#This Row],[Avg]]-Tabla1[[#This Row],[BKS]])/Tabla1[[#This Row],[BKS]]*100</f>
        <v>0</v>
      </c>
      <c r="I984">
        <v>225.54</v>
      </c>
      <c r="J984">
        <v>3865</v>
      </c>
      <c r="K984">
        <v>12270.98</v>
      </c>
      <c r="L984">
        <v>167.9</v>
      </c>
      <c r="M984">
        <v>9.26</v>
      </c>
    </row>
    <row r="985" spans="1:13" x14ac:dyDescent="0.2">
      <c r="A985">
        <v>4</v>
      </c>
      <c r="B985" t="s">
        <v>105</v>
      </c>
      <c r="C985">
        <v>84</v>
      </c>
      <c r="D985">
        <v>3431</v>
      </c>
      <c r="E985">
        <v>3431</v>
      </c>
      <c r="F985" s="4">
        <f>(Tabla1[[#This Row],[Best]]-Tabla1[[#This Row],[BKS]])/Tabla1[[#This Row],[BKS]]*100</f>
        <v>0</v>
      </c>
      <c r="G985">
        <v>3431</v>
      </c>
      <c r="H985" s="4">
        <f>(Tabla1[[#This Row],[Avg]]-Tabla1[[#This Row],[BKS]])/Tabla1[[#This Row],[BKS]]*100</f>
        <v>0</v>
      </c>
      <c r="I985">
        <v>241.77</v>
      </c>
      <c r="J985">
        <v>4003</v>
      </c>
      <c r="K985">
        <v>12271.21</v>
      </c>
      <c r="L985">
        <v>218.7</v>
      </c>
      <c r="M985">
        <v>9.74</v>
      </c>
    </row>
    <row r="986" spans="1:13" x14ac:dyDescent="0.2">
      <c r="A986">
        <v>4</v>
      </c>
      <c r="B986" t="s">
        <v>105</v>
      </c>
      <c r="C986">
        <v>85</v>
      </c>
      <c r="D986">
        <v>3397</v>
      </c>
      <c r="E986">
        <v>3397</v>
      </c>
      <c r="F986" s="4">
        <f>(Tabla1[[#This Row],[Best]]-Tabla1[[#This Row],[BKS]])/Tabla1[[#This Row],[BKS]]*100</f>
        <v>0</v>
      </c>
      <c r="G986">
        <v>3397.5</v>
      </c>
      <c r="H986" s="4">
        <f>(Tabla1[[#This Row],[Avg]]-Tabla1[[#This Row],[BKS]])/Tabla1[[#This Row],[BKS]]*100</f>
        <v>1.4718869590815427E-2</v>
      </c>
      <c r="I986">
        <v>262.74</v>
      </c>
      <c r="J986">
        <v>3945</v>
      </c>
      <c r="K986">
        <v>11750.86</v>
      </c>
      <c r="L986">
        <v>191.7</v>
      </c>
      <c r="M986">
        <v>11</v>
      </c>
    </row>
    <row r="987" spans="1:13" x14ac:dyDescent="0.2">
      <c r="A987">
        <v>4</v>
      </c>
      <c r="B987" t="s">
        <v>105</v>
      </c>
      <c r="C987">
        <v>86</v>
      </c>
      <c r="D987">
        <v>3450</v>
      </c>
      <c r="E987">
        <v>3450</v>
      </c>
      <c r="F987" s="4">
        <f>(Tabla1[[#This Row],[Best]]-Tabla1[[#This Row],[BKS]])/Tabla1[[#This Row],[BKS]]*100</f>
        <v>0</v>
      </c>
      <c r="G987">
        <v>3450</v>
      </c>
      <c r="H987" s="4">
        <f>(Tabla1[[#This Row],[Avg]]-Tabla1[[#This Row],[BKS]])/Tabla1[[#This Row],[BKS]]*100</f>
        <v>0</v>
      </c>
      <c r="I987">
        <v>220.58</v>
      </c>
      <c r="J987">
        <v>4039</v>
      </c>
      <c r="K987">
        <v>11478.67</v>
      </c>
      <c r="L987">
        <v>218.3</v>
      </c>
      <c r="M987">
        <v>10.16</v>
      </c>
    </row>
    <row r="988" spans="1:13" x14ac:dyDescent="0.2">
      <c r="A988">
        <v>4</v>
      </c>
      <c r="B988" t="s">
        <v>105</v>
      </c>
      <c r="C988">
        <v>87</v>
      </c>
      <c r="D988">
        <v>3427</v>
      </c>
      <c r="E988">
        <v>3427</v>
      </c>
      <c r="F988" s="4">
        <f>(Tabla1[[#This Row],[Best]]-Tabla1[[#This Row],[BKS]])/Tabla1[[#This Row],[BKS]]*100</f>
        <v>0</v>
      </c>
      <c r="G988">
        <v>3427</v>
      </c>
      <c r="H988" s="4">
        <f>(Tabla1[[#This Row],[Avg]]-Tabla1[[#This Row],[BKS]])/Tabla1[[#This Row],[BKS]]*100</f>
        <v>0</v>
      </c>
      <c r="I988">
        <v>288.18</v>
      </c>
      <c r="J988">
        <v>4015</v>
      </c>
      <c r="K988">
        <v>11790.04</v>
      </c>
      <c r="L988">
        <v>213.2</v>
      </c>
      <c r="M988">
        <v>11.77</v>
      </c>
    </row>
    <row r="989" spans="1:13" x14ac:dyDescent="0.2">
      <c r="A989">
        <v>4</v>
      </c>
      <c r="B989" t="s">
        <v>105</v>
      </c>
      <c r="C989">
        <v>88</v>
      </c>
      <c r="D989">
        <v>3276</v>
      </c>
      <c r="E989">
        <v>3276</v>
      </c>
      <c r="F989" s="4">
        <f>(Tabla1[[#This Row],[Best]]-Tabla1[[#This Row],[BKS]])/Tabla1[[#This Row],[BKS]]*100</f>
        <v>0</v>
      </c>
      <c r="G989">
        <v>3276</v>
      </c>
      <c r="H989" s="4">
        <f>(Tabla1[[#This Row],[Avg]]-Tabla1[[#This Row],[BKS]])/Tabla1[[#This Row],[BKS]]*100</f>
        <v>0</v>
      </c>
      <c r="I989">
        <v>223.56</v>
      </c>
      <c r="J989">
        <v>3802</v>
      </c>
      <c r="K989">
        <v>11026.17</v>
      </c>
      <c r="L989">
        <v>184.4</v>
      </c>
      <c r="M989">
        <v>9.09</v>
      </c>
    </row>
    <row r="990" spans="1:13" x14ac:dyDescent="0.2">
      <c r="A990">
        <v>4</v>
      </c>
      <c r="B990" t="s">
        <v>105</v>
      </c>
      <c r="C990">
        <v>89</v>
      </c>
      <c r="D990">
        <v>3309</v>
      </c>
      <c r="E990">
        <v>3309</v>
      </c>
      <c r="F990" s="4">
        <f>(Tabla1[[#This Row],[Best]]-Tabla1[[#This Row],[BKS]])/Tabla1[[#This Row],[BKS]]*100</f>
        <v>0</v>
      </c>
      <c r="G990">
        <v>3309.1</v>
      </c>
      <c r="H990" s="4">
        <f>(Tabla1[[#This Row],[Avg]]-Tabla1[[#This Row],[BKS]])/Tabla1[[#This Row],[BKS]]*100</f>
        <v>3.0220610456303735E-3</v>
      </c>
      <c r="I990">
        <v>211.07</v>
      </c>
      <c r="J990">
        <v>3822</v>
      </c>
      <c r="K990">
        <v>10814.39</v>
      </c>
      <c r="L990">
        <v>146</v>
      </c>
      <c r="M990">
        <v>9.56</v>
      </c>
    </row>
    <row r="991" spans="1:13" x14ac:dyDescent="0.2">
      <c r="A991">
        <v>4</v>
      </c>
      <c r="B991" t="s">
        <v>105</v>
      </c>
      <c r="C991">
        <v>90</v>
      </c>
      <c r="D991">
        <v>3719</v>
      </c>
      <c r="E991">
        <v>3719</v>
      </c>
      <c r="F991" s="4">
        <f>(Tabla1[[#This Row],[Best]]-Tabla1[[#This Row],[BKS]])/Tabla1[[#This Row],[BKS]]*100</f>
        <v>0</v>
      </c>
      <c r="G991">
        <v>3719</v>
      </c>
      <c r="H991" s="4">
        <f>(Tabla1[[#This Row],[Avg]]-Tabla1[[#This Row],[BKS]])/Tabla1[[#This Row],[BKS]]*100</f>
        <v>0</v>
      </c>
      <c r="I991">
        <v>304.02</v>
      </c>
      <c r="J991">
        <v>4371</v>
      </c>
      <c r="K991">
        <v>14011.38</v>
      </c>
      <c r="L991">
        <v>216.3</v>
      </c>
      <c r="M991">
        <v>13.25</v>
      </c>
    </row>
    <row r="992" spans="1:13" x14ac:dyDescent="0.2">
      <c r="A992">
        <v>4</v>
      </c>
      <c r="B992" t="s">
        <v>105</v>
      </c>
      <c r="C992">
        <v>91</v>
      </c>
      <c r="D992">
        <v>3340</v>
      </c>
      <c r="E992">
        <v>3340</v>
      </c>
      <c r="F992" s="4">
        <f>(Tabla1[[#This Row],[Best]]-Tabla1[[#This Row],[BKS]])/Tabla1[[#This Row],[BKS]]*100</f>
        <v>0</v>
      </c>
      <c r="G992">
        <v>3340</v>
      </c>
      <c r="H992" s="4">
        <f>(Tabla1[[#This Row],[Avg]]-Tabla1[[#This Row],[BKS]])/Tabla1[[#This Row],[BKS]]*100</f>
        <v>0</v>
      </c>
      <c r="I992">
        <v>208.46</v>
      </c>
      <c r="J992">
        <v>3888</v>
      </c>
      <c r="K992">
        <v>11566.6</v>
      </c>
      <c r="L992">
        <v>168.4</v>
      </c>
      <c r="M992">
        <v>8.4600000000000009</v>
      </c>
    </row>
    <row r="993" spans="1:13" x14ac:dyDescent="0.2">
      <c r="A993">
        <v>4</v>
      </c>
      <c r="B993" t="s">
        <v>105</v>
      </c>
      <c r="C993">
        <v>92</v>
      </c>
      <c r="D993">
        <v>3444</v>
      </c>
      <c r="E993">
        <v>3444</v>
      </c>
      <c r="F993" s="4">
        <f>(Tabla1[[#This Row],[Best]]-Tabla1[[#This Row],[BKS]])/Tabla1[[#This Row],[BKS]]*100</f>
        <v>0</v>
      </c>
      <c r="G993">
        <v>3444</v>
      </c>
      <c r="H993" s="4">
        <f>(Tabla1[[#This Row],[Avg]]-Tabla1[[#This Row],[BKS]])/Tabla1[[#This Row],[BKS]]*100</f>
        <v>0</v>
      </c>
      <c r="I993">
        <v>268.27</v>
      </c>
      <c r="J993">
        <v>4040</v>
      </c>
      <c r="K993">
        <v>11918.13</v>
      </c>
      <c r="L993">
        <v>190.4</v>
      </c>
      <c r="M993">
        <v>12.23</v>
      </c>
    </row>
    <row r="994" spans="1:13" x14ac:dyDescent="0.2">
      <c r="A994">
        <v>4</v>
      </c>
      <c r="B994" t="s">
        <v>105</v>
      </c>
      <c r="C994">
        <v>93</v>
      </c>
      <c r="D994">
        <v>3205</v>
      </c>
      <c r="E994">
        <v>3205</v>
      </c>
      <c r="F994" s="4">
        <f>(Tabla1[[#This Row],[Best]]-Tabla1[[#This Row],[BKS]])/Tabla1[[#This Row],[BKS]]*100</f>
        <v>0</v>
      </c>
      <c r="G994">
        <v>3205.6</v>
      </c>
      <c r="H994" s="4">
        <f>(Tabla1[[#This Row],[Avg]]-Tabla1[[#This Row],[BKS]])/Tabla1[[#This Row],[BKS]]*100</f>
        <v>1.8720748829950361E-2</v>
      </c>
      <c r="I994">
        <v>227.71</v>
      </c>
      <c r="J994">
        <v>3713</v>
      </c>
      <c r="K994">
        <v>12144.64</v>
      </c>
      <c r="L994">
        <v>178.3</v>
      </c>
      <c r="M994">
        <v>9.9</v>
      </c>
    </row>
    <row r="995" spans="1:13" x14ac:dyDescent="0.2">
      <c r="A995">
        <v>4</v>
      </c>
      <c r="B995" t="s">
        <v>105</v>
      </c>
      <c r="C995">
        <v>94</v>
      </c>
      <c r="D995">
        <v>3344</v>
      </c>
      <c r="E995">
        <v>3344</v>
      </c>
      <c r="F995" s="4">
        <f>(Tabla1[[#This Row],[Best]]-Tabla1[[#This Row],[BKS]])/Tabla1[[#This Row],[BKS]]*100</f>
        <v>0</v>
      </c>
      <c r="G995">
        <v>3344</v>
      </c>
      <c r="H995" s="4">
        <f>(Tabla1[[#This Row],[Avg]]-Tabla1[[#This Row],[BKS]])/Tabla1[[#This Row],[BKS]]*100</f>
        <v>0</v>
      </c>
      <c r="I995">
        <v>202.61</v>
      </c>
      <c r="J995">
        <v>3884</v>
      </c>
      <c r="K995">
        <v>11376.55</v>
      </c>
      <c r="L995">
        <v>169.4</v>
      </c>
      <c r="M995">
        <v>7.69</v>
      </c>
    </row>
    <row r="996" spans="1:13" x14ac:dyDescent="0.2">
      <c r="A996">
        <v>4</v>
      </c>
      <c r="B996" t="s">
        <v>105</v>
      </c>
      <c r="C996">
        <v>95</v>
      </c>
      <c r="D996">
        <v>3510</v>
      </c>
      <c r="E996">
        <v>3510</v>
      </c>
      <c r="F996" s="4">
        <f>(Tabla1[[#This Row],[Best]]-Tabla1[[#This Row],[BKS]])/Tabla1[[#This Row],[BKS]]*100</f>
        <v>0</v>
      </c>
      <c r="G996">
        <v>3510</v>
      </c>
      <c r="H996" s="4">
        <f>(Tabla1[[#This Row],[Avg]]-Tabla1[[#This Row],[BKS]])/Tabla1[[#This Row],[BKS]]*100</f>
        <v>0</v>
      </c>
      <c r="I996">
        <v>275.87</v>
      </c>
      <c r="J996">
        <v>4125</v>
      </c>
      <c r="K996">
        <v>12509.53</v>
      </c>
      <c r="L996">
        <v>215.7</v>
      </c>
      <c r="M996">
        <v>11.63</v>
      </c>
    </row>
    <row r="997" spans="1:13" x14ac:dyDescent="0.2">
      <c r="A997">
        <v>4</v>
      </c>
      <c r="B997" t="s">
        <v>105</v>
      </c>
      <c r="C997">
        <v>96</v>
      </c>
      <c r="D997">
        <v>3378</v>
      </c>
      <c r="E997">
        <v>3378</v>
      </c>
      <c r="F997" s="4">
        <f>(Tabla1[[#This Row],[Best]]-Tabla1[[#This Row],[BKS]])/Tabla1[[#This Row],[BKS]]*100</f>
        <v>0</v>
      </c>
      <c r="G997">
        <v>3378</v>
      </c>
      <c r="H997" s="4">
        <f>(Tabla1[[#This Row],[Avg]]-Tabla1[[#This Row],[BKS]])/Tabla1[[#This Row],[BKS]]*100</f>
        <v>0</v>
      </c>
      <c r="I997">
        <v>226.95</v>
      </c>
      <c r="J997">
        <v>3921</v>
      </c>
      <c r="K997">
        <v>11413.44</v>
      </c>
      <c r="L997">
        <v>177.3</v>
      </c>
      <c r="M997">
        <v>8.85</v>
      </c>
    </row>
    <row r="998" spans="1:13" x14ac:dyDescent="0.2">
      <c r="A998">
        <v>4</v>
      </c>
      <c r="B998" t="s">
        <v>105</v>
      </c>
      <c r="C998">
        <v>97</v>
      </c>
      <c r="D998">
        <v>3523</v>
      </c>
      <c r="E998">
        <v>3523</v>
      </c>
      <c r="F998" s="4">
        <f>(Tabla1[[#This Row],[Best]]-Tabla1[[#This Row],[BKS]])/Tabla1[[#This Row],[BKS]]*100</f>
        <v>0</v>
      </c>
      <c r="G998">
        <v>3523</v>
      </c>
      <c r="H998" s="4">
        <f>(Tabla1[[#This Row],[Avg]]-Tabla1[[#This Row],[BKS]])/Tabla1[[#This Row],[BKS]]*100</f>
        <v>0</v>
      </c>
      <c r="I998">
        <v>268.86</v>
      </c>
      <c r="J998">
        <v>4130</v>
      </c>
      <c r="K998">
        <v>12609.42</v>
      </c>
      <c r="L998">
        <v>201.6</v>
      </c>
      <c r="M998">
        <v>10.96</v>
      </c>
    </row>
    <row r="999" spans="1:13" x14ac:dyDescent="0.2">
      <c r="A999">
        <v>4</v>
      </c>
      <c r="B999" t="s">
        <v>105</v>
      </c>
      <c r="C999">
        <v>98</v>
      </c>
      <c r="D999">
        <v>3185</v>
      </c>
      <c r="E999">
        <v>3185</v>
      </c>
      <c r="F999" s="4">
        <f>(Tabla1[[#This Row],[Best]]-Tabla1[[#This Row],[BKS]])/Tabla1[[#This Row],[BKS]]*100</f>
        <v>0</v>
      </c>
      <c r="G999">
        <v>3185</v>
      </c>
      <c r="H999" s="4">
        <f>(Tabla1[[#This Row],[Avg]]-Tabla1[[#This Row],[BKS]])/Tabla1[[#This Row],[BKS]]*100</f>
        <v>0</v>
      </c>
      <c r="I999">
        <v>221.61</v>
      </c>
      <c r="J999">
        <v>3693</v>
      </c>
      <c r="K999">
        <v>11377.02</v>
      </c>
      <c r="L999">
        <v>210.1</v>
      </c>
      <c r="M999">
        <v>9.8699999999999992</v>
      </c>
    </row>
    <row r="1000" spans="1:13" x14ac:dyDescent="0.2">
      <c r="A1000">
        <v>4</v>
      </c>
      <c r="B1000" t="s">
        <v>105</v>
      </c>
      <c r="C1000">
        <v>99</v>
      </c>
      <c r="D1000">
        <v>3644</v>
      </c>
      <c r="E1000">
        <v>3644</v>
      </c>
      <c r="F1000" s="4">
        <f>(Tabla1[[#This Row],[Best]]-Tabla1[[#This Row],[BKS]])/Tabla1[[#This Row],[BKS]]*100</f>
        <v>0</v>
      </c>
      <c r="G1000">
        <v>3644.7</v>
      </c>
      <c r="H1000" s="4">
        <f>(Tabla1[[#This Row],[Avg]]-Tabla1[[#This Row],[BKS]])/Tabla1[[#This Row],[BKS]]*100</f>
        <v>1.9209659714594349E-2</v>
      </c>
      <c r="I1000">
        <v>235.12</v>
      </c>
      <c r="J1000">
        <v>4244</v>
      </c>
      <c r="K1000">
        <v>12180.68</v>
      </c>
      <c r="L1000">
        <v>223.4</v>
      </c>
      <c r="M1000">
        <v>12.32</v>
      </c>
    </row>
    <row r="1001" spans="1:13" x14ac:dyDescent="0.2">
      <c r="A1001">
        <v>4</v>
      </c>
      <c r="B1001" t="s">
        <v>105</v>
      </c>
      <c r="C1001">
        <v>100</v>
      </c>
      <c r="D1001">
        <v>3395</v>
      </c>
      <c r="E1001">
        <v>3395</v>
      </c>
      <c r="F1001" s="4">
        <f>(Tabla1[[#This Row],[Best]]-Tabla1[[#This Row],[BKS]])/Tabla1[[#This Row],[BKS]]*100</f>
        <v>0</v>
      </c>
      <c r="G1001">
        <v>3395</v>
      </c>
      <c r="H1001" s="4">
        <f>(Tabla1[[#This Row],[Avg]]-Tabla1[[#This Row],[BKS]])/Tabla1[[#This Row],[BKS]]*100</f>
        <v>0</v>
      </c>
      <c r="I1001">
        <v>230.17</v>
      </c>
      <c r="J1001">
        <v>3945</v>
      </c>
      <c r="K1001">
        <v>12962.93</v>
      </c>
      <c r="L1001">
        <v>209.2</v>
      </c>
      <c r="M1001">
        <v>12.09</v>
      </c>
    </row>
    <row r="1002" spans="1:13" x14ac:dyDescent="0.2">
      <c r="A1002">
        <v>5</v>
      </c>
      <c r="B1002" t="s">
        <v>105</v>
      </c>
      <c r="C1002">
        <v>1</v>
      </c>
      <c r="D1002">
        <v>3138</v>
      </c>
      <c r="E1002">
        <v>3138</v>
      </c>
      <c r="F1002" s="4">
        <f>(Tabla1[[#This Row],[Best]]-Tabla1[[#This Row],[BKS]])/Tabla1[[#This Row],[BKS]]*100</f>
        <v>0</v>
      </c>
      <c r="G1002">
        <v>3138</v>
      </c>
      <c r="H1002" s="4">
        <f>(Tabla1[[#This Row],[Avg]]-Tabla1[[#This Row],[BKS]])/Tabla1[[#This Row],[BKS]]*100</f>
        <v>0</v>
      </c>
      <c r="I1002">
        <v>216.89</v>
      </c>
      <c r="J1002">
        <v>3650</v>
      </c>
      <c r="K1002">
        <v>11036.44</v>
      </c>
      <c r="L1002">
        <v>183</v>
      </c>
      <c r="M1002">
        <v>8.3000000000000007</v>
      </c>
    </row>
    <row r="1003" spans="1:13" x14ac:dyDescent="0.2">
      <c r="A1003">
        <v>5</v>
      </c>
      <c r="B1003" t="s">
        <v>105</v>
      </c>
      <c r="C1003">
        <v>2</v>
      </c>
      <c r="D1003">
        <v>3370</v>
      </c>
      <c r="E1003">
        <v>3370</v>
      </c>
      <c r="F1003" s="4">
        <f>(Tabla1[[#This Row],[Best]]-Tabla1[[#This Row],[BKS]])/Tabla1[[#This Row],[BKS]]*100</f>
        <v>0</v>
      </c>
      <c r="G1003">
        <v>3370</v>
      </c>
      <c r="H1003" s="4">
        <f>(Tabla1[[#This Row],[Avg]]-Tabla1[[#This Row],[BKS]])/Tabla1[[#This Row],[BKS]]*100</f>
        <v>0</v>
      </c>
      <c r="I1003">
        <v>199.14</v>
      </c>
      <c r="J1003">
        <v>3925</v>
      </c>
      <c r="K1003">
        <v>11457.88</v>
      </c>
      <c r="L1003">
        <v>184.9</v>
      </c>
      <c r="M1003">
        <v>7.56</v>
      </c>
    </row>
    <row r="1004" spans="1:13" x14ac:dyDescent="0.2">
      <c r="A1004">
        <v>5</v>
      </c>
      <c r="B1004" t="s">
        <v>105</v>
      </c>
      <c r="C1004">
        <v>3</v>
      </c>
      <c r="D1004">
        <v>3370</v>
      </c>
      <c r="E1004">
        <v>3370</v>
      </c>
      <c r="F1004" s="4">
        <f>(Tabla1[[#This Row],[Best]]-Tabla1[[#This Row],[BKS]])/Tabla1[[#This Row],[BKS]]*100</f>
        <v>0</v>
      </c>
      <c r="G1004">
        <v>3370</v>
      </c>
      <c r="H1004" s="4">
        <f>(Tabla1[[#This Row],[Avg]]-Tabla1[[#This Row],[BKS]])/Tabla1[[#This Row],[BKS]]*100</f>
        <v>0</v>
      </c>
      <c r="I1004">
        <v>246.87</v>
      </c>
      <c r="J1004">
        <v>3914</v>
      </c>
      <c r="K1004">
        <v>12411.82</v>
      </c>
      <c r="L1004">
        <v>207</v>
      </c>
      <c r="M1004">
        <v>9.64</v>
      </c>
    </row>
    <row r="1005" spans="1:13" x14ac:dyDescent="0.2">
      <c r="A1005">
        <v>5</v>
      </c>
      <c r="B1005" t="s">
        <v>105</v>
      </c>
      <c r="C1005">
        <v>4</v>
      </c>
      <c r="D1005">
        <v>3370</v>
      </c>
      <c r="E1005">
        <v>3370</v>
      </c>
      <c r="F1005" s="4">
        <f>(Tabla1[[#This Row],[Best]]-Tabla1[[#This Row],[BKS]])/Tabla1[[#This Row],[BKS]]*100</f>
        <v>0</v>
      </c>
      <c r="G1005">
        <v>3370</v>
      </c>
      <c r="H1005" s="4">
        <f>(Tabla1[[#This Row],[Avg]]-Tabla1[[#This Row],[BKS]])/Tabla1[[#This Row],[BKS]]*100</f>
        <v>0</v>
      </c>
      <c r="I1005">
        <v>215.62</v>
      </c>
      <c r="J1005">
        <v>3942</v>
      </c>
      <c r="K1005">
        <v>11520.38</v>
      </c>
      <c r="L1005">
        <v>192.5</v>
      </c>
      <c r="M1005">
        <v>9.89</v>
      </c>
    </row>
    <row r="1006" spans="1:13" x14ac:dyDescent="0.2">
      <c r="A1006">
        <v>5</v>
      </c>
      <c r="B1006" t="s">
        <v>105</v>
      </c>
      <c r="C1006">
        <v>5</v>
      </c>
      <c r="D1006">
        <v>3550</v>
      </c>
      <c r="E1006">
        <v>3550</v>
      </c>
      <c r="F1006" s="4">
        <f>(Tabla1[[#This Row],[Best]]-Tabla1[[#This Row],[BKS]])/Tabla1[[#This Row],[BKS]]*100</f>
        <v>0</v>
      </c>
      <c r="G1006">
        <v>3550</v>
      </c>
      <c r="H1006" s="4">
        <f>(Tabla1[[#This Row],[Avg]]-Tabla1[[#This Row],[BKS]])/Tabla1[[#This Row],[BKS]]*100</f>
        <v>0</v>
      </c>
      <c r="I1006">
        <v>294.79000000000002</v>
      </c>
      <c r="J1006">
        <v>4173</v>
      </c>
      <c r="K1006">
        <v>12927.96</v>
      </c>
      <c r="L1006">
        <v>254.7</v>
      </c>
      <c r="M1006">
        <v>12.3</v>
      </c>
    </row>
    <row r="1007" spans="1:13" x14ac:dyDescent="0.2">
      <c r="A1007">
        <v>5</v>
      </c>
      <c r="B1007" t="s">
        <v>105</v>
      </c>
      <c r="C1007">
        <v>6</v>
      </c>
      <c r="D1007">
        <v>3179</v>
      </c>
      <c r="E1007">
        <v>3179</v>
      </c>
      <c r="F1007" s="4">
        <f>(Tabla1[[#This Row],[Best]]-Tabla1[[#This Row],[BKS]])/Tabla1[[#This Row],[BKS]]*100</f>
        <v>0</v>
      </c>
      <c r="G1007">
        <v>3179.1</v>
      </c>
      <c r="H1007" s="4">
        <f>(Tabla1[[#This Row],[Avg]]-Tabla1[[#This Row],[BKS]])/Tabla1[[#This Row],[BKS]]*100</f>
        <v>3.1456432840487273E-3</v>
      </c>
      <c r="I1007">
        <v>206.59</v>
      </c>
      <c r="J1007">
        <v>3682</v>
      </c>
      <c r="K1007">
        <v>10680.83</v>
      </c>
      <c r="L1007">
        <v>165.2</v>
      </c>
      <c r="M1007">
        <v>7.81</v>
      </c>
    </row>
    <row r="1008" spans="1:13" x14ac:dyDescent="0.2">
      <c r="A1008">
        <v>5</v>
      </c>
      <c r="B1008" t="s">
        <v>105</v>
      </c>
      <c r="C1008">
        <v>7</v>
      </c>
      <c r="D1008">
        <v>3430</v>
      </c>
      <c r="E1008">
        <v>3430</v>
      </c>
      <c r="F1008" s="4">
        <f>(Tabla1[[#This Row],[Best]]-Tabla1[[#This Row],[BKS]])/Tabla1[[#This Row],[BKS]]*100</f>
        <v>0</v>
      </c>
      <c r="G1008">
        <v>3430</v>
      </c>
      <c r="H1008" s="4">
        <f>(Tabla1[[#This Row],[Avg]]-Tabla1[[#This Row],[BKS]])/Tabla1[[#This Row],[BKS]]*100</f>
        <v>0</v>
      </c>
      <c r="I1008">
        <v>267.83999999999997</v>
      </c>
      <c r="J1008">
        <v>3996</v>
      </c>
      <c r="K1008">
        <v>12015.83</v>
      </c>
      <c r="L1008">
        <v>224.6</v>
      </c>
      <c r="M1008">
        <v>10.95</v>
      </c>
    </row>
    <row r="1009" spans="1:13" x14ac:dyDescent="0.2">
      <c r="A1009">
        <v>5</v>
      </c>
      <c r="B1009" t="s">
        <v>105</v>
      </c>
      <c r="C1009">
        <v>8</v>
      </c>
      <c r="D1009">
        <v>3479</v>
      </c>
      <c r="E1009">
        <v>3479</v>
      </c>
      <c r="F1009" s="4">
        <f>(Tabla1[[#This Row],[Best]]-Tabla1[[#This Row],[BKS]])/Tabla1[[#This Row],[BKS]]*100</f>
        <v>0</v>
      </c>
      <c r="G1009">
        <v>3479</v>
      </c>
      <c r="H1009" s="4">
        <f>(Tabla1[[#This Row],[Avg]]-Tabla1[[#This Row],[BKS]])/Tabla1[[#This Row],[BKS]]*100</f>
        <v>0</v>
      </c>
      <c r="I1009">
        <v>292.48</v>
      </c>
      <c r="J1009">
        <v>4096</v>
      </c>
      <c r="K1009">
        <v>12502.25</v>
      </c>
      <c r="L1009">
        <v>265.89999999999998</v>
      </c>
      <c r="M1009">
        <v>13.05</v>
      </c>
    </row>
    <row r="1010" spans="1:13" x14ac:dyDescent="0.2">
      <c r="A1010">
        <v>5</v>
      </c>
      <c r="B1010" t="s">
        <v>105</v>
      </c>
      <c r="C1010">
        <v>9</v>
      </c>
      <c r="D1010">
        <v>3245</v>
      </c>
      <c r="E1010">
        <v>3245</v>
      </c>
      <c r="F1010" s="4">
        <f>(Tabla1[[#This Row],[Best]]-Tabla1[[#This Row],[BKS]])/Tabla1[[#This Row],[BKS]]*100</f>
        <v>0</v>
      </c>
      <c r="G1010">
        <v>3245</v>
      </c>
      <c r="H1010" s="4">
        <f>(Tabla1[[#This Row],[Avg]]-Tabla1[[#This Row],[BKS]])/Tabla1[[#This Row],[BKS]]*100</f>
        <v>0</v>
      </c>
      <c r="I1010">
        <v>212.47</v>
      </c>
      <c r="J1010">
        <v>3808</v>
      </c>
      <c r="K1010">
        <v>11962.47</v>
      </c>
      <c r="L1010">
        <v>198.7</v>
      </c>
      <c r="M1010">
        <v>9.08</v>
      </c>
    </row>
    <row r="1011" spans="1:13" x14ac:dyDescent="0.2">
      <c r="A1011">
        <v>5</v>
      </c>
      <c r="B1011" t="s">
        <v>105</v>
      </c>
      <c r="C1011">
        <v>10</v>
      </c>
      <c r="D1011">
        <v>3439</v>
      </c>
      <c r="E1011">
        <v>3439</v>
      </c>
      <c r="F1011" s="4">
        <f>(Tabla1[[#This Row],[Best]]-Tabla1[[#This Row],[BKS]])/Tabla1[[#This Row],[BKS]]*100</f>
        <v>0</v>
      </c>
      <c r="G1011">
        <v>3439</v>
      </c>
      <c r="H1011" s="4">
        <f>(Tabla1[[#This Row],[Avg]]-Tabla1[[#This Row],[BKS]])/Tabla1[[#This Row],[BKS]]*100</f>
        <v>0</v>
      </c>
      <c r="I1011">
        <v>265.73</v>
      </c>
      <c r="J1011">
        <v>4019</v>
      </c>
      <c r="K1011">
        <v>12767.97</v>
      </c>
      <c r="L1011">
        <v>234.4</v>
      </c>
      <c r="M1011">
        <v>11.58</v>
      </c>
    </row>
    <row r="1012" spans="1:13" x14ac:dyDescent="0.2">
      <c r="A1012">
        <v>5</v>
      </c>
      <c r="B1012" t="s">
        <v>105</v>
      </c>
      <c r="C1012">
        <v>11</v>
      </c>
      <c r="D1012">
        <v>3283</v>
      </c>
      <c r="E1012">
        <v>3283</v>
      </c>
      <c r="F1012" s="4">
        <f>(Tabla1[[#This Row],[Best]]-Tabla1[[#This Row],[BKS]])/Tabla1[[#This Row],[BKS]]*100</f>
        <v>0</v>
      </c>
      <c r="G1012">
        <v>3283</v>
      </c>
      <c r="H1012" s="4">
        <f>(Tabla1[[#This Row],[Avg]]-Tabla1[[#This Row],[BKS]])/Tabla1[[#This Row],[BKS]]*100</f>
        <v>0</v>
      </c>
      <c r="I1012">
        <v>225.2</v>
      </c>
      <c r="J1012">
        <v>3775</v>
      </c>
      <c r="K1012">
        <v>11305.04</v>
      </c>
      <c r="L1012">
        <v>173.2</v>
      </c>
      <c r="M1012">
        <v>10</v>
      </c>
    </row>
    <row r="1013" spans="1:13" x14ac:dyDescent="0.2">
      <c r="A1013">
        <v>5</v>
      </c>
      <c r="B1013" t="s">
        <v>105</v>
      </c>
      <c r="C1013">
        <v>12</v>
      </c>
      <c r="D1013">
        <v>3392</v>
      </c>
      <c r="E1013">
        <v>3392</v>
      </c>
      <c r="F1013" s="4">
        <f>(Tabla1[[#This Row],[Best]]-Tabla1[[#This Row],[BKS]])/Tabla1[[#This Row],[BKS]]*100</f>
        <v>0</v>
      </c>
      <c r="G1013">
        <v>3392</v>
      </c>
      <c r="H1013" s="4">
        <f>(Tabla1[[#This Row],[Avg]]-Tabla1[[#This Row],[BKS]])/Tabla1[[#This Row],[BKS]]*100</f>
        <v>0</v>
      </c>
      <c r="I1013">
        <v>224.17</v>
      </c>
      <c r="J1013">
        <v>3956</v>
      </c>
      <c r="K1013">
        <v>11501.35</v>
      </c>
      <c r="L1013">
        <v>180.7</v>
      </c>
      <c r="M1013">
        <v>9.5399999999999991</v>
      </c>
    </row>
    <row r="1014" spans="1:13" x14ac:dyDescent="0.2">
      <c r="A1014">
        <v>5</v>
      </c>
      <c r="B1014" t="s">
        <v>105</v>
      </c>
      <c r="C1014">
        <v>13</v>
      </c>
      <c r="D1014">
        <v>3422</v>
      </c>
      <c r="E1014">
        <v>3422</v>
      </c>
      <c r="F1014" s="4">
        <f>(Tabla1[[#This Row],[Best]]-Tabla1[[#This Row],[BKS]])/Tabla1[[#This Row],[BKS]]*100</f>
        <v>0</v>
      </c>
      <c r="G1014">
        <v>3422</v>
      </c>
      <c r="H1014" s="4">
        <f>(Tabla1[[#This Row],[Avg]]-Tabla1[[#This Row],[BKS]])/Tabla1[[#This Row],[BKS]]*100</f>
        <v>0</v>
      </c>
      <c r="I1014">
        <v>288.45999999999998</v>
      </c>
      <c r="J1014">
        <v>3994</v>
      </c>
      <c r="K1014">
        <v>13126.41</v>
      </c>
      <c r="L1014">
        <v>217.6</v>
      </c>
      <c r="M1014">
        <v>11.93</v>
      </c>
    </row>
    <row r="1015" spans="1:13" x14ac:dyDescent="0.2">
      <c r="A1015">
        <v>5</v>
      </c>
      <c r="B1015" t="s">
        <v>105</v>
      </c>
      <c r="C1015">
        <v>14</v>
      </c>
      <c r="D1015">
        <v>3362</v>
      </c>
      <c r="E1015">
        <v>3362</v>
      </c>
      <c r="F1015" s="4">
        <f>(Tabla1[[#This Row],[Best]]-Tabla1[[#This Row],[BKS]])/Tabla1[[#This Row],[BKS]]*100</f>
        <v>0</v>
      </c>
      <c r="G1015">
        <v>3362</v>
      </c>
      <c r="H1015" s="4">
        <f>(Tabla1[[#This Row],[Avg]]-Tabla1[[#This Row],[BKS]])/Tabla1[[#This Row],[BKS]]*100</f>
        <v>0</v>
      </c>
      <c r="I1015">
        <v>225.38</v>
      </c>
      <c r="J1015">
        <v>3932</v>
      </c>
      <c r="K1015">
        <v>11922.78</v>
      </c>
      <c r="L1015">
        <v>177.7</v>
      </c>
      <c r="M1015">
        <v>9.11</v>
      </c>
    </row>
    <row r="1016" spans="1:13" x14ac:dyDescent="0.2">
      <c r="A1016">
        <v>5</v>
      </c>
      <c r="B1016" t="s">
        <v>105</v>
      </c>
      <c r="C1016">
        <v>15</v>
      </c>
      <c r="D1016">
        <v>3368</v>
      </c>
      <c r="E1016">
        <v>3368</v>
      </c>
      <c r="F1016" s="4">
        <f>(Tabla1[[#This Row],[Best]]-Tabla1[[#This Row],[BKS]])/Tabla1[[#This Row],[BKS]]*100</f>
        <v>0</v>
      </c>
      <c r="G1016">
        <v>3368</v>
      </c>
      <c r="H1016" s="4">
        <f>(Tabla1[[#This Row],[Avg]]-Tabla1[[#This Row],[BKS]])/Tabla1[[#This Row],[BKS]]*100</f>
        <v>0</v>
      </c>
      <c r="I1016">
        <v>248.19</v>
      </c>
      <c r="J1016">
        <v>3936</v>
      </c>
      <c r="K1016">
        <v>11755.83</v>
      </c>
      <c r="L1016">
        <v>207.8</v>
      </c>
      <c r="M1016">
        <v>9.81</v>
      </c>
    </row>
    <row r="1017" spans="1:13" x14ac:dyDescent="0.2">
      <c r="A1017">
        <v>5</v>
      </c>
      <c r="B1017" t="s">
        <v>105</v>
      </c>
      <c r="C1017">
        <v>16</v>
      </c>
      <c r="D1017">
        <v>3585</v>
      </c>
      <c r="E1017">
        <v>3585</v>
      </c>
      <c r="F1017" s="4">
        <f>(Tabla1[[#This Row],[Best]]-Tabla1[[#This Row],[BKS]])/Tabla1[[#This Row],[BKS]]*100</f>
        <v>0</v>
      </c>
      <c r="G1017">
        <v>3585</v>
      </c>
      <c r="H1017" s="4">
        <f>(Tabla1[[#This Row],[Avg]]-Tabla1[[#This Row],[BKS]])/Tabla1[[#This Row],[BKS]]*100</f>
        <v>0</v>
      </c>
      <c r="I1017">
        <v>272.10000000000002</v>
      </c>
      <c r="J1017">
        <v>4185</v>
      </c>
      <c r="K1017">
        <v>13191.29</v>
      </c>
      <c r="L1017">
        <v>200.4</v>
      </c>
      <c r="M1017">
        <v>12.08</v>
      </c>
    </row>
    <row r="1018" spans="1:13" x14ac:dyDescent="0.2">
      <c r="A1018">
        <v>5</v>
      </c>
      <c r="B1018" t="s">
        <v>105</v>
      </c>
      <c r="C1018">
        <v>17</v>
      </c>
      <c r="D1018">
        <v>3456</v>
      </c>
      <c r="E1018">
        <v>3456</v>
      </c>
      <c r="F1018" s="4">
        <f>(Tabla1[[#This Row],[Best]]-Tabla1[[#This Row],[BKS]])/Tabla1[[#This Row],[BKS]]*100</f>
        <v>0</v>
      </c>
      <c r="G1018">
        <v>3456.1</v>
      </c>
      <c r="H1018" s="4">
        <f>(Tabla1[[#This Row],[Avg]]-Tabla1[[#This Row],[BKS]])/Tabla1[[#This Row],[BKS]]*100</f>
        <v>2.8935185185158868E-3</v>
      </c>
      <c r="I1018">
        <v>258.3</v>
      </c>
      <c r="J1018">
        <v>4034</v>
      </c>
      <c r="K1018">
        <v>12337.99</v>
      </c>
      <c r="L1018">
        <v>191.6</v>
      </c>
      <c r="M1018">
        <v>10.46</v>
      </c>
    </row>
    <row r="1019" spans="1:13" x14ac:dyDescent="0.2">
      <c r="A1019">
        <v>5</v>
      </c>
      <c r="B1019" t="s">
        <v>105</v>
      </c>
      <c r="C1019">
        <v>18</v>
      </c>
      <c r="D1019">
        <v>3502</v>
      </c>
      <c r="E1019">
        <v>3502</v>
      </c>
      <c r="F1019" s="4">
        <f>(Tabla1[[#This Row],[Best]]-Tabla1[[#This Row],[BKS]])/Tabla1[[#This Row],[BKS]]*100</f>
        <v>0</v>
      </c>
      <c r="G1019">
        <v>3502</v>
      </c>
      <c r="H1019" s="4">
        <f>(Tabla1[[#This Row],[Avg]]-Tabla1[[#This Row],[BKS]])/Tabla1[[#This Row],[BKS]]*100</f>
        <v>0</v>
      </c>
      <c r="I1019">
        <v>250.5</v>
      </c>
      <c r="J1019">
        <v>4060</v>
      </c>
      <c r="K1019">
        <v>12291.9</v>
      </c>
      <c r="L1019">
        <v>165.6</v>
      </c>
      <c r="M1019">
        <v>11.38</v>
      </c>
    </row>
    <row r="1020" spans="1:13" x14ac:dyDescent="0.2">
      <c r="A1020">
        <v>5</v>
      </c>
      <c r="B1020" t="s">
        <v>105</v>
      </c>
      <c r="C1020">
        <v>19</v>
      </c>
      <c r="D1020">
        <v>3394</v>
      </c>
      <c r="E1020">
        <v>3394</v>
      </c>
      <c r="F1020" s="4">
        <f>(Tabla1[[#This Row],[Best]]-Tabla1[[#This Row],[BKS]])/Tabla1[[#This Row],[BKS]]*100</f>
        <v>0</v>
      </c>
      <c r="G1020">
        <v>3394</v>
      </c>
      <c r="H1020" s="4">
        <f>(Tabla1[[#This Row],[Avg]]-Tabla1[[#This Row],[BKS]])/Tabla1[[#This Row],[BKS]]*100</f>
        <v>0</v>
      </c>
      <c r="I1020">
        <v>222.8</v>
      </c>
      <c r="J1020">
        <v>3906</v>
      </c>
      <c r="K1020">
        <v>12007.84</v>
      </c>
      <c r="L1020">
        <v>168.4</v>
      </c>
      <c r="M1020">
        <v>9.6</v>
      </c>
    </row>
    <row r="1021" spans="1:13" x14ac:dyDescent="0.2">
      <c r="A1021">
        <v>5</v>
      </c>
      <c r="B1021" t="s">
        <v>105</v>
      </c>
      <c r="C1021">
        <v>20</v>
      </c>
      <c r="D1021">
        <v>3376</v>
      </c>
      <c r="E1021">
        <v>3376</v>
      </c>
      <c r="F1021" s="4">
        <f>(Tabla1[[#This Row],[Best]]-Tabla1[[#This Row],[BKS]])/Tabla1[[#This Row],[BKS]]*100</f>
        <v>0</v>
      </c>
      <c r="G1021">
        <v>3376</v>
      </c>
      <c r="H1021" s="4">
        <f>(Tabla1[[#This Row],[Avg]]-Tabla1[[#This Row],[BKS]])/Tabla1[[#This Row],[BKS]]*100</f>
        <v>0</v>
      </c>
      <c r="I1021">
        <v>240.93</v>
      </c>
      <c r="J1021">
        <v>3930</v>
      </c>
      <c r="K1021">
        <v>11979.8</v>
      </c>
      <c r="L1021">
        <v>202.2</v>
      </c>
      <c r="M1021">
        <v>9.5299999999999994</v>
      </c>
    </row>
    <row r="1022" spans="1:13" x14ac:dyDescent="0.2">
      <c r="A1022">
        <v>5</v>
      </c>
      <c r="B1022" t="s">
        <v>105</v>
      </c>
      <c r="C1022">
        <v>21</v>
      </c>
      <c r="D1022">
        <v>3481</v>
      </c>
      <c r="E1022">
        <v>3481</v>
      </c>
      <c r="F1022" s="4">
        <f>(Tabla1[[#This Row],[Best]]-Tabla1[[#This Row],[BKS]])/Tabla1[[#This Row],[BKS]]*100</f>
        <v>0</v>
      </c>
      <c r="G1022">
        <v>3481.1</v>
      </c>
      <c r="H1022" s="4">
        <f>(Tabla1[[#This Row],[Avg]]-Tabla1[[#This Row],[BKS]])/Tabla1[[#This Row],[BKS]]*100</f>
        <v>2.8727377190436382E-3</v>
      </c>
      <c r="I1022">
        <v>250.47</v>
      </c>
      <c r="J1022">
        <v>4081</v>
      </c>
      <c r="K1022">
        <v>12821.03</v>
      </c>
      <c r="L1022">
        <v>186.5</v>
      </c>
      <c r="M1022">
        <v>9.8699999999999992</v>
      </c>
    </row>
    <row r="1023" spans="1:13" x14ac:dyDescent="0.2">
      <c r="A1023">
        <v>5</v>
      </c>
      <c r="B1023" t="s">
        <v>105</v>
      </c>
      <c r="C1023">
        <v>22</v>
      </c>
      <c r="D1023">
        <v>3581</v>
      </c>
      <c r="E1023">
        <v>3581</v>
      </c>
      <c r="F1023" s="4">
        <f>(Tabla1[[#This Row],[Best]]-Tabla1[[#This Row],[BKS]])/Tabla1[[#This Row],[BKS]]*100</f>
        <v>0</v>
      </c>
      <c r="G1023">
        <v>3581</v>
      </c>
      <c r="H1023" s="4">
        <f>(Tabla1[[#This Row],[Avg]]-Tabla1[[#This Row],[BKS]])/Tabla1[[#This Row],[BKS]]*100</f>
        <v>0</v>
      </c>
      <c r="I1023">
        <v>278.60000000000002</v>
      </c>
      <c r="J1023">
        <v>4208</v>
      </c>
      <c r="K1023">
        <v>13515.18</v>
      </c>
      <c r="L1023">
        <v>227.1</v>
      </c>
      <c r="M1023">
        <v>12.16</v>
      </c>
    </row>
    <row r="1024" spans="1:13" x14ac:dyDescent="0.2">
      <c r="A1024">
        <v>5</v>
      </c>
      <c r="B1024" t="s">
        <v>105</v>
      </c>
      <c r="C1024">
        <v>23</v>
      </c>
      <c r="D1024">
        <v>3286</v>
      </c>
      <c r="E1024">
        <v>3286</v>
      </c>
      <c r="F1024" s="4">
        <f>(Tabla1[[#This Row],[Best]]-Tabla1[[#This Row],[BKS]])/Tabla1[[#This Row],[BKS]]*100</f>
        <v>0</v>
      </c>
      <c r="G1024">
        <v>3286</v>
      </c>
      <c r="H1024" s="4">
        <f>(Tabla1[[#This Row],[Avg]]-Tabla1[[#This Row],[BKS]])/Tabla1[[#This Row],[BKS]]*100</f>
        <v>0</v>
      </c>
      <c r="I1024">
        <v>203.52</v>
      </c>
      <c r="J1024">
        <v>3834</v>
      </c>
      <c r="K1024">
        <v>10832.06</v>
      </c>
      <c r="L1024">
        <v>186.5</v>
      </c>
      <c r="M1024">
        <v>7.49</v>
      </c>
    </row>
    <row r="1025" spans="1:13" x14ac:dyDescent="0.2">
      <c r="A1025">
        <v>5</v>
      </c>
      <c r="B1025" t="s">
        <v>105</v>
      </c>
      <c r="C1025">
        <v>24</v>
      </c>
      <c r="D1025">
        <v>3352</v>
      </c>
      <c r="E1025">
        <v>3352</v>
      </c>
      <c r="F1025" s="4">
        <f>(Tabla1[[#This Row],[Best]]-Tabla1[[#This Row],[BKS]])/Tabla1[[#This Row],[BKS]]*100</f>
        <v>0</v>
      </c>
      <c r="G1025">
        <v>3352</v>
      </c>
      <c r="H1025" s="4">
        <f>(Tabla1[[#This Row],[Avg]]-Tabla1[[#This Row],[BKS]])/Tabla1[[#This Row],[BKS]]*100</f>
        <v>0</v>
      </c>
      <c r="I1025">
        <v>263.02</v>
      </c>
      <c r="J1025">
        <v>3940</v>
      </c>
      <c r="K1025">
        <v>12007.06</v>
      </c>
      <c r="L1025">
        <v>207.3</v>
      </c>
      <c r="M1025">
        <v>11.57</v>
      </c>
    </row>
    <row r="1026" spans="1:13" x14ac:dyDescent="0.2">
      <c r="A1026">
        <v>5</v>
      </c>
      <c r="B1026" t="s">
        <v>105</v>
      </c>
      <c r="C1026">
        <v>25</v>
      </c>
      <c r="D1026">
        <v>3552</v>
      </c>
      <c r="E1026">
        <v>3552</v>
      </c>
      <c r="F1026" s="4">
        <f>(Tabla1[[#This Row],[Best]]-Tabla1[[#This Row],[BKS]])/Tabla1[[#This Row],[BKS]]*100</f>
        <v>0</v>
      </c>
      <c r="G1026">
        <v>3552</v>
      </c>
      <c r="H1026" s="4">
        <f>(Tabla1[[#This Row],[Avg]]-Tabla1[[#This Row],[BKS]])/Tabla1[[#This Row],[BKS]]*100</f>
        <v>0</v>
      </c>
      <c r="I1026">
        <v>290.60000000000002</v>
      </c>
      <c r="J1026">
        <v>4132</v>
      </c>
      <c r="K1026">
        <v>13215.07</v>
      </c>
      <c r="L1026">
        <v>210.1</v>
      </c>
      <c r="M1026">
        <v>11.99</v>
      </c>
    </row>
    <row r="1027" spans="1:13" x14ac:dyDescent="0.2">
      <c r="A1027">
        <v>5</v>
      </c>
      <c r="B1027" t="s">
        <v>105</v>
      </c>
      <c r="C1027">
        <v>26</v>
      </c>
      <c r="D1027">
        <v>3367</v>
      </c>
      <c r="E1027">
        <v>3367</v>
      </c>
      <c r="F1027" s="4">
        <f>(Tabla1[[#This Row],[Best]]-Tabla1[[#This Row],[BKS]])/Tabla1[[#This Row],[BKS]]*100</f>
        <v>0</v>
      </c>
      <c r="G1027">
        <v>3367</v>
      </c>
      <c r="H1027" s="4">
        <f>(Tabla1[[#This Row],[Avg]]-Tabla1[[#This Row],[BKS]])/Tabla1[[#This Row],[BKS]]*100</f>
        <v>0</v>
      </c>
      <c r="I1027">
        <v>223.89</v>
      </c>
      <c r="J1027">
        <v>3917</v>
      </c>
      <c r="K1027">
        <v>11890.46</v>
      </c>
      <c r="L1027">
        <v>199.7</v>
      </c>
      <c r="M1027">
        <v>9.35</v>
      </c>
    </row>
    <row r="1028" spans="1:13" x14ac:dyDescent="0.2">
      <c r="A1028">
        <v>5</v>
      </c>
      <c r="B1028" t="s">
        <v>105</v>
      </c>
      <c r="C1028">
        <v>27</v>
      </c>
      <c r="D1028">
        <v>3458</v>
      </c>
      <c r="E1028">
        <v>3458</v>
      </c>
      <c r="F1028" s="4">
        <f>(Tabla1[[#This Row],[Best]]-Tabla1[[#This Row],[BKS]])/Tabla1[[#This Row],[BKS]]*100</f>
        <v>0</v>
      </c>
      <c r="G1028">
        <v>3458</v>
      </c>
      <c r="H1028" s="4">
        <f>(Tabla1[[#This Row],[Avg]]-Tabla1[[#This Row],[BKS]])/Tabla1[[#This Row],[BKS]]*100</f>
        <v>0</v>
      </c>
      <c r="I1028">
        <v>250.28</v>
      </c>
      <c r="J1028">
        <v>4029</v>
      </c>
      <c r="K1028">
        <v>12683.37</v>
      </c>
      <c r="L1028">
        <v>197.8</v>
      </c>
      <c r="M1028">
        <v>10.7</v>
      </c>
    </row>
    <row r="1029" spans="1:13" x14ac:dyDescent="0.2">
      <c r="A1029">
        <v>5</v>
      </c>
      <c r="B1029" t="s">
        <v>105</v>
      </c>
      <c r="C1029">
        <v>28</v>
      </c>
      <c r="D1029">
        <v>3391</v>
      </c>
      <c r="E1029">
        <v>3391</v>
      </c>
      <c r="F1029" s="4">
        <f>(Tabla1[[#This Row],[Best]]-Tabla1[[#This Row],[BKS]])/Tabla1[[#This Row],[BKS]]*100</f>
        <v>0</v>
      </c>
      <c r="G1029">
        <v>3391</v>
      </c>
      <c r="H1029" s="4">
        <f>(Tabla1[[#This Row],[Avg]]-Tabla1[[#This Row],[BKS]])/Tabla1[[#This Row],[BKS]]*100</f>
        <v>0</v>
      </c>
      <c r="I1029">
        <v>240.82</v>
      </c>
      <c r="J1029">
        <v>3944</v>
      </c>
      <c r="K1029">
        <v>11395.75</v>
      </c>
      <c r="L1029">
        <v>179.1</v>
      </c>
      <c r="M1029">
        <v>9.32</v>
      </c>
    </row>
    <row r="1030" spans="1:13" x14ac:dyDescent="0.2">
      <c r="A1030">
        <v>5</v>
      </c>
      <c r="B1030" t="s">
        <v>105</v>
      </c>
      <c r="C1030">
        <v>29</v>
      </c>
      <c r="D1030">
        <v>3207</v>
      </c>
      <c r="E1030">
        <v>3207</v>
      </c>
      <c r="F1030" s="4">
        <f>(Tabla1[[#This Row],[Best]]-Tabla1[[#This Row],[BKS]])/Tabla1[[#This Row],[BKS]]*100</f>
        <v>0</v>
      </c>
      <c r="G1030">
        <v>3207</v>
      </c>
      <c r="H1030" s="4">
        <f>(Tabla1[[#This Row],[Avg]]-Tabla1[[#This Row],[BKS]])/Tabla1[[#This Row],[BKS]]*100</f>
        <v>0</v>
      </c>
      <c r="I1030">
        <v>197.97</v>
      </c>
      <c r="J1030">
        <v>3748</v>
      </c>
      <c r="K1030">
        <v>10939.28</v>
      </c>
      <c r="L1030">
        <v>193.2</v>
      </c>
      <c r="M1030">
        <v>7.6</v>
      </c>
    </row>
    <row r="1031" spans="1:13" x14ac:dyDescent="0.2">
      <c r="A1031">
        <v>5</v>
      </c>
      <c r="B1031" t="s">
        <v>105</v>
      </c>
      <c r="C1031">
        <v>30</v>
      </c>
      <c r="D1031">
        <v>3138</v>
      </c>
      <c r="E1031">
        <v>3138</v>
      </c>
      <c r="F1031" s="4">
        <f>(Tabla1[[#This Row],[Best]]-Tabla1[[#This Row],[BKS]])/Tabla1[[#This Row],[BKS]]*100</f>
        <v>0</v>
      </c>
      <c r="G1031">
        <v>3138</v>
      </c>
      <c r="H1031" s="4">
        <f>(Tabla1[[#This Row],[Avg]]-Tabla1[[#This Row],[BKS]])/Tabla1[[#This Row],[BKS]]*100</f>
        <v>0</v>
      </c>
      <c r="I1031">
        <v>224.89</v>
      </c>
      <c r="J1031">
        <v>3669</v>
      </c>
      <c r="K1031">
        <v>11521.68</v>
      </c>
      <c r="L1031">
        <v>169.5</v>
      </c>
      <c r="M1031">
        <v>9.23</v>
      </c>
    </row>
    <row r="1032" spans="1:13" x14ac:dyDescent="0.2">
      <c r="A1032">
        <v>5</v>
      </c>
      <c r="B1032" t="s">
        <v>105</v>
      </c>
      <c r="C1032">
        <v>31</v>
      </c>
      <c r="D1032">
        <v>3189</v>
      </c>
      <c r="E1032">
        <v>3189</v>
      </c>
      <c r="F1032" s="4">
        <f>(Tabla1[[#This Row],[Best]]-Tabla1[[#This Row],[BKS]])/Tabla1[[#This Row],[BKS]]*100</f>
        <v>0</v>
      </c>
      <c r="G1032">
        <v>3189</v>
      </c>
      <c r="H1032" s="4">
        <f>(Tabla1[[#This Row],[Avg]]-Tabla1[[#This Row],[BKS]])/Tabla1[[#This Row],[BKS]]*100</f>
        <v>0</v>
      </c>
      <c r="I1032">
        <v>195.21</v>
      </c>
      <c r="J1032">
        <v>3713</v>
      </c>
      <c r="K1032">
        <v>10487.24</v>
      </c>
      <c r="L1032">
        <v>177.5</v>
      </c>
      <c r="M1032">
        <v>8.69</v>
      </c>
    </row>
    <row r="1033" spans="1:13" x14ac:dyDescent="0.2">
      <c r="A1033">
        <v>5</v>
      </c>
      <c r="B1033" t="s">
        <v>105</v>
      </c>
      <c r="C1033">
        <v>32</v>
      </c>
      <c r="D1033">
        <v>3466</v>
      </c>
      <c r="E1033">
        <v>3466</v>
      </c>
      <c r="F1033" s="4">
        <f>(Tabla1[[#This Row],[Best]]-Tabla1[[#This Row],[BKS]])/Tabla1[[#This Row],[BKS]]*100</f>
        <v>0</v>
      </c>
      <c r="G1033">
        <v>3466</v>
      </c>
      <c r="H1033" s="4">
        <f>(Tabla1[[#This Row],[Avg]]-Tabla1[[#This Row],[BKS]])/Tabla1[[#This Row],[BKS]]*100</f>
        <v>0</v>
      </c>
      <c r="I1033">
        <v>252.93</v>
      </c>
      <c r="J1033">
        <v>4039</v>
      </c>
      <c r="K1033">
        <v>12218.9</v>
      </c>
      <c r="L1033">
        <v>200.5</v>
      </c>
      <c r="M1033">
        <v>10.88</v>
      </c>
    </row>
    <row r="1034" spans="1:13" x14ac:dyDescent="0.2">
      <c r="A1034">
        <v>5</v>
      </c>
      <c r="B1034" t="s">
        <v>105</v>
      </c>
      <c r="C1034">
        <v>33</v>
      </c>
      <c r="D1034">
        <v>3548</v>
      </c>
      <c r="E1034">
        <v>3548</v>
      </c>
      <c r="F1034" s="4">
        <f>(Tabla1[[#This Row],[Best]]-Tabla1[[#This Row],[BKS]])/Tabla1[[#This Row],[BKS]]*100</f>
        <v>0</v>
      </c>
      <c r="G1034">
        <v>3548.5</v>
      </c>
      <c r="H1034" s="4">
        <f>(Tabla1[[#This Row],[Avg]]-Tabla1[[#This Row],[BKS]])/Tabla1[[#This Row],[BKS]]*100</f>
        <v>1.4092446448703494E-2</v>
      </c>
      <c r="I1034">
        <v>274.69</v>
      </c>
      <c r="J1034">
        <v>4123</v>
      </c>
      <c r="K1034">
        <v>13011.9</v>
      </c>
      <c r="L1034">
        <v>184.5</v>
      </c>
      <c r="M1034">
        <v>11.54</v>
      </c>
    </row>
    <row r="1035" spans="1:13" x14ac:dyDescent="0.2">
      <c r="A1035">
        <v>5</v>
      </c>
      <c r="B1035" t="s">
        <v>105</v>
      </c>
      <c r="C1035">
        <v>34</v>
      </c>
      <c r="D1035">
        <v>3377</v>
      </c>
      <c r="E1035">
        <v>3377</v>
      </c>
      <c r="F1035" s="4">
        <f>(Tabla1[[#This Row],[Best]]-Tabla1[[#This Row],[BKS]])/Tabla1[[#This Row],[BKS]]*100</f>
        <v>0</v>
      </c>
      <c r="G1035">
        <v>3377</v>
      </c>
      <c r="H1035" s="4">
        <f>(Tabla1[[#This Row],[Avg]]-Tabla1[[#This Row],[BKS]])/Tabla1[[#This Row],[BKS]]*100</f>
        <v>0</v>
      </c>
      <c r="I1035">
        <v>244.82</v>
      </c>
      <c r="J1035">
        <v>3956</v>
      </c>
      <c r="K1035">
        <v>11377.21</v>
      </c>
      <c r="L1035">
        <v>197.8</v>
      </c>
      <c r="M1035">
        <v>9.77</v>
      </c>
    </row>
    <row r="1036" spans="1:13" x14ac:dyDescent="0.2">
      <c r="A1036">
        <v>5</v>
      </c>
      <c r="B1036" t="s">
        <v>105</v>
      </c>
      <c r="C1036">
        <v>35</v>
      </c>
      <c r="D1036">
        <v>3387</v>
      </c>
      <c r="E1036">
        <v>3389</v>
      </c>
      <c r="F1036" s="4">
        <f>(Tabla1[[#This Row],[Best]]-Tabla1[[#This Row],[BKS]])/Tabla1[[#This Row],[BKS]]*100</f>
        <v>5.9049306170652495E-2</v>
      </c>
      <c r="G1036">
        <v>3389</v>
      </c>
      <c r="H1036" s="4">
        <f>(Tabla1[[#This Row],[Avg]]-Tabla1[[#This Row],[BKS]])/Tabla1[[#This Row],[BKS]]*100</f>
        <v>5.9049306170652495E-2</v>
      </c>
      <c r="I1036">
        <v>243.39</v>
      </c>
      <c r="J1036">
        <v>3952</v>
      </c>
      <c r="K1036">
        <v>11963.06</v>
      </c>
      <c r="L1036">
        <v>196.3</v>
      </c>
      <c r="M1036">
        <v>10.16</v>
      </c>
    </row>
    <row r="1037" spans="1:13" x14ac:dyDescent="0.2">
      <c r="A1037">
        <v>5</v>
      </c>
      <c r="B1037" t="s">
        <v>105</v>
      </c>
      <c r="C1037">
        <v>36</v>
      </c>
      <c r="D1037">
        <v>3389</v>
      </c>
      <c r="E1037">
        <v>3389</v>
      </c>
      <c r="F1037" s="4">
        <f>(Tabla1[[#This Row],[Best]]-Tabla1[[#This Row],[BKS]])/Tabla1[[#This Row],[BKS]]*100</f>
        <v>0</v>
      </c>
      <c r="G1037">
        <v>3389</v>
      </c>
      <c r="H1037" s="4">
        <f>(Tabla1[[#This Row],[Avg]]-Tabla1[[#This Row],[BKS]])/Tabla1[[#This Row],[BKS]]*100</f>
        <v>0</v>
      </c>
      <c r="I1037">
        <v>214.88</v>
      </c>
      <c r="J1037">
        <v>3914</v>
      </c>
      <c r="K1037">
        <v>11802.3</v>
      </c>
      <c r="L1037">
        <v>167.1</v>
      </c>
      <c r="M1037">
        <v>9.98</v>
      </c>
    </row>
    <row r="1038" spans="1:13" x14ac:dyDescent="0.2">
      <c r="A1038">
        <v>5</v>
      </c>
      <c r="B1038" t="s">
        <v>105</v>
      </c>
      <c r="C1038">
        <v>37</v>
      </c>
      <c r="D1038">
        <v>3567</v>
      </c>
      <c r="E1038">
        <v>3567</v>
      </c>
      <c r="F1038" s="4">
        <f>(Tabla1[[#This Row],[Best]]-Tabla1[[#This Row],[BKS]])/Tabla1[[#This Row],[BKS]]*100</f>
        <v>0</v>
      </c>
      <c r="G1038">
        <v>3567.1</v>
      </c>
      <c r="H1038" s="4">
        <f>(Tabla1[[#This Row],[Avg]]-Tabla1[[#This Row],[BKS]])/Tabla1[[#This Row],[BKS]]*100</f>
        <v>2.8034763106226258E-3</v>
      </c>
      <c r="I1038">
        <v>291.42</v>
      </c>
      <c r="J1038">
        <v>4145</v>
      </c>
      <c r="K1038">
        <v>12709.4</v>
      </c>
      <c r="L1038">
        <v>189.5</v>
      </c>
      <c r="M1038">
        <v>13.34</v>
      </c>
    </row>
    <row r="1039" spans="1:13" x14ac:dyDescent="0.2">
      <c r="A1039">
        <v>5</v>
      </c>
      <c r="B1039" t="s">
        <v>105</v>
      </c>
      <c r="C1039">
        <v>38</v>
      </c>
      <c r="D1039">
        <v>3521</v>
      </c>
      <c r="E1039">
        <v>3521</v>
      </c>
      <c r="F1039" s="4">
        <f>(Tabla1[[#This Row],[Best]]-Tabla1[[#This Row],[BKS]])/Tabla1[[#This Row],[BKS]]*100</f>
        <v>0</v>
      </c>
      <c r="G1039">
        <v>3521</v>
      </c>
      <c r="H1039" s="4">
        <f>(Tabla1[[#This Row],[Avg]]-Tabla1[[#This Row],[BKS]])/Tabla1[[#This Row],[BKS]]*100</f>
        <v>0</v>
      </c>
      <c r="I1039">
        <v>258.70999999999998</v>
      </c>
      <c r="J1039">
        <v>4106</v>
      </c>
      <c r="K1039">
        <v>13155.4</v>
      </c>
      <c r="L1039">
        <v>187.8</v>
      </c>
      <c r="M1039">
        <v>11.15</v>
      </c>
    </row>
    <row r="1040" spans="1:13" x14ac:dyDescent="0.2">
      <c r="A1040">
        <v>5</v>
      </c>
      <c r="B1040" t="s">
        <v>105</v>
      </c>
      <c r="C1040">
        <v>39</v>
      </c>
      <c r="D1040">
        <v>3313</v>
      </c>
      <c r="E1040">
        <v>3313</v>
      </c>
      <c r="F1040" s="4">
        <f>(Tabla1[[#This Row],[Best]]-Tabla1[[#This Row],[BKS]])/Tabla1[[#This Row],[BKS]]*100</f>
        <v>0</v>
      </c>
      <c r="G1040">
        <v>3313</v>
      </c>
      <c r="H1040" s="4">
        <f>(Tabla1[[#This Row],[Avg]]-Tabla1[[#This Row],[BKS]])/Tabla1[[#This Row],[BKS]]*100</f>
        <v>0</v>
      </c>
      <c r="I1040">
        <v>251.25</v>
      </c>
      <c r="J1040">
        <v>3886</v>
      </c>
      <c r="K1040">
        <v>12355.11</v>
      </c>
      <c r="L1040">
        <v>187.2</v>
      </c>
      <c r="M1040">
        <v>10.68</v>
      </c>
    </row>
    <row r="1041" spans="1:13" x14ac:dyDescent="0.2">
      <c r="A1041">
        <v>5</v>
      </c>
      <c r="B1041" t="s">
        <v>105</v>
      </c>
      <c r="C1041">
        <v>40</v>
      </c>
      <c r="D1041">
        <v>3173</v>
      </c>
      <c r="E1041">
        <v>3173</v>
      </c>
      <c r="F1041" s="4">
        <f>(Tabla1[[#This Row],[Best]]-Tabla1[[#This Row],[BKS]])/Tabla1[[#This Row],[BKS]]*100</f>
        <v>0</v>
      </c>
      <c r="G1041">
        <v>3173</v>
      </c>
      <c r="H1041" s="4">
        <f>(Tabla1[[#This Row],[Avg]]-Tabla1[[#This Row],[BKS]])/Tabla1[[#This Row],[BKS]]*100</f>
        <v>0</v>
      </c>
      <c r="I1041">
        <v>199.62</v>
      </c>
      <c r="J1041">
        <v>3712</v>
      </c>
      <c r="K1041">
        <v>10758.11</v>
      </c>
      <c r="L1041">
        <v>165</v>
      </c>
      <c r="M1041">
        <v>7.75</v>
      </c>
    </row>
    <row r="1042" spans="1:13" x14ac:dyDescent="0.2">
      <c r="A1042">
        <v>5</v>
      </c>
      <c r="B1042" t="s">
        <v>105</v>
      </c>
      <c r="C1042">
        <v>41</v>
      </c>
      <c r="D1042">
        <v>3345</v>
      </c>
      <c r="E1042">
        <v>3345</v>
      </c>
      <c r="F1042" s="4">
        <f>(Tabla1[[#This Row],[Best]]-Tabla1[[#This Row],[BKS]])/Tabla1[[#This Row],[BKS]]*100</f>
        <v>0</v>
      </c>
      <c r="G1042">
        <v>3345</v>
      </c>
      <c r="H1042" s="4">
        <f>(Tabla1[[#This Row],[Avg]]-Tabla1[[#This Row],[BKS]])/Tabla1[[#This Row],[BKS]]*100</f>
        <v>0</v>
      </c>
      <c r="I1042">
        <v>246.3</v>
      </c>
      <c r="J1042">
        <v>3886</v>
      </c>
      <c r="K1042">
        <v>12164.19</v>
      </c>
      <c r="L1042">
        <v>177.9</v>
      </c>
      <c r="M1042">
        <v>10.38</v>
      </c>
    </row>
    <row r="1043" spans="1:13" x14ac:dyDescent="0.2">
      <c r="A1043">
        <v>5</v>
      </c>
      <c r="B1043" t="s">
        <v>105</v>
      </c>
      <c r="C1043">
        <v>42</v>
      </c>
      <c r="D1043">
        <v>3386</v>
      </c>
      <c r="E1043">
        <v>3386</v>
      </c>
      <c r="F1043" s="4">
        <f>(Tabla1[[#This Row],[Best]]-Tabla1[[#This Row],[BKS]])/Tabla1[[#This Row],[BKS]]*100</f>
        <v>0</v>
      </c>
      <c r="G1043">
        <v>3386</v>
      </c>
      <c r="H1043" s="4">
        <f>(Tabla1[[#This Row],[Avg]]-Tabla1[[#This Row],[BKS]])/Tabla1[[#This Row],[BKS]]*100</f>
        <v>0</v>
      </c>
      <c r="I1043">
        <v>259.36</v>
      </c>
      <c r="J1043">
        <v>3915</v>
      </c>
      <c r="K1043">
        <v>11772.22</v>
      </c>
      <c r="L1043">
        <v>206</v>
      </c>
      <c r="M1043">
        <v>11.3</v>
      </c>
    </row>
    <row r="1044" spans="1:13" x14ac:dyDescent="0.2">
      <c r="A1044">
        <v>5</v>
      </c>
      <c r="B1044" t="s">
        <v>105</v>
      </c>
      <c r="C1044">
        <v>43</v>
      </c>
      <c r="D1044">
        <v>3306</v>
      </c>
      <c r="E1044">
        <v>3306</v>
      </c>
      <c r="F1044" s="4">
        <f>(Tabla1[[#This Row],[Best]]-Tabla1[[#This Row],[BKS]])/Tabla1[[#This Row],[BKS]]*100</f>
        <v>0</v>
      </c>
      <c r="G1044">
        <v>3306</v>
      </c>
      <c r="H1044" s="4">
        <f>(Tabla1[[#This Row],[Avg]]-Tabla1[[#This Row],[BKS]])/Tabla1[[#This Row],[BKS]]*100</f>
        <v>0</v>
      </c>
      <c r="I1044">
        <v>238.95</v>
      </c>
      <c r="J1044">
        <v>3898</v>
      </c>
      <c r="K1044">
        <v>12064.79</v>
      </c>
      <c r="L1044">
        <v>199.4</v>
      </c>
      <c r="M1044">
        <v>9.75</v>
      </c>
    </row>
    <row r="1045" spans="1:13" x14ac:dyDescent="0.2">
      <c r="A1045">
        <v>5</v>
      </c>
      <c r="B1045" t="s">
        <v>105</v>
      </c>
      <c r="C1045">
        <v>44</v>
      </c>
      <c r="D1045">
        <v>3496</v>
      </c>
      <c r="E1045">
        <v>3496</v>
      </c>
      <c r="F1045" s="4">
        <f>(Tabla1[[#This Row],[Best]]-Tabla1[[#This Row],[BKS]])/Tabla1[[#This Row],[BKS]]*100</f>
        <v>0</v>
      </c>
      <c r="G1045">
        <v>3496</v>
      </c>
      <c r="H1045" s="4">
        <f>(Tabla1[[#This Row],[Avg]]-Tabla1[[#This Row],[BKS]])/Tabla1[[#This Row],[BKS]]*100</f>
        <v>0</v>
      </c>
      <c r="I1045">
        <v>251.58</v>
      </c>
      <c r="J1045">
        <v>4092</v>
      </c>
      <c r="K1045">
        <v>12256.23</v>
      </c>
      <c r="L1045">
        <v>200.9</v>
      </c>
      <c r="M1045">
        <v>10.32</v>
      </c>
    </row>
    <row r="1046" spans="1:13" x14ac:dyDescent="0.2">
      <c r="A1046">
        <v>5</v>
      </c>
      <c r="B1046" t="s">
        <v>105</v>
      </c>
      <c r="C1046">
        <v>45</v>
      </c>
      <c r="D1046">
        <v>3471</v>
      </c>
      <c r="E1046">
        <v>3471</v>
      </c>
      <c r="F1046" s="4">
        <f>(Tabla1[[#This Row],[Best]]-Tabla1[[#This Row],[BKS]])/Tabla1[[#This Row],[BKS]]*100</f>
        <v>0</v>
      </c>
      <c r="G1046">
        <v>3471</v>
      </c>
      <c r="H1046" s="4">
        <f>(Tabla1[[#This Row],[Avg]]-Tabla1[[#This Row],[BKS]])/Tabla1[[#This Row],[BKS]]*100</f>
        <v>0</v>
      </c>
      <c r="I1046">
        <v>235.08</v>
      </c>
      <c r="J1046">
        <v>4007</v>
      </c>
      <c r="K1046">
        <v>12619.47</v>
      </c>
      <c r="L1046">
        <v>220.7</v>
      </c>
      <c r="M1046">
        <v>9.77</v>
      </c>
    </row>
    <row r="1047" spans="1:13" x14ac:dyDescent="0.2">
      <c r="A1047">
        <v>5</v>
      </c>
      <c r="B1047" t="s">
        <v>105</v>
      </c>
      <c r="C1047">
        <v>46</v>
      </c>
      <c r="D1047">
        <v>3285</v>
      </c>
      <c r="E1047">
        <v>3285</v>
      </c>
      <c r="F1047" s="4">
        <f>(Tabla1[[#This Row],[Best]]-Tabla1[[#This Row],[BKS]])/Tabla1[[#This Row],[BKS]]*100</f>
        <v>0</v>
      </c>
      <c r="G1047">
        <v>3285</v>
      </c>
      <c r="H1047" s="4">
        <f>(Tabla1[[#This Row],[Avg]]-Tabla1[[#This Row],[BKS]])/Tabla1[[#This Row],[BKS]]*100</f>
        <v>0</v>
      </c>
      <c r="I1047">
        <v>203.9</v>
      </c>
      <c r="J1047">
        <v>3826</v>
      </c>
      <c r="K1047">
        <v>12090.74</v>
      </c>
      <c r="L1047">
        <v>174.4</v>
      </c>
      <c r="M1047">
        <v>7.84</v>
      </c>
    </row>
    <row r="1048" spans="1:13" x14ac:dyDescent="0.2">
      <c r="A1048">
        <v>5</v>
      </c>
      <c r="B1048" t="s">
        <v>105</v>
      </c>
      <c r="C1048">
        <v>47</v>
      </c>
      <c r="D1048">
        <v>3219</v>
      </c>
      <c r="E1048">
        <v>3219</v>
      </c>
      <c r="F1048" s="4">
        <f>(Tabla1[[#This Row],[Best]]-Tabla1[[#This Row],[BKS]])/Tabla1[[#This Row],[BKS]]*100</f>
        <v>0</v>
      </c>
      <c r="G1048">
        <v>3219</v>
      </c>
      <c r="H1048" s="4">
        <f>(Tabla1[[#This Row],[Avg]]-Tabla1[[#This Row],[BKS]])/Tabla1[[#This Row],[BKS]]*100</f>
        <v>0</v>
      </c>
      <c r="I1048">
        <v>218.69</v>
      </c>
      <c r="J1048">
        <v>3693</v>
      </c>
      <c r="K1048">
        <v>11359.03</v>
      </c>
      <c r="L1048">
        <v>169.4</v>
      </c>
      <c r="M1048">
        <v>8.8699999999999992</v>
      </c>
    </row>
    <row r="1049" spans="1:13" x14ac:dyDescent="0.2">
      <c r="A1049">
        <v>5</v>
      </c>
      <c r="B1049" t="s">
        <v>105</v>
      </c>
      <c r="C1049">
        <v>48</v>
      </c>
      <c r="D1049">
        <v>3478</v>
      </c>
      <c r="E1049">
        <v>3478</v>
      </c>
      <c r="F1049" s="4">
        <f>(Tabla1[[#This Row],[Best]]-Tabla1[[#This Row],[BKS]])/Tabla1[[#This Row],[BKS]]*100</f>
        <v>0</v>
      </c>
      <c r="G1049">
        <v>3478</v>
      </c>
      <c r="H1049" s="4">
        <f>(Tabla1[[#This Row],[Avg]]-Tabla1[[#This Row],[BKS]])/Tabla1[[#This Row],[BKS]]*100</f>
        <v>0</v>
      </c>
      <c r="I1049">
        <v>235.86</v>
      </c>
      <c r="J1049">
        <v>4049</v>
      </c>
      <c r="K1049">
        <v>12161.24</v>
      </c>
      <c r="L1049">
        <v>192.5</v>
      </c>
      <c r="M1049">
        <v>10.11</v>
      </c>
    </row>
    <row r="1050" spans="1:13" x14ac:dyDescent="0.2">
      <c r="A1050">
        <v>5</v>
      </c>
      <c r="B1050" t="s">
        <v>105</v>
      </c>
      <c r="C1050">
        <v>49</v>
      </c>
      <c r="D1050">
        <v>3487</v>
      </c>
      <c r="E1050">
        <v>3487</v>
      </c>
      <c r="F1050" s="4">
        <f>(Tabla1[[#This Row],[Best]]-Tabla1[[#This Row],[BKS]])/Tabla1[[#This Row],[BKS]]*100</f>
        <v>0</v>
      </c>
      <c r="G1050">
        <v>3487.5</v>
      </c>
      <c r="H1050" s="4">
        <f>(Tabla1[[#This Row],[Avg]]-Tabla1[[#This Row],[BKS]])/Tabla1[[#This Row],[BKS]]*100</f>
        <v>1.4338973329509607E-2</v>
      </c>
      <c r="I1050">
        <v>245.33</v>
      </c>
      <c r="J1050">
        <v>4073</v>
      </c>
      <c r="K1050">
        <v>12358.79</v>
      </c>
      <c r="L1050">
        <v>166.1</v>
      </c>
      <c r="M1050">
        <v>9.74</v>
      </c>
    </row>
    <row r="1051" spans="1:13" x14ac:dyDescent="0.2">
      <c r="A1051">
        <v>5</v>
      </c>
      <c r="B1051" t="s">
        <v>105</v>
      </c>
      <c r="C1051">
        <v>50</v>
      </c>
      <c r="D1051">
        <v>3464</v>
      </c>
      <c r="E1051">
        <v>3464</v>
      </c>
      <c r="F1051" s="4">
        <f>(Tabla1[[#This Row],[Best]]-Tabla1[[#This Row],[BKS]])/Tabla1[[#This Row],[BKS]]*100</f>
        <v>0</v>
      </c>
      <c r="G1051">
        <v>3464</v>
      </c>
      <c r="H1051" s="4">
        <f>(Tabla1[[#This Row],[Avg]]-Tabla1[[#This Row],[BKS]])/Tabla1[[#This Row],[BKS]]*100</f>
        <v>0</v>
      </c>
      <c r="I1051">
        <v>261.16000000000003</v>
      </c>
      <c r="J1051">
        <v>4061</v>
      </c>
      <c r="K1051">
        <v>11813.05</v>
      </c>
      <c r="L1051">
        <v>195.6</v>
      </c>
      <c r="M1051">
        <v>11.28</v>
      </c>
    </row>
    <row r="1052" spans="1:13" x14ac:dyDescent="0.2">
      <c r="A1052">
        <v>5</v>
      </c>
      <c r="B1052" t="s">
        <v>105</v>
      </c>
      <c r="C1052">
        <v>51</v>
      </c>
      <c r="D1052">
        <v>3271</v>
      </c>
      <c r="E1052">
        <v>3271</v>
      </c>
      <c r="F1052" s="4">
        <f>(Tabla1[[#This Row],[Best]]-Tabla1[[#This Row],[BKS]])/Tabla1[[#This Row],[BKS]]*100</f>
        <v>0</v>
      </c>
      <c r="G1052">
        <v>3271.8</v>
      </c>
      <c r="H1052" s="4">
        <f>(Tabla1[[#This Row],[Avg]]-Tabla1[[#This Row],[BKS]])/Tabla1[[#This Row],[BKS]]*100</f>
        <v>2.4457352491598344E-2</v>
      </c>
      <c r="I1052">
        <v>199.7</v>
      </c>
      <c r="J1052">
        <v>3805</v>
      </c>
      <c r="K1052">
        <v>11039.24</v>
      </c>
      <c r="L1052">
        <v>185.4</v>
      </c>
      <c r="M1052">
        <v>8.16</v>
      </c>
    </row>
    <row r="1053" spans="1:13" x14ac:dyDescent="0.2">
      <c r="A1053">
        <v>5</v>
      </c>
      <c r="B1053" t="s">
        <v>105</v>
      </c>
      <c r="C1053">
        <v>52</v>
      </c>
      <c r="D1053">
        <v>3227</v>
      </c>
      <c r="E1053">
        <v>3227</v>
      </c>
      <c r="F1053" s="4">
        <f>(Tabla1[[#This Row],[Best]]-Tabla1[[#This Row],[BKS]])/Tabla1[[#This Row],[BKS]]*100</f>
        <v>0</v>
      </c>
      <c r="G1053">
        <v>3227</v>
      </c>
      <c r="H1053" s="4">
        <f>(Tabla1[[#This Row],[Avg]]-Tabla1[[#This Row],[BKS]])/Tabla1[[#This Row],[BKS]]*100</f>
        <v>0</v>
      </c>
      <c r="I1053">
        <v>243.08</v>
      </c>
      <c r="J1053">
        <v>3707</v>
      </c>
      <c r="K1053">
        <v>11675.16</v>
      </c>
      <c r="L1053">
        <v>177.4</v>
      </c>
      <c r="M1053">
        <v>9.5500000000000007</v>
      </c>
    </row>
    <row r="1054" spans="1:13" x14ac:dyDescent="0.2">
      <c r="A1054">
        <v>5</v>
      </c>
      <c r="B1054" t="s">
        <v>105</v>
      </c>
      <c r="C1054">
        <v>53</v>
      </c>
      <c r="D1054">
        <v>3410</v>
      </c>
      <c r="E1054">
        <v>3410</v>
      </c>
      <c r="F1054" s="4">
        <f>(Tabla1[[#This Row],[Best]]-Tabla1[[#This Row],[BKS]])/Tabla1[[#This Row],[BKS]]*100</f>
        <v>0</v>
      </c>
      <c r="G1054">
        <v>3410</v>
      </c>
      <c r="H1054" s="4">
        <f>(Tabla1[[#This Row],[Avg]]-Tabla1[[#This Row],[BKS]])/Tabla1[[#This Row],[BKS]]*100</f>
        <v>0</v>
      </c>
      <c r="I1054">
        <v>225.41</v>
      </c>
      <c r="J1054">
        <v>3972</v>
      </c>
      <c r="K1054">
        <v>11509.08</v>
      </c>
      <c r="L1054">
        <v>176.6</v>
      </c>
      <c r="M1054">
        <v>10.92</v>
      </c>
    </row>
    <row r="1055" spans="1:13" x14ac:dyDescent="0.2">
      <c r="A1055">
        <v>5</v>
      </c>
      <c r="B1055" t="s">
        <v>105</v>
      </c>
      <c r="C1055">
        <v>54</v>
      </c>
      <c r="D1055">
        <v>3263</v>
      </c>
      <c r="E1055">
        <v>3263</v>
      </c>
      <c r="F1055" s="4">
        <f>(Tabla1[[#This Row],[Best]]-Tabla1[[#This Row],[BKS]])/Tabla1[[#This Row],[BKS]]*100</f>
        <v>0</v>
      </c>
      <c r="G1055">
        <v>3263</v>
      </c>
      <c r="H1055" s="4">
        <f>(Tabla1[[#This Row],[Avg]]-Tabla1[[#This Row],[BKS]])/Tabla1[[#This Row],[BKS]]*100</f>
        <v>0</v>
      </c>
      <c r="I1055">
        <v>229.36</v>
      </c>
      <c r="J1055">
        <v>3813</v>
      </c>
      <c r="K1055">
        <v>11437.41</v>
      </c>
      <c r="L1055">
        <v>202.1</v>
      </c>
      <c r="M1055">
        <v>9.34</v>
      </c>
    </row>
    <row r="1056" spans="1:13" x14ac:dyDescent="0.2">
      <c r="A1056">
        <v>5</v>
      </c>
      <c r="B1056" t="s">
        <v>105</v>
      </c>
      <c r="C1056">
        <v>55</v>
      </c>
      <c r="D1056">
        <v>3600</v>
      </c>
      <c r="E1056">
        <v>3600</v>
      </c>
      <c r="F1056" s="4">
        <f>(Tabla1[[#This Row],[Best]]-Tabla1[[#This Row],[BKS]])/Tabla1[[#This Row],[BKS]]*100</f>
        <v>0</v>
      </c>
      <c r="G1056">
        <v>3600</v>
      </c>
      <c r="H1056" s="4">
        <f>(Tabla1[[#This Row],[Avg]]-Tabla1[[#This Row],[BKS]])/Tabla1[[#This Row],[BKS]]*100</f>
        <v>0</v>
      </c>
      <c r="I1056">
        <v>265.25</v>
      </c>
      <c r="J1056">
        <v>4240</v>
      </c>
      <c r="K1056">
        <v>12930.14</v>
      </c>
      <c r="L1056">
        <v>218.4</v>
      </c>
      <c r="M1056">
        <v>10.95</v>
      </c>
    </row>
    <row r="1057" spans="1:13" x14ac:dyDescent="0.2">
      <c r="A1057">
        <v>5</v>
      </c>
      <c r="B1057" t="s">
        <v>105</v>
      </c>
      <c r="C1057">
        <v>56</v>
      </c>
      <c r="D1057">
        <v>3580</v>
      </c>
      <c r="E1057">
        <v>3580</v>
      </c>
      <c r="F1057" s="4">
        <f>(Tabla1[[#This Row],[Best]]-Tabla1[[#This Row],[BKS]])/Tabla1[[#This Row],[BKS]]*100</f>
        <v>0</v>
      </c>
      <c r="G1057">
        <v>3580</v>
      </c>
      <c r="H1057" s="4">
        <f>(Tabla1[[#This Row],[Avg]]-Tabla1[[#This Row],[BKS]])/Tabla1[[#This Row],[BKS]]*100</f>
        <v>0</v>
      </c>
      <c r="I1057">
        <v>253.43</v>
      </c>
      <c r="J1057">
        <v>4201</v>
      </c>
      <c r="K1057">
        <v>12415.79</v>
      </c>
      <c r="L1057">
        <v>215.3</v>
      </c>
      <c r="M1057">
        <v>10.3</v>
      </c>
    </row>
    <row r="1058" spans="1:13" x14ac:dyDescent="0.2">
      <c r="A1058">
        <v>5</v>
      </c>
      <c r="B1058" t="s">
        <v>105</v>
      </c>
      <c r="C1058">
        <v>57</v>
      </c>
      <c r="D1058">
        <v>3591</v>
      </c>
      <c r="E1058">
        <v>3591</v>
      </c>
      <c r="F1058" s="4">
        <f>(Tabla1[[#This Row],[Best]]-Tabla1[[#This Row],[BKS]])/Tabla1[[#This Row],[BKS]]*100</f>
        <v>0</v>
      </c>
      <c r="G1058">
        <v>3591</v>
      </c>
      <c r="H1058" s="4">
        <f>(Tabla1[[#This Row],[Avg]]-Tabla1[[#This Row],[BKS]])/Tabla1[[#This Row],[BKS]]*100</f>
        <v>0</v>
      </c>
      <c r="I1058">
        <v>287.48</v>
      </c>
      <c r="J1058">
        <v>4162</v>
      </c>
      <c r="K1058">
        <v>12705.18</v>
      </c>
      <c r="L1058">
        <v>208.5</v>
      </c>
      <c r="M1058">
        <v>12.35</v>
      </c>
    </row>
    <row r="1059" spans="1:13" x14ac:dyDescent="0.2">
      <c r="A1059">
        <v>5</v>
      </c>
      <c r="B1059" t="s">
        <v>105</v>
      </c>
      <c r="C1059">
        <v>58</v>
      </c>
      <c r="D1059">
        <v>3518</v>
      </c>
      <c r="E1059">
        <v>3518</v>
      </c>
      <c r="F1059" s="4">
        <f>(Tabla1[[#This Row],[Best]]-Tabla1[[#This Row],[BKS]])/Tabla1[[#This Row],[BKS]]*100</f>
        <v>0</v>
      </c>
      <c r="G1059">
        <v>3518</v>
      </c>
      <c r="H1059" s="4">
        <f>(Tabla1[[#This Row],[Avg]]-Tabla1[[#This Row],[BKS]])/Tabla1[[#This Row],[BKS]]*100</f>
        <v>0</v>
      </c>
      <c r="I1059">
        <v>285.22000000000003</v>
      </c>
      <c r="J1059">
        <v>4079</v>
      </c>
      <c r="K1059">
        <v>12201.24</v>
      </c>
      <c r="L1059">
        <v>230.6</v>
      </c>
      <c r="M1059">
        <v>12.07</v>
      </c>
    </row>
    <row r="1060" spans="1:13" x14ac:dyDescent="0.2">
      <c r="A1060">
        <v>5</v>
      </c>
      <c r="B1060" t="s">
        <v>105</v>
      </c>
      <c r="C1060">
        <v>59</v>
      </c>
      <c r="D1060">
        <v>3194</v>
      </c>
      <c r="E1060">
        <v>3194</v>
      </c>
      <c r="F1060" s="4">
        <f>(Tabla1[[#This Row],[Best]]-Tabla1[[#This Row],[BKS]])/Tabla1[[#This Row],[BKS]]*100</f>
        <v>0</v>
      </c>
      <c r="G1060">
        <v>3194</v>
      </c>
      <c r="H1060" s="4">
        <f>(Tabla1[[#This Row],[Avg]]-Tabla1[[#This Row],[BKS]])/Tabla1[[#This Row],[BKS]]*100</f>
        <v>0</v>
      </c>
      <c r="I1060">
        <v>205.78</v>
      </c>
      <c r="J1060">
        <v>3754</v>
      </c>
      <c r="K1060">
        <v>11434.3</v>
      </c>
      <c r="L1060">
        <v>199</v>
      </c>
      <c r="M1060">
        <v>8.6999999999999993</v>
      </c>
    </row>
    <row r="1061" spans="1:13" x14ac:dyDescent="0.2">
      <c r="A1061">
        <v>5</v>
      </c>
      <c r="B1061" t="s">
        <v>105</v>
      </c>
      <c r="C1061">
        <v>60</v>
      </c>
      <c r="D1061">
        <v>3295</v>
      </c>
      <c r="E1061">
        <v>3295</v>
      </c>
      <c r="F1061" s="4">
        <f>(Tabla1[[#This Row],[Best]]-Tabla1[[#This Row],[BKS]])/Tabla1[[#This Row],[BKS]]*100</f>
        <v>0</v>
      </c>
      <c r="G1061">
        <v>3295</v>
      </c>
      <c r="H1061" s="4">
        <f>(Tabla1[[#This Row],[Avg]]-Tabla1[[#This Row],[BKS]])/Tabla1[[#This Row],[BKS]]*100</f>
        <v>0</v>
      </c>
      <c r="I1061">
        <v>223.39</v>
      </c>
      <c r="J1061">
        <v>3825</v>
      </c>
      <c r="K1061">
        <v>11650.21</v>
      </c>
      <c r="L1061">
        <v>179.5</v>
      </c>
      <c r="M1061">
        <v>9.75</v>
      </c>
    </row>
    <row r="1062" spans="1:13" x14ac:dyDescent="0.2">
      <c r="A1062">
        <v>5</v>
      </c>
      <c r="B1062" t="s">
        <v>105</v>
      </c>
      <c r="C1062">
        <v>61</v>
      </c>
      <c r="D1062">
        <v>3310</v>
      </c>
      <c r="E1062">
        <v>3310</v>
      </c>
      <c r="F1062" s="4">
        <f>(Tabla1[[#This Row],[Best]]-Tabla1[[#This Row],[BKS]])/Tabla1[[#This Row],[BKS]]*100</f>
        <v>0</v>
      </c>
      <c r="G1062">
        <v>3310.2</v>
      </c>
      <c r="H1062" s="4">
        <f>(Tabla1[[#This Row],[Avg]]-Tabla1[[#This Row],[BKS]])/Tabla1[[#This Row],[BKS]]*100</f>
        <v>6.0422960725020573E-3</v>
      </c>
      <c r="I1062">
        <v>237.16</v>
      </c>
      <c r="J1062">
        <v>3853</v>
      </c>
      <c r="K1062">
        <v>11420.5</v>
      </c>
      <c r="L1062">
        <v>198.6</v>
      </c>
      <c r="M1062">
        <v>11.23</v>
      </c>
    </row>
    <row r="1063" spans="1:13" x14ac:dyDescent="0.2">
      <c r="A1063">
        <v>5</v>
      </c>
      <c r="B1063" t="s">
        <v>105</v>
      </c>
      <c r="C1063">
        <v>62</v>
      </c>
      <c r="D1063">
        <v>3511</v>
      </c>
      <c r="E1063">
        <v>3511</v>
      </c>
      <c r="F1063" s="4">
        <f>(Tabla1[[#This Row],[Best]]-Tabla1[[#This Row],[BKS]])/Tabla1[[#This Row],[BKS]]*100</f>
        <v>0</v>
      </c>
      <c r="G1063">
        <v>3511</v>
      </c>
      <c r="H1063" s="4">
        <f>(Tabla1[[#This Row],[Avg]]-Tabla1[[#This Row],[BKS]])/Tabla1[[#This Row],[BKS]]*100</f>
        <v>0</v>
      </c>
      <c r="I1063">
        <v>233.73</v>
      </c>
      <c r="J1063">
        <v>4130</v>
      </c>
      <c r="K1063">
        <v>12334.53</v>
      </c>
      <c r="L1063">
        <v>203.6</v>
      </c>
      <c r="M1063">
        <v>9.85</v>
      </c>
    </row>
    <row r="1064" spans="1:13" x14ac:dyDescent="0.2">
      <c r="A1064">
        <v>5</v>
      </c>
      <c r="B1064" t="s">
        <v>105</v>
      </c>
      <c r="C1064">
        <v>63</v>
      </c>
      <c r="D1064">
        <v>3450</v>
      </c>
      <c r="E1064">
        <v>3450</v>
      </c>
      <c r="F1064" s="4">
        <f>(Tabla1[[#This Row],[Best]]-Tabla1[[#This Row],[BKS]])/Tabla1[[#This Row],[BKS]]*100</f>
        <v>0</v>
      </c>
      <c r="G1064">
        <v>3450</v>
      </c>
      <c r="H1064" s="4">
        <f>(Tabla1[[#This Row],[Avg]]-Tabla1[[#This Row],[BKS]])/Tabla1[[#This Row],[BKS]]*100</f>
        <v>0</v>
      </c>
      <c r="I1064">
        <v>277.36</v>
      </c>
      <c r="J1064">
        <v>4015</v>
      </c>
      <c r="K1064">
        <v>13043.17</v>
      </c>
      <c r="L1064">
        <v>197.9</v>
      </c>
      <c r="M1064">
        <v>11.85</v>
      </c>
    </row>
    <row r="1065" spans="1:13" x14ac:dyDescent="0.2">
      <c r="A1065">
        <v>5</v>
      </c>
      <c r="B1065" t="s">
        <v>105</v>
      </c>
      <c r="C1065">
        <v>64</v>
      </c>
      <c r="D1065">
        <v>3373</v>
      </c>
      <c r="E1065">
        <v>3373</v>
      </c>
      <c r="F1065" s="4">
        <f>(Tabla1[[#This Row],[Best]]-Tabla1[[#This Row],[BKS]])/Tabla1[[#This Row],[BKS]]*100</f>
        <v>0</v>
      </c>
      <c r="G1065">
        <v>3373</v>
      </c>
      <c r="H1065" s="4">
        <f>(Tabla1[[#This Row],[Avg]]-Tabla1[[#This Row],[BKS]])/Tabla1[[#This Row],[BKS]]*100</f>
        <v>0</v>
      </c>
      <c r="I1065">
        <v>238.19</v>
      </c>
      <c r="J1065">
        <v>3960</v>
      </c>
      <c r="K1065">
        <v>11332.69</v>
      </c>
      <c r="L1065">
        <v>188.6</v>
      </c>
      <c r="M1065">
        <v>10.28</v>
      </c>
    </row>
    <row r="1066" spans="1:13" x14ac:dyDescent="0.2">
      <c r="A1066">
        <v>5</v>
      </c>
      <c r="B1066" t="s">
        <v>105</v>
      </c>
      <c r="C1066">
        <v>65</v>
      </c>
      <c r="D1066">
        <v>3586</v>
      </c>
      <c r="E1066">
        <v>3586</v>
      </c>
      <c r="F1066" s="4">
        <f>(Tabla1[[#This Row],[Best]]-Tabla1[[#This Row],[BKS]])/Tabla1[[#This Row],[BKS]]*100</f>
        <v>0</v>
      </c>
      <c r="G1066">
        <v>3586</v>
      </c>
      <c r="H1066" s="4">
        <f>(Tabla1[[#This Row],[Avg]]-Tabla1[[#This Row],[BKS]])/Tabla1[[#This Row],[BKS]]*100</f>
        <v>0</v>
      </c>
      <c r="I1066">
        <v>295.8</v>
      </c>
      <c r="J1066">
        <v>4199</v>
      </c>
      <c r="K1066">
        <v>13315.27</v>
      </c>
      <c r="L1066">
        <v>208.6</v>
      </c>
      <c r="M1066">
        <v>12.3</v>
      </c>
    </row>
    <row r="1067" spans="1:13" x14ac:dyDescent="0.2">
      <c r="A1067">
        <v>5</v>
      </c>
      <c r="B1067" t="s">
        <v>105</v>
      </c>
      <c r="C1067">
        <v>66</v>
      </c>
      <c r="D1067">
        <v>3515</v>
      </c>
      <c r="E1067">
        <v>3515</v>
      </c>
      <c r="F1067" s="4">
        <f>(Tabla1[[#This Row],[Best]]-Tabla1[[#This Row],[BKS]])/Tabla1[[#This Row],[BKS]]*100</f>
        <v>0</v>
      </c>
      <c r="G1067">
        <v>3515</v>
      </c>
      <c r="H1067" s="4">
        <f>(Tabla1[[#This Row],[Avg]]-Tabla1[[#This Row],[BKS]])/Tabla1[[#This Row],[BKS]]*100</f>
        <v>0</v>
      </c>
      <c r="I1067">
        <v>260.02</v>
      </c>
      <c r="J1067">
        <v>4119</v>
      </c>
      <c r="K1067">
        <v>12094.32</v>
      </c>
      <c r="L1067">
        <v>194.8</v>
      </c>
      <c r="M1067">
        <v>11.4</v>
      </c>
    </row>
    <row r="1068" spans="1:13" x14ac:dyDescent="0.2">
      <c r="A1068">
        <v>5</v>
      </c>
      <c r="B1068" t="s">
        <v>105</v>
      </c>
      <c r="C1068">
        <v>67</v>
      </c>
      <c r="D1068">
        <v>3326</v>
      </c>
      <c r="E1068">
        <v>3326</v>
      </c>
      <c r="F1068" s="4">
        <f>(Tabla1[[#This Row],[Best]]-Tabla1[[#This Row],[BKS]])/Tabla1[[#This Row],[BKS]]*100</f>
        <v>0</v>
      </c>
      <c r="G1068">
        <v>3326</v>
      </c>
      <c r="H1068" s="4">
        <f>(Tabla1[[#This Row],[Avg]]-Tabla1[[#This Row],[BKS]])/Tabla1[[#This Row],[BKS]]*100</f>
        <v>0</v>
      </c>
      <c r="I1068">
        <v>202.83</v>
      </c>
      <c r="J1068">
        <v>3874</v>
      </c>
      <c r="K1068">
        <v>11258.04</v>
      </c>
      <c r="L1068">
        <v>173.3</v>
      </c>
      <c r="M1068">
        <v>7.9</v>
      </c>
    </row>
    <row r="1069" spans="1:13" x14ac:dyDescent="0.2">
      <c r="A1069">
        <v>5</v>
      </c>
      <c r="B1069" t="s">
        <v>105</v>
      </c>
      <c r="C1069">
        <v>68</v>
      </c>
      <c r="D1069">
        <v>3234</v>
      </c>
      <c r="E1069">
        <v>3234</v>
      </c>
      <c r="F1069" s="4">
        <f>(Tabla1[[#This Row],[Best]]-Tabla1[[#This Row],[BKS]])/Tabla1[[#This Row],[BKS]]*100</f>
        <v>0</v>
      </c>
      <c r="G1069">
        <v>3234.8</v>
      </c>
      <c r="H1069" s="4">
        <f>(Tabla1[[#This Row],[Avg]]-Tabla1[[#This Row],[BKS]])/Tabla1[[#This Row],[BKS]]*100</f>
        <v>2.4737167594316073E-2</v>
      </c>
      <c r="I1069">
        <v>224.47</v>
      </c>
      <c r="J1069">
        <v>3770</v>
      </c>
      <c r="K1069">
        <v>10878.14</v>
      </c>
      <c r="L1069">
        <v>189.9</v>
      </c>
      <c r="M1069">
        <v>9.2899999999999991</v>
      </c>
    </row>
    <row r="1070" spans="1:13" x14ac:dyDescent="0.2">
      <c r="A1070">
        <v>5</v>
      </c>
      <c r="B1070" t="s">
        <v>105</v>
      </c>
      <c r="C1070">
        <v>69</v>
      </c>
      <c r="D1070">
        <v>3509</v>
      </c>
      <c r="E1070">
        <v>3509</v>
      </c>
      <c r="F1070" s="4">
        <f>(Tabla1[[#This Row],[Best]]-Tabla1[[#This Row],[BKS]])/Tabla1[[#This Row],[BKS]]*100</f>
        <v>0</v>
      </c>
      <c r="G1070">
        <v>3509</v>
      </c>
      <c r="H1070" s="4">
        <f>(Tabla1[[#This Row],[Avg]]-Tabla1[[#This Row],[BKS]])/Tabla1[[#This Row],[BKS]]*100</f>
        <v>0</v>
      </c>
      <c r="I1070">
        <v>259.85000000000002</v>
      </c>
      <c r="J1070">
        <v>4134</v>
      </c>
      <c r="K1070">
        <v>12932.06</v>
      </c>
      <c r="L1070">
        <v>223.7</v>
      </c>
      <c r="M1070">
        <v>10.76</v>
      </c>
    </row>
    <row r="1071" spans="1:13" x14ac:dyDescent="0.2">
      <c r="A1071">
        <v>5</v>
      </c>
      <c r="B1071" t="s">
        <v>105</v>
      </c>
      <c r="C1071">
        <v>70</v>
      </c>
      <c r="D1071">
        <v>3414</v>
      </c>
      <c r="E1071">
        <v>3414</v>
      </c>
      <c r="F1071" s="4">
        <f>(Tabla1[[#This Row],[Best]]-Tabla1[[#This Row],[BKS]])/Tabla1[[#This Row],[BKS]]*100</f>
        <v>0</v>
      </c>
      <c r="G1071">
        <v>3414</v>
      </c>
      <c r="H1071" s="4">
        <f>(Tabla1[[#This Row],[Avg]]-Tabla1[[#This Row],[BKS]])/Tabla1[[#This Row],[BKS]]*100</f>
        <v>0</v>
      </c>
      <c r="I1071">
        <v>265.48</v>
      </c>
      <c r="J1071">
        <v>4013</v>
      </c>
      <c r="K1071">
        <v>12392.68</v>
      </c>
      <c r="L1071">
        <v>204.8</v>
      </c>
      <c r="M1071">
        <v>10.85</v>
      </c>
    </row>
    <row r="1072" spans="1:13" x14ac:dyDescent="0.2">
      <c r="A1072">
        <v>5</v>
      </c>
      <c r="B1072" t="s">
        <v>105</v>
      </c>
      <c r="C1072">
        <v>71</v>
      </c>
      <c r="D1072">
        <v>3472</v>
      </c>
      <c r="E1072">
        <v>3472</v>
      </c>
      <c r="F1072" s="4">
        <f>(Tabla1[[#This Row],[Best]]-Tabla1[[#This Row],[BKS]])/Tabla1[[#This Row],[BKS]]*100</f>
        <v>0</v>
      </c>
      <c r="G1072">
        <v>3472</v>
      </c>
      <c r="H1072" s="4">
        <f>(Tabla1[[#This Row],[Avg]]-Tabla1[[#This Row],[BKS]])/Tabla1[[#This Row],[BKS]]*100</f>
        <v>0</v>
      </c>
      <c r="I1072">
        <v>228.55</v>
      </c>
      <c r="J1072">
        <v>4050</v>
      </c>
      <c r="K1072">
        <v>11828.89</v>
      </c>
      <c r="L1072">
        <v>207.1</v>
      </c>
      <c r="M1072">
        <v>8.99</v>
      </c>
    </row>
    <row r="1073" spans="1:13" x14ac:dyDescent="0.2">
      <c r="A1073">
        <v>5</v>
      </c>
      <c r="B1073" t="s">
        <v>105</v>
      </c>
      <c r="C1073">
        <v>72</v>
      </c>
      <c r="D1073">
        <v>3517</v>
      </c>
      <c r="E1073">
        <v>3517</v>
      </c>
      <c r="F1073" s="4">
        <f>(Tabla1[[#This Row],[Best]]-Tabla1[[#This Row],[BKS]])/Tabla1[[#This Row],[BKS]]*100</f>
        <v>0</v>
      </c>
      <c r="G1073">
        <v>3517</v>
      </c>
      <c r="H1073" s="4">
        <f>(Tabla1[[#This Row],[Avg]]-Tabla1[[#This Row],[BKS]])/Tabla1[[#This Row],[BKS]]*100</f>
        <v>0</v>
      </c>
      <c r="I1073">
        <v>285.39</v>
      </c>
      <c r="J1073">
        <v>4074</v>
      </c>
      <c r="K1073">
        <v>13044.12</v>
      </c>
      <c r="L1073">
        <v>209.3</v>
      </c>
      <c r="M1073">
        <v>11.99</v>
      </c>
    </row>
    <row r="1074" spans="1:13" x14ac:dyDescent="0.2">
      <c r="A1074">
        <v>5</v>
      </c>
      <c r="B1074" t="s">
        <v>105</v>
      </c>
      <c r="C1074">
        <v>73</v>
      </c>
      <c r="D1074">
        <v>3304</v>
      </c>
      <c r="E1074">
        <v>3304</v>
      </c>
      <c r="F1074" s="4">
        <f>(Tabla1[[#This Row],[Best]]-Tabla1[[#This Row],[BKS]])/Tabla1[[#This Row],[BKS]]*100</f>
        <v>0</v>
      </c>
      <c r="G1074">
        <v>3304</v>
      </c>
      <c r="H1074" s="4">
        <f>(Tabla1[[#This Row],[Avg]]-Tabla1[[#This Row],[BKS]])/Tabla1[[#This Row],[BKS]]*100</f>
        <v>0</v>
      </c>
      <c r="I1074">
        <v>227.37</v>
      </c>
      <c r="J1074">
        <v>3875</v>
      </c>
      <c r="K1074">
        <v>11500.87</v>
      </c>
      <c r="L1074">
        <v>235.7</v>
      </c>
      <c r="M1074">
        <v>9.26</v>
      </c>
    </row>
    <row r="1075" spans="1:13" x14ac:dyDescent="0.2">
      <c r="A1075">
        <v>5</v>
      </c>
      <c r="B1075" t="s">
        <v>105</v>
      </c>
      <c r="C1075">
        <v>74</v>
      </c>
      <c r="D1075">
        <v>3178</v>
      </c>
      <c r="E1075">
        <v>3178</v>
      </c>
      <c r="F1075" s="4">
        <f>(Tabla1[[#This Row],[Best]]-Tabla1[[#This Row],[BKS]])/Tabla1[[#This Row],[BKS]]*100</f>
        <v>0</v>
      </c>
      <c r="G1075">
        <v>3178</v>
      </c>
      <c r="H1075" s="4">
        <f>(Tabla1[[#This Row],[Avg]]-Tabla1[[#This Row],[BKS]])/Tabla1[[#This Row],[BKS]]*100</f>
        <v>0</v>
      </c>
      <c r="I1075">
        <v>200.97</v>
      </c>
      <c r="J1075">
        <v>3664</v>
      </c>
      <c r="K1075">
        <v>11374.69</v>
      </c>
      <c r="L1075">
        <v>157.69999999999999</v>
      </c>
      <c r="M1075">
        <v>7.38</v>
      </c>
    </row>
    <row r="1076" spans="1:13" x14ac:dyDescent="0.2">
      <c r="A1076">
        <v>5</v>
      </c>
      <c r="B1076" t="s">
        <v>105</v>
      </c>
      <c r="C1076">
        <v>75</v>
      </c>
      <c r="D1076">
        <v>3303</v>
      </c>
      <c r="E1076">
        <v>3303</v>
      </c>
      <c r="F1076" s="4">
        <f>(Tabla1[[#This Row],[Best]]-Tabla1[[#This Row],[BKS]])/Tabla1[[#This Row],[BKS]]*100</f>
        <v>0</v>
      </c>
      <c r="G1076">
        <v>3303</v>
      </c>
      <c r="H1076" s="4">
        <f>(Tabla1[[#This Row],[Avg]]-Tabla1[[#This Row],[BKS]])/Tabla1[[#This Row],[BKS]]*100</f>
        <v>0</v>
      </c>
      <c r="I1076">
        <v>213.45</v>
      </c>
      <c r="J1076">
        <v>3819</v>
      </c>
      <c r="K1076">
        <v>12590.9</v>
      </c>
      <c r="L1076">
        <v>173.3</v>
      </c>
      <c r="M1076">
        <v>9.01</v>
      </c>
    </row>
    <row r="1077" spans="1:13" x14ac:dyDescent="0.2">
      <c r="A1077">
        <v>5</v>
      </c>
      <c r="B1077" t="s">
        <v>105</v>
      </c>
      <c r="C1077">
        <v>76</v>
      </c>
      <c r="D1077">
        <v>3511</v>
      </c>
      <c r="E1077">
        <v>3511</v>
      </c>
      <c r="F1077" s="4">
        <f>(Tabla1[[#This Row],[Best]]-Tabla1[[#This Row],[BKS]])/Tabla1[[#This Row],[BKS]]*100</f>
        <v>0</v>
      </c>
      <c r="G1077">
        <v>3511</v>
      </c>
      <c r="H1077" s="4">
        <f>(Tabla1[[#This Row],[Avg]]-Tabla1[[#This Row],[BKS]])/Tabla1[[#This Row],[BKS]]*100</f>
        <v>0</v>
      </c>
      <c r="I1077">
        <v>260.16000000000003</v>
      </c>
      <c r="J1077">
        <v>4098</v>
      </c>
      <c r="K1077">
        <v>12790.07</v>
      </c>
      <c r="L1077">
        <v>203</v>
      </c>
      <c r="M1077">
        <v>11.42</v>
      </c>
    </row>
    <row r="1078" spans="1:13" x14ac:dyDescent="0.2">
      <c r="A1078">
        <v>5</v>
      </c>
      <c r="B1078" t="s">
        <v>105</v>
      </c>
      <c r="C1078">
        <v>77</v>
      </c>
      <c r="D1078">
        <v>3359</v>
      </c>
      <c r="E1078">
        <v>3359</v>
      </c>
      <c r="F1078" s="4">
        <f>(Tabla1[[#This Row],[Best]]-Tabla1[[#This Row],[BKS]])/Tabla1[[#This Row],[BKS]]*100</f>
        <v>0</v>
      </c>
      <c r="G1078">
        <v>3359</v>
      </c>
      <c r="H1078" s="4">
        <f>(Tabla1[[#This Row],[Avg]]-Tabla1[[#This Row],[BKS]])/Tabla1[[#This Row],[BKS]]*100</f>
        <v>0</v>
      </c>
      <c r="I1078">
        <v>264.13</v>
      </c>
      <c r="J1078">
        <v>3920</v>
      </c>
      <c r="K1078">
        <v>12381.96</v>
      </c>
      <c r="L1078">
        <v>197.6</v>
      </c>
      <c r="M1078">
        <v>10.51</v>
      </c>
    </row>
    <row r="1079" spans="1:13" x14ac:dyDescent="0.2">
      <c r="A1079">
        <v>5</v>
      </c>
      <c r="B1079" t="s">
        <v>105</v>
      </c>
      <c r="C1079">
        <v>78</v>
      </c>
      <c r="D1079">
        <v>3338</v>
      </c>
      <c r="E1079">
        <v>3338</v>
      </c>
      <c r="F1079" s="4">
        <f>(Tabla1[[#This Row],[Best]]-Tabla1[[#This Row],[BKS]])/Tabla1[[#This Row],[BKS]]*100</f>
        <v>0</v>
      </c>
      <c r="G1079">
        <v>3338</v>
      </c>
      <c r="H1079" s="4">
        <f>(Tabla1[[#This Row],[Avg]]-Tabla1[[#This Row],[BKS]])/Tabla1[[#This Row],[BKS]]*100</f>
        <v>0</v>
      </c>
      <c r="I1079">
        <v>195.35</v>
      </c>
      <c r="J1079">
        <v>3881</v>
      </c>
      <c r="K1079">
        <v>11215.25</v>
      </c>
      <c r="L1079">
        <v>179.4</v>
      </c>
      <c r="M1079">
        <v>7.39</v>
      </c>
    </row>
    <row r="1080" spans="1:13" x14ac:dyDescent="0.2">
      <c r="A1080">
        <v>5</v>
      </c>
      <c r="B1080" t="s">
        <v>105</v>
      </c>
      <c r="C1080">
        <v>79</v>
      </c>
      <c r="D1080">
        <v>3538</v>
      </c>
      <c r="E1080">
        <v>3538</v>
      </c>
      <c r="F1080" s="4">
        <f>(Tabla1[[#This Row],[Best]]-Tabla1[[#This Row],[BKS]])/Tabla1[[#This Row],[BKS]]*100</f>
        <v>0</v>
      </c>
      <c r="G1080">
        <v>3538</v>
      </c>
      <c r="H1080" s="4">
        <f>(Tabla1[[#This Row],[Avg]]-Tabla1[[#This Row],[BKS]])/Tabla1[[#This Row],[BKS]]*100</f>
        <v>0</v>
      </c>
      <c r="I1080">
        <v>291.33</v>
      </c>
      <c r="J1080">
        <v>4156</v>
      </c>
      <c r="K1080">
        <v>13089.12</v>
      </c>
      <c r="L1080">
        <v>200.7</v>
      </c>
      <c r="M1080">
        <v>12.38</v>
      </c>
    </row>
    <row r="1081" spans="1:13" x14ac:dyDescent="0.2">
      <c r="A1081">
        <v>5</v>
      </c>
      <c r="B1081" t="s">
        <v>105</v>
      </c>
      <c r="C1081">
        <v>80</v>
      </c>
      <c r="D1081">
        <v>3430</v>
      </c>
      <c r="E1081">
        <v>3430</v>
      </c>
      <c r="F1081" s="4">
        <f>(Tabla1[[#This Row],[Best]]-Tabla1[[#This Row],[BKS]])/Tabla1[[#This Row],[BKS]]*100</f>
        <v>0</v>
      </c>
      <c r="G1081">
        <v>3430</v>
      </c>
      <c r="H1081" s="4">
        <f>(Tabla1[[#This Row],[Avg]]-Tabla1[[#This Row],[BKS]])/Tabla1[[#This Row],[BKS]]*100</f>
        <v>0</v>
      </c>
      <c r="I1081">
        <v>240.6</v>
      </c>
      <c r="J1081">
        <v>3992</v>
      </c>
      <c r="K1081">
        <v>11331.74</v>
      </c>
      <c r="L1081">
        <v>172.2</v>
      </c>
      <c r="M1081">
        <v>10.9</v>
      </c>
    </row>
    <row r="1082" spans="1:13" x14ac:dyDescent="0.2">
      <c r="A1082">
        <v>5</v>
      </c>
      <c r="B1082" t="s">
        <v>105</v>
      </c>
      <c r="C1082">
        <v>81</v>
      </c>
      <c r="D1082">
        <v>3322</v>
      </c>
      <c r="E1082">
        <v>3323</v>
      </c>
      <c r="F1082" s="4">
        <f>(Tabla1[[#This Row],[Best]]-Tabla1[[#This Row],[BKS]])/Tabla1[[#This Row],[BKS]]*100</f>
        <v>3.0102347983142687E-2</v>
      </c>
      <c r="G1082">
        <v>3323</v>
      </c>
      <c r="H1082" s="4">
        <f>(Tabla1[[#This Row],[Avg]]-Tabla1[[#This Row],[BKS]])/Tabla1[[#This Row],[BKS]]*100</f>
        <v>3.0102347983142687E-2</v>
      </c>
      <c r="I1082">
        <v>193.3</v>
      </c>
      <c r="J1082">
        <v>3860</v>
      </c>
      <c r="K1082">
        <v>10951.3</v>
      </c>
      <c r="L1082">
        <v>182.4</v>
      </c>
      <c r="M1082">
        <v>8.2100000000000009</v>
      </c>
    </row>
    <row r="1083" spans="1:13" x14ac:dyDescent="0.2">
      <c r="A1083">
        <v>5</v>
      </c>
      <c r="B1083" t="s">
        <v>105</v>
      </c>
      <c r="C1083">
        <v>82</v>
      </c>
      <c r="D1083">
        <v>3367</v>
      </c>
      <c r="E1083">
        <v>3367</v>
      </c>
      <c r="F1083" s="4">
        <f>(Tabla1[[#This Row],[Best]]-Tabla1[[#This Row],[BKS]])/Tabla1[[#This Row],[BKS]]*100</f>
        <v>0</v>
      </c>
      <c r="G1083">
        <v>3367</v>
      </c>
      <c r="H1083" s="4">
        <f>(Tabla1[[#This Row],[Avg]]-Tabla1[[#This Row],[BKS]])/Tabla1[[#This Row],[BKS]]*100</f>
        <v>0</v>
      </c>
      <c r="I1083">
        <v>238.51</v>
      </c>
      <c r="J1083">
        <v>3877</v>
      </c>
      <c r="K1083">
        <v>11837.25</v>
      </c>
      <c r="L1083">
        <v>166.7</v>
      </c>
      <c r="M1083">
        <v>9.77</v>
      </c>
    </row>
    <row r="1084" spans="1:13" x14ac:dyDescent="0.2">
      <c r="A1084">
        <v>5</v>
      </c>
      <c r="B1084" t="s">
        <v>105</v>
      </c>
      <c r="C1084">
        <v>83</v>
      </c>
      <c r="D1084">
        <v>3308</v>
      </c>
      <c r="E1084">
        <v>3308</v>
      </c>
      <c r="F1084" s="4">
        <f>(Tabla1[[#This Row],[Best]]-Tabla1[[#This Row],[BKS]])/Tabla1[[#This Row],[BKS]]*100</f>
        <v>0</v>
      </c>
      <c r="G1084">
        <v>3308.4</v>
      </c>
      <c r="H1084" s="4">
        <f>(Tabla1[[#This Row],[Avg]]-Tabla1[[#This Row],[BKS]])/Tabla1[[#This Row],[BKS]]*100</f>
        <v>1.2091898428055954E-2</v>
      </c>
      <c r="I1084">
        <v>224.66</v>
      </c>
      <c r="J1084">
        <v>3865</v>
      </c>
      <c r="K1084">
        <v>12270.98</v>
      </c>
      <c r="L1084">
        <v>172.1</v>
      </c>
      <c r="M1084">
        <v>8.42</v>
      </c>
    </row>
    <row r="1085" spans="1:13" x14ac:dyDescent="0.2">
      <c r="A1085">
        <v>5</v>
      </c>
      <c r="B1085" t="s">
        <v>105</v>
      </c>
      <c r="C1085">
        <v>84</v>
      </c>
      <c r="D1085">
        <v>3431</v>
      </c>
      <c r="E1085">
        <v>3431</v>
      </c>
      <c r="F1085" s="4">
        <f>(Tabla1[[#This Row],[Best]]-Tabla1[[#This Row],[BKS]])/Tabla1[[#This Row],[BKS]]*100</f>
        <v>0</v>
      </c>
      <c r="G1085">
        <v>3431</v>
      </c>
      <c r="H1085" s="4">
        <f>(Tabla1[[#This Row],[Avg]]-Tabla1[[#This Row],[BKS]])/Tabla1[[#This Row],[BKS]]*100</f>
        <v>0</v>
      </c>
      <c r="I1085">
        <v>236.62</v>
      </c>
      <c r="J1085">
        <v>4003</v>
      </c>
      <c r="K1085">
        <v>12271.21</v>
      </c>
      <c r="L1085">
        <v>221.3</v>
      </c>
      <c r="M1085">
        <v>10.37</v>
      </c>
    </row>
    <row r="1086" spans="1:13" x14ac:dyDescent="0.2">
      <c r="A1086">
        <v>5</v>
      </c>
      <c r="B1086" t="s">
        <v>105</v>
      </c>
      <c r="C1086">
        <v>85</v>
      </c>
      <c r="D1086">
        <v>3397</v>
      </c>
      <c r="E1086">
        <v>3397</v>
      </c>
      <c r="F1086" s="4">
        <f>(Tabla1[[#This Row],[Best]]-Tabla1[[#This Row],[BKS]])/Tabla1[[#This Row],[BKS]]*100</f>
        <v>0</v>
      </c>
      <c r="G1086">
        <v>3397</v>
      </c>
      <c r="H1086" s="4">
        <f>(Tabla1[[#This Row],[Avg]]-Tabla1[[#This Row],[BKS]])/Tabla1[[#This Row],[BKS]]*100</f>
        <v>0</v>
      </c>
      <c r="I1086">
        <v>248.41</v>
      </c>
      <c r="J1086">
        <v>3945</v>
      </c>
      <c r="K1086">
        <v>11750.86</v>
      </c>
      <c r="L1086">
        <v>197.8</v>
      </c>
      <c r="M1086">
        <v>10.18</v>
      </c>
    </row>
    <row r="1087" spans="1:13" x14ac:dyDescent="0.2">
      <c r="A1087">
        <v>5</v>
      </c>
      <c r="B1087" t="s">
        <v>105</v>
      </c>
      <c r="C1087">
        <v>86</v>
      </c>
      <c r="D1087">
        <v>3450</v>
      </c>
      <c r="E1087">
        <v>3450</v>
      </c>
      <c r="F1087" s="4">
        <f>(Tabla1[[#This Row],[Best]]-Tabla1[[#This Row],[BKS]])/Tabla1[[#This Row],[BKS]]*100</f>
        <v>0</v>
      </c>
      <c r="G1087">
        <v>3450</v>
      </c>
      <c r="H1087" s="4">
        <f>(Tabla1[[#This Row],[Avg]]-Tabla1[[#This Row],[BKS]])/Tabla1[[#This Row],[BKS]]*100</f>
        <v>0</v>
      </c>
      <c r="I1087">
        <v>218.82</v>
      </c>
      <c r="J1087">
        <v>4039</v>
      </c>
      <c r="K1087">
        <v>11478.67</v>
      </c>
      <c r="L1087">
        <v>212</v>
      </c>
      <c r="M1087">
        <v>8.7799999999999994</v>
      </c>
    </row>
    <row r="1088" spans="1:13" x14ac:dyDescent="0.2">
      <c r="A1088">
        <v>5</v>
      </c>
      <c r="B1088" t="s">
        <v>105</v>
      </c>
      <c r="C1088">
        <v>87</v>
      </c>
      <c r="D1088">
        <v>3427</v>
      </c>
      <c r="E1088">
        <v>3427</v>
      </c>
      <c r="F1088" s="4">
        <f>(Tabla1[[#This Row],[Best]]-Tabla1[[#This Row],[BKS]])/Tabla1[[#This Row],[BKS]]*100</f>
        <v>0</v>
      </c>
      <c r="G1088">
        <v>3427</v>
      </c>
      <c r="H1088" s="4">
        <f>(Tabla1[[#This Row],[Avg]]-Tabla1[[#This Row],[BKS]])/Tabla1[[#This Row],[BKS]]*100</f>
        <v>0</v>
      </c>
      <c r="I1088">
        <v>283.20999999999998</v>
      </c>
      <c r="J1088">
        <v>4015</v>
      </c>
      <c r="K1088">
        <v>11790.04</v>
      </c>
      <c r="L1088">
        <v>206.2</v>
      </c>
      <c r="M1088">
        <v>12.09</v>
      </c>
    </row>
    <row r="1089" spans="1:13" x14ac:dyDescent="0.2">
      <c r="A1089">
        <v>5</v>
      </c>
      <c r="B1089" t="s">
        <v>105</v>
      </c>
      <c r="C1089">
        <v>88</v>
      </c>
      <c r="D1089">
        <v>3276</v>
      </c>
      <c r="E1089">
        <v>3276</v>
      </c>
      <c r="F1089" s="4">
        <f>(Tabla1[[#This Row],[Best]]-Tabla1[[#This Row],[BKS]])/Tabla1[[#This Row],[BKS]]*100</f>
        <v>0</v>
      </c>
      <c r="G1089">
        <v>3276</v>
      </c>
      <c r="H1089" s="4">
        <f>(Tabla1[[#This Row],[Avg]]-Tabla1[[#This Row],[BKS]])/Tabla1[[#This Row],[BKS]]*100</f>
        <v>0</v>
      </c>
      <c r="I1089">
        <v>217.88</v>
      </c>
      <c r="J1089">
        <v>3802</v>
      </c>
      <c r="K1089">
        <v>11026.17</v>
      </c>
      <c r="L1089">
        <v>187.8</v>
      </c>
      <c r="M1089">
        <v>8.9700000000000006</v>
      </c>
    </row>
    <row r="1090" spans="1:13" x14ac:dyDescent="0.2">
      <c r="A1090">
        <v>5</v>
      </c>
      <c r="B1090" t="s">
        <v>105</v>
      </c>
      <c r="C1090">
        <v>89</v>
      </c>
      <c r="D1090">
        <v>3309</v>
      </c>
      <c r="E1090">
        <v>3309</v>
      </c>
      <c r="F1090" s="4">
        <f>(Tabla1[[#This Row],[Best]]-Tabla1[[#This Row],[BKS]])/Tabla1[[#This Row],[BKS]]*100</f>
        <v>0</v>
      </c>
      <c r="G1090">
        <v>3309</v>
      </c>
      <c r="H1090" s="4">
        <f>(Tabla1[[#This Row],[Avg]]-Tabla1[[#This Row],[BKS]])/Tabla1[[#This Row],[BKS]]*100</f>
        <v>0</v>
      </c>
      <c r="I1090">
        <v>207.09</v>
      </c>
      <c r="J1090">
        <v>3822</v>
      </c>
      <c r="K1090">
        <v>10814.39</v>
      </c>
      <c r="L1090">
        <v>151.30000000000001</v>
      </c>
      <c r="M1090">
        <v>8.16</v>
      </c>
    </row>
    <row r="1091" spans="1:13" x14ac:dyDescent="0.2">
      <c r="A1091">
        <v>5</v>
      </c>
      <c r="B1091" t="s">
        <v>105</v>
      </c>
      <c r="C1091">
        <v>90</v>
      </c>
      <c r="D1091">
        <v>3719</v>
      </c>
      <c r="E1091">
        <v>3719</v>
      </c>
      <c r="F1091" s="4">
        <f>(Tabla1[[#This Row],[Best]]-Tabla1[[#This Row],[BKS]])/Tabla1[[#This Row],[BKS]]*100</f>
        <v>0</v>
      </c>
      <c r="G1091">
        <v>3719</v>
      </c>
      <c r="H1091" s="4">
        <f>(Tabla1[[#This Row],[Avg]]-Tabla1[[#This Row],[BKS]])/Tabla1[[#This Row],[BKS]]*100</f>
        <v>0</v>
      </c>
      <c r="I1091">
        <v>292.23</v>
      </c>
      <c r="J1091">
        <v>4371</v>
      </c>
      <c r="K1091">
        <v>14011.38</v>
      </c>
      <c r="L1091">
        <v>215.7</v>
      </c>
      <c r="M1091">
        <v>12.76</v>
      </c>
    </row>
    <row r="1092" spans="1:13" x14ac:dyDescent="0.2">
      <c r="A1092">
        <v>5</v>
      </c>
      <c r="B1092" t="s">
        <v>105</v>
      </c>
      <c r="C1092">
        <v>91</v>
      </c>
      <c r="D1092">
        <v>3340</v>
      </c>
      <c r="E1092">
        <v>3340</v>
      </c>
      <c r="F1092" s="4">
        <f>(Tabla1[[#This Row],[Best]]-Tabla1[[#This Row],[BKS]])/Tabla1[[#This Row],[BKS]]*100</f>
        <v>0</v>
      </c>
      <c r="G1092">
        <v>3340</v>
      </c>
      <c r="H1092" s="4">
        <f>(Tabla1[[#This Row],[Avg]]-Tabla1[[#This Row],[BKS]])/Tabla1[[#This Row],[BKS]]*100</f>
        <v>0</v>
      </c>
      <c r="I1092">
        <v>203.1</v>
      </c>
      <c r="J1092">
        <v>3888</v>
      </c>
      <c r="K1092">
        <v>11566.6</v>
      </c>
      <c r="L1092">
        <v>177.1</v>
      </c>
      <c r="M1092">
        <v>8.5299999999999994</v>
      </c>
    </row>
    <row r="1093" spans="1:13" x14ac:dyDescent="0.2">
      <c r="A1093">
        <v>5</v>
      </c>
      <c r="B1093" t="s">
        <v>105</v>
      </c>
      <c r="C1093">
        <v>92</v>
      </c>
      <c r="D1093">
        <v>3444</v>
      </c>
      <c r="E1093">
        <v>3444</v>
      </c>
      <c r="F1093" s="4">
        <f>(Tabla1[[#This Row],[Best]]-Tabla1[[#This Row],[BKS]])/Tabla1[[#This Row],[BKS]]*100</f>
        <v>0</v>
      </c>
      <c r="G1093">
        <v>3444</v>
      </c>
      <c r="H1093" s="4">
        <f>(Tabla1[[#This Row],[Avg]]-Tabla1[[#This Row],[BKS]])/Tabla1[[#This Row],[BKS]]*100</f>
        <v>0</v>
      </c>
      <c r="I1093">
        <v>254.72</v>
      </c>
      <c r="J1093">
        <v>4040</v>
      </c>
      <c r="K1093">
        <v>11918.13</v>
      </c>
      <c r="L1093">
        <v>189</v>
      </c>
      <c r="M1093">
        <v>11.52</v>
      </c>
    </row>
    <row r="1094" spans="1:13" x14ac:dyDescent="0.2">
      <c r="A1094">
        <v>5</v>
      </c>
      <c r="B1094" t="s">
        <v>105</v>
      </c>
      <c r="C1094">
        <v>93</v>
      </c>
      <c r="D1094">
        <v>3205</v>
      </c>
      <c r="E1094">
        <v>3205</v>
      </c>
      <c r="F1094" s="4">
        <f>(Tabla1[[#This Row],[Best]]-Tabla1[[#This Row],[BKS]])/Tabla1[[#This Row],[BKS]]*100</f>
        <v>0</v>
      </c>
      <c r="G1094">
        <v>3205</v>
      </c>
      <c r="H1094" s="4">
        <f>(Tabla1[[#This Row],[Avg]]-Tabla1[[#This Row],[BKS]])/Tabla1[[#This Row],[BKS]]*100</f>
        <v>0</v>
      </c>
      <c r="I1094">
        <v>210.62</v>
      </c>
      <c r="J1094">
        <v>3713</v>
      </c>
      <c r="K1094">
        <v>12144.64</v>
      </c>
      <c r="L1094">
        <v>186</v>
      </c>
      <c r="M1094">
        <v>8.68</v>
      </c>
    </row>
    <row r="1095" spans="1:13" x14ac:dyDescent="0.2">
      <c r="A1095">
        <v>5</v>
      </c>
      <c r="B1095" t="s">
        <v>105</v>
      </c>
      <c r="C1095">
        <v>94</v>
      </c>
      <c r="D1095">
        <v>3344</v>
      </c>
      <c r="E1095">
        <v>3344</v>
      </c>
      <c r="F1095" s="4">
        <f>(Tabla1[[#This Row],[Best]]-Tabla1[[#This Row],[BKS]])/Tabla1[[#This Row],[BKS]]*100</f>
        <v>0</v>
      </c>
      <c r="G1095">
        <v>3344</v>
      </c>
      <c r="H1095" s="4">
        <f>(Tabla1[[#This Row],[Avg]]-Tabla1[[#This Row],[BKS]])/Tabla1[[#This Row],[BKS]]*100</f>
        <v>0</v>
      </c>
      <c r="I1095">
        <v>199.69</v>
      </c>
      <c r="J1095">
        <v>3884</v>
      </c>
      <c r="K1095">
        <v>11376.55</v>
      </c>
      <c r="L1095">
        <v>159.6</v>
      </c>
      <c r="M1095">
        <v>7.52</v>
      </c>
    </row>
    <row r="1096" spans="1:13" x14ac:dyDescent="0.2">
      <c r="A1096">
        <v>5</v>
      </c>
      <c r="B1096" t="s">
        <v>105</v>
      </c>
      <c r="C1096">
        <v>95</v>
      </c>
      <c r="D1096">
        <v>3510</v>
      </c>
      <c r="E1096">
        <v>3510</v>
      </c>
      <c r="F1096" s="4">
        <f>(Tabla1[[#This Row],[Best]]-Tabla1[[#This Row],[BKS]])/Tabla1[[#This Row],[BKS]]*100</f>
        <v>0</v>
      </c>
      <c r="G1096">
        <v>3510</v>
      </c>
      <c r="H1096" s="4">
        <f>(Tabla1[[#This Row],[Avg]]-Tabla1[[#This Row],[BKS]])/Tabla1[[#This Row],[BKS]]*100</f>
        <v>0</v>
      </c>
      <c r="I1096">
        <v>271.97000000000003</v>
      </c>
      <c r="J1096">
        <v>4125</v>
      </c>
      <c r="K1096">
        <v>12509.53</v>
      </c>
      <c r="L1096">
        <v>211.5</v>
      </c>
      <c r="M1096">
        <v>11.66</v>
      </c>
    </row>
    <row r="1097" spans="1:13" x14ac:dyDescent="0.2">
      <c r="A1097">
        <v>5</v>
      </c>
      <c r="B1097" t="s">
        <v>105</v>
      </c>
      <c r="C1097">
        <v>96</v>
      </c>
      <c r="D1097">
        <v>3378</v>
      </c>
      <c r="E1097">
        <v>3378</v>
      </c>
      <c r="F1097" s="4">
        <f>(Tabla1[[#This Row],[Best]]-Tabla1[[#This Row],[BKS]])/Tabla1[[#This Row],[BKS]]*100</f>
        <v>0</v>
      </c>
      <c r="G1097">
        <v>3378</v>
      </c>
      <c r="H1097" s="4">
        <f>(Tabla1[[#This Row],[Avg]]-Tabla1[[#This Row],[BKS]])/Tabla1[[#This Row],[BKS]]*100</f>
        <v>0</v>
      </c>
      <c r="I1097">
        <v>217.95</v>
      </c>
      <c r="J1097">
        <v>3921</v>
      </c>
      <c r="K1097">
        <v>11413.44</v>
      </c>
      <c r="L1097">
        <v>182.7</v>
      </c>
      <c r="M1097">
        <v>8.5</v>
      </c>
    </row>
    <row r="1098" spans="1:13" x14ac:dyDescent="0.2">
      <c r="A1098">
        <v>5</v>
      </c>
      <c r="B1098" t="s">
        <v>105</v>
      </c>
      <c r="C1098">
        <v>97</v>
      </c>
      <c r="D1098">
        <v>3523</v>
      </c>
      <c r="E1098">
        <v>3523</v>
      </c>
      <c r="F1098" s="4">
        <f>(Tabla1[[#This Row],[Best]]-Tabla1[[#This Row],[BKS]])/Tabla1[[#This Row],[BKS]]*100</f>
        <v>0</v>
      </c>
      <c r="G1098">
        <v>3523</v>
      </c>
      <c r="H1098" s="4">
        <f>(Tabla1[[#This Row],[Avg]]-Tabla1[[#This Row],[BKS]])/Tabla1[[#This Row],[BKS]]*100</f>
        <v>0</v>
      </c>
      <c r="I1098">
        <v>263.58999999999997</v>
      </c>
      <c r="J1098">
        <v>4130</v>
      </c>
      <c r="K1098">
        <v>12609.42</v>
      </c>
      <c r="L1098">
        <v>206.1</v>
      </c>
      <c r="M1098">
        <v>10.9</v>
      </c>
    </row>
    <row r="1099" spans="1:13" x14ac:dyDescent="0.2">
      <c r="A1099">
        <v>5</v>
      </c>
      <c r="B1099" t="s">
        <v>105</v>
      </c>
      <c r="C1099">
        <v>98</v>
      </c>
      <c r="D1099">
        <v>3185</v>
      </c>
      <c r="E1099">
        <v>3185</v>
      </c>
      <c r="F1099" s="4">
        <f>(Tabla1[[#This Row],[Best]]-Tabla1[[#This Row],[BKS]])/Tabla1[[#This Row],[BKS]]*100</f>
        <v>0</v>
      </c>
      <c r="G1099">
        <v>3185.1</v>
      </c>
      <c r="H1099" s="4">
        <f>(Tabla1[[#This Row],[Avg]]-Tabla1[[#This Row],[BKS]])/Tabla1[[#This Row],[BKS]]*100</f>
        <v>3.1397174254288555E-3</v>
      </c>
      <c r="I1099">
        <v>213.98</v>
      </c>
      <c r="J1099">
        <v>3693</v>
      </c>
      <c r="K1099">
        <v>11377.02</v>
      </c>
      <c r="L1099">
        <v>209.4</v>
      </c>
      <c r="M1099">
        <v>9.64</v>
      </c>
    </row>
    <row r="1100" spans="1:13" x14ac:dyDescent="0.2">
      <c r="A1100">
        <v>5</v>
      </c>
      <c r="B1100" t="s">
        <v>105</v>
      </c>
      <c r="C1100">
        <v>99</v>
      </c>
      <c r="D1100">
        <v>3644</v>
      </c>
      <c r="E1100">
        <v>3644</v>
      </c>
      <c r="F1100" s="4">
        <f>(Tabla1[[#This Row],[Best]]-Tabla1[[#This Row],[BKS]])/Tabla1[[#This Row],[BKS]]*100</f>
        <v>0</v>
      </c>
      <c r="G1100">
        <v>3644</v>
      </c>
      <c r="H1100" s="4">
        <f>(Tabla1[[#This Row],[Avg]]-Tabla1[[#This Row],[BKS]])/Tabla1[[#This Row],[BKS]]*100</f>
        <v>0</v>
      </c>
      <c r="I1100">
        <v>232.56</v>
      </c>
      <c r="J1100">
        <v>4244</v>
      </c>
      <c r="K1100">
        <v>12180.68</v>
      </c>
      <c r="L1100">
        <v>216.7</v>
      </c>
      <c r="M1100">
        <v>11.18</v>
      </c>
    </row>
    <row r="1101" spans="1:13" x14ac:dyDescent="0.2">
      <c r="A1101">
        <v>5</v>
      </c>
      <c r="B1101" t="s">
        <v>105</v>
      </c>
      <c r="C1101">
        <v>100</v>
      </c>
      <c r="D1101">
        <v>3395</v>
      </c>
      <c r="E1101">
        <v>3395</v>
      </c>
      <c r="F1101" s="4">
        <f>(Tabla1[[#This Row],[Best]]-Tabla1[[#This Row],[BKS]])/Tabla1[[#This Row],[BKS]]*100</f>
        <v>0</v>
      </c>
      <c r="G1101">
        <v>3395</v>
      </c>
      <c r="H1101" s="4">
        <f>(Tabla1[[#This Row],[Avg]]-Tabla1[[#This Row],[BKS]])/Tabla1[[#This Row],[BKS]]*100</f>
        <v>0</v>
      </c>
      <c r="I1101">
        <v>225.74</v>
      </c>
      <c r="J1101">
        <v>3945</v>
      </c>
      <c r="K1101">
        <v>12962.93</v>
      </c>
      <c r="L1101">
        <v>211.3</v>
      </c>
      <c r="M1101">
        <v>11.05</v>
      </c>
    </row>
    <row r="1102" spans="1:13" x14ac:dyDescent="0.2">
      <c r="A1102">
        <v>6</v>
      </c>
      <c r="B1102" t="s">
        <v>105</v>
      </c>
      <c r="C1102">
        <v>1</v>
      </c>
      <c r="D1102">
        <v>3138</v>
      </c>
      <c r="E1102">
        <v>3138</v>
      </c>
      <c r="F1102" s="4">
        <f>(Tabla1[[#This Row],[Best]]-Tabla1[[#This Row],[BKS]])/Tabla1[[#This Row],[BKS]]*100</f>
        <v>0</v>
      </c>
      <c r="G1102">
        <v>3138</v>
      </c>
      <c r="H1102" s="4">
        <f>(Tabla1[[#This Row],[Avg]]-Tabla1[[#This Row],[BKS]])/Tabla1[[#This Row],[BKS]]*100</f>
        <v>0</v>
      </c>
      <c r="I1102">
        <v>94.12</v>
      </c>
      <c r="J1102">
        <v>3650</v>
      </c>
      <c r="K1102">
        <v>11036.44</v>
      </c>
      <c r="L1102">
        <v>151.80000000000001</v>
      </c>
      <c r="M1102">
        <v>9.06</v>
      </c>
    </row>
    <row r="1103" spans="1:13" x14ac:dyDescent="0.2">
      <c r="A1103">
        <v>6</v>
      </c>
      <c r="B1103" t="s">
        <v>105</v>
      </c>
      <c r="C1103">
        <v>2</v>
      </c>
      <c r="D1103">
        <v>3370</v>
      </c>
      <c r="E1103">
        <v>3370</v>
      </c>
      <c r="F1103" s="4">
        <f>(Tabla1[[#This Row],[Best]]-Tabla1[[#This Row],[BKS]])/Tabla1[[#This Row],[BKS]]*100</f>
        <v>0</v>
      </c>
      <c r="G1103">
        <v>3370</v>
      </c>
      <c r="H1103" s="4">
        <f>(Tabla1[[#This Row],[Avg]]-Tabla1[[#This Row],[BKS]])/Tabla1[[#This Row],[BKS]]*100</f>
        <v>0</v>
      </c>
      <c r="I1103">
        <v>82.28</v>
      </c>
      <c r="J1103">
        <v>3925</v>
      </c>
      <c r="K1103">
        <v>11457.88</v>
      </c>
      <c r="L1103">
        <v>162.6</v>
      </c>
      <c r="M1103">
        <v>7.06</v>
      </c>
    </row>
    <row r="1104" spans="1:13" x14ac:dyDescent="0.2">
      <c r="A1104">
        <v>6</v>
      </c>
      <c r="B1104" t="s">
        <v>105</v>
      </c>
      <c r="C1104">
        <v>3</v>
      </c>
      <c r="D1104">
        <v>3370</v>
      </c>
      <c r="E1104">
        <v>3370</v>
      </c>
      <c r="F1104" s="4">
        <f>(Tabla1[[#This Row],[Best]]-Tabla1[[#This Row],[BKS]])/Tabla1[[#This Row],[BKS]]*100</f>
        <v>0</v>
      </c>
      <c r="G1104">
        <v>3370</v>
      </c>
      <c r="H1104" s="4">
        <f>(Tabla1[[#This Row],[Avg]]-Tabla1[[#This Row],[BKS]])/Tabla1[[#This Row],[BKS]]*100</f>
        <v>0</v>
      </c>
      <c r="I1104">
        <v>98.8</v>
      </c>
      <c r="J1104">
        <v>3914</v>
      </c>
      <c r="K1104">
        <v>12411.82</v>
      </c>
      <c r="L1104">
        <v>170.4</v>
      </c>
      <c r="M1104">
        <v>9.74</v>
      </c>
    </row>
    <row r="1105" spans="1:13" x14ac:dyDescent="0.2">
      <c r="A1105">
        <v>6</v>
      </c>
      <c r="B1105" t="s">
        <v>105</v>
      </c>
      <c r="C1105">
        <v>4</v>
      </c>
      <c r="D1105">
        <v>3370</v>
      </c>
      <c r="E1105">
        <v>3370</v>
      </c>
      <c r="F1105" s="4">
        <f>(Tabla1[[#This Row],[Best]]-Tabla1[[#This Row],[BKS]])/Tabla1[[#This Row],[BKS]]*100</f>
        <v>0</v>
      </c>
      <c r="G1105">
        <v>3370</v>
      </c>
      <c r="H1105" s="4">
        <f>(Tabla1[[#This Row],[Avg]]-Tabla1[[#This Row],[BKS]])/Tabla1[[#This Row],[BKS]]*100</f>
        <v>0</v>
      </c>
      <c r="I1105">
        <v>90.02</v>
      </c>
      <c r="J1105">
        <v>3942</v>
      </c>
      <c r="K1105">
        <v>11520.38</v>
      </c>
      <c r="L1105">
        <v>178.6</v>
      </c>
      <c r="M1105">
        <v>9.02</v>
      </c>
    </row>
    <row r="1106" spans="1:13" x14ac:dyDescent="0.2">
      <c r="A1106">
        <v>6</v>
      </c>
      <c r="B1106" t="s">
        <v>105</v>
      </c>
      <c r="C1106">
        <v>5</v>
      </c>
      <c r="D1106">
        <v>3550</v>
      </c>
      <c r="E1106">
        <v>3550</v>
      </c>
      <c r="F1106" s="4">
        <f>(Tabla1[[#This Row],[Best]]-Tabla1[[#This Row],[BKS]])/Tabla1[[#This Row],[BKS]]*100</f>
        <v>0</v>
      </c>
      <c r="G1106">
        <v>3550.7</v>
      </c>
      <c r="H1106" s="4">
        <f>(Tabla1[[#This Row],[Avg]]-Tabla1[[#This Row],[BKS]])/Tabla1[[#This Row],[BKS]]*100</f>
        <v>1.9718309859149807E-2</v>
      </c>
      <c r="I1106">
        <v>112.94</v>
      </c>
      <c r="J1106">
        <v>4173</v>
      </c>
      <c r="K1106">
        <v>12927.96</v>
      </c>
      <c r="L1106">
        <v>215</v>
      </c>
      <c r="M1106">
        <v>12.95</v>
      </c>
    </row>
    <row r="1107" spans="1:13" x14ac:dyDescent="0.2">
      <c r="A1107">
        <v>6</v>
      </c>
      <c r="B1107" t="s">
        <v>105</v>
      </c>
      <c r="C1107">
        <v>6</v>
      </c>
      <c r="D1107">
        <v>3179</v>
      </c>
      <c r="E1107">
        <v>3179</v>
      </c>
      <c r="F1107" s="4">
        <f>(Tabla1[[#This Row],[Best]]-Tabla1[[#This Row],[BKS]])/Tabla1[[#This Row],[BKS]]*100</f>
        <v>0</v>
      </c>
      <c r="G1107">
        <v>3179</v>
      </c>
      <c r="H1107" s="4">
        <f>(Tabla1[[#This Row],[Avg]]-Tabla1[[#This Row],[BKS]])/Tabla1[[#This Row],[BKS]]*100</f>
        <v>0</v>
      </c>
      <c r="I1107">
        <v>85.4</v>
      </c>
      <c r="J1107">
        <v>3682</v>
      </c>
      <c r="K1107">
        <v>10680.83</v>
      </c>
      <c r="L1107">
        <v>144.4</v>
      </c>
      <c r="M1107">
        <v>8.0500000000000007</v>
      </c>
    </row>
    <row r="1108" spans="1:13" x14ac:dyDescent="0.2">
      <c r="A1108">
        <v>6</v>
      </c>
      <c r="B1108" t="s">
        <v>105</v>
      </c>
      <c r="C1108">
        <v>7</v>
      </c>
      <c r="D1108">
        <v>3430</v>
      </c>
      <c r="E1108">
        <v>3430</v>
      </c>
      <c r="F1108" s="4">
        <f>(Tabla1[[#This Row],[Best]]-Tabla1[[#This Row],[BKS]])/Tabla1[[#This Row],[BKS]]*100</f>
        <v>0</v>
      </c>
      <c r="G1108">
        <v>3430</v>
      </c>
      <c r="H1108" s="4">
        <f>(Tabla1[[#This Row],[Avg]]-Tabla1[[#This Row],[BKS]])/Tabla1[[#This Row],[BKS]]*100</f>
        <v>0</v>
      </c>
      <c r="I1108">
        <v>102.69</v>
      </c>
      <c r="J1108">
        <v>3996</v>
      </c>
      <c r="K1108">
        <v>12015.83</v>
      </c>
      <c r="L1108">
        <v>184.8</v>
      </c>
      <c r="M1108">
        <v>11.26</v>
      </c>
    </row>
    <row r="1109" spans="1:13" x14ac:dyDescent="0.2">
      <c r="A1109">
        <v>6</v>
      </c>
      <c r="B1109" t="s">
        <v>105</v>
      </c>
      <c r="C1109">
        <v>8</v>
      </c>
      <c r="D1109">
        <v>3479</v>
      </c>
      <c r="E1109">
        <v>3479</v>
      </c>
      <c r="F1109" s="4">
        <f>(Tabla1[[#This Row],[Best]]-Tabla1[[#This Row],[BKS]])/Tabla1[[#This Row],[BKS]]*100</f>
        <v>0</v>
      </c>
      <c r="G1109">
        <v>3479</v>
      </c>
      <c r="H1109" s="4">
        <f>(Tabla1[[#This Row],[Avg]]-Tabla1[[#This Row],[BKS]])/Tabla1[[#This Row],[BKS]]*100</f>
        <v>0</v>
      </c>
      <c r="I1109">
        <v>110.7</v>
      </c>
      <c r="J1109">
        <v>4096</v>
      </c>
      <c r="K1109">
        <v>12502.25</v>
      </c>
      <c r="L1109">
        <v>220.9</v>
      </c>
      <c r="M1109">
        <v>12.43</v>
      </c>
    </row>
    <row r="1110" spans="1:13" x14ac:dyDescent="0.2">
      <c r="A1110">
        <v>6</v>
      </c>
      <c r="B1110" t="s">
        <v>105</v>
      </c>
      <c r="C1110">
        <v>9</v>
      </c>
      <c r="D1110">
        <v>3245</v>
      </c>
      <c r="E1110">
        <v>3245</v>
      </c>
      <c r="F1110" s="4">
        <f>(Tabla1[[#This Row],[Best]]-Tabla1[[#This Row],[BKS]])/Tabla1[[#This Row],[BKS]]*100</f>
        <v>0</v>
      </c>
      <c r="G1110">
        <v>3245</v>
      </c>
      <c r="H1110" s="4">
        <f>(Tabla1[[#This Row],[Avg]]-Tabla1[[#This Row],[BKS]])/Tabla1[[#This Row],[BKS]]*100</f>
        <v>0</v>
      </c>
      <c r="I1110">
        <v>89.11</v>
      </c>
      <c r="J1110">
        <v>3808</v>
      </c>
      <c r="K1110">
        <v>11962.47</v>
      </c>
      <c r="L1110">
        <v>161.6</v>
      </c>
      <c r="M1110">
        <v>8.42</v>
      </c>
    </row>
    <row r="1111" spans="1:13" x14ac:dyDescent="0.2">
      <c r="A1111">
        <v>6</v>
      </c>
      <c r="B1111" t="s">
        <v>105</v>
      </c>
      <c r="C1111">
        <v>10</v>
      </c>
      <c r="D1111">
        <v>3439</v>
      </c>
      <c r="E1111">
        <v>3439</v>
      </c>
      <c r="F1111" s="4">
        <f>(Tabla1[[#This Row],[Best]]-Tabla1[[#This Row],[BKS]])/Tabla1[[#This Row],[BKS]]*100</f>
        <v>0</v>
      </c>
      <c r="G1111">
        <v>3439</v>
      </c>
      <c r="H1111" s="4">
        <f>(Tabla1[[#This Row],[Avg]]-Tabla1[[#This Row],[BKS]])/Tabla1[[#This Row],[BKS]]*100</f>
        <v>0</v>
      </c>
      <c r="I1111">
        <v>106.13</v>
      </c>
      <c r="J1111">
        <v>4019</v>
      </c>
      <c r="K1111">
        <v>12767.97</v>
      </c>
      <c r="L1111">
        <v>190.8</v>
      </c>
      <c r="M1111">
        <v>11.7</v>
      </c>
    </row>
    <row r="1112" spans="1:13" x14ac:dyDescent="0.2">
      <c r="A1112">
        <v>6</v>
      </c>
      <c r="B1112" t="s">
        <v>105</v>
      </c>
      <c r="C1112">
        <v>11</v>
      </c>
      <c r="D1112">
        <v>3283</v>
      </c>
      <c r="E1112">
        <v>3283</v>
      </c>
      <c r="F1112" s="4">
        <f>(Tabla1[[#This Row],[Best]]-Tabla1[[#This Row],[BKS]])/Tabla1[[#This Row],[BKS]]*100</f>
        <v>0</v>
      </c>
      <c r="G1112">
        <v>3283</v>
      </c>
      <c r="H1112" s="4">
        <f>(Tabla1[[#This Row],[Avg]]-Tabla1[[#This Row],[BKS]])/Tabla1[[#This Row],[BKS]]*100</f>
        <v>0</v>
      </c>
      <c r="I1112">
        <v>94.67</v>
      </c>
      <c r="J1112">
        <v>3775</v>
      </c>
      <c r="K1112">
        <v>11305.04</v>
      </c>
      <c r="L1112">
        <v>146</v>
      </c>
      <c r="M1112">
        <v>10.17</v>
      </c>
    </row>
    <row r="1113" spans="1:13" x14ac:dyDescent="0.2">
      <c r="A1113">
        <v>6</v>
      </c>
      <c r="B1113" t="s">
        <v>105</v>
      </c>
      <c r="C1113">
        <v>12</v>
      </c>
      <c r="D1113">
        <v>3392</v>
      </c>
      <c r="E1113">
        <v>3392</v>
      </c>
      <c r="F1113" s="4">
        <f>(Tabla1[[#This Row],[Best]]-Tabla1[[#This Row],[BKS]])/Tabla1[[#This Row],[BKS]]*100</f>
        <v>0</v>
      </c>
      <c r="G1113">
        <v>3392</v>
      </c>
      <c r="H1113" s="4">
        <f>(Tabla1[[#This Row],[Avg]]-Tabla1[[#This Row],[BKS]])/Tabla1[[#This Row],[BKS]]*100</f>
        <v>0</v>
      </c>
      <c r="I1113">
        <v>90.47</v>
      </c>
      <c r="J1113">
        <v>3956</v>
      </c>
      <c r="K1113">
        <v>11501.35</v>
      </c>
      <c r="L1113">
        <v>153.5</v>
      </c>
      <c r="M1113">
        <v>8.67</v>
      </c>
    </row>
    <row r="1114" spans="1:13" x14ac:dyDescent="0.2">
      <c r="A1114">
        <v>6</v>
      </c>
      <c r="B1114" t="s">
        <v>105</v>
      </c>
      <c r="C1114">
        <v>13</v>
      </c>
      <c r="D1114">
        <v>3422</v>
      </c>
      <c r="E1114">
        <v>3422</v>
      </c>
      <c r="F1114" s="4">
        <f>(Tabla1[[#This Row],[Best]]-Tabla1[[#This Row],[BKS]])/Tabla1[[#This Row],[BKS]]*100</f>
        <v>0</v>
      </c>
      <c r="G1114">
        <v>3422</v>
      </c>
      <c r="H1114" s="4">
        <f>(Tabla1[[#This Row],[Avg]]-Tabla1[[#This Row],[BKS]])/Tabla1[[#This Row],[BKS]]*100</f>
        <v>0</v>
      </c>
      <c r="I1114">
        <v>109.83</v>
      </c>
      <c r="J1114">
        <v>3994</v>
      </c>
      <c r="K1114">
        <v>13126.41</v>
      </c>
      <c r="L1114">
        <v>190.9</v>
      </c>
      <c r="M1114">
        <v>13.29</v>
      </c>
    </row>
    <row r="1115" spans="1:13" x14ac:dyDescent="0.2">
      <c r="A1115">
        <v>6</v>
      </c>
      <c r="B1115" t="s">
        <v>105</v>
      </c>
      <c r="C1115">
        <v>14</v>
      </c>
      <c r="D1115">
        <v>3362</v>
      </c>
      <c r="E1115">
        <v>3362</v>
      </c>
      <c r="F1115" s="4">
        <f>(Tabla1[[#This Row],[Best]]-Tabla1[[#This Row],[BKS]])/Tabla1[[#This Row],[BKS]]*100</f>
        <v>0</v>
      </c>
      <c r="G1115">
        <v>3362</v>
      </c>
      <c r="H1115" s="4">
        <f>(Tabla1[[#This Row],[Avg]]-Tabla1[[#This Row],[BKS]])/Tabla1[[#This Row],[BKS]]*100</f>
        <v>0</v>
      </c>
      <c r="I1115">
        <v>94.61</v>
      </c>
      <c r="J1115">
        <v>3932</v>
      </c>
      <c r="K1115">
        <v>11922.78</v>
      </c>
      <c r="L1115">
        <v>156.6</v>
      </c>
      <c r="M1115">
        <v>9.43</v>
      </c>
    </row>
    <row r="1116" spans="1:13" x14ac:dyDescent="0.2">
      <c r="A1116">
        <v>6</v>
      </c>
      <c r="B1116" t="s">
        <v>105</v>
      </c>
      <c r="C1116">
        <v>15</v>
      </c>
      <c r="D1116">
        <v>3368</v>
      </c>
      <c r="E1116">
        <v>3368</v>
      </c>
      <c r="F1116" s="4">
        <f>(Tabla1[[#This Row],[Best]]-Tabla1[[#This Row],[BKS]])/Tabla1[[#This Row],[BKS]]*100</f>
        <v>0</v>
      </c>
      <c r="G1116">
        <v>3368</v>
      </c>
      <c r="H1116" s="4">
        <f>(Tabla1[[#This Row],[Avg]]-Tabla1[[#This Row],[BKS]])/Tabla1[[#This Row],[BKS]]*100</f>
        <v>0</v>
      </c>
      <c r="I1116">
        <v>98.04</v>
      </c>
      <c r="J1116">
        <v>3936</v>
      </c>
      <c r="K1116">
        <v>11755.83</v>
      </c>
      <c r="L1116">
        <v>193.7</v>
      </c>
      <c r="M1116">
        <v>10.26</v>
      </c>
    </row>
    <row r="1117" spans="1:13" x14ac:dyDescent="0.2">
      <c r="A1117">
        <v>6</v>
      </c>
      <c r="B1117" t="s">
        <v>105</v>
      </c>
      <c r="C1117">
        <v>16</v>
      </c>
      <c r="D1117">
        <v>3585</v>
      </c>
      <c r="E1117">
        <v>3585</v>
      </c>
      <c r="F1117" s="4">
        <f>(Tabla1[[#This Row],[Best]]-Tabla1[[#This Row],[BKS]])/Tabla1[[#This Row],[BKS]]*100</f>
        <v>0</v>
      </c>
      <c r="G1117">
        <v>3585</v>
      </c>
      <c r="H1117" s="4">
        <f>(Tabla1[[#This Row],[Avg]]-Tabla1[[#This Row],[BKS]])/Tabla1[[#This Row],[BKS]]*100</f>
        <v>0</v>
      </c>
      <c r="I1117">
        <v>106.81</v>
      </c>
      <c r="J1117">
        <v>4185</v>
      </c>
      <c r="K1117">
        <v>13191.29</v>
      </c>
      <c r="L1117">
        <v>183</v>
      </c>
      <c r="M1117">
        <v>12.94</v>
      </c>
    </row>
    <row r="1118" spans="1:13" x14ac:dyDescent="0.2">
      <c r="A1118">
        <v>6</v>
      </c>
      <c r="B1118" t="s">
        <v>105</v>
      </c>
      <c r="C1118">
        <v>17</v>
      </c>
      <c r="D1118">
        <v>3456</v>
      </c>
      <c r="E1118">
        <v>3456</v>
      </c>
      <c r="F1118" s="4">
        <f>(Tabla1[[#This Row],[Best]]-Tabla1[[#This Row],[BKS]])/Tabla1[[#This Row],[BKS]]*100</f>
        <v>0</v>
      </c>
      <c r="G1118">
        <v>3456.9</v>
      </c>
      <c r="H1118" s="4">
        <f>(Tabla1[[#This Row],[Avg]]-Tabla1[[#This Row],[BKS]])/Tabla1[[#This Row],[BKS]]*100</f>
        <v>2.6041666666669301E-2</v>
      </c>
      <c r="I1118">
        <v>101.4</v>
      </c>
      <c r="J1118">
        <v>4034</v>
      </c>
      <c r="K1118">
        <v>12337.99</v>
      </c>
      <c r="L1118">
        <v>163.69999999999999</v>
      </c>
      <c r="M1118">
        <v>12.04</v>
      </c>
    </row>
    <row r="1119" spans="1:13" x14ac:dyDescent="0.2">
      <c r="A1119">
        <v>6</v>
      </c>
      <c r="B1119" t="s">
        <v>105</v>
      </c>
      <c r="C1119">
        <v>18</v>
      </c>
      <c r="D1119">
        <v>3502</v>
      </c>
      <c r="E1119">
        <v>3502</v>
      </c>
      <c r="F1119" s="4">
        <f>(Tabla1[[#This Row],[Best]]-Tabla1[[#This Row],[BKS]])/Tabla1[[#This Row],[BKS]]*100</f>
        <v>0</v>
      </c>
      <c r="G1119">
        <v>3502.1</v>
      </c>
      <c r="H1119" s="4">
        <f>(Tabla1[[#This Row],[Avg]]-Tabla1[[#This Row],[BKS]])/Tabla1[[#This Row],[BKS]]*100</f>
        <v>2.8555111364908354E-3</v>
      </c>
      <c r="I1119">
        <v>102.39</v>
      </c>
      <c r="J1119">
        <v>4060</v>
      </c>
      <c r="K1119">
        <v>12291.9</v>
      </c>
      <c r="L1119">
        <v>159.69999999999999</v>
      </c>
      <c r="M1119">
        <v>11.31</v>
      </c>
    </row>
    <row r="1120" spans="1:13" x14ac:dyDescent="0.2">
      <c r="A1120">
        <v>6</v>
      </c>
      <c r="B1120" t="s">
        <v>105</v>
      </c>
      <c r="C1120">
        <v>19</v>
      </c>
      <c r="D1120">
        <v>3394</v>
      </c>
      <c r="E1120">
        <v>3394</v>
      </c>
      <c r="F1120" s="4">
        <f>(Tabla1[[#This Row],[Best]]-Tabla1[[#This Row],[BKS]])/Tabla1[[#This Row],[BKS]]*100</f>
        <v>0</v>
      </c>
      <c r="G1120">
        <v>3394.4</v>
      </c>
      <c r="H1120" s="4">
        <f>(Tabla1[[#This Row],[Avg]]-Tabla1[[#This Row],[BKS]])/Tabla1[[#This Row],[BKS]]*100</f>
        <v>1.1785503830291423E-2</v>
      </c>
      <c r="I1120">
        <v>90.03</v>
      </c>
      <c r="J1120">
        <v>3906</v>
      </c>
      <c r="K1120">
        <v>12007.84</v>
      </c>
      <c r="L1120">
        <v>140.80000000000001</v>
      </c>
      <c r="M1120">
        <v>8.91</v>
      </c>
    </row>
    <row r="1121" spans="1:13" x14ac:dyDescent="0.2">
      <c r="A1121">
        <v>6</v>
      </c>
      <c r="B1121" t="s">
        <v>105</v>
      </c>
      <c r="C1121">
        <v>20</v>
      </c>
      <c r="D1121">
        <v>3376</v>
      </c>
      <c r="E1121">
        <v>3376</v>
      </c>
      <c r="F1121" s="4">
        <f>(Tabla1[[#This Row],[Best]]-Tabla1[[#This Row],[BKS]])/Tabla1[[#This Row],[BKS]]*100</f>
        <v>0</v>
      </c>
      <c r="G1121">
        <v>3376</v>
      </c>
      <c r="H1121" s="4">
        <f>(Tabla1[[#This Row],[Avg]]-Tabla1[[#This Row],[BKS]])/Tabla1[[#This Row],[BKS]]*100</f>
        <v>0</v>
      </c>
      <c r="I1121">
        <v>95.09</v>
      </c>
      <c r="J1121">
        <v>3930</v>
      </c>
      <c r="K1121">
        <v>11979.8</v>
      </c>
      <c r="L1121">
        <v>171.1</v>
      </c>
      <c r="M1121">
        <v>10.16</v>
      </c>
    </row>
    <row r="1122" spans="1:13" x14ac:dyDescent="0.2">
      <c r="A1122">
        <v>6</v>
      </c>
      <c r="B1122" t="s">
        <v>105</v>
      </c>
      <c r="C1122">
        <v>21</v>
      </c>
      <c r="D1122">
        <v>3481</v>
      </c>
      <c r="E1122">
        <v>3481</v>
      </c>
      <c r="F1122" s="4">
        <f>(Tabla1[[#This Row],[Best]]-Tabla1[[#This Row],[BKS]])/Tabla1[[#This Row],[BKS]]*100</f>
        <v>0</v>
      </c>
      <c r="G1122">
        <v>3481.5</v>
      </c>
      <c r="H1122" s="4">
        <f>(Tabla1[[#This Row],[Avg]]-Tabla1[[#This Row],[BKS]])/Tabla1[[#This Row],[BKS]]*100</f>
        <v>1.4363688595231256E-2</v>
      </c>
      <c r="I1122">
        <v>99.81</v>
      </c>
      <c r="J1122">
        <v>4081</v>
      </c>
      <c r="K1122">
        <v>12821.03</v>
      </c>
      <c r="L1122">
        <v>159.80000000000001</v>
      </c>
      <c r="M1122">
        <v>11.97</v>
      </c>
    </row>
    <row r="1123" spans="1:13" x14ac:dyDescent="0.2">
      <c r="A1123">
        <v>6</v>
      </c>
      <c r="B1123" t="s">
        <v>105</v>
      </c>
      <c r="C1123">
        <v>22</v>
      </c>
      <c r="D1123">
        <v>3581</v>
      </c>
      <c r="E1123">
        <v>3581</v>
      </c>
      <c r="F1123" s="4">
        <f>(Tabla1[[#This Row],[Best]]-Tabla1[[#This Row],[BKS]])/Tabla1[[#This Row],[BKS]]*100</f>
        <v>0</v>
      </c>
      <c r="G1123">
        <v>3581</v>
      </c>
      <c r="H1123" s="4">
        <f>(Tabla1[[#This Row],[Avg]]-Tabla1[[#This Row],[BKS]])/Tabla1[[#This Row],[BKS]]*100</f>
        <v>0</v>
      </c>
      <c r="I1123">
        <v>110.48</v>
      </c>
      <c r="J1123">
        <v>4208</v>
      </c>
      <c r="K1123">
        <v>13515.18</v>
      </c>
      <c r="L1123">
        <v>191.5</v>
      </c>
      <c r="M1123">
        <v>12.13</v>
      </c>
    </row>
    <row r="1124" spans="1:13" x14ac:dyDescent="0.2">
      <c r="A1124">
        <v>6</v>
      </c>
      <c r="B1124" t="s">
        <v>105</v>
      </c>
      <c r="C1124">
        <v>23</v>
      </c>
      <c r="D1124">
        <v>3286</v>
      </c>
      <c r="E1124">
        <v>3286</v>
      </c>
      <c r="F1124" s="4">
        <f>(Tabla1[[#This Row],[Best]]-Tabla1[[#This Row],[BKS]])/Tabla1[[#This Row],[BKS]]*100</f>
        <v>0</v>
      </c>
      <c r="G1124">
        <v>3286</v>
      </c>
      <c r="H1124" s="4">
        <f>(Tabla1[[#This Row],[Avg]]-Tabla1[[#This Row],[BKS]])/Tabla1[[#This Row],[BKS]]*100</f>
        <v>0</v>
      </c>
      <c r="I1124">
        <v>83.86</v>
      </c>
      <c r="J1124">
        <v>3834</v>
      </c>
      <c r="K1124">
        <v>10832.06</v>
      </c>
      <c r="L1124">
        <v>151.69999999999999</v>
      </c>
      <c r="M1124">
        <v>7.54</v>
      </c>
    </row>
    <row r="1125" spans="1:13" x14ac:dyDescent="0.2">
      <c r="A1125">
        <v>6</v>
      </c>
      <c r="B1125" t="s">
        <v>105</v>
      </c>
      <c r="C1125">
        <v>24</v>
      </c>
      <c r="D1125">
        <v>3352</v>
      </c>
      <c r="E1125">
        <v>3352</v>
      </c>
      <c r="F1125" s="4">
        <f>(Tabla1[[#This Row],[Best]]-Tabla1[[#This Row],[BKS]])/Tabla1[[#This Row],[BKS]]*100</f>
        <v>0</v>
      </c>
      <c r="G1125">
        <v>3352.1</v>
      </c>
      <c r="H1125" s="4">
        <f>(Tabla1[[#This Row],[Avg]]-Tabla1[[#This Row],[BKS]])/Tabla1[[#This Row],[BKS]]*100</f>
        <v>2.9832935560832057E-3</v>
      </c>
      <c r="I1125">
        <v>102.96</v>
      </c>
      <c r="J1125">
        <v>3940</v>
      </c>
      <c r="K1125">
        <v>12007.06</v>
      </c>
      <c r="L1125">
        <v>171</v>
      </c>
      <c r="M1125">
        <v>11.05</v>
      </c>
    </row>
    <row r="1126" spans="1:13" x14ac:dyDescent="0.2">
      <c r="A1126">
        <v>6</v>
      </c>
      <c r="B1126" t="s">
        <v>105</v>
      </c>
      <c r="C1126">
        <v>25</v>
      </c>
      <c r="D1126">
        <v>3552</v>
      </c>
      <c r="E1126">
        <v>3552</v>
      </c>
      <c r="F1126" s="4">
        <f>(Tabla1[[#This Row],[Best]]-Tabla1[[#This Row],[BKS]])/Tabla1[[#This Row],[BKS]]*100</f>
        <v>0</v>
      </c>
      <c r="G1126">
        <v>3552</v>
      </c>
      <c r="H1126" s="4">
        <f>(Tabla1[[#This Row],[Avg]]-Tabla1[[#This Row],[BKS]])/Tabla1[[#This Row],[BKS]]*100</f>
        <v>0</v>
      </c>
      <c r="I1126">
        <v>112.91</v>
      </c>
      <c r="J1126">
        <v>4132</v>
      </c>
      <c r="K1126">
        <v>13215.07</v>
      </c>
      <c r="L1126">
        <v>182.5</v>
      </c>
      <c r="M1126">
        <v>12.27</v>
      </c>
    </row>
    <row r="1127" spans="1:13" x14ac:dyDescent="0.2">
      <c r="A1127">
        <v>6</v>
      </c>
      <c r="B1127" t="s">
        <v>105</v>
      </c>
      <c r="C1127">
        <v>26</v>
      </c>
      <c r="D1127">
        <v>3367</v>
      </c>
      <c r="E1127">
        <v>3367</v>
      </c>
      <c r="F1127" s="4">
        <f>(Tabla1[[#This Row],[Best]]-Tabla1[[#This Row],[BKS]])/Tabla1[[#This Row],[BKS]]*100</f>
        <v>0</v>
      </c>
      <c r="G1127">
        <v>3367</v>
      </c>
      <c r="H1127" s="4">
        <f>(Tabla1[[#This Row],[Avg]]-Tabla1[[#This Row],[BKS]])/Tabla1[[#This Row],[BKS]]*100</f>
        <v>0</v>
      </c>
      <c r="I1127">
        <v>93.57</v>
      </c>
      <c r="J1127">
        <v>3917</v>
      </c>
      <c r="K1127">
        <v>11890.46</v>
      </c>
      <c r="L1127">
        <v>144.5</v>
      </c>
      <c r="M1127">
        <v>9.7100000000000009</v>
      </c>
    </row>
    <row r="1128" spans="1:13" x14ac:dyDescent="0.2">
      <c r="A1128">
        <v>6</v>
      </c>
      <c r="B1128" t="s">
        <v>105</v>
      </c>
      <c r="C1128">
        <v>27</v>
      </c>
      <c r="D1128">
        <v>3458</v>
      </c>
      <c r="E1128">
        <v>3457</v>
      </c>
      <c r="F1128" s="4">
        <f>(Tabla1[[#This Row],[Best]]-Tabla1[[#This Row],[BKS]])/Tabla1[[#This Row],[BKS]]*100</f>
        <v>-2.8918449971081547E-2</v>
      </c>
      <c r="G1128">
        <v>3457.9</v>
      </c>
      <c r="H1128" s="4">
        <f>(Tabla1[[#This Row],[Avg]]-Tabla1[[#This Row],[BKS]])/Tabla1[[#This Row],[BKS]]*100</f>
        <v>-2.8918449971055251E-3</v>
      </c>
      <c r="I1128">
        <v>98.19</v>
      </c>
      <c r="J1128">
        <v>4029</v>
      </c>
      <c r="K1128">
        <v>12683.37</v>
      </c>
      <c r="L1128">
        <v>198.5</v>
      </c>
      <c r="M1128">
        <v>10.4</v>
      </c>
    </row>
    <row r="1129" spans="1:13" x14ac:dyDescent="0.2">
      <c r="A1129">
        <v>6</v>
      </c>
      <c r="B1129" t="s">
        <v>105</v>
      </c>
      <c r="C1129">
        <v>28</v>
      </c>
      <c r="D1129">
        <v>3391</v>
      </c>
      <c r="E1129">
        <v>3391</v>
      </c>
      <c r="F1129" s="4">
        <f>(Tabla1[[#This Row],[Best]]-Tabla1[[#This Row],[BKS]])/Tabla1[[#This Row],[BKS]]*100</f>
        <v>0</v>
      </c>
      <c r="G1129">
        <v>3391</v>
      </c>
      <c r="H1129" s="4">
        <f>(Tabla1[[#This Row],[Avg]]-Tabla1[[#This Row],[BKS]])/Tabla1[[#This Row],[BKS]]*100</f>
        <v>0</v>
      </c>
      <c r="I1129">
        <v>97.08</v>
      </c>
      <c r="J1129">
        <v>3944</v>
      </c>
      <c r="K1129">
        <v>11395.75</v>
      </c>
      <c r="L1129">
        <v>157</v>
      </c>
      <c r="M1129">
        <v>9.76</v>
      </c>
    </row>
    <row r="1130" spans="1:13" x14ac:dyDescent="0.2">
      <c r="A1130">
        <v>6</v>
      </c>
      <c r="B1130" t="s">
        <v>105</v>
      </c>
      <c r="C1130">
        <v>29</v>
      </c>
      <c r="D1130">
        <v>3207</v>
      </c>
      <c r="E1130">
        <v>3207</v>
      </c>
      <c r="F1130" s="4">
        <f>(Tabla1[[#This Row],[Best]]-Tabla1[[#This Row],[BKS]])/Tabla1[[#This Row],[BKS]]*100</f>
        <v>0</v>
      </c>
      <c r="G1130">
        <v>3207</v>
      </c>
      <c r="H1130" s="4">
        <f>(Tabla1[[#This Row],[Avg]]-Tabla1[[#This Row],[BKS]])/Tabla1[[#This Row],[BKS]]*100</f>
        <v>0</v>
      </c>
      <c r="I1130">
        <v>83.82</v>
      </c>
      <c r="J1130">
        <v>3748</v>
      </c>
      <c r="K1130">
        <v>10939.28</v>
      </c>
      <c r="L1130">
        <v>165.7</v>
      </c>
      <c r="M1130">
        <v>8.35</v>
      </c>
    </row>
    <row r="1131" spans="1:13" x14ac:dyDescent="0.2">
      <c r="A1131">
        <v>6</v>
      </c>
      <c r="B1131" t="s">
        <v>105</v>
      </c>
      <c r="C1131">
        <v>30</v>
      </c>
      <c r="D1131">
        <v>3138</v>
      </c>
      <c r="E1131">
        <v>3138</v>
      </c>
      <c r="F1131" s="4">
        <f>(Tabla1[[#This Row],[Best]]-Tabla1[[#This Row],[BKS]])/Tabla1[[#This Row],[BKS]]*100</f>
        <v>0</v>
      </c>
      <c r="G1131">
        <v>3138.7</v>
      </c>
      <c r="H1131" s="4">
        <f>(Tabla1[[#This Row],[Avg]]-Tabla1[[#This Row],[BKS]])/Tabla1[[#This Row],[BKS]]*100</f>
        <v>2.2307202039509817E-2</v>
      </c>
      <c r="I1131">
        <v>91.84</v>
      </c>
      <c r="J1131">
        <v>3669</v>
      </c>
      <c r="K1131">
        <v>11521.68</v>
      </c>
      <c r="L1131">
        <v>151.30000000000001</v>
      </c>
      <c r="M1131">
        <v>9.1199999999999992</v>
      </c>
    </row>
    <row r="1132" spans="1:13" x14ac:dyDescent="0.2">
      <c r="A1132">
        <v>6</v>
      </c>
      <c r="B1132" t="s">
        <v>105</v>
      </c>
      <c r="C1132">
        <v>31</v>
      </c>
      <c r="D1132">
        <v>3189</v>
      </c>
      <c r="E1132">
        <v>3189</v>
      </c>
      <c r="F1132" s="4">
        <f>(Tabla1[[#This Row],[Best]]-Tabla1[[#This Row],[BKS]])/Tabla1[[#This Row],[BKS]]*100</f>
        <v>0</v>
      </c>
      <c r="G1132">
        <v>3189</v>
      </c>
      <c r="H1132" s="4">
        <f>(Tabla1[[#This Row],[Avg]]-Tabla1[[#This Row],[BKS]])/Tabla1[[#This Row],[BKS]]*100</f>
        <v>0</v>
      </c>
      <c r="I1132">
        <v>84.08</v>
      </c>
      <c r="J1132">
        <v>3713</v>
      </c>
      <c r="K1132">
        <v>10487.24</v>
      </c>
      <c r="L1132">
        <v>153.6</v>
      </c>
      <c r="M1132">
        <v>7.95</v>
      </c>
    </row>
    <row r="1133" spans="1:13" x14ac:dyDescent="0.2">
      <c r="A1133">
        <v>6</v>
      </c>
      <c r="B1133" t="s">
        <v>105</v>
      </c>
      <c r="C1133">
        <v>32</v>
      </c>
      <c r="D1133">
        <v>3466</v>
      </c>
      <c r="E1133">
        <v>3466</v>
      </c>
      <c r="F1133" s="4">
        <f>(Tabla1[[#This Row],[Best]]-Tabla1[[#This Row],[BKS]])/Tabla1[[#This Row],[BKS]]*100</f>
        <v>0</v>
      </c>
      <c r="G1133">
        <v>3467.2</v>
      </c>
      <c r="H1133" s="4">
        <f>(Tabla1[[#This Row],[Avg]]-Tabla1[[#This Row],[BKS]])/Tabla1[[#This Row],[BKS]]*100</f>
        <v>3.4622042700514083E-2</v>
      </c>
      <c r="I1133">
        <v>101.66</v>
      </c>
      <c r="J1133">
        <v>4039</v>
      </c>
      <c r="K1133">
        <v>12218.9</v>
      </c>
      <c r="L1133">
        <v>158.1</v>
      </c>
      <c r="M1133">
        <v>11.28</v>
      </c>
    </row>
    <row r="1134" spans="1:13" x14ac:dyDescent="0.2">
      <c r="A1134">
        <v>6</v>
      </c>
      <c r="B1134" t="s">
        <v>105</v>
      </c>
      <c r="C1134">
        <v>33</v>
      </c>
      <c r="D1134">
        <v>3548</v>
      </c>
      <c r="E1134">
        <v>3548</v>
      </c>
      <c r="F1134" s="4">
        <f>(Tabla1[[#This Row],[Best]]-Tabla1[[#This Row],[BKS]])/Tabla1[[#This Row],[BKS]]*100</f>
        <v>0</v>
      </c>
      <c r="G1134">
        <v>3548</v>
      </c>
      <c r="H1134" s="4">
        <f>(Tabla1[[#This Row],[Avg]]-Tabla1[[#This Row],[BKS]])/Tabla1[[#This Row],[BKS]]*100</f>
        <v>0</v>
      </c>
      <c r="I1134">
        <v>109.14</v>
      </c>
      <c r="J1134">
        <v>4123</v>
      </c>
      <c r="K1134">
        <v>13011.9</v>
      </c>
      <c r="L1134">
        <v>158.30000000000001</v>
      </c>
      <c r="M1134">
        <v>12.52</v>
      </c>
    </row>
    <row r="1135" spans="1:13" x14ac:dyDescent="0.2">
      <c r="A1135">
        <v>6</v>
      </c>
      <c r="B1135" t="s">
        <v>105</v>
      </c>
      <c r="C1135">
        <v>34</v>
      </c>
      <c r="D1135">
        <v>3377</v>
      </c>
      <c r="E1135">
        <v>3377</v>
      </c>
      <c r="F1135" s="4">
        <f>(Tabla1[[#This Row],[Best]]-Tabla1[[#This Row],[BKS]])/Tabla1[[#This Row],[BKS]]*100</f>
        <v>0</v>
      </c>
      <c r="G1135">
        <v>3377</v>
      </c>
      <c r="H1135" s="4">
        <f>(Tabla1[[#This Row],[Avg]]-Tabla1[[#This Row],[BKS]])/Tabla1[[#This Row],[BKS]]*100</f>
        <v>0</v>
      </c>
      <c r="I1135">
        <v>96.66</v>
      </c>
      <c r="J1135">
        <v>3956</v>
      </c>
      <c r="K1135">
        <v>11377.21</v>
      </c>
      <c r="L1135">
        <v>188.8</v>
      </c>
      <c r="M1135">
        <v>10.53</v>
      </c>
    </row>
    <row r="1136" spans="1:13" x14ac:dyDescent="0.2">
      <c r="A1136">
        <v>6</v>
      </c>
      <c r="B1136" t="s">
        <v>105</v>
      </c>
      <c r="C1136">
        <v>35</v>
      </c>
      <c r="D1136">
        <v>3387</v>
      </c>
      <c r="E1136">
        <v>3389</v>
      </c>
      <c r="F1136" s="4">
        <f>(Tabla1[[#This Row],[Best]]-Tabla1[[#This Row],[BKS]])/Tabla1[[#This Row],[BKS]]*100</f>
        <v>5.9049306170652495E-2</v>
      </c>
      <c r="G1136">
        <v>3389</v>
      </c>
      <c r="H1136" s="4">
        <f>(Tabla1[[#This Row],[Avg]]-Tabla1[[#This Row],[BKS]])/Tabla1[[#This Row],[BKS]]*100</f>
        <v>5.9049306170652495E-2</v>
      </c>
      <c r="I1136">
        <v>97.56</v>
      </c>
      <c r="J1136">
        <v>3952</v>
      </c>
      <c r="K1136">
        <v>11963.06</v>
      </c>
      <c r="L1136">
        <v>157.80000000000001</v>
      </c>
      <c r="M1136">
        <v>9.86</v>
      </c>
    </row>
    <row r="1137" spans="1:13" x14ac:dyDescent="0.2">
      <c r="A1137">
        <v>6</v>
      </c>
      <c r="B1137" t="s">
        <v>105</v>
      </c>
      <c r="C1137">
        <v>36</v>
      </c>
      <c r="D1137">
        <v>3389</v>
      </c>
      <c r="E1137">
        <v>3389</v>
      </c>
      <c r="F1137" s="4">
        <f>(Tabla1[[#This Row],[Best]]-Tabla1[[#This Row],[BKS]])/Tabla1[[#This Row],[BKS]]*100</f>
        <v>0</v>
      </c>
      <c r="G1137">
        <v>3390.3</v>
      </c>
      <c r="H1137" s="4">
        <f>(Tabla1[[#This Row],[Avg]]-Tabla1[[#This Row],[BKS]])/Tabla1[[#This Row],[BKS]]*100</f>
        <v>3.8359398052528235E-2</v>
      </c>
      <c r="I1137">
        <v>91.64</v>
      </c>
      <c r="J1137">
        <v>3914</v>
      </c>
      <c r="K1137">
        <v>11802.3</v>
      </c>
      <c r="L1137">
        <v>151.30000000000001</v>
      </c>
      <c r="M1137">
        <v>10.1</v>
      </c>
    </row>
    <row r="1138" spans="1:13" x14ac:dyDescent="0.2">
      <c r="A1138">
        <v>6</v>
      </c>
      <c r="B1138" t="s">
        <v>105</v>
      </c>
      <c r="C1138">
        <v>37</v>
      </c>
      <c r="D1138">
        <v>3567</v>
      </c>
      <c r="E1138">
        <v>3567</v>
      </c>
      <c r="F1138" s="4">
        <f>(Tabla1[[#This Row],[Best]]-Tabla1[[#This Row],[BKS]])/Tabla1[[#This Row],[BKS]]*100</f>
        <v>0</v>
      </c>
      <c r="G1138">
        <v>3567.3</v>
      </c>
      <c r="H1138" s="4">
        <f>(Tabla1[[#This Row],[Avg]]-Tabla1[[#This Row],[BKS]])/Tabla1[[#This Row],[BKS]]*100</f>
        <v>8.4104289318806258E-3</v>
      </c>
      <c r="I1138">
        <v>114.51</v>
      </c>
      <c r="J1138">
        <v>4145</v>
      </c>
      <c r="K1138">
        <v>12709.4</v>
      </c>
      <c r="L1138">
        <v>166.5</v>
      </c>
      <c r="M1138">
        <v>13.64</v>
      </c>
    </row>
    <row r="1139" spans="1:13" x14ac:dyDescent="0.2">
      <c r="A1139">
        <v>6</v>
      </c>
      <c r="B1139" t="s">
        <v>105</v>
      </c>
      <c r="C1139">
        <v>38</v>
      </c>
      <c r="D1139">
        <v>3521</v>
      </c>
      <c r="E1139">
        <v>3521</v>
      </c>
      <c r="F1139" s="4">
        <f>(Tabla1[[#This Row],[Best]]-Tabla1[[#This Row],[BKS]])/Tabla1[[#This Row],[BKS]]*100</f>
        <v>0</v>
      </c>
      <c r="G1139">
        <v>3521.3</v>
      </c>
      <c r="H1139" s="4">
        <f>(Tabla1[[#This Row],[Avg]]-Tabla1[[#This Row],[BKS]])/Tabla1[[#This Row],[BKS]]*100</f>
        <v>8.520306731047483E-3</v>
      </c>
      <c r="I1139">
        <v>101.13</v>
      </c>
      <c r="J1139">
        <v>4106</v>
      </c>
      <c r="K1139">
        <v>13155.4</v>
      </c>
      <c r="L1139">
        <v>150.6</v>
      </c>
      <c r="M1139">
        <v>10.87</v>
      </c>
    </row>
    <row r="1140" spans="1:13" x14ac:dyDescent="0.2">
      <c r="A1140">
        <v>6</v>
      </c>
      <c r="B1140" t="s">
        <v>105</v>
      </c>
      <c r="C1140">
        <v>39</v>
      </c>
      <c r="D1140">
        <v>3313</v>
      </c>
      <c r="E1140">
        <v>3313</v>
      </c>
      <c r="F1140" s="4">
        <f>(Tabla1[[#This Row],[Best]]-Tabla1[[#This Row],[BKS]])/Tabla1[[#This Row],[BKS]]*100</f>
        <v>0</v>
      </c>
      <c r="G1140">
        <v>3313</v>
      </c>
      <c r="H1140" s="4">
        <f>(Tabla1[[#This Row],[Avg]]-Tabla1[[#This Row],[BKS]])/Tabla1[[#This Row],[BKS]]*100</f>
        <v>0</v>
      </c>
      <c r="I1140">
        <v>100.63</v>
      </c>
      <c r="J1140">
        <v>3886</v>
      </c>
      <c r="K1140">
        <v>12355.11</v>
      </c>
      <c r="L1140">
        <v>152.1</v>
      </c>
      <c r="M1140">
        <v>11.47</v>
      </c>
    </row>
    <row r="1141" spans="1:13" x14ac:dyDescent="0.2">
      <c r="A1141">
        <v>6</v>
      </c>
      <c r="B1141" t="s">
        <v>105</v>
      </c>
      <c r="C1141">
        <v>40</v>
      </c>
      <c r="D1141">
        <v>3173</v>
      </c>
      <c r="E1141">
        <v>3173</v>
      </c>
      <c r="F1141" s="4">
        <f>(Tabla1[[#This Row],[Best]]-Tabla1[[#This Row],[BKS]])/Tabla1[[#This Row],[BKS]]*100</f>
        <v>0</v>
      </c>
      <c r="G1141">
        <v>3173.2</v>
      </c>
      <c r="H1141" s="4">
        <f>(Tabla1[[#This Row],[Avg]]-Tabla1[[#This Row],[BKS]])/Tabla1[[#This Row],[BKS]]*100</f>
        <v>6.3031831074635393E-3</v>
      </c>
      <c r="I1141">
        <v>84.2</v>
      </c>
      <c r="J1141">
        <v>3712</v>
      </c>
      <c r="K1141">
        <v>10758.11</v>
      </c>
      <c r="L1141">
        <v>145.80000000000001</v>
      </c>
      <c r="M1141">
        <v>7.43</v>
      </c>
    </row>
    <row r="1142" spans="1:13" x14ac:dyDescent="0.2">
      <c r="A1142">
        <v>6</v>
      </c>
      <c r="B1142" t="s">
        <v>105</v>
      </c>
      <c r="C1142">
        <v>41</v>
      </c>
      <c r="D1142">
        <v>3345</v>
      </c>
      <c r="E1142">
        <v>3345</v>
      </c>
      <c r="F1142" s="4">
        <f>(Tabla1[[#This Row],[Best]]-Tabla1[[#This Row],[BKS]])/Tabla1[[#This Row],[BKS]]*100</f>
        <v>0</v>
      </c>
      <c r="G1142">
        <v>3346</v>
      </c>
      <c r="H1142" s="4">
        <f>(Tabla1[[#This Row],[Avg]]-Tabla1[[#This Row],[BKS]])/Tabla1[[#This Row],[BKS]]*100</f>
        <v>2.9895366218236175E-2</v>
      </c>
      <c r="I1142">
        <v>97.92</v>
      </c>
      <c r="J1142">
        <v>3886</v>
      </c>
      <c r="K1142">
        <v>12164.19</v>
      </c>
      <c r="L1142">
        <v>152.69999999999999</v>
      </c>
      <c r="M1142">
        <v>10.4</v>
      </c>
    </row>
    <row r="1143" spans="1:13" x14ac:dyDescent="0.2">
      <c r="A1143">
        <v>6</v>
      </c>
      <c r="B1143" t="s">
        <v>105</v>
      </c>
      <c r="C1143">
        <v>42</v>
      </c>
      <c r="D1143">
        <v>3386</v>
      </c>
      <c r="E1143">
        <v>3386</v>
      </c>
      <c r="F1143" s="4">
        <f>(Tabla1[[#This Row],[Best]]-Tabla1[[#This Row],[BKS]])/Tabla1[[#This Row],[BKS]]*100</f>
        <v>0</v>
      </c>
      <c r="G1143">
        <v>3386</v>
      </c>
      <c r="H1143" s="4">
        <f>(Tabla1[[#This Row],[Avg]]-Tabla1[[#This Row],[BKS]])/Tabla1[[#This Row],[BKS]]*100</f>
        <v>0</v>
      </c>
      <c r="I1143">
        <v>100.89</v>
      </c>
      <c r="J1143">
        <v>3915</v>
      </c>
      <c r="K1143">
        <v>11772.22</v>
      </c>
      <c r="L1143">
        <v>167.7</v>
      </c>
      <c r="M1143">
        <v>11.08</v>
      </c>
    </row>
    <row r="1144" spans="1:13" x14ac:dyDescent="0.2">
      <c r="A1144">
        <v>6</v>
      </c>
      <c r="B1144" t="s">
        <v>105</v>
      </c>
      <c r="C1144">
        <v>43</v>
      </c>
      <c r="D1144">
        <v>3306</v>
      </c>
      <c r="E1144">
        <v>3306</v>
      </c>
      <c r="F1144" s="4">
        <f>(Tabla1[[#This Row],[Best]]-Tabla1[[#This Row],[BKS]])/Tabla1[[#This Row],[BKS]]*100</f>
        <v>0</v>
      </c>
      <c r="G1144">
        <v>3307.2</v>
      </c>
      <c r="H1144" s="4">
        <f>(Tabla1[[#This Row],[Avg]]-Tabla1[[#This Row],[BKS]])/Tabla1[[#This Row],[BKS]]*100</f>
        <v>3.6297640653352031E-2</v>
      </c>
      <c r="I1144">
        <v>97.25</v>
      </c>
      <c r="J1144">
        <v>3898</v>
      </c>
      <c r="K1144">
        <v>12064.79</v>
      </c>
      <c r="L1144">
        <v>175.3</v>
      </c>
      <c r="M1144">
        <v>10.26</v>
      </c>
    </row>
    <row r="1145" spans="1:13" x14ac:dyDescent="0.2">
      <c r="A1145">
        <v>6</v>
      </c>
      <c r="B1145" t="s">
        <v>105</v>
      </c>
      <c r="C1145">
        <v>44</v>
      </c>
      <c r="D1145">
        <v>3496</v>
      </c>
      <c r="E1145">
        <v>3496</v>
      </c>
      <c r="F1145" s="4">
        <f>(Tabla1[[#This Row],[Best]]-Tabla1[[#This Row],[BKS]])/Tabla1[[#This Row],[BKS]]*100</f>
        <v>0</v>
      </c>
      <c r="G1145">
        <v>3496.6</v>
      </c>
      <c r="H1145" s="4">
        <f>(Tabla1[[#This Row],[Avg]]-Tabla1[[#This Row],[BKS]])/Tabla1[[#This Row],[BKS]]*100</f>
        <v>1.7162471395878405E-2</v>
      </c>
      <c r="I1145">
        <v>102.8</v>
      </c>
      <c r="J1145">
        <v>4092</v>
      </c>
      <c r="K1145">
        <v>12256.23</v>
      </c>
      <c r="L1145">
        <v>165.8</v>
      </c>
      <c r="M1145">
        <v>9.9</v>
      </c>
    </row>
    <row r="1146" spans="1:13" x14ac:dyDescent="0.2">
      <c r="A1146">
        <v>6</v>
      </c>
      <c r="B1146" t="s">
        <v>105</v>
      </c>
      <c r="C1146">
        <v>45</v>
      </c>
      <c r="D1146">
        <v>3471</v>
      </c>
      <c r="E1146">
        <v>3468</v>
      </c>
      <c r="F1146" s="4">
        <f>(Tabla1[[#This Row],[Best]]-Tabla1[[#This Row],[BKS]])/Tabla1[[#This Row],[BKS]]*100</f>
        <v>-8.6430423509075191E-2</v>
      </c>
      <c r="G1146">
        <v>3470.7</v>
      </c>
      <c r="H1146" s="4">
        <f>(Tabla1[[#This Row],[Avg]]-Tabla1[[#This Row],[BKS]])/Tabla1[[#This Row],[BKS]]*100</f>
        <v>-8.6430423509127607E-3</v>
      </c>
      <c r="I1146">
        <v>94.46</v>
      </c>
      <c r="J1146">
        <v>4007</v>
      </c>
      <c r="K1146">
        <v>12619.47</v>
      </c>
      <c r="L1146">
        <v>175.8</v>
      </c>
      <c r="M1146">
        <v>9.36</v>
      </c>
    </row>
    <row r="1147" spans="1:13" x14ac:dyDescent="0.2">
      <c r="A1147">
        <v>6</v>
      </c>
      <c r="B1147" t="s">
        <v>105</v>
      </c>
      <c r="C1147">
        <v>46</v>
      </c>
      <c r="D1147">
        <v>3285</v>
      </c>
      <c r="E1147">
        <v>3285</v>
      </c>
      <c r="F1147" s="4">
        <f>(Tabla1[[#This Row],[Best]]-Tabla1[[#This Row],[BKS]])/Tabla1[[#This Row],[BKS]]*100</f>
        <v>0</v>
      </c>
      <c r="G1147">
        <v>3285.4</v>
      </c>
      <c r="H1147" s="4">
        <f>(Tabla1[[#This Row],[Avg]]-Tabla1[[#This Row],[BKS]])/Tabla1[[#This Row],[BKS]]*100</f>
        <v>1.2176560121768369E-2</v>
      </c>
      <c r="I1147">
        <v>87.6</v>
      </c>
      <c r="J1147">
        <v>3826</v>
      </c>
      <c r="K1147">
        <v>12090.74</v>
      </c>
      <c r="L1147">
        <v>148.9</v>
      </c>
      <c r="M1147">
        <v>8.11</v>
      </c>
    </row>
    <row r="1148" spans="1:13" x14ac:dyDescent="0.2">
      <c r="A1148">
        <v>6</v>
      </c>
      <c r="B1148" t="s">
        <v>105</v>
      </c>
      <c r="C1148">
        <v>47</v>
      </c>
      <c r="D1148">
        <v>3219</v>
      </c>
      <c r="E1148">
        <v>3219</v>
      </c>
      <c r="F1148" s="4">
        <f>(Tabla1[[#This Row],[Best]]-Tabla1[[#This Row],[BKS]])/Tabla1[[#This Row],[BKS]]*100</f>
        <v>0</v>
      </c>
      <c r="G1148">
        <v>3219</v>
      </c>
      <c r="H1148" s="4">
        <f>(Tabla1[[#This Row],[Avg]]-Tabla1[[#This Row],[BKS]])/Tabla1[[#This Row],[BKS]]*100</f>
        <v>0</v>
      </c>
      <c r="I1148">
        <v>91.21</v>
      </c>
      <c r="J1148">
        <v>3693</v>
      </c>
      <c r="K1148">
        <v>11359.03</v>
      </c>
      <c r="L1148">
        <v>163.5</v>
      </c>
      <c r="M1148">
        <v>9.26</v>
      </c>
    </row>
    <row r="1149" spans="1:13" x14ac:dyDescent="0.2">
      <c r="A1149">
        <v>6</v>
      </c>
      <c r="B1149" t="s">
        <v>105</v>
      </c>
      <c r="C1149">
        <v>48</v>
      </c>
      <c r="D1149">
        <v>3478</v>
      </c>
      <c r="E1149">
        <v>3478</v>
      </c>
      <c r="F1149" s="4">
        <f>(Tabla1[[#This Row],[Best]]-Tabla1[[#This Row],[BKS]])/Tabla1[[#This Row],[BKS]]*100</f>
        <v>0</v>
      </c>
      <c r="G1149">
        <v>3478</v>
      </c>
      <c r="H1149" s="4">
        <f>(Tabla1[[#This Row],[Avg]]-Tabla1[[#This Row],[BKS]])/Tabla1[[#This Row],[BKS]]*100</f>
        <v>0</v>
      </c>
      <c r="I1149">
        <v>96.07</v>
      </c>
      <c r="J1149">
        <v>4049</v>
      </c>
      <c r="K1149">
        <v>12161.24</v>
      </c>
      <c r="L1149">
        <v>188</v>
      </c>
      <c r="M1149">
        <v>10.19</v>
      </c>
    </row>
    <row r="1150" spans="1:13" x14ac:dyDescent="0.2">
      <c r="A1150">
        <v>6</v>
      </c>
      <c r="B1150" t="s">
        <v>105</v>
      </c>
      <c r="C1150">
        <v>49</v>
      </c>
      <c r="D1150">
        <v>3487</v>
      </c>
      <c r="E1150">
        <v>3487</v>
      </c>
      <c r="F1150" s="4">
        <f>(Tabla1[[#This Row],[Best]]-Tabla1[[#This Row],[BKS]])/Tabla1[[#This Row],[BKS]]*100</f>
        <v>0</v>
      </c>
      <c r="G1150">
        <v>3487.2</v>
      </c>
      <c r="H1150" s="4">
        <f>(Tabla1[[#This Row],[Avg]]-Tabla1[[#This Row],[BKS]])/Tabla1[[#This Row],[BKS]]*100</f>
        <v>5.735589331798626E-3</v>
      </c>
      <c r="I1150">
        <v>98.36</v>
      </c>
      <c r="J1150">
        <v>4073</v>
      </c>
      <c r="K1150">
        <v>12358.79</v>
      </c>
      <c r="L1150">
        <v>146.19999999999999</v>
      </c>
      <c r="M1150">
        <v>10.38</v>
      </c>
    </row>
    <row r="1151" spans="1:13" x14ac:dyDescent="0.2">
      <c r="A1151">
        <v>6</v>
      </c>
      <c r="B1151" t="s">
        <v>105</v>
      </c>
      <c r="C1151">
        <v>50</v>
      </c>
      <c r="D1151">
        <v>3464</v>
      </c>
      <c r="E1151">
        <v>3464</v>
      </c>
      <c r="F1151" s="4">
        <f>(Tabla1[[#This Row],[Best]]-Tabla1[[#This Row],[BKS]])/Tabla1[[#This Row],[BKS]]*100</f>
        <v>0</v>
      </c>
      <c r="G1151">
        <v>3464</v>
      </c>
      <c r="H1151" s="4">
        <f>(Tabla1[[#This Row],[Avg]]-Tabla1[[#This Row],[BKS]])/Tabla1[[#This Row],[BKS]]*100</f>
        <v>0</v>
      </c>
      <c r="I1151">
        <v>105.04</v>
      </c>
      <c r="J1151">
        <v>4061</v>
      </c>
      <c r="K1151">
        <v>11813.05</v>
      </c>
      <c r="L1151">
        <v>166.7</v>
      </c>
      <c r="M1151">
        <v>11.89</v>
      </c>
    </row>
    <row r="1152" spans="1:13" x14ac:dyDescent="0.2">
      <c r="A1152">
        <v>6</v>
      </c>
      <c r="B1152" t="s">
        <v>105</v>
      </c>
      <c r="C1152">
        <v>51</v>
      </c>
      <c r="D1152">
        <v>3271</v>
      </c>
      <c r="E1152">
        <v>3271</v>
      </c>
      <c r="F1152" s="4">
        <f>(Tabla1[[#This Row],[Best]]-Tabla1[[#This Row],[BKS]])/Tabla1[[#This Row],[BKS]]*100</f>
        <v>0</v>
      </c>
      <c r="G1152">
        <v>3271</v>
      </c>
      <c r="H1152" s="4">
        <f>(Tabla1[[#This Row],[Avg]]-Tabla1[[#This Row],[BKS]])/Tabla1[[#This Row],[BKS]]*100</f>
        <v>0</v>
      </c>
      <c r="I1152">
        <v>84.35</v>
      </c>
      <c r="J1152">
        <v>3805</v>
      </c>
      <c r="K1152">
        <v>11039.24</v>
      </c>
      <c r="L1152">
        <v>152</v>
      </c>
      <c r="M1152">
        <v>7.98</v>
      </c>
    </row>
    <row r="1153" spans="1:13" x14ac:dyDescent="0.2">
      <c r="A1153">
        <v>6</v>
      </c>
      <c r="B1153" t="s">
        <v>105</v>
      </c>
      <c r="C1153">
        <v>52</v>
      </c>
      <c r="D1153">
        <v>3227</v>
      </c>
      <c r="E1153">
        <v>3227</v>
      </c>
      <c r="F1153" s="4">
        <f>(Tabla1[[#This Row],[Best]]-Tabla1[[#This Row],[BKS]])/Tabla1[[#This Row],[BKS]]*100</f>
        <v>0</v>
      </c>
      <c r="G1153">
        <v>3227.1</v>
      </c>
      <c r="H1153" s="4">
        <f>(Tabla1[[#This Row],[Avg]]-Tabla1[[#This Row],[BKS]])/Tabla1[[#This Row],[BKS]]*100</f>
        <v>3.0988534242302151E-3</v>
      </c>
      <c r="I1153">
        <v>97.15</v>
      </c>
      <c r="J1153">
        <v>3707</v>
      </c>
      <c r="K1153">
        <v>11675.16</v>
      </c>
      <c r="L1153">
        <v>152.9</v>
      </c>
      <c r="M1153">
        <v>10.48</v>
      </c>
    </row>
    <row r="1154" spans="1:13" x14ac:dyDescent="0.2">
      <c r="A1154">
        <v>6</v>
      </c>
      <c r="B1154" t="s">
        <v>105</v>
      </c>
      <c r="C1154">
        <v>53</v>
      </c>
      <c r="D1154">
        <v>3410</v>
      </c>
      <c r="E1154">
        <v>3410</v>
      </c>
      <c r="F1154" s="4">
        <f>(Tabla1[[#This Row],[Best]]-Tabla1[[#This Row],[BKS]])/Tabla1[[#This Row],[BKS]]*100</f>
        <v>0</v>
      </c>
      <c r="G1154">
        <v>3410</v>
      </c>
      <c r="H1154" s="4">
        <f>(Tabla1[[#This Row],[Avg]]-Tabla1[[#This Row],[BKS]])/Tabla1[[#This Row],[BKS]]*100</f>
        <v>0</v>
      </c>
      <c r="I1154">
        <v>92.71</v>
      </c>
      <c r="J1154">
        <v>3972</v>
      </c>
      <c r="K1154">
        <v>11509.08</v>
      </c>
      <c r="L1154">
        <v>152.80000000000001</v>
      </c>
      <c r="M1154">
        <v>9.93</v>
      </c>
    </row>
    <row r="1155" spans="1:13" x14ac:dyDescent="0.2">
      <c r="A1155">
        <v>6</v>
      </c>
      <c r="B1155" t="s">
        <v>105</v>
      </c>
      <c r="C1155">
        <v>54</v>
      </c>
      <c r="D1155">
        <v>3263</v>
      </c>
      <c r="E1155">
        <v>3263</v>
      </c>
      <c r="F1155" s="4">
        <f>(Tabla1[[#This Row],[Best]]-Tabla1[[#This Row],[BKS]])/Tabla1[[#This Row],[BKS]]*100</f>
        <v>0</v>
      </c>
      <c r="G1155">
        <v>3263</v>
      </c>
      <c r="H1155" s="4">
        <f>(Tabla1[[#This Row],[Avg]]-Tabla1[[#This Row],[BKS]])/Tabla1[[#This Row],[BKS]]*100</f>
        <v>0</v>
      </c>
      <c r="I1155">
        <v>93.17</v>
      </c>
      <c r="J1155">
        <v>3813</v>
      </c>
      <c r="K1155">
        <v>11437.41</v>
      </c>
      <c r="L1155">
        <v>174.9</v>
      </c>
      <c r="M1155">
        <v>9.58</v>
      </c>
    </row>
    <row r="1156" spans="1:13" x14ac:dyDescent="0.2">
      <c r="A1156">
        <v>6</v>
      </c>
      <c r="B1156" t="s">
        <v>105</v>
      </c>
      <c r="C1156">
        <v>55</v>
      </c>
      <c r="D1156">
        <v>3600</v>
      </c>
      <c r="E1156">
        <v>3600</v>
      </c>
      <c r="F1156" s="4">
        <f>(Tabla1[[#This Row],[Best]]-Tabla1[[#This Row],[BKS]])/Tabla1[[#This Row],[BKS]]*100</f>
        <v>0</v>
      </c>
      <c r="G1156">
        <v>3600.6</v>
      </c>
      <c r="H1156" s="4">
        <f>(Tabla1[[#This Row],[Avg]]-Tabla1[[#This Row],[BKS]])/Tabla1[[#This Row],[BKS]]*100</f>
        <v>1.6666666666664141E-2</v>
      </c>
      <c r="I1156">
        <v>106.58</v>
      </c>
      <c r="J1156">
        <v>4240</v>
      </c>
      <c r="K1156">
        <v>12930.14</v>
      </c>
      <c r="L1156">
        <v>215</v>
      </c>
      <c r="M1156">
        <v>11.79</v>
      </c>
    </row>
    <row r="1157" spans="1:13" x14ac:dyDescent="0.2">
      <c r="A1157">
        <v>6</v>
      </c>
      <c r="B1157" t="s">
        <v>105</v>
      </c>
      <c r="C1157">
        <v>56</v>
      </c>
      <c r="D1157">
        <v>3580</v>
      </c>
      <c r="E1157">
        <v>3580</v>
      </c>
      <c r="F1157" s="4">
        <f>(Tabla1[[#This Row],[Best]]-Tabla1[[#This Row],[BKS]])/Tabla1[[#This Row],[BKS]]*100</f>
        <v>0</v>
      </c>
      <c r="G1157">
        <v>3580.2</v>
      </c>
      <c r="H1157" s="4">
        <f>(Tabla1[[#This Row],[Avg]]-Tabla1[[#This Row],[BKS]])/Tabla1[[#This Row],[BKS]]*100</f>
        <v>5.5865921787658689E-3</v>
      </c>
      <c r="I1157">
        <v>99.16</v>
      </c>
      <c r="J1157">
        <v>4201</v>
      </c>
      <c r="K1157">
        <v>12415.8</v>
      </c>
      <c r="L1157">
        <v>181.6</v>
      </c>
      <c r="M1157">
        <v>11.09</v>
      </c>
    </row>
    <row r="1158" spans="1:13" x14ac:dyDescent="0.2">
      <c r="A1158">
        <v>6</v>
      </c>
      <c r="B1158" t="s">
        <v>105</v>
      </c>
      <c r="C1158">
        <v>57</v>
      </c>
      <c r="D1158">
        <v>3591</v>
      </c>
      <c r="E1158">
        <v>3591</v>
      </c>
      <c r="F1158" s="4">
        <f>(Tabla1[[#This Row],[Best]]-Tabla1[[#This Row],[BKS]])/Tabla1[[#This Row],[BKS]]*100</f>
        <v>0</v>
      </c>
      <c r="G1158">
        <v>3591</v>
      </c>
      <c r="H1158" s="4">
        <f>(Tabla1[[#This Row],[Avg]]-Tabla1[[#This Row],[BKS]])/Tabla1[[#This Row],[BKS]]*100</f>
        <v>0</v>
      </c>
      <c r="I1158">
        <v>109.89</v>
      </c>
      <c r="J1158">
        <v>4162</v>
      </c>
      <c r="K1158">
        <v>12705.18</v>
      </c>
      <c r="L1158">
        <v>176.8</v>
      </c>
      <c r="M1158">
        <v>11.96</v>
      </c>
    </row>
    <row r="1159" spans="1:13" x14ac:dyDescent="0.2">
      <c r="A1159">
        <v>6</v>
      </c>
      <c r="B1159" t="s">
        <v>105</v>
      </c>
      <c r="C1159">
        <v>58</v>
      </c>
      <c r="D1159">
        <v>3518</v>
      </c>
      <c r="E1159">
        <v>3518</v>
      </c>
      <c r="F1159" s="4">
        <f>(Tabla1[[#This Row],[Best]]-Tabla1[[#This Row],[BKS]])/Tabla1[[#This Row],[BKS]]*100</f>
        <v>0</v>
      </c>
      <c r="G1159">
        <v>3518</v>
      </c>
      <c r="H1159" s="4">
        <f>(Tabla1[[#This Row],[Avg]]-Tabla1[[#This Row],[BKS]])/Tabla1[[#This Row],[BKS]]*100</f>
        <v>0</v>
      </c>
      <c r="I1159">
        <v>110.1</v>
      </c>
      <c r="J1159">
        <v>4079</v>
      </c>
      <c r="K1159">
        <v>12201.25</v>
      </c>
      <c r="L1159">
        <v>176.7</v>
      </c>
      <c r="M1159">
        <v>12.51</v>
      </c>
    </row>
    <row r="1160" spans="1:13" x14ac:dyDescent="0.2">
      <c r="A1160">
        <v>6</v>
      </c>
      <c r="B1160" t="s">
        <v>105</v>
      </c>
      <c r="C1160">
        <v>59</v>
      </c>
      <c r="D1160">
        <v>3194</v>
      </c>
      <c r="E1160">
        <v>3194</v>
      </c>
      <c r="F1160" s="4">
        <f>(Tabla1[[#This Row],[Best]]-Tabla1[[#This Row],[BKS]])/Tabla1[[#This Row],[BKS]]*100</f>
        <v>0</v>
      </c>
      <c r="G1160">
        <v>3194.4</v>
      </c>
      <c r="H1160" s="4">
        <f>(Tabla1[[#This Row],[Avg]]-Tabla1[[#This Row],[BKS]])/Tabla1[[#This Row],[BKS]]*100</f>
        <v>1.2523481527867595E-2</v>
      </c>
      <c r="I1160">
        <v>86.89</v>
      </c>
      <c r="J1160">
        <v>3754</v>
      </c>
      <c r="K1160">
        <v>11434.3</v>
      </c>
      <c r="L1160">
        <v>172.8</v>
      </c>
      <c r="M1160">
        <v>8.44</v>
      </c>
    </row>
    <row r="1161" spans="1:13" x14ac:dyDescent="0.2">
      <c r="A1161">
        <v>6</v>
      </c>
      <c r="B1161" t="s">
        <v>105</v>
      </c>
      <c r="C1161">
        <v>60</v>
      </c>
      <c r="D1161">
        <v>3295</v>
      </c>
      <c r="E1161">
        <v>3295</v>
      </c>
      <c r="F1161" s="4">
        <f>(Tabla1[[#This Row],[Best]]-Tabla1[[#This Row],[BKS]])/Tabla1[[#This Row],[BKS]]*100</f>
        <v>0</v>
      </c>
      <c r="G1161">
        <v>3295</v>
      </c>
      <c r="H1161" s="4">
        <f>(Tabla1[[#This Row],[Avg]]-Tabla1[[#This Row],[BKS]])/Tabla1[[#This Row],[BKS]]*100</f>
        <v>0</v>
      </c>
      <c r="I1161">
        <v>91.73</v>
      </c>
      <c r="J1161">
        <v>3825</v>
      </c>
      <c r="K1161">
        <v>11650.21</v>
      </c>
      <c r="L1161">
        <v>159.4</v>
      </c>
      <c r="M1161">
        <v>8.98</v>
      </c>
    </row>
    <row r="1162" spans="1:13" x14ac:dyDescent="0.2">
      <c r="A1162">
        <v>6</v>
      </c>
      <c r="B1162" t="s">
        <v>105</v>
      </c>
      <c r="C1162">
        <v>61</v>
      </c>
      <c r="D1162">
        <v>3310</v>
      </c>
      <c r="E1162">
        <v>3310</v>
      </c>
      <c r="F1162" s="4">
        <f>(Tabla1[[#This Row],[Best]]-Tabla1[[#This Row],[BKS]])/Tabla1[[#This Row],[BKS]]*100</f>
        <v>0</v>
      </c>
      <c r="G1162">
        <v>3310</v>
      </c>
      <c r="H1162" s="4">
        <f>(Tabla1[[#This Row],[Avg]]-Tabla1[[#This Row],[BKS]])/Tabla1[[#This Row],[BKS]]*100</f>
        <v>0</v>
      </c>
      <c r="I1162">
        <v>95.96</v>
      </c>
      <c r="J1162">
        <v>3853</v>
      </c>
      <c r="K1162">
        <v>11420.5</v>
      </c>
      <c r="L1162">
        <v>164.6</v>
      </c>
      <c r="M1162">
        <v>10.36</v>
      </c>
    </row>
    <row r="1163" spans="1:13" x14ac:dyDescent="0.2">
      <c r="A1163">
        <v>6</v>
      </c>
      <c r="B1163" t="s">
        <v>105</v>
      </c>
      <c r="C1163">
        <v>62</v>
      </c>
      <c r="D1163">
        <v>3511</v>
      </c>
      <c r="E1163">
        <v>3511</v>
      </c>
      <c r="F1163" s="4">
        <f>(Tabla1[[#This Row],[Best]]-Tabla1[[#This Row],[BKS]])/Tabla1[[#This Row],[BKS]]*100</f>
        <v>0</v>
      </c>
      <c r="G1163">
        <v>3511</v>
      </c>
      <c r="H1163" s="4">
        <f>(Tabla1[[#This Row],[Avg]]-Tabla1[[#This Row],[BKS]])/Tabla1[[#This Row],[BKS]]*100</f>
        <v>0</v>
      </c>
      <c r="I1163">
        <v>93.79</v>
      </c>
      <c r="J1163">
        <v>4130</v>
      </c>
      <c r="K1163">
        <v>12334.53</v>
      </c>
      <c r="L1163">
        <v>166.3</v>
      </c>
      <c r="M1163">
        <v>9.4</v>
      </c>
    </row>
    <row r="1164" spans="1:13" x14ac:dyDescent="0.2">
      <c r="A1164">
        <v>6</v>
      </c>
      <c r="B1164" t="s">
        <v>105</v>
      </c>
      <c r="C1164">
        <v>63</v>
      </c>
      <c r="D1164">
        <v>3450</v>
      </c>
      <c r="E1164">
        <v>3450</v>
      </c>
      <c r="F1164" s="4">
        <f>(Tabla1[[#This Row],[Best]]-Tabla1[[#This Row],[BKS]])/Tabla1[[#This Row],[BKS]]*100</f>
        <v>0</v>
      </c>
      <c r="G1164">
        <v>3450</v>
      </c>
      <c r="H1164" s="4">
        <f>(Tabla1[[#This Row],[Avg]]-Tabla1[[#This Row],[BKS]])/Tabla1[[#This Row],[BKS]]*100</f>
        <v>0</v>
      </c>
      <c r="I1164">
        <v>106.29</v>
      </c>
      <c r="J1164">
        <v>4015</v>
      </c>
      <c r="K1164">
        <v>13043.17</v>
      </c>
      <c r="L1164">
        <v>178.4</v>
      </c>
      <c r="M1164">
        <v>12.45</v>
      </c>
    </row>
    <row r="1165" spans="1:13" x14ac:dyDescent="0.2">
      <c r="A1165">
        <v>6</v>
      </c>
      <c r="B1165" t="s">
        <v>105</v>
      </c>
      <c r="C1165">
        <v>64</v>
      </c>
      <c r="D1165">
        <v>3373</v>
      </c>
      <c r="E1165">
        <v>3373</v>
      </c>
      <c r="F1165" s="4">
        <f>(Tabla1[[#This Row],[Best]]-Tabla1[[#This Row],[BKS]])/Tabla1[[#This Row],[BKS]]*100</f>
        <v>0</v>
      </c>
      <c r="G1165">
        <v>3373</v>
      </c>
      <c r="H1165" s="4">
        <f>(Tabla1[[#This Row],[Avg]]-Tabla1[[#This Row],[BKS]])/Tabla1[[#This Row],[BKS]]*100</f>
        <v>0</v>
      </c>
      <c r="I1165">
        <v>95.57</v>
      </c>
      <c r="J1165">
        <v>3960</v>
      </c>
      <c r="K1165">
        <v>11332.69</v>
      </c>
      <c r="L1165">
        <v>164.3</v>
      </c>
      <c r="M1165">
        <v>9.67</v>
      </c>
    </row>
    <row r="1166" spans="1:13" x14ac:dyDescent="0.2">
      <c r="A1166">
        <v>6</v>
      </c>
      <c r="B1166" t="s">
        <v>105</v>
      </c>
      <c r="C1166">
        <v>65</v>
      </c>
      <c r="D1166">
        <v>3586</v>
      </c>
      <c r="E1166">
        <v>3586</v>
      </c>
      <c r="F1166" s="4">
        <f>(Tabla1[[#This Row],[Best]]-Tabla1[[#This Row],[BKS]])/Tabla1[[#This Row],[BKS]]*100</f>
        <v>0</v>
      </c>
      <c r="G1166">
        <v>3586</v>
      </c>
      <c r="H1166" s="4">
        <f>(Tabla1[[#This Row],[Avg]]-Tabla1[[#This Row],[BKS]])/Tabla1[[#This Row],[BKS]]*100</f>
        <v>0</v>
      </c>
      <c r="I1166">
        <v>114.64</v>
      </c>
      <c r="J1166">
        <v>4199</v>
      </c>
      <c r="K1166">
        <v>13315.27</v>
      </c>
      <c r="L1166">
        <v>182.4</v>
      </c>
      <c r="M1166">
        <v>13.29</v>
      </c>
    </row>
    <row r="1167" spans="1:13" x14ac:dyDescent="0.2">
      <c r="A1167">
        <v>6</v>
      </c>
      <c r="B1167" t="s">
        <v>105</v>
      </c>
      <c r="C1167">
        <v>66</v>
      </c>
      <c r="D1167">
        <v>3515</v>
      </c>
      <c r="E1167">
        <v>3515</v>
      </c>
      <c r="F1167" s="4">
        <f>(Tabla1[[#This Row],[Best]]-Tabla1[[#This Row],[BKS]])/Tabla1[[#This Row],[BKS]]*100</f>
        <v>0</v>
      </c>
      <c r="G1167">
        <v>3515</v>
      </c>
      <c r="H1167" s="4">
        <f>(Tabla1[[#This Row],[Avg]]-Tabla1[[#This Row],[BKS]])/Tabla1[[#This Row],[BKS]]*100</f>
        <v>0</v>
      </c>
      <c r="I1167">
        <v>103.3</v>
      </c>
      <c r="J1167">
        <v>4119</v>
      </c>
      <c r="K1167">
        <v>12094.33</v>
      </c>
      <c r="L1167">
        <v>169.3</v>
      </c>
      <c r="M1167">
        <v>11.75</v>
      </c>
    </row>
    <row r="1168" spans="1:13" x14ac:dyDescent="0.2">
      <c r="A1168">
        <v>6</v>
      </c>
      <c r="B1168" t="s">
        <v>105</v>
      </c>
      <c r="C1168">
        <v>67</v>
      </c>
      <c r="D1168">
        <v>3326</v>
      </c>
      <c r="E1168">
        <v>3326</v>
      </c>
      <c r="F1168" s="4">
        <f>(Tabla1[[#This Row],[Best]]-Tabla1[[#This Row],[BKS]])/Tabla1[[#This Row],[BKS]]*100</f>
        <v>0</v>
      </c>
      <c r="G1168">
        <v>3327.7</v>
      </c>
      <c r="H1168" s="4">
        <f>(Tabla1[[#This Row],[Avg]]-Tabla1[[#This Row],[BKS]])/Tabla1[[#This Row],[BKS]]*100</f>
        <v>5.1112447384239874E-2</v>
      </c>
      <c r="I1168">
        <v>84.39</v>
      </c>
      <c r="J1168">
        <v>3874</v>
      </c>
      <c r="K1168">
        <v>11258.04</v>
      </c>
      <c r="L1168">
        <v>150.69999999999999</v>
      </c>
      <c r="M1168">
        <v>7.96</v>
      </c>
    </row>
    <row r="1169" spans="1:13" x14ac:dyDescent="0.2">
      <c r="A1169">
        <v>6</v>
      </c>
      <c r="B1169" t="s">
        <v>105</v>
      </c>
      <c r="C1169">
        <v>68</v>
      </c>
      <c r="D1169">
        <v>3234</v>
      </c>
      <c r="E1169">
        <v>3234</v>
      </c>
      <c r="F1169" s="4">
        <f>(Tabla1[[#This Row],[Best]]-Tabla1[[#This Row],[BKS]])/Tabla1[[#This Row],[BKS]]*100</f>
        <v>0</v>
      </c>
      <c r="G1169">
        <v>3234.9</v>
      </c>
      <c r="H1169" s="4">
        <f>(Tabla1[[#This Row],[Avg]]-Tabla1[[#This Row],[BKS]])/Tabla1[[#This Row],[BKS]]*100</f>
        <v>2.7829313543602067E-2</v>
      </c>
      <c r="I1169">
        <v>95.29</v>
      </c>
      <c r="J1169">
        <v>3770</v>
      </c>
      <c r="K1169">
        <v>10878.14</v>
      </c>
      <c r="L1169">
        <v>164.7</v>
      </c>
      <c r="M1169">
        <v>10.53</v>
      </c>
    </row>
    <row r="1170" spans="1:13" x14ac:dyDescent="0.2">
      <c r="A1170">
        <v>6</v>
      </c>
      <c r="B1170" t="s">
        <v>105</v>
      </c>
      <c r="C1170">
        <v>69</v>
      </c>
      <c r="D1170">
        <v>3509</v>
      </c>
      <c r="E1170">
        <v>3509</v>
      </c>
      <c r="F1170" s="4">
        <f>(Tabla1[[#This Row],[Best]]-Tabla1[[#This Row],[BKS]])/Tabla1[[#This Row],[BKS]]*100</f>
        <v>0</v>
      </c>
      <c r="G1170">
        <v>3509</v>
      </c>
      <c r="H1170" s="4">
        <f>(Tabla1[[#This Row],[Avg]]-Tabla1[[#This Row],[BKS]])/Tabla1[[#This Row],[BKS]]*100</f>
        <v>0</v>
      </c>
      <c r="I1170">
        <v>102.32</v>
      </c>
      <c r="J1170">
        <v>4134</v>
      </c>
      <c r="K1170">
        <v>12932.06</v>
      </c>
      <c r="L1170">
        <v>178.5</v>
      </c>
      <c r="M1170">
        <v>10.25</v>
      </c>
    </row>
    <row r="1171" spans="1:13" x14ac:dyDescent="0.2">
      <c r="A1171">
        <v>6</v>
      </c>
      <c r="B1171" t="s">
        <v>105</v>
      </c>
      <c r="C1171">
        <v>70</v>
      </c>
      <c r="D1171">
        <v>3414</v>
      </c>
      <c r="E1171">
        <v>3414</v>
      </c>
      <c r="F1171" s="4">
        <f>(Tabla1[[#This Row],[Best]]-Tabla1[[#This Row],[BKS]])/Tabla1[[#This Row],[BKS]]*100</f>
        <v>0</v>
      </c>
      <c r="G1171">
        <v>3416</v>
      </c>
      <c r="H1171" s="4">
        <f>(Tabla1[[#This Row],[Avg]]-Tabla1[[#This Row],[BKS]])/Tabla1[[#This Row],[BKS]]*100</f>
        <v>5.8582308142940832E-2</v>
      </c>
      <c r="I1171">
        <v>101.94</v>
      </c>
      <c r="J1171">
        <v>4013</v>
      </c>
      <c r="K1171">
        <v>12392.68</v>
      </c>
      <c r="L1171">
        <v>175.7</v>
      </c>
      <c r="M1171">
        <v>10.78</v>
      </c>
    </row>
    <row r="1172" spans="1:13" x14ac:dyDescent="0.2">
      <c r="A1172">
        <v>6</v>
      </c>
      <c r="B1172" t="s">
        <v>105</v>
      </c>
      <c r="C1172">
        <v>71</v>
      </c>
      <c r="D1172">
        <v>3472</v>
      </c>
      <c r="E1172">
        <v>3472</v>
      </c>
      <c r="F1172" s="4">
        <f>(Tabla1[[#This Row],[Best]]-Tabla1[[#This Row],[BKS]])/Tabla1[[#This Row],[BKS]]*100</f>
        <v>0</v>
      </c>
      <c r="G1172">
        <v>3472</v>
      </c>
      <c r="H1172" s="4">
        <f>(Tabla1[[#This Row],[Avg]]-Tabla1[[#This Row],[BKS]])/Tabla1[[#This Row],[BKS]]*100</f>
        <v>0</v>
      </c>
      <c r="I1172">
        <v>95.07</v>
      </c>
      <c r="J1172">
        <v>4050</v>
      </c>
      <c r="K1172">
        <v>11828.89</v>
      </c>
      <c r="L1172">
        <v>177.2</v>
      </c>
      <c r="M1172">
        <v>9.77</v>
      </c>
    </row>
    <row r="1173" spans="1:13" x14ac:dyDescent="0.2">
      <c r="A1173">
        <v>6</v>
      </c>
      <c r="B1173" t="s">
        <v>105</v>
      </c>
      <c r="C1173">
        <v>72</v>
      </c>
      <c r="D1173">
        <v>3517</v>
      </c>
      <c r="E1173">
        <v>3517</v>
      </c>
      <c r="F1173" s="4">
        <f>(Tabla1[[#This Row],[Best]]-Tabla1[[#This Row],[BKS]])/Tabla1[[#This Row],[BKS]]*100</f>
        <v>0</v>
      </c>
      <c r="G1173">
        <v>3517.2</v>
      </c>
      <c r="H1173" s="4">
        <f>(Tabla1[[#This Row],[Avg]]-Tabla1[[#This Row],[BKS]])/Tabla1[[#This Row],[BKS]]*100</f>
        <v>5.6866647711065711E-3</v>
      </c>
      <c r="I1173">
        <v>111.09</v>
      </c>
      <c r="J1173">
        <v>4074</v>
      </c>
      <c r="K1173">
        <v>13044.12</v>
      </c>
      <c r="L1173">
        <v>177.2</v>
      </c>
      <c r="M1173">
        <v>12.85</v>
      </c>
    </row>
    <row r="1174" spans="1:13" x14ac:dyDescent="0.2">
      <c r="A1174">
        <v>6</v>
      </c>
      <c r="B1174" t="s">
        <v>105</v>
      </c>
      <c r="C1174">
        <v>73</v>
      </c>
      <c r="D1174">
        <v>3304</v>
      </c>
      <c r="E1174">
        <v>3304</v>
      </c>
      <c r="F1174" s="4">
        <f>(Tabla1[[#This Row],[Best]]-Tabla1[[#This Row],[BKS]])/Tabla1[[#This Row],[BKS]]*100</f>
        <v>0</v>
      </c>
      <c r="G1174">
        <v>3304.1</v>
      </c>
      <c r="H1174" s="4">
        <f>(Tabla1[[#This Row],[Avg]]-Tabla1[[#This Row],[BKS]])/Tabla1[[#This Row],[BKS]]*100</f>
        <v>3.0266343825638333E-3</v>
      </c>
      <c r="I1174">
        <v>95.25</v>
      </c>
      <c r="J1174">
        <v>3875</v>
      </c>
      <c r="K1174">
        <v>11500.87</v>
      </c>
      <c r="L1174">
        <v>197.1</v>
      </c>
      <c r="M1174">
        <v>10.07</v>
      </c>
    </row>
    <row r="1175" spans="1:13" x14ac:dyDescent="0.2">
      <c r="A1175">
        <v>6</v>
      </c>
      <c r="B1175" t="s">
        <v>105</v>
      </c>
      <c r="C1175">
        <v>74</v>
      </c>
      <c r="D1175">
        <v>3178</v>
      </c>
      <c r="E1175">
        <v>3178</v>
      </c>
      <c r="F1175" s="4">
        <f>(Tabla1[[#This Row],[Best]]-Tabla1[[#This Row],[BKS]])/Tabla1[[#This Row],[BKS]]*100</f>
        <v>0</v>
      </c>
      <c r="G1175">
        <v>3178</v>
      </c>
      <c r="H1175" s="4">
        <f>(Tabla1[[#This Row],[Avg]]-Tabla1[[#This Row],[BKS]])/Tabla1[[#This Row],[BKS]]*100</f>
        <v>0</v>
      </c>
      <c r="I1175">
        <v>84.96</v>
      </c>
      <c r="J1175">
        <v>3664</v>
      </c>
      <c r="K1175">
        <v>11374.69</v>
      </c>
      <c r="L1175">
        <v>134.30000000000001</v>
      </c>
      <c r="M1175">
        <v>7.39</v>
      </c>
    </row>
    <row r="1176" spans="1:13" x14ac:dyDescent="0.2">
      <c r="A1176">
        <v>6</v>
      </c>
      <c r="B1176" t="s">
        <v>105</v>
      </c>
      <c r="C1176">
        <v>75</v>
      </c>
      <c r="D1176">
        <v>3303</v>
      </c>
      <c r="E1176">
        <v>3303</v>
      </c>
      <c r="F1176" s="4">
        <f>(Tabla1[[#This Row],[Best]]-Tabla1[[#This Row],[BKS]])/Tabla1[[#This Row],[BKS]]*100</f>
        <v>0</v>
      </c>
      <c r="G1176">
        <v>3303</v>
      </c>
      <c r="H1176" s="4">
        <f>(Tabla1[[#This Row],[Avg]]-Tabla1[[#This Row],[BKS]])/Tabla1[[#This Row],[BKS]]*100</f>
        <v>0</v>
      </c>
      <c r="I1176">
        <v>89.32</v>
      </c>
      <c r="J1176">
        <v>3819</v>
      </c>
      <c r="K1176">
        <v>12590.9</v>
      </c>
      <c r="L1176">
        <v>145.1</v>
      </c>
      <c r="M1176">
        <v>8.93</v>
      </c>
    </row>
    <row r="1177" spans="1:13" x14ac:dyDescent="0.2">
      <c r="A1177">
        <v>6</v>
      </c>
      <c r="B1177" t="s">
        <v>105</v>
      </c>
      <c r="C1177">
        <v>76</v>
      </c>
      <c r="D1177">
        <v>3511</v>
      </c>
      <c r="E1177">
        <v>3511</v>
      </c>
      <c r="F1177" s="4">
        <f>(Tabla1[[#This Row],[Best]]-Tabla1[[#This Row],[BKS]])/Tabla1[[#This Row],[BKS]]*100</f>
        <v>0</v>
      </c>
      <c r="G1177">
        <v>3511</v>
      </c>
      <c r="H1177" s="4">
        <f>(Tabla1[[#This Row],[Avg]]-Tabla1[[#This Row],[BKS]])/Tabla1[[#This Row],[BKS]]*100</f>
        <v>0</v>
      </c>
      <c r="I1177">
        <v>102.35</v>
      </c>
      <c r="J1177">
        <v>4098</v>
      </c>
      <c r="K1177">
        <v>12790.07</v>
      </c>
      <c r="L1177">
        <v>179.5</v>
      </c>
      <c r="M1177">
        <v>11.4</v>
      </c>
    </row>
    <row r="1178" spans="1:13" x14ac:dyDescent="0.2">
      <c r="A1178">
        <v>6</v>
      </c>
      <c r="B1178" t="s">
        <v>105</v>
      </c>
      <c r="C1178">
        <v>77</v>
      </c>
      <c r="D1178">
        <v>3359</v>
      </c>
      <c r="E1178">
        <v>3359</v>
      </c>
      <c r="F1178" s="4">
        <f>(Tabla1[[#This Row],[Best]]-Tabla1[[#This Row],[BKS]])/Tabla1[[#This Row],[BKS]]*100</f>
        <v>0</v>
      </c>
      <c r="G1178">
        <v>3359.9</v>
      </c>
      <c r="H1178" s="4">
        <f>(Tabla1[[#This Row],[Avg]]-Tabla1[[#This Row],[BKS]])/Tabla1[[#This Row],[BKS]]*100</f>
        <v>2.6793688597799674E-2</v>
      </c>
      <c r="I1178">
        <v>103.61</v>
      </c>
      <c r="J1178">
        <v>3920</v>
      </c>
      <c r="K1178">
        <v>12381.96</v>
      </c>
      <c r="L1178">
        <v>179.7</v>
      </c>
      <c r="M1178">
        <v>11.36</v>
      </c>
    </row>
    <row r="1179" spans="1:13" x14ac:dyDescent="0.2">
      <c r="A1179">
        <v>6</v>
      </c>
      <c r="B1179" t="s">
        <v>105</v>
      </c>
      <c r="C1179">
        <v>78</v>
      </c>
      <c r="D1179">
        <v>3338</v>
      </c>
      <c r="E1179">
        <v>3338</v>
      </c>
      <c r="F1179" s="4">
        <f>(Tabla1[[#This Row],[Best]]-Tabla1[[#This Row],[BKS]])/Tabla1[[#This Row],[BKS]]*100</f>
        <v>0</v>
      </c>
      <c r="G1179">
        <v>3339.1</v>
      </c>
      <c r="H1179" s="4">
        <f>(Tabla1[[#This Row],[Avg]]-Tabla1[[#This Row],[BKS]])/Tabla1[[#This Row],[BKS]]*100</f>
        <v>3.2953864589571877E-2</v>
      </c>
      <c r="I1179">
        <v>84</v>
      </c>
      <c r="J1179">
        <v>3881</v>
      </c>
      <c r="K1179">
        <v>11215.25</v>
      </c>
      <c r="L1179">
        <v>143.4</v>
      </c>
      <c r="M1179">
        <v>7.53</v>
      </c>
    </row>
    <row r="1180" spans="1:13" x14ac:dyDescent="0.2">
      <c r="A1180">
        <v>6</v>
      </c>
      <c r="B1180" t="s">
        <v>105</v>
      </c>
      <c r="C1180">
        <v>79</v>
      </c>
      <c r="D1180">
        <v>3538</v>
      </c>
      <c r="E1180">
        <v>3538</v>
      </c>
      <c r="F1180" s="4">
        <f>(Tabla1[[#This Row],[Best]]-Tabla1[[#This Row],[BKS]])/Tabla1[[#This Row],[BKS]]*100</f>
        <v>0</v>
      </c>
      <c r="G1180">
        <v>3538</v>
      </c>
      <c r="H1180" s="4">
        <f>(Tabla1[[#This Row],[Avg]]-Tabla1[[#This Row],[BKS]])/Tabla1[[#This Row],[BKS]]*100</f>
        <v>0</v>
      </c>
      <c r="I1180">
        <v>110.12</v>
      </c>
      <c r="J1180">
        <v>4156</v>
      </c>
      <c r="K1180">
        <v>13089.12</v>
      </c>
      <c r="L1180">
        <v>174.2</v>
      </c>
      <c r="M1180">
        <v>13.03</v>
      </c>
    </row>
    <row r="1181" spans="1:13" x14ac:dyDescent="0.2">
      <c r="A1181">
        <v>6</v>
      </c>
      <c r="B1181" t="s">
        <v>105</v>
      </c>
      <c r="C1181">
        <v>80</v>
      </c>
      <c r="D1181">
        <v>3430</v>
      </c>
      <c r="E1181">
        <v>3430</v>
      </c>
      <c r="F1181" s="4">
        <f>(Tabla1[[#This Row],[Best]]-Tabla1[[#This Row],[BKS]])/Tabla1[[#This Row],[BKS]]*100</f>
        <v>0</v>
      </c>
      <c r="G1181">
        <v>3430</v>
      </c>
      <c r="H1181" s="4">
        <f>(Tabla1[[#This Row],[Avg]]-Tabla1[[#This Row],[BKS]])/Tabla1[[#This Row],[BKS]]*100</f>
        <v>0</v>
      </c>
      <c r="I1181">
        <v>96.35</v>
      </c>
      <c r="J1181">
        <v>3992</v>
      </c>
      <c r="K1181">
        <v>11331.74</v>
      </c>
      <c r="L1181">
        <v>149.30000000000001</v>
      </c>
      <c r="M1181">
        <v>9.93</v>
      </c>
    </row>
    <row r="1182" spans="1:13" x14ac:dyDescent="0.2">
      <c r="A1182">
        <v>6</v>
      </c>
      <c r="B1182" t="s">
        <v>105</v>
      </c>
      <c r="C1182">
        <v>81</v>
      </c>
      <c r="D1182">
        <v>3322</v>
      </c>
      <c r="E1182">
        <v>3323</v>
      </c>
      <c r="F1182" s="4">
        <f>(Tabla1[[#This Row],[Best]]-Tabla1[[#This Row],[BKS]])/Tabla1[[#This Row],[BKS]]*100</f>
        <v>3.0102347983142687E-2</v>
      </c>
      <c r="G1182">
        <v>3323</v>
      </c>
      <c r="H1182" s="4">
        <f>(Tabla1[[#This Row],[Avg]]-Tabla1[[#This Row],[BKS]])/Tabla1[[#This Row],[BKS]]*100</f>
        <v>3.0102347983142687E-2</v>
      </c>
      <c r="I1182">
        <v>82.44</v>
      </c>
      <c r="J1182">
        <v>3860</v>
      </c>
      <c r="K1182">
        <v>10951.3</v>
      </c>
      <c r="L1182">
        <v>152.9</v>
      </c>
      <c r="M1182">
        <v>8.3000000000000007</v>
      </c>
    </row>
    <row r="1183" spans="1:13" x14ac:dyDescent="0.2">
      <c r="A1183">
        <v>6</v>
      </c>
      <c r="B1183" t="s">
        <v>105</v>
      </c>
      <c r="C1183">
        <v>82</v>
      </c>
      <c r="D1183">
        <v>3367</v>
      </c>
      <c r="E1183">
        <v>3367</v>
      </c>
      <c r="F1183" s="4">
        <f>(Tabla1[[#This Row],[Best]]-Tabla1[[#This Row],[BKS]])/Tabla1[[#This Row],[BKS]]*100</f>
        <v>0</v>
      </c>
      <c r="G1183">
        <v>3367</v>
      </c>
      <c r="H1183" s="4">
        <f>(Tabla1[[#This Row],[Avg]]-Tabla1[[#This Row],[BKS]])/Tabla1[[#This Row],[BKS]]*100</f>
        <v>0</v>
      </c>
      <c r="I1183">
        <v>96.73</v>
      </c>
      <c r="J1183">
        <v>3877</v>
      </c>
      <c r="K1183">
        <v>11837.25</v>
      </c>
      <c r="L1183">
        <v>146</v>
      </c>
      <c r="M1183">
        <v>10.42</v>
      </c>
    </row>
    <row r="1184" spans="1:13" x14ac:dyDescent="0.2">
      <c r="A1184">
        <v>6</v>
      </c>
      <c r="B1184" t="s">
        <v>105</v>
      </c>
      <c r="C1184">
        <v>83</v>
      </c>
      <c r="D1184">
        <v>3308</v>
      </c>
      <c r="E1184">
        <v>3308</v>
      </c>
      <c r="F1184" s="4">
        <f>(Tabla1[[#This Row],[Best]]-Tabla1[[#This Row],[BKS]])/Tabla1[[#This Row],[BKS]]*100</f>
        <v>0</v>
      </c>
      <c r="G1184">
        <v>3308.6</v>
      </c>
      <c r="H1184" s="4">
        <f>(Tabla1[[#This Row],[Avg]]-Tabla1[[#This Row],[BKS]])/Tabla1[[#This Row],[BKS]]*100</f>
        <v>1.8137847642077057E-2</v>
      </c>
      <c r="I1184">
        <v>92.54</v>
      </c>
      <c r="J1184">
        <v>3865</v>
      </c>
      <c r="K1184">
        <v>12270.98</v>
      </c>
      <c r="L1184">
        <v>147.30000000000001</v>
      </c>
      <c r="M1184">
        <v>10.050000000000001</v>
      </c>
    </row>
    <row r="1185" spans="1:13" x14ac:dyDescent="0.2">
      <c r="A1185">
        <v>6</v>
      </c>
      <c r="B1185" t="s">
        <v>105</v>
      </c>
      <c r="C1185">
        <v>84</v>
      </c>
      <c r="D1185">
        <v>3431</v>
      </c>
      <c r="E1185">
        <v>3431</v>
      </c>
      <c r="F1185" s="4">
        <f>(Tabla1[[#This Row],[Best]]-Tabla1[[#This Row],[BKS]])/Tabla1[[#This Row],[BKS]]*100</f>
        <v>0</v>
      </c>
      <c r="G1185">
        <v>3431.4</v>
      </c>
      <c r="H1185" s="4">
        <f>(Tabla1[[#This Row],[Avg]]-Tabla1[[#This Row],[BKS]])/Tabla1[[#This Row],[BKS]]*100</f>
        <v>1.1658408627225034E-2</v>
      </c>
      <c r="I1185">
        <v>93.99</v>
      </c>
      <c r="J1185">
        <v>4003</v>
      </c>
      <c r="K1185">
        <v>12271.21</v>
      </c>
      <c r="L1185">
        <v>175.5</v>
      </c>
      <c r="M1185">
        <v>9.98</v>
      </c>
    </row>
    <row r="1186" spans="1:13" x14ac:dyDescent="0.2">
      <c r="A1186">
        <v>6</v>
      </c>
      <c r="B1186" t="s">
        <v>105</v>
      </c>
      <c r="C1186">
        <v>85</v>
      </c>
      <c r="D1186">
        <v>3397</v>
      </c>
      <c r="E1186">
        <v>3397</v>
      </c>
      <c r="F1186" s="4">
        <f>(Tabla1[[#This Row],[Best]]-Tabla1[[#This Row],[BKS]])/Tabla1[[#This Row],[BKS]]*100</f>
        <v>0</v>
      </c>
      <c r="G1186">
        <v>3397</v>
      </c>
      <c r="H1186" s="4">
        <f>(Tabla1[[#This Row],[Avg]]-Tabla1[[#This Row],[BKS]])/Tabla1[[#This Row],[BKS]]*100</f>
        <v>0</v>
      </c>
      <c r="I1186">
        <v>98.53</v>
      </c>
      <c r="J1186">
        <v>3945</v>
      </c>
      <c r="K1186">
        <v>11750.86</v>
      </c>
      <c r="L1186">
        <v>176</v>
      </c>
      <c r="M1186">
        <v>9.7899999999999991</v>
      </c>
    </row>
    <row r="1187" spans="1:13" x14ac:dyDescent="0.2">
      <c r="A1187">
        <v>6</v>
      </c>
      <c r="B1187" t="s">
        <v>105</v>
      </c>
      <c r="C1187">
        <v>86</v>
      </c>
      <c r="D1187">
        <v>3450</v>
      </c>
      <c r="E1187">
        <v>3450</v>
      </c>
      <c r="F1187" s="4">
        <f>(Tabla1[[#This Row],[Best]]-Tabla1[[#This Row],[BKS]])/Tabla1[[#This Row],[BKS]]*100</f>
        <v>0</v>
      </c>
      <c r="G1187">
        <v>3450.1</v>
      </c>
      <c r="H1187" s="4">
        <f>(Tabla1[[#This Row],[Avg]]-Tabla1[[#This Row],[BKS]])/Tabla1[[#This Row],[BKS]]*100</f>
        <v>2.8985507246350448E-3</v>
      </c>
      <c r="I1187">
        <v>90.48</v>
      </c>
      <c r="J1187">
        <v>4039</v>
      </c>
      <c r="K1187">
        <v>11478.67</v>
      </c>
      <c r="L1187">
        <v>184.3</v>
      </c>
      <c r="M1187">
        <v>10.29</v>
      </c>
    </row>
    <row r="1188" spans="1:13" x14ac:dyDescent="0.2">
      <c r="A1188">
        <v>6</v>
      </c>
      <c r="B1188" t="s">
        <v>105</v>
      </c>
      <c r="C1188">
        <v>87</v>
      </c>
      <c r="D1188">
        <v>3427</v>
      </c>
      <c r="E1188">
        <v>3427</v>
      </c>
      <c r="F1188" s="4">
        <f>(Tabla1[[#This Row],[Best]]-Tabla1[[#This Row],[BKS]])/Tabla1[[#This Row],[BKS]]*100</f>
        <v>0</v>
      </c>
      <c r="G1188">
        <v>3427.6</v>
      </c>
      <c r="H1188" s="4">
        <f>(Tabla1[[#This Row],[Avg]]-Tabla1[[#This Row],[BKS]])/Tabla1[[#This Row],[BKS]]*100</f>
        <v>1.7508024511231662E-2</v>
      </c>
      <c r="I1188">
        <v>107.76</v>
      </c>
      <c r="J1188">
        <v>4015</v>
      </c>
      <c r="K1188">
        <v>11790.04</v>
      </c>
      <c r="L1188">
        <v>173.1</v>
      </c>
      <c r="M1188">
        <v>12.17</v>
      </c>
    </row>
    <row r="1189" spans="1:13" x14ac:dyDescent="0.2">
      <c r="A1189">
        <v>6</v>
      </c>
      <c r="B1189" t="s">
        <v>105</v>
      </c>
      <c r="C1189">
        <v>88</v>
      </c>
      <c r="D1189">
        <v>3276</v>
      </c>
      <c r="E1189">
        <v>3276</v>
      </c>
      <c r="F1189" s="4">
        <f>(Tabla1[[#This Row],[Best]]-Tabla1[[#This Row],[BKS]])/Tabla1[[#This Row],[BKS]]*100</f>
        <v>0</v>
      </c>
      <c r="G1189">
        <v>3276</v>
      </c>
      <c r="H1189" s="4">
        <f>(Tabla1[[#This Row],[Avg]]-Tabla1[[#This Row],[BKS]])/Tabla1[[#This Row],[BKS]]*100</f>
        <v>0</v>
      </c>
      <c r="I1189">
        <v>89.43</v>
      </c>
      <c r="J1189">
        <v>3802</v>
      </c>
      <c r="K1189">
        <v>11026.17</v>
      </c>
      <c r="L1189">
        <v>155.9</v>
      </c>
      <c r="M1189">
        <v>9.15</v>
      </c>
    </row>
    <row r="1190" spans="1:13" x14ac:dyDescent="0.2">
      <c r="A1190">
        <v>6</v>
      </c>
      <c r="B1190" t="s">
        <v>105</v>
      </c>
      <c r="C1190">
        <v>89</v>
      </c>
      <c r="D1190">
        <v>3309</v>
      </c>
      <c r="E1190">
        <v>3309</v>
      </c>
      <c r="F1190" s="4">
        <f>(Tabla1[[#This Row],[Best]]-Tabla1[[#This Row],[BKS]])/Tabla1[[#This Row],[BKS]]*100</f>
        <v>0</v>
      </c>
      <c r="G1190">
        <v>3309</v>
      </c>
      <c r="H1190" s="4">
        <f>(Tabla1[[#This Row],[Avg]]-Tabla1[[#This Row],[BKS]])/Tabla1[[#This Row],[BKS]]*100</f>
        <v>0</v>
      </c>
      <c r="I1190">
        <v>89.37</v>
      </c>
      <c r="J1190">
        <v>3822</v>
      </c>
      <c r="K1190">
        <v>10814.39</v>
      </c>
      <c r="L1190">
        <v>126.1</v>
      </c>
      <c r="M1190">
        <v>8.56</v>
      </c>
    </row>
    <row r="1191" spans="1:13" x14ac:dyDescent="0.2">
      <c r="A1191">
        <v>6</v>
      </c>
      <c r="B1191" t="s">
        <v>105</v>
      </c>
      <c r="C1191">
        <v>90</v>
      </c>
      <c r="D1191">
        <v>3719</v>
      </c>
      <c r="E1191">
        <v>3719</v>
      </c>
      <c r="F1191" s="4">
        <f>(Tabla1[[#This Row],[Best]]-Tabla1[[#This Row],[BKS]])/Tabla1[[#This Row],[BKS]]*100</f>
        <v>0</v>
      </c>
      <c r="G1191">
        <v>3719</v>
      </c>
      <c r="H1191" s="4">
        <f>(Tabla1[[#This Row],[Avg]]-Tabla1[[#This Row],[BKS]])/Tabla1[[#This Row],[BKS]]*100</f>
        <v>0</v>
      </c>
      <c r="I1191">
        <v>111.98</v>
      </c>
      <c r="J1191">
        <v>4371</v>
      </c>
      <c r="K1191">
        <v>14011.38</v>
      </c>
      <c r="L1191">
        <v>187</v>
      </c>
      <c r="M1191">
        <v>12.26</v>
      </c>
    </row>
    <row r="1192" spans="1:13" x14ac:dyDescent="0.2">
      <c r="A1192">
        <v>6</v>
      </c>
      <c r="B1192" t="s">
        <v>105</v>
      </c>
      <c r="C1192">
        <v>91</v>
      </c>
      <c r="D1192">
        <v>3340</v>
      </c>
      <c r="E1192">
        <v>3340</v>
      </c>
      <c r="F1192" s="4">
        <f>(Tabla1[[#This Row],[Best]]-Tabla1[[#This Row],[BKS]])/Tabla1[[#This Row],[BKS]]*100</f>
        <v>0</v>
      </c>
      <c r="G1192">
        <v>3340</v>
      </c>
      <c r="H1192" s="4">
        <f>(Tabla1[[#This Row],[Avg]]-Tabla1[[#This Row],[BKS]])/Tabla1[[#This Row],[BKS]]*100</f>
        <v>0</v>
      </c>
      <c r="I1192">
        <v>87.73</v>
      </c>
      <c r="J1192">
        <v>3888</v>
      </c>
      <c r="K1192">
        <v>11566.6</v>
      </c>
      <c r="L1192">
        <v>149.80000000000001</v>
      </c>
      <c r="M1192">
        <v>8.2799999999999994</v>
      </c>
    </row>
    <row r="1193" spans="1:13" x14ac:dyDescent="0.2">
      <c r="A1193">
        <v>6</v>
      </c>
      <c r="B1193" t="s">
        <v>105</v>
      </c>
      <c r="C1193">
        <v>92</v>
      </c>
      <c r="D1193">
        <v>3444</v>
      </c>
      <c r="E1193">
        <v>3444</v>
      </c>
      <c r="F1193" s="4">
        <f>(Tabla1[[#This Row],[Best]]-Tabla1[[#This Row],[BKS]])/Tabla1[[#This Row],[BKS]]*100</f>
        <v>0</v>
      </c>
      <c r="G1193">
        <v>3444.5</v>
      </c>
      <c r="H1193" s="4">
        <f>(Tabla1[[#This Row],[Avg]]-Tabla1[[#This Row],[BKS]])/Tabla1[[#This Row],[BKS]]*100</f>
        <v>1.4518002322880372E-2</v>
      </c>
      <c r="I1193">
        <v>100.13</v>
      </c>
      <c r="J1193">
        <v>4040</v>
      </c>
      <c r="K1193">
        <v>11918.13</v>
      </c>
      <c r="L1193">
        <v>162.30000000000001</v>
      </c>
      <c r="M1193">
        <v>10.75</v>
      </c>
    </row>
    <row r="1194" spans="1:13" x14ac:dyDescent="0.2">
      <c r="A1194">
        <v>6</v>
      </c>
      <c r="B1194" t="s">
        <v>105</v>
      </c>
      <c r="C1194">
        <v>93</v>
      </c>
      <c r="D1194">
        <v>3205</v>
      </c>
      <c r="E1194">
        <v>3205</v>
      </c>
      <c r="F1194" s="4">
        <f>(Tabla1[[#This Row],[Best]]-Tabla1[[#This Row],[BKS]])/Tabla1[[#This Row],[BKS]]*100</f>
        <v>0</v>
      </c>
      <c r="G1194">
        <v>3205</v>
      </c>
      <c r="H1194" s="4">
        <f>(Tabla1[[#This Row],[Avg]]-Tabla1[[#This Row],[BKS]])/Tabla1[[#This Row],[BKS]]*100</f>
        <v>0</v>
      </c>
      <c r="I1194">
        <v>89.15</v>
      </c>
      <c r="J1194">
        <v>3713</v>
      </c>
      <c r="K1194">
        <v>12144.64</v>
      </c>
      <c r="L1194">
        <v>152</v>
      </c>
      <c r="M1194">
        <v>9.36</v>
      </c>
    </row>
    <row r="1195" spans="1:13" x14ac:dyDescent="0.2">
      <c r="A1195">
        <v>6</v>
      </c>
      <c r="B1195" t="s">
        <v>105</v>
      </c>
      <c r="C1195">
        <v>94</v>
      </c>
      <c r="D1195">
        <v>3344</v>
      </c>
      <c r="E1195">
        <v>3344</v>
      </c>
      <c r="F1195" s="4">
        <f>(Tabla1[[#This Row],[Best]]-Tabla1[[#This Row],[BKS]])/Tabla1[[#This Row],[BKS]]*100</f>
        <v>0</v>
      </c>
      <c r="G1195">
        <v>3344</v>
      </c>
      <c r="H1195" s="4">
        <f>(Tabla1[[#This Row],[Avg]]-Tabla1[[#This Row],[BKS]])/Tabla1[[#This Row],[BKS]]*100</f>
        <v>0</v>
      </c>
      <c r="I1195">
        <v>85.16</v>
      </c>
      <c r="J1195">
        <v>3884</v>
      </c>
      <c r="K1195">
        <v>11376.55</v>
      </c>
      <c r="L1195">
        <v>140.80000000000001</v>
      </c>
      <c r="M1195">
        <v>8.09</v>
      </c>
    </row>
    <row r="1196" spans="1:13" x14ac:dyDescent="0.2">
      <c r="A1196">
        <v>6</v>
      </c>
      <c r="B1196" t="s">
        <v>105</v>
      </c>
      <c r="C1196">
        <v>95</v>
      </c>
      <c r="D1196">
        <v>3510</v>
      </c>
      <c r="E1196">
        <v>3510</v>
      </c>
      <c r="F1196" s="4">
        <f>(Tabla1[[#This Row],[Best]]-Tabla1[[#This Row],[BKS]])/Tabla1[[#This Row],[BKS]]*100</f>
        <v>0</v>
      </c>
      <c r="G1196">
        <v>3510</v>
      </c>
      <c r="H1196" s="4">
        <f>(Tabla1[[#This Row],[Avg]]-Tabla1[[#This Row],[BKS]])/Tabla1[[#This Row],[BKS]]*100</f>
        <v>0</v>
      </c>
      <c r="I1196">
        <v>105.27</v>
      </c>
      <c r="J1196">
        <v>4125</v>
      </c>
      <c r="K1196">
        <v>12509.53</v>
      </c>
      <c r="L1196">
        <v>185.4</v>
      </c>
      <c r="M1196">
        <v>11.7</v>
      </c>
    </row>
    <row r="1197" spans="1:13" x14ac:dyDescent="0.2">
      <c r="A1197">
        <v>6</v>
      </c>
      <c r="B1197" t="s">
        <v>105</v>
      </c>
      <c r="C1197">
        <v>96</v>
      </c>
      <c r="D1197">
        <v>3378</v>
      </c>
      <c r="E1197">
        <v>3378</v>
      </c>
      <c r="F1197" s="4">
        <f>(Tabla1[[#This Row],[Best]]-Tabla1[[#This Row],[BKS]])/Tabla1[[#This Row],[BKS]]*100</f>
        <v>0</v>
      </c>
      <c r="G1197">
        <v>3378.4</v>
      </c>
      <c r="H1197" s="4">
        <f>(Tabla1[[#This Row],[Avg]]-Tabla1[[#This Row],[BKS]])/Tabla1[[#This Row],[BKS]]*100</f>
        <v>1.1841326228540288E-2</v>
      </c>
      <c r="I1197">
        <v>89.73</v>
      </c>
      <c r="J1197">
        <v>3921</v>
      </c>
      <c r="K1197">
        <v>11413.44</v>
      </c>
      <c r="L1197">
        <v>155.1</v>
      </c>
      <c r="M1197">
        <v>8.69</v>
      </c>
    </row>
    <row r="1198" spans="1:13" x14ac:dyDescent="0.2">
      <c r="A1198">
        <v>6</v>
      </c>
      <c r="B1198" t="s">
        <v>105</v>
      </c>
      <c r="C1198">
        <v>97</v>
      </c>
      <c r="D1198">
        <v>3523</v>
      </c>
      <c r="E1198">
        <v>3523</v>
      </c>
      <c r="F1198" s="4">
        <f>(Tabla1[[#This Row],[Best]]-Tabla1[[#This Row],[BKS]])/Tabla1[[#This Row],[BKS]]*100</f>
        <v>0</v>
      </c>
      <c r="G1198">
        <v>3523</v>
      </c>
      <c r="H1198" s="4">
        <f>(Tabla1[[#This Row],[Avg]]-Tabla1[[#This Row],[BKS]])/Tabla1[[#This Row],[BKS]]*100</f>
        <v>0</v>
      </c>
      <c r="I1198">
        <v>102.04</v>
      </c>
      <c r="J1198">
        <v>4130</v>
      </c>
      <c r="K1198">
        <v>12609.42</v>
      </c>
      <c r="L1198">
        <v>182.5</v>
      </c>
      <c r="M1198">
        <v>10.88</v>
      </c>
    </row>
    <row r="1199" spans="1:13" x14ac:dyDescent="0.2">
      <c r="A1199">
        <v>6</v>
      </c>
      <c r="B1199" t="s">
        <v>105</v>
      </c>
      <c r="C1199">
        <v>98</v>
      </c>
      <c r="D1199">
        <v>3185</v>
      </c>
      <c r="E1199">
        <v>3185</v>
      </c>
      <c r="F1199" s="4">
        <f>(Tabla1[[#This Row],[Best]]-Tabla1[[#This Row],[BKS]])/Tabla1[[#This Row],[BKS]]*100</f>
        <v>0</v>
      </c>
      <c r="G1199">
        <v>3185.3</v>
      </c>
      <c r="H1199" s="4">
        <f>(Tabla1[[#This Row],[Avg]]-Tabla1[[#This Row],[BKS]])/Tabla1[[#This Row],[BKS]]*100</f>
        <v>9.4191522763008434E-3</v>
      </c>
      <c r="I1199">
        <v>85.79</v>
      </c>
      <c r="J1199">
        <v>3693</v>
      </c>
      <c r="K1199">
        <v>11377.02</v>
      </c>
      <c r="L1199">
        <v>168.3</v>
      </c>
      <c r="M1199">
        <v>9.3800000000000008</v>
      </c>
    </row>
    <row r="1200" spans="1:13" x14ac:dyDescent="0.2">
      <c r="A1200">
        <v>6</v>
      </c>
      <c r="B1200" t="s">
        <v>105</v>
      </c>
      <c r="C1200">
        <v>99</v>
      </c>
      <c r="D1200">
        <v>3644</v>
      </c>
      <c r="E1200">
        <v>3644</v>
      </c>
      <c r="F1200" s="4">
        <f>(Tabla1[[#This Row],[Best]]-Tabla1[[#This Row],[BKS]])/Tabla1[[#This Row],[BKS]]*100</f>
        <v>0</v>
      </c>
      <c r="G1200">
        <v>3644</v>
      </c>
      <c r="H1200" s="4">
        <f>(Tabla1[[#This Row],[Avg]]-Tabla1[[#This Row],[BKS]])/Tabla1[[#This Row],[BKS]]*100</f>
        <v>0</v>
      </c>
      <c r="I1200">
        <v>88.62</v>
      </c>
      <c r="J1200">
        <v>4244</v>
      </c>
      <c r="K1200">
        <v>12180.68</v>
      </c>
      <c r="L1200">
        <v>179.3</v>
      </c>
      <c r="M1200">
        <v>12.62</v>
      </c>
    </row>
    <row r="1201" spans="1:13" x14ac:dyDescent="0.2">
      <c r="A1201">
        <v>6</v>
      </c>
      <c r="B1201" t="s">
        <v>105</v>
      </c>
      <c r="C1201">
        <v>100</v>
      </c>
      <c r="D1201">
        <v>3395</v>
      </c>
      <c r="E1201">
        <v>3395</v>
      </c>
      <c r="F1201" s="4">
        <f>(Tabla1[[#This Row],[Best]]-Tabla1[[#This Row],[BKS]])/Tabla1[[#This Row],[BKS]]*100</f>
        <v>0</v>
      </c>
      <c r="G1201">
        <v>3395</v>
      </c>
      <c r="H1201" s="4">
        <f>(Tabla1[[#This Row],[Avg]]-Tabla1[[#This Row],[BKS]])/Tabla1[[#This Row],[BKS]]*100</f>
        <v>0</v>
      </c>
      <c r="I1201">
        <v>84.91</v>
      </c>
      <c r="J1201">
        <v>3945</v>
      </c>
      <c r="K1201">
        <v>12962.93</v>
      </c>
      <c r="L1201">
        <v>182.6</v>
      </c>
      <c r="M1201">
        <v>11.17</v>
      </c>
    </row>
    <row r="1202" spans="1:13" x14ac:dyDescent="0.2">
      <c r="A1202">
        <v>1</v>
      </c>
      <c r="B1202" t="s">
        <v>106</v>
      </c>
      <c r="C1202">
        <v>1</v>
      </c>
      <c r="D1202">
        <v>298</v>
      </c>
      <c r="E1202">
        <v>308</v>
      </c>
      <c r="F1202" s="4">
        <f>(Tabla1[[#This Row],[Best]]-Tabla1[[#This Row],[BKS]])/Tabla1[[#This Row],[BKS]]*100</f>
        <v>3.3557046979865772</v>
      </c>
      <c r="G1202">
        <v>308</v>
      </c>
      <c r="H1202" s="4">
        <f>(Tabla1[[#This Row],[Avg]]-Tabla1[[#This Row],[BKS]])/Tabla1[[#This Row],[BKS]]*100</f>
        <v>3.3557046979865772</v>
      </c>
      <c r="I1202">
        <v>6.66</v>
      </c>
      <c r="J1202">
        <v>333</v>
      </c>
      <c r="K1202">
        <v>525.96</v>
      </c>
      <c r="L1202">
        <v>55.5</v>
      </c>
      <c r="M1202">
        <v>0.06</v>
      </c>
    </row>
    <row r="1203" spans="1:13" x14ac:dyDescent="0.2">
      <c r="A1203">
        <v>1</v>
      </c>
      <c r="B1203" t="s">
        <v>106</v>
      </c>
      <c r="C1203">
        <v>2</v>
      </c>
      <c r="D1203">
        <v>267</v>
      </c>
      <c r="E1203">
        <v>277</v>
      </c>
      <c r="F1203" s="4">
        <f>(Tabla1[[#This Row],[Best]]-Tabla1[[#This Row],[BKS]])/Tabla1[[#This Row],[BKS]]*100</f>
        <v>3.7453183520599254</v>
      </c>
      <c r="G1203">
        <v>277.2</v>
      </c>
      <c r="H1203" s="4">
        <f>(Tabla1[[#This Row],[Avg]]-Tabla1[[#This Row],[BKS]])/Tabla1[[#This Row],[BKS]]*100</f>
        <v>3.8202247191011196</v>
      </c>
      <c r="I1203">
        <v>6.88</v>
      </c>
      <c r="J1203">
        <v>291</v>
      </c>
      <c r="K1203">
        <v>477.67</v>
      </c>
      <c r="L1203">
        <v>19.2</v>
      </c>
      <c r="M1203">
        <v>0.05</v>
      </c>
    </row>
    <row r="1204" spans="1:13" x14ac:dyDescent="0.2">
      <c r="A1204">
        <v>1</v>
      </c>
      <c r="B1204" t="s">
        <v>106</v>
      </c>
      <c r="C1204">
        <v>3</v>
      </c>
      <c r="D1204">
        <v>280</v>
      </c>
      <c r="E1204">
        <v>285</v>
      </c>
      <c r="F1204" s="4">
        <f>(Tabla1[[#This Row],[Best]]-Tabla1[[#This Row],[BKS]])/Tabla1[[#This Row],[BKS]]*100</f>
        <v>1.7857142857142856</v>
      </c>
      <c r="G1204">
        <v>285</v>
      </c>
      <c r="H1204" s="4">
        <f>(Tabla1[[#This Row],[Avg]]-Tabla1[[#This Row],[BKS]])/Tabla1[[#This Row],[BKS]]*100</f>
        <v>1.7857142857142856</v>
      </c>
      <c r="I1204">
        <v>7.33</v>
      </c>
      <c r="J1204">
        <v>303</v>
      </c>
      <c r="K1204">
        <v>496.77</v>
      </c>
      <c r="L1204">
        <v>20.399999999999999</v>
      </c>
      <c r="M1204">
        <v>7.0000000000000007E-2</v>
      </c>
    </row>
    <row r="1205" spans="1:13" x14ac:dyDescent="0.2">
      <c r="A1205">
        <v>1</v>
      </c>
      <c r="B1205" t="s">
        <v>106</v>
      </c>
      <c r="C1205">
        <v>4</v>
      </c>
      <c r="D1205">
        <v>283</v>
      </c>
      <c r="E1205">
        <v>288</v>
      </c>
      <c r="F1205" s="4">
        <f>(Tabla1[[#This Row],[Best]]-Tabla1[[#This Row],[BKS]])/Tabla1[[#This Row],[BKS]]*100</f>
        <v>1.7667844522968199</v>
      </c>
      <c r="G1205">
        <v>288</v>
      </c>
      <c r="H1205" s="4">
        <f>(Tabla1[[#This Row],[Avg]]-Tabla1[[#This Row],[BKS]])/Tabla1[[#This Row],[BKS]]*100</f>
        <v>1.7667844522968199</v>
      </c>
      <c r="I1205">
        <v>9.11</v>
      </c>
      <c r="J1205">
        <v>310</v>
      </c>
      <c r="K1205">
        <v>518.20000000000005</v>
      </c>
      <c r="L1205">
        <v>25.3</v>
      </c>
      <c r="M1205">
        <v>0.09</v>
      </c>
    </row>
    <row r="1206" spans="1:13" x14ac:dyDescent="0.2">
      <c r="A1206">
        <v>1</v>
      </c>
      <c r="B1206" t="s">
        <v>106</v>
      </c>
      <c r="C1206">
        <v>5</v>
      </c>
      <c r="D1206">
        <v>275</v>
      </c>
      <c r="E1206">
        <v>282</v>
      </c>
      <c r="F1206" s="4">
        <f>(Tabla1[[#This Row],[Best]]-Tabla1[[#This Row],[BKS]])/Tabla1[[#This Row],[BKS]]*100</f>
        <v>2.5454545454545454</v>
      </c>
      <c r="G1206">
        <v>282.89999999999998</v>
      </c>
      <c r="H1206" s="4">
        <f>(Tabla1[[#This Row],[Avg]]-Tabla1[[#This Row],[BKS]])/Tabla1[[#This Row],[BKS]]*100</f>
        <v>2.8727272727272641</v>
      </c>
      <c r="I1206">
        <v>8.19</v>
      </c>
      <c r="J1206">
        <v>306</v>
      </c>
      <c r="K1206">
        <v>509.97</v>
      </c>
      <c r="L1206">
        <v>41.1</v>
      </c>
      <c r="M1206">
        <v>0.08</v>
      </c>
    </row>
    <row r="1207" spans="1:13" x14ac:dyDescent="0.2">
      <c r="A1207">
        <v>1</v>
      </c>
      <c r="B1207" t="s">
        <v>106</v>
      </c>
      <c r="C1207">
        <v>6</v>
      </c>
      <c r="D1207">
        <v>298</v>
      </c>
      <c r="E1207">
        <v>305</v>
      </c>
      <c r="F1207" s="4">
        <f>(Tabla1[[#This Row],[Best]]-Tabla1[[#This Row],[BKS]])/Tabla1[[#This Row],[BKS]]*100</f>
        <v>2.348993288590604</v>
      </c>
      <c r="G1207">
        <v>305</v>
      </c>
      <c r="H1207" s="4">
        <f>(Tabla1[[#This Row],[Avg]]-Tabla1[[#This Row],[BKS]])/Tabla1[[#This Row],[BKS]]*100</f>
        <v>2.348993288590604</v>
      </c>
      <c r="I1207">
        <v>7.01</v>
      </c>
      <c r="J1207">
        <v>317</v>
      </c>
      <c r="K1207">
        <v>500.65</v>
      </c>
      <c r="L1207">
        <v>42.2</v>
      </c>
      <c r="M1207">
        <v>0.05</v>
      </c>
    </row>
    <row r="1208" spans="1:13" x14ac:dyDescent="0.2">
      <c r="A1208">
        <v>1</v>
      </c>
      <c r="B1208" t="s">
        <v>106</v>
      </c>
      <c r="C1208">
        <v>7</v>
      </c>
      <c r="D1208">
        <v>281</v>
      </c>
      <c r="E1208">
        <v>288</v>
      </c>
      <c r="F1208" s="4">
        <f>(Tabla1[[#This Row],[Best]]-Tabla1[[#This Row],[BKS]])/Tabla1[[#This Row],[BKS]]*100</f>
        <v>2.4911032028469751</v>
      </c>
      <c r="G1208">
        <v>288</v>
      </c>
      <c r="H1208" s="4">
        <f>(Tabla1[[#This Row],[Avg]]-Tabla1[[#This Row],[BKS]])/Tabla1[[#This Row],[BKS]]*100</f>
        <v>2.4911032028469751</v>
      </c>
      <c r="I1208">
        <v>8.06</v>
      </c>
      <c r="J1208">
        <v>305</v>
      </c>
      <c r="K1208">
        <v>519.49</v>
      </c>
      <c r="L1208">
        <v>22.5</v>
      </c>
      <c r="M1208">
        <v>0.06</v>
      </c>
    </row>
    <row r="1209" spans="1:13" x14ac:dyDescent="0.2">
      <c r="A1209">
        <v>1</v>
      </c>
      <c r="B1209" t="s">
        <v>106</v>
      </c>
      <c r="C1209">
        <v>8</v>
      </c>
      <c r="D1209">
        <v>250</v>
      </c>
      <c r="E1209">
        <v>256</v>
      </c>
      <c r="F1209" s="4">
        <f>(Tabla1[[#This Row],[Best]]-Tabla1[[#This Row],[BKS]])/Tabla1[[#This Row],[BKS]]*100</f>
        <v>2.4</v>
      </c>
      <c r="G1209">
        <v>256</v>
      </c>
      <c r="H1209" s="4">
        <f>(Tabla1[[#This Row],[Avg]]-Tabla1[[#This Row],[BKS]])/Tabla1[[#This Row],[BKS]]*100</f>
        <v>2.4</v>
      </c>
      <c r="I1209">
        <v>7.27</v>
      </c>
      <c r="J1209">
        <v>264</v>
      </c>
      <c r="K1209">
        <v>451.45</v>
      </c>
      <c r="L1209">
        <v>11.2</v>
      </c>
      <c r="M1209">
        <v>0.06</v>
      </c>
    </row>
    <row r="1210" spans="1:13" x14ac:dyDescent="0.2">
      <c r="A1210">
        <v>1</v>
      </c>
      <c r="B1210" t="s">
        <v>106</v>
      </c>
      <c r="C1210">
        <v>9</v>
      </c>
      <c r="D1210">
        <v>277</v>
      </c>
      <c r="E1210">
        <v>277</v>
      </c>
      <c r="F1210" s="4">
        <f>(Tabla1[[#This Row],[Best]]-Tabla1[[#This Row],[BKS]])/Tabla1[[#This Row],[BKS]]*100</f>
        <v>0</v>
      </c>
      <c r="G1210">
        <v>277</v>
      </c>
      <c r="H1210" s="4">
        <f>(Tabla1[[#This Row],[Avg]]-Tabla1[[#This Row],[BKS]])/Tabla1[[#This Row],[BKS]]*100</f>
        <v>0</v>
      </c>
      <c r="I1210">
        <v>7.34</v>
      </c>
      <c r="J1210">
        <v>286</v>
      </c>
      <c r="K1210">
        <v>466.87</v>
      </c>
      <c r="L1210">
        <v>18</v>
      </c>
      <c r="M1210">
        <v>0.06</v>
      </c>
    </row>
    <row r="1211" spans="1:13" x14ac:dyDescent="0.2">
      <c r="A1211">
        <v>1</v>
      </c>
      <c r="B1211" t="s">
        <v>106</v>
      </c>
      <c r="C1211">
        <v>10</v>
      </c>
      <c r="D1211">
        <v>308</v>
      </c>
      <c r="E1211">
        <v>316</v>
      </c>
      <c r="F1211" s="4">
        <f>(Tabla1[[#This Row],[Best]]-Tabla1[[#This Row],[BKS]])/Tabla1[[#This Row],[BKS]]*100</f>
        <v>2.5974025974025974</v>
      </c>
      <c r="G1211">
        <v>316</v>
      </c>
      <c r="H1211" s="4">
        <f>(Tabla1[[#This Row],[Avg]]-Tabla1[[#This Row],[BKS]])/Tabla1[[#This Row],[BKS]]*100</f>
        <v>2.5974025974025974</v>
      </c>
      <c r="I1211">
        <v>7.99</v>
      </c>
      <c r="J1211">
        <v>337</v>
      </c>
      <c r="K1211">
        <v>553.73</v>
      </c>
      <c r="L1211">
        <v>27.4</v>
      </c>
      <c r="M1211">
        <v>0.06</v>
      </c>
    </row>
    <row r="1212" spans="1:13" x14ac:dyDescent="0.2">
      <c r="A1212">
        <v>1</v>
      </c>
      <c r="B1212" t="s">
        <v>106</v>
      </c>
      <c r="C1212">
        <v>11</v>
      </c>
      <c r="D1212">
        <v>297</v>
      </c>
      <c r="E1212">
        <v>304</v>
      </c>
      <c r="F1212" s="4">
        <f>(Tabla1[[#This Row],[Best]]-Tabla1[[#This Row],[BKS]])/Tabla1[[#This Row],[BKS]]*100</f>
        <v>2.3569023569023568</v>
      </c>
      <c r="G1212">
        <v>304</v>
      </c>
      <c r="H1212" s="4">
        <f>(Tabla1[[#This Row],[Avg]]-Tabla1[[#This Row],[BKS]])/Tabla1[[#This Row],[BKS]]*100</f>
        <v>2.3569023569023568</v>
      </c>
      <c r="I1212">
        <v>8.35</v>
      </c>
      <c r="J1212">
        <v>325</v>
      </c>
      <c r="K1212">
        <v>531.28</v>
      </c>
      <c r="L1212">
        <v>30.8</v>
      </c>
      <c r="M1212">
        <v>7.0000000000000007E-2</v>
      </c>
    </row>
    <row r="1213" spans="1:13" x14ac:dyDescent="0.2">
      <c r="A1213">
        <v>1</v>
      </c>
      <c r="B1213" t="s">
        <v>106</v>
      </c>
      <c r="C1213">
        <v>12</v>
      </c>
      <c r="D1213">
        <v>280</v>
      </c>
      <c r="E1213">
        <v>286</v>
      </c>
      <c r="F1213" s="4">
        <f>(Tabla1[[#This Row],[Best]]-Tabla1[[#This Row],[BKS]])/Tabla1[[#This Row],[BKS]]*100</f>
        <v>2.1428571428571428</v>
      </c>
      <c r="G1213">
        <v>286</v>
      </c>
      <c r="H1213" s="4">
        <f>(Tabla1[[#This Row],[Avg]]-Tabla1[[#This Row],[BKS]])/Tabla1[[#This Row],[BKS]]*100</f>
        <v>2.1428571428571428</v>
      </c>
      <c r="I1213">
        <v>8.49</v>
      </c>
      <c r="J1213">
        <v>309</v>
      </c>
      <c r="K1213">
        <v>482.83</v>
      </c>
      <c r="L1213">
        <v>37.700000000000003</v>
      </c>
      <c r="M1213">
        <v>0.09</v>
      </c>
    </row>
    <row r="1214" spans="1:13" x14ac:dyDescent="0.2">
      <c r="A1214">
        <v>1</v>
      </c>
      <c r="B1214" t="s">
        <v>106</v>
      </c>
      <c r="C1214">
        <v>13</v>
      </c>
      <c r="D1214">
        <v>263</v>
      </c>
      <c r="E1214">
        <v>266</v>
      </c>
      <c r="F1214" s="4">
        <f>(Tabla1[[#This Row],[Best]]-Tabla1[[#This Row],[BKS]])/Tabla1[[#This Row],[BKS]]*100</f>
        <v>1.1406844106463878</v>
      </c>
      <c r="G1214">
        <v>266</v>
      </c>
      <c r="H1214" s="4">
        <f>(Tabla1[[#This Row],[Avg]]-Tabla1[[#This Row],[BKS]])/Tabla1[[#This Row],[BKS]]*100</f>
        <v>1.1406844106463878</v>
      </c>
      <c r="I1214">
        <v>8.99</v>
      </c>
      <c r="J1214">
        <v>281</v>
      </c>
      <c r="K1214">
        <v>483.84</v>
      </c>
      <c r="L1214">
        <v>29.3</v>
      </c>
      <c r="M1214">
        <v>0.1</v>
      </c>
    </row>
    <row r="1215" spans="1:13" x14ac:dyDescent="0.2">
      <c r="A1215">
        <v>1</v>
      </c>
      <c r="B1215" t="s">
        <v>106</v>
      </c>
      <c r="C1215">
        <v>14</v>
      </c>
      <c r="D1215">
        <v>266</v>
      </c>
      <c r="E1215">
        <v>269</v>
      </c>
      <c r="F1215" s="4">
        <f>(Tabla1[[#This Row],[Best]]-Tabla1[[#This Row],[BKS]])/Tabla1[[#This Row],[BKS]]*100</f>
        <v>1.1278195488721803</v>
      </c>
      <c r="G1215">
        <v>269</v>
      </c>
      <c r="H1215" s="4">
        <f>(Tabla1[[#This Row],[Avg]]-Tabla1[[#This Row],[BKS]])/Tabla1[[#This Row],[BKS]]*100</f>
        <v>1.1278195488721803</v>
      </c>
      <c r="I1215">
        <v>7.51</v>
      </c>
      <c r="J1215">
        <v>278</v>
      </c>
      <c r="K1215">
        <v>477.62</v>
      </c>
      <c r="L1215">
        <v>18.899999999999999</v>
      </c>
      <c r="M1215">
        <v>0.09</v>
      </c>
    </row>
    <row r="1216" spans="1:13" x14ac:dyDescent="0.2">
      <c r="A1216">
        <v>1</v>
      </c>
      <c r="B1216" t="s">
        <v>106</v>
      </c>
      <c r="C1216">
        <v>15</v>
      </c>
      <c r="D1216">
        <v>269</v>
      </c>
      <c r="E1216">
        <v>275</v>
      </c>
      <c r="F1216" s="4">
        <f>(Tabla1[[#This Row],[Best]]-Tabla1[[#This Row],[BKS]])/Tabla1[[#This Row],[BKS]]*100</f>
        <v>2.2304832713754648</v>
      </c>
      <c r="G1216">
        <v>275</v>
      </c>
      <c r="H1216" s="4">
        <f>(Tabla1[[#This Row],[Avg]]-Tabla1[[#This Row],[BKS]])/Tabla1[[#This Row],[BKS]]*100</f>
        <v>2.2304832713754648</v>
      </c>
      <c r="I1216">
        <v>7.52</v>
      </c>
      <c r="J1216">
        <v>289</v>
      </c>
      <c r="K1216">
        <v>490.93</v>
      </c>
      <c r="L1216">
        <v>21.1</v>
      </c>
      <c r="M1216">
        <v>0.06</v>
      </c>
    </row>
    <row r="1217" spans="1:13" x14ac:dyDescent="0.2">
      <c r="A1217">
        <v>1</v>
      </c>
      <c r="B1217" t="s">
        <v>106</v>
      </c>
      <c r="C1217">
        <v>16</v>
      </c>
      <c r="D1217">
        <v>291</v>
      </c>
      <c r="E1217">
        <v>295</v>
      </c>
      <c r="F1217" s="4">
        <f>(Tabla1[[#This Row],[Best]]-Tabla1[[#This Row],[BKS]])/Tabla1[[#This Row],[BKS]]*100</f>
        <v>1.3745704467353952</v>
      </c>
      <c r="G1217">
        <v>295</v>
      </c>
      <c r="H1217" s="4">
        <f>(Tabla1[[#This Row],[Avg]]-Tabla1[[#This Row],[BKS]])/Tabla1[[#This Row],[BKS]]*100</f>
        <v>1.3745704467353952</v>
      </c>
      <c r="I1217">
        <v>8.73</v>
      </c>
      <c r="J1217">
        <v>318</v>
      </c>
      <c r="K1217">
        <v>533.9</v>
      </c>
      <c r="L1217">
        <v>36.799999999999997</v>
      </c>
      <c r="M1217">
        <v>0.1</v>
      </c>
    </row>
    <row r="1218" spans="1:13" x14ac:dyDescent="0.2">
      <c r="A1218">
        <v>1</v>
      </c>
      <c r="B1218" t="s">
        <v>106</v>
      </c>
      <c r="C1218">
        <v>17</v>
      </c>
      <c r="D1218">
        <v>260</v>
      </c>
      <c r="E1218">
        <v>262</v>
      </c>
      <c r="F1218" s="4">
        <f>(Tabla1[[#This Row],[Best]]-Tabla1[[#This Row],[BKS]])/Tabla1[[#This Row],[BKS]]*100</f>
        <v>0.76923076923076927</v>
      </c>
      <c r="G1218">
        <v>262</v>
      </c>
      <c r="H1218" s="4">
        <f>(Tabla1[[#This Row],[Avg]]-Tabla1[[#This Row],[BKS]])/Tabla1[[#This Row],[BKS]]*100</f>
        <v>0.76923076923076927</v>
      </c>
      <c r="I1218">
        <v>8.43</v>
      </c>
      <c r="J1218">
        <v>284</v>
      </c>
      <c r="K1218">
        <v>465.28</v>
      </c>
      <c r="L1218">
        <v>36</v>
      </c>
      <c r="M1218">
        <v>0.09</v>
      </c>
    </row>
    <row r="1219" spans="1:13" x14ac:dyDescent="0.2">
      <c r="A1219">
        <v>1</v>
      </c>
      <c r="B1219" t="s">
        <v>106</v>
      </c>
      <c r="C1219">
        <v>18</v>
      </c>
      <c r="D1219">
        <v>252</v>
      </c>
      <c r="E1219">
        <v>253</v>
      </c>
      <c r="F1219" s="4">
        <f>(Tabla1[[#This Row],[Best]]-Tabla1[[#This Row],[BKS]])/Tabla1[[#This Row],[BKS]]*100</f>
        <v>0.3968253968253968</v>
      </c>
      <c r="G1219">
        <v>253</v>
      </c>
      <c r="H1219" s="4">
        <f>(Tabla1[[#This Row],[Avg]]-Tabla1[[#This Row],[BKS]])/Tabla1[[#This Row],[BKS]]*100</f>
        <v>0.3968253968253968</v>
      </c>
      <c r="I1219">
        <v>7.66</v>
      </c>
      <c r="J1219">
        <v>273</v>
      </c>
      <c r="K1219">
        <v>439.25</v>
      </c>
      <c r="L1219">
        <v>33.700000000000003</v>
      </c>
      <c r="M1219">
        <v>0.06</v>
      </c>
    </row>
    <row r="1220" spans="1:13" x14ac:dyDescent="0.2">
      <c r="A1220">
        <v>1</v>
      </c>
      <c r="B1220" t="s">
        <v>106</v>
      </c>
      <c r="C1220">
        <v>19</v>
      </c>
      <c r="D1220">
        <v>239</v>
      </c>
      <c r="E1220">
        <v>244</v>
      </c>
      <c r="F1220" s="4">
        <f>(Tabla1[[#This Row],[Best]]-Tabla1[[#This Row],[BKS]])/Tabla1[[#This Row],[BKS]]*100</f>
        <v>2.0920502092050208</v>
      </c>
      <c r="G1220">
        <v>244</v>
      </c>
      <c r="H1220" s="4">
        <f>(Tabla1[[#This Row],[Avg]]-Tabla1[[#This Row],[BKS]])/Tabla1[[#This Row],[BKS]]*100</f>
        <v>2.0920502092050208</v>
      </c>
      <c r="I1220">
        <v>7.84</v>
      </c>
      <c r="J1220">
        <v>265</v>
      </c>
      <c r="K1220">
        <v>442.61</v>
      </c>
      <c r="L1220">
        <v>28.1</v>
      </c>
      <c r="M1220">
        <v>0.09</v>
      </c>
    </row>
    <row r="1221" spans="1:13" x14ac:dyDescent="0.2">
      <c r="A1221">
        <v>1</v>
      </c>
      <c r="B1221" t="s">
        <v>106</v>
      </c>
      <c r="C1221">
        <v>20</v>
      </c>
      <c r="D1221">
        <v>281</v>
      </c>
      <c r="E1221">
        <v>286</v>
      </c>
      <c r="F1221" s="4">
        <f>(Tabla1[[#This Row],[Best]]-Tabla1[[#This Row],[BKS]])/Tabla1[[#This Row],[BKS]]*100</f>
        <v>1.7793594306049825</v>
      </c>
      <c r="G1221">
        <v>286</v>
      </c>
      <c r="H1221" s="4">
        <f>(Tabla1[[#This Row],[Avg]]-Tabla1[[#This Row],[BKS]])/Tabla1[[#This Row],[BKS]]*100</f>
        <v>1.7793594306049825</v>
      </c>
      <c r="I1221">
        <v>8.75</v>
      </c>
      <c r="J1221">
        <v>308</v>
      </c>
      <c r="K1221">
        <v>504.12</v>
      </c>
      <c r="L1221">
        <v>29.8</v>
      </c>
      <c r="M1221">
        <v>7.0000000000000007E-2</v>
      </c>
    </row>
    <row r="1222" spans="1:13" x14ac:dyDescent="0.2">
      <c r="A1222">
        <v>1</v>
      </c>
      <c r="B1222" t="s">
        <v>106</v>
      </c>
      <c r="C1222">
        <v>21</v>
      </c>
      <c r="D1222">
        <v>284</v>
      </c>
      <c r="E1222">
        <v>292</v>
      </c>
      <c r="F1222" s="4">
        <f>(Tabla1[[#This Row],[Best]]-Tabla1[[#This Row],[BKS]])/Tabla1[[#This Row],[BKS]]*100</f>
        <v>2.8169014084507045</v>
      </c>
      <c r="G1222">
        <v>292</v>
      </c>
      <c r="H1222" s="4">
        <f>(Tabla1[[#This Row],[Avg]]-Tabla1[[#This Row],[BKS]])/Tabla1[[#This Row],[BKS]]*100</f>
        <v>2.8169014084507045</v>
      </c>
      <c r="I1222">
        <v>8.49</v>
      </c>
      <c r="J1222">
        <v>306</v>
      </c>
      <c r="K1222">
        <v>517.88</v>
      </c>
      <c r="L1222">
        <v>29.5</v>
      </c>
      <c r="M1222">
        <v>0.08</v>
      </c>
    </row>
    <row r="1223" spans="1:13" x14ac:dyDescent="0.2">
      <c r="A1223">
        <v>1</v>
      </c>
      <c r="B1223" t="s">
        <v>106</v>
      </c>
      <c r="C1223">
        <v>22</v>
      </c>
      <c r="D1223">
        <v>236</v>
      </c>
      <c r="E1223">
        <v>237</v>
      </c>
      <c r="F1223" s="4">
        <f>(Tabla1[[#This Row],[Best]]-Tabla1[[#This Row],[BKS]])/Tabla1[[#This Row],[BKS]]*100</f>
        <v>0.42372881355932202</v>
      </c>
      <c r="G1223">
        <v>237</v>
      </c>
      <c r="H1223" s="4">
        <f>(Tabla1[[#This Row],[Avg]]-Tabla1[[#This Row],[BKS]])/Tabla1[[#This Row],[BKS]]*100</f>
        <v>0.42372881355932202</v>
      </c>
      <c r="I1223">
        <v>7.7</v>
      </c>
      <c r="J1223">
        <v>250</v>
      </c>
      <c r="K1223">
        <v>404.94</v>
      </c>
      <c r="L1223">
        <v>19.600000000000001</v>
      </c>
      <c r="M1223">
        <v>0.05</v>
      </c>
    </row>
    <row r="1224" spans="1:13" x14ac:dyDescent="0.2">
      <c r="A1224">
        <v>1</v>
      </c>
      <c r="B1224" t="s">
        <v>106</v>
      </c>
      <c r="C1224">
        <v>23</v>
      </c>
      <c r="D1224">
        <v>274</v>
      </c>
      <c r="E1224">
        <v>276</v>
      </c>
      <c r="F1224" s="4">
        <f>(Tabla1[[#This Row],[Best]]-Tabla1[[#This Row],[BKS]])/Tabla1[[#This Row],[BKS]]*100</f>
        <v>0.72992700729927007</v>
      </c>
      <c r="G1224">
        <v>276</v>
      </c>
      <c r="H1224" s="4">
        <f>(Tabla1[[#This Row],[Avg]]-Tabla1[[#This Row],[BKS]])/Tabla1[[#This Row],[BKS]]*100</f>
        <v>0.72992700729927007</v>
      </c>
      <c r="I1224">
        <v>8.07</v>
      </c>
      <c r="J1224">
        <v>286</v>
      </c>
      <c r="K1224">
        <v>454.92</v>
      </c>
      <c r="L1224">
        <v>12.3</v>
      </c>
      <c r="M1224">
        <v>7.0000000000000007E-2</v>
      </c>
    </row>
    <row r="1225" spans="1:13" x14ac:dyDescent="0.2">
      <c r="A1225">
        <v>1</v>
      </c>
      <c r="B1225" t="s">
        <v>106</v>
      </c>
      <c r="C1225">
        <v>24</v>
      </c>
      <c r="D1225">
        <v>290</v>
      </c>
      <c r="E1225">
        <v>294</v>
      </c>
      <c r="F1225" s="4">
        <f>(Tabla1[[#This Row],[Best]]-Tabla1[[#This Row],[BKS]])/Tabla1[[#This Row],[BKS]]*100</f>
        <v>1.3793103448275863</v>
      </c>
      <c r="G1225">
        <v>294</v>
      </c>
      <c r="H1225" s="4">
        <f>(Tabla1[[#This Row],[Avg]]-Tabla1[[#This Row],[BKS]])/Tabla1[[#This Row],[BKS]]*100</f>
        <v>1.3793103448275863</v>
      </c>
      <c r="I1225">
        <v>8.99</v>
      </c>
      <c r="J1225">
        <v>302</v>
      </c>
      <c r="K1225">
        <v>530.80999999999995</v>
      </c>
      <c r="L1225">
        <v>16.3</v>
      </c>
      <c r="M1225">
        <v>0.1</v>
      </c>
    </row>
    <row r="1226" spans="1:13" x14ac:dyDescent="0.2">
      <c r="A1226">
        <v>1</v>
      </c>
      <c r="B1226" t="s">
        <v>106</v>
      </c>
      <c r="C1226">
        <v>25</v>
      </c>
      <c r="D1226">
        <v>238</v>
      </c>
      <c r="E1226">
        <v>238</v>
      </c>
      <c r="F1226" s="4">
        <f>(Tabla1[[#This Row],[Best]]-Tabla1[[#This Row],[BKS]])/Tabla1[[#This Row],[BKS]]*100</f>
        <v>0</v>
      </c>
      <c r="G1226">
        <v>238</v>
      </c>
      <c r="H1226" s="4">
        <f>(Tabla1[[#This Row],[Avg]]-Tabla1[[#This Row],[BKS]])/Tabla1[[#This Row],[BKS]]*100</f>
        <v>0</v>
      </c>
      <c r="I1226">
        <v>8.2200000000000006</v>
      </c>
      <c r="J1226">
        <v>248</v>
      </c>
      <c r="K1226">
        <v>417.52</v>
      </c>
      <c r="L1226">
        <v>20.100000000000001</v>
      </c>
      <c r="M1226">
        <v>7.0000000000000007E-2</v>
      </c>
    </row>
    <row r="1227" spans="1:13" x14ac:dyDescent="0.2">
      <c r="A1227">
        <v>1</v>
      </c>
      <c r="B1227" t="s">
        <v>106</v>
      </c>
      <c r="C1227">
        <v>26</v>
      </c>
      <c r="D1227">
        <v>289</v>
      </c>
      <c r="E1227">
        <v>295</v>
      </c>
      <c r="F1227" s="4">
        <f>(Tabla1[[#This Row],[Best]]-Tabla1[[#This Row],[BKS]])/Tabla1[[#This Row],[BKS]]*100</f>
        <v>2.0761245674740483</v>
      </c>
      <c r="G1227">
        <v>295</v>
      </c>
      <c r="H1227" s="4">
        <f>(Tabla1[[#This Row],[Avg]]-Tabla1[[#This Row],[BKS]])/Tabla1[[#This Row],[BKS]]*100</f>
        <v>2.0761245674740483</v>
      </c>
      <c r="I1227">
        <v>7.85</v>
      </c>
      <c r="J1227">
        <v>315</v>
      </c>
      <c r="K1227">
        <v>493.81</v>
      </c>
      <c r="L1227">
        <v>23.8</v>
      </c>
      <c r="M1227">
        <v>7.0000000000000007E-2</v>
      </c>
    </row>
    <row r="1228" spans="1:13" x14ac:dyDescent="0.2">
      <c r="A1228">
        <v>1</v>
      </c>
      <c r="B1228" t="s">
        <v>106</v>
      </c>
      <c r="C1228">
        <v>27</v>
      </c>
      <c r="D1228">
        <v>296</v>
      </c>
      <c r="E1228">
        <v>302</v>
      </c>
      <c r="F1228" s="4">
        <f>(Tabla1[[#This Row],[Best]]-Tabla1[[#This Row],[BKS]])/Tabla1[[#This Row],[BKS]]*100</f>
        <v>2.0270270270270272</v>
      </c>
      <c r="G1228">
        <v>302</v>
      </c>
      <c r="H1228" s="4">
        <f>(Tabla1[[#This Row],[Avg]]-Tabla1[[#This Row],[BKS]])/Tabla1[[#This Row],[BKS]]*100</f>
        <v>2.0270270270270272</v>
      </c>
      <c r="I1228">
        <v>9</v>
      </c>
      <c r="J1228">
        <v>317</v>
      </c>
      <c r="K1228">
        <v>565.11</v>
      </c>
      <c r="L1228">
        <v>20.5</v>
      </c>
      <c r="M1228">
        <v>0.11</v>
      </c>
    </row>
    <row r="1229" spans="1:13" x14ac:dyDescent="0.2">
      <c r="A1229">
        <v>1</v>
      </c>
      <c r="B1229" t="s">
        <v>106</v>
      </c>
      <c r="C1229">
        <v>28</v>
      </c>
      <c r="D1229">
        <v>280</v>
      </c>
      <c r="E1229">
        <v>288</v>
      </c>
      <c r="F1229" s="4">
        <f>(Tabla1[[#This Row],[Best]]-Tabla1[[#This Row],[BKS]])/Tabla1[[#This Row],[BKS]]*100</f>
        <v>2.8571428571428572</v>
      </c>
      <c r="G1229">
        <v>288</v>
      </c>
      <c r="H1229" s="4">
        <f>(Tabla1[[#This Row],[Avg]]-Tabla1[[#This Row],[BKS]])/Tabla1[[#This Row],[BKS]]*100</f>
        <v>2.8571428571428572</v>
      </c>
      <c r="I1229">
        <v>8.75</v>
      </c>
      <c r="J1229">
        <v>317</v>
      </c>
      <c r="K1229">
        <v>519.51</v>
      </c>
      <c r="L1229">
        <v>31.1</v>
      </c>
      <c r="M1229">
        <v>0.1</v>
      </c>
    </row>
    <row r="1230" spans="1:13" x14ac:dyDescent="0.2">
      <c r="A1230">
        <v>1</v>
      </c>
      <c r="B1230" t="s">
        <v>106</v>
      </c>
      <c r="C1230">
        <v>29</v>
      </c>
      <c r="D1230">
        <v>294</v>
      </c>
      <c r="E1230">
        <v>298</v>
      </c>
      <c r="F1230" s="4">
        <f>(Tabla1[[#This Row],[Best]]-Tabla1[[#This Row],[BKS]])/Tabla1[[#This Row],[BKS]]*100</f>
        <v>1.3605442176870748</v>
      </c>
      <c r="G1230">
        <v>298</v>
      </c>
      <c r="H1230" s="4">
        <f>(Tabla1[[#This Row],[Avg]]-Tabla1[[#This Row],[BKS]])/Tabla1[[#This Row],[BKS]]*100</f>
        <v>1.3605442176870748</v>
      </c>
      <c r="I1230">
        <v>8.92</v>
      </c>
      <c r="J1230">
        <v>322</v>
      </c>
      <c r="K1230">
        <v>548.62</v>
      </c>
      <c r="L1230">
        <v>25.4</v>
      </c>
      <c r="M1230">
        <v>0.09</v>
      </c>
    </row>
    <row r="1231" spans="1:13" x14ac:dyDescent="0.2">
      <c r="A1231">
        <v>1</v>
      </c>
      <c r="B1231" t="s">
        <v>106</v>
      </c>
      <c r="C1231">
        <v>30</v>
      </c>
      <c r="D1231">
        <v>296</v>
      </c>
      <c r="E1231">
        <v>299</v>
      </c>
      <c r="F1231" s="4">
        <f>(Tabla1[[#This Row],[Best]]-Tabla1[[#This Row],[BKS]])/Tabla1[[#This Row],[BKS]]*100</f>
        <v>1.0135135135135136</v>
      </c>
      <c r="G1231">
        <v>299</v>
      </c>
      <c r="H1231" s="4">
        <f>(Tabla1[[#This Row],[Avg]]-Tabla1[[#This Row],[BKS]])/Tabla1[[#This Row],[BKS]]*100</f>
        <v>1.0135135135135136</v>
      </c>
      <c r="I1231">
        <v>9</v>
      </c>
      <c r="J1231">
        <v>331</v>
      </c>
      <c r="K1231">
        <v>527.46</v>
      </c>
      <c r="L1231">
        <v>40</v>
      </c>
      <c r="M1231">
        <v>0.09</v>
      </c>
    </row>
    <row r="1232" spans="1:13" x14ac:dyDescent="0.2">
      <c r="A1232">
        <v>1</v>
      </c>
      <c r="B1232" t="s">
        <v>106</v>
      </c>
      <c r="C1232">
        <v>31</v>
      </c>
      <c r="D1232">
        <v>258</v>
      </c>
      <c r="E1232">
        <v>265</v>
      </c>
      <c r="F1232" s="4">
        <f>(Tabla1[[#This Row],[Best]]-Tabla1[[#This Row],[BKS]])/Tabla1[[#This Row],[BKS]]*100</f>
        <v>2.7131782945736433</v>
      </c>
      <c r="G1232">
        <v>265</v>
      </c>
      <c r="H1232" s="4">
        <f>(Tabla1[[#This Row],[Avg]]-Tabla1[[#This Row],[BKS]])/Tabla1[[#This Row],[BKS]]*100</f>
        <v>2.7131782945736433</v>
      </c>
      <c r="I1232">
        <v>8.2899999999999991</v>
      </c>
      <c r="J1232">
        <v>285</v>
      </c>
      <c r="K1232">
        <v>460.8</v>
      </c>
      <c r="L1232">
        <v>37.9</v>
      </c>
      <c r="M1232">
        <v>0.08</v>
      </c>
    </row>
    <row r="1233" spans="1:13" x14ac:dyDescent="0.2">
      <c r="A1233">
        <v>1</v>
      </c>
      <c r="B1233" t="s">
        <v>106</v>
      </c>
      <c r="C1233">
        <v>32</v>
      </c>
      <c r="D1233">
        <v>318</v>
      </c>
      <c r="E1233">
        <v>329</v>
      </c>
      <c r="F1233" s="4">
        <f>(Tabla1[[#This Row],[Best]]-Tabla1[[#This Row],[BKS]])/Tabla1[[#This Row],[BKS]]*100</f>
        <v>3.459119496855346</v>
      </c>
      <c r="G1233">
        <v>329</v>
      </c>
      <c r="H1233" s="4">
        <f>(Tabla1[[#This Row],[Avg]]-Tabla1[[#This Row],[BKS]])/Tabla1[[#This Row],[BKS]]*100</f>
        <v>3.459119496855346</v>
      </c>
      <c r="I1233">
        <v>7.91</v>
      </c>
      <c r="J1233">
        <v>335</v>
      </c>
      <c r="K1233">
        <v>510.85</v>
      </c>
      <c r="L1233">
        <v>17.2</v>
      </c>
      <c r="M1233">
        <v>0.06</v>
      </c>
    </row>
    <row r="1234" spans="1:13" x14ac:dyDescent="0.2">
      <c r="A1234">
        <v>1</v>
      </c>
      <c r="B1234" t="s">
        <v>106</v>
      </c>
      <c r="C1234">
        <v>33</v>
      </c>
      <c r="D1234">
        <v>304</v>
      </c>
      <c r="E1234">
        <v>309</v>
      </c>
      <c r="F1234" s="4">
        <f>(Tabla1[[#This Row],[Best]]-Tabla1[[#This Row],[BKS]])/Tabla1[[#This Row],[BKS]]*100</f>
        <v>1.6447368421052631</v>
      </c>
      <c r="G1234">
        <v>309</v>
      </c>
      <c r="H1234" s="4">
        <f>(Tabla1[[#This Row],[Avg]]-Tabla1[[#This Row],[BKS]])/Tabla1[[#This Row],[BKS]]*100</f>
        <v>1.6447368421052631</v>
      </c>
      <c r="I1234">
        <v>9.06</v>
      </c>
      <c r="J1234">
        <v>335</v>
      </c>
      <c r="K1234">
        <v>550.65</v>
      </c>
      <c r="L1234">
        <v>52.5</v>
      </c>
      <c r="M1234">
        <v>0.1</v>
      </c>
    </row>
    <row r="1235" spans="1:13" x14ac:dyDescent="0.2">
      <c r="A1235">
        <v>1</v>
      </c>
      <c r="B1235" t="s">
        <v>106</v>
      </c>
      <c r="C1235">
        <v>34</v>
      </c>
      <c r="D1235">
        <v>293</v>
      </c>
      <c r="E1235">
        <v>312</v>
      </c>
      <c r="F1235" s="4">
        <f>(Tabla1[[#This Row],[Best]]-Tabla1[[#This Row],[BKS]])/Tabla1[[#This Row],[BKS]]*100</f>
        <v>6.4846416382252556</v>
      </c>
      <c r="G1235">
        <v>312</v>
      </c>
      <c r="H1235" s="4">
        <f>(Tabla1[[#This Row],[Avg]]-Tabla1[[#This Row],[BKS]])/Tabla1[[#This Row],[BKS]]*100</f>
        <v>6.4846416382252556</v>
      </c>
      <c r="I1235">
        <v>8.68</v>
      </c>
      <c r="J1235">
        <v>334</v>
      </c>
      <c r="K1235">
        <v>567.20000000000005</v>
      </c>
      <c r="L1235">
        <v>28.7</v>
      </c>
      <c r="M1235">
        <v>0.09</v>
      </c>
    </row>
    <row r="1236" spans="1:13" x14ac:dyDescent="0.2">
      <c r="A1236">
        <v>1</v>
      </c>
      <c r="B1236" t="s">
        <v>106</v>
      </c>
      <c r="C1236">
        <v>35</v>
      </c>
      <c r="D1236">
        <v>280</v>
      </c>
      <c r="E1236">
        <v>285</v>
      </c>
      <c r="F1236" s="4">
        <f>(Tabla1[[#This Row],[Best]]-Tabla1[[#This Row],[BKS]])/Tabla1[[#This Row],[BKS]]*100</f>
        <v>1.7857142857142856</v>
      </c>
      <c r="G1236">
        <v>285</v>
      </c>
      <c r="H1236" s="4">
        <f>(Tabla1[[#This Row],[Avg]]-Tabla1[[#This Row],[BKS]])/Tabla1[[#This Row],[BKS]]*100</f>
        <v>1.7857142857142856</v>
      </c>
      <c r="I1236">
        <v>8.84</v>
      </c>
      <c r="J1236">
        <v>306</v>
      </c>
      <c r="K1236">
        <v>511.67</v>
      </c>
      <c r="L1236">
        <v>31.6</v>
      </c>
      <c r="M1236">
        <v>7.0000000000000007E-2</v>
      </c>
    </row>
    <row r="1237" spans="1:13" x14ac:dyDescent="0.2">
      <c r="A1237">
        <v>1</v>
      </c>
      <c r="B1237" t="s">
        <v>106</v>
      </c>
      <c r="C1237">
        <v>36</v>
      </c>
      <c r="D1237">
        <v>263</v>
      </c>
      <c r="E1237">
        <v>265</v>
      </c>
      <c r="F1237" s="4">
        <f>(Tabla1[[#This Row],[Best]]-Tabla1[[#This Row],[BKS]])/Tabla1[[#This Row],[BKS]]*100</f>
        <v>0.76045627376425851</v>
      </c>
      <c r="G1237">
        <v>265</v>
      </c>
      <c r="H1237" s="4">
        <f>(Tabla1[[#This Row],[Avg]]-Tabla1[[#This Row],[BKS]])/Tabla1[[#This Row],[BKS]]*100</f>
        <v>0.76045627376425851</v>
      </c>
      <c r="I1237">
        <v>7.82</v>
      </c>
      <c r="J1237">
        <v>281</v>
      </c>
      <c r="K1237">
        <v>461.33</v>
      </c>
      <c r="L1237">
        <v>24.8</v>
      </c>
      <c r="M1237">
        <v>0.06</v>
      </c>
    </row>
    <row r="1238" spans="1:13" x14ac:dyDescent="0.2">
      <c r="A1238">
        <v>1</v>
      </c>
      <c r="B1238" t="s">
        <v>106</v>
      </c>
      <c r="C1238">
        <v>37</v>
      </c>
      <c r="D1238">
        <v>269</v>
      </c>
      <c r="E1238">
        <v>276</v>
      </c>
      <c r="F1238" s="4">
        <f>(Tabla1[[#This Row],[Best]]-Tabla1[[#This Row],[BKS]])/Tabla1[[#This Row],[BKS]]*100</f>
        <v>2.6022304832713754</v>
      </c>
      <c r="G1238">
        <v>276</v>
      </c>
      <c r="H1238" s="4">
        <f>(Tabla1[[#This Row],[Avg]]-Tabla1[[#This Row],[BKS]])/Tabla1[[#This Row],[BKS]]*100</f>
        <v>2.6022304832713754</v>
      </c>
      <c r="I1238">
        <v>8.75</v>
      </c>
      <c r="J1238">
        <v>294</v>
      </c>
      <c r="K1238">
        <v>500.16</v>
      </c>
      <c r="L1238">
        <v>81</v>
      </c>
      <c r="M1238">
        <v>0.09</v>
      </c>
    </row>
    <row r="1239" spans="1:13" x14ac:dyDescent="0.2">
      <c r="A1239">
        <v>1</v>
      </c>
      <c r="B1239" t="s">
        <v>106</v>
      </c>
      <c r="C1239">
        <v>38</v>
      </c>
      <c r="D1239">
        <v>247</v>
      </c>
      <c r="E1239">
        <v>249</v>
      </c>
      <c r="F1239" s="4">
        <f>(Tabla1[[#This Row],[Best]]-Tabla1[[#This Row],[BKS]])/Tabla1[[#This Row],[BKS]]*100</f>
        <v>0.80971659919028338</v>
      </c>
      <c r="G1239">
        <v>249</v>
      </c>
      <c r="H1239" s="4">
        <f>(Tabla1[[#This Row],[Avg]]-Tabla1[[#This Row],[BKS]])/Tabla1[[#This Row],[BKS]]*100</f>
        <v>0.80971659919028338</v>
      </c>
      <c r="I1239">
        <v>8.24</v>
      </c>
      <c r="J1239">
        <v>263</v>
      </c>
      <c r="K1239">
        <v>421.1</v>
      </c>
      <c r="L1239">
        <v>16.3</v>
      </c>
      <c r="M1239">
        <v>7.0000000000000007E-2</v>
      </c>
    </row>
    <row r="1240" spans="1:13" x14ac:dyDescent="0.2">
      <c r="A1240">
        <v>1</v>
      </c>
      <c r="B1240" t="s">
        <v>106</v>
      </c>
      <c r="C1240">
        <v>39</v>
      </c>
      <c r="D1240">
        <v>274</v>
      </c>
      <c r="E1240">
        <v>276</v>
      </c>
      <c r="F1240" s="4">
        <f>(Tabla1[[#This Row],[Best]]-Tabla1[[#This Row],[BKS]])/Tabla1[[#This Row],[BKS]]*100</f>
        <v>0.72992700729927007</v>
      </c>
      <c r="G1240">
        <v>276.89999999999998</v>
      </c>
      <c r="H1240" s="4">
        <f>(Tabla1[[#This Row],[Avg]]-Tabla1[[#This Row],[BKS]])/Tabla1[[#This Row],[BKS]]*100</f>
        <v>1.0583941605839333</v>
      </c>
      <c r="I1240">
        <v>8.1</v>
      </c>
      <c r="J1240">
        <v>306</v>
      </c>
      <c r="K1240">
        <v>491.28</v>
      </c>
      <c r="L1240">
        <v>36.9</v>
      </c>
      <c r="M1240">
        <v>7.0000000000000007E-2</v>
      </c>
    </row>
    <row r="1241" spans="1:13" x14ac:dyDescent="0.2">
      <c r="A1241">
        <v>1</v>
      </c>
      <c r="B1241" t="s">
        <v>106</v>
      </c>
      <c r="C1241">
        <v>40</v>
      </c>
      <c r="D1241">
        <v>254</v>
      </c>
      <c r="E1241">
        <v>260</v>
      </c>
      <c r="F1241" s="4">
        <f>(Tabla1[[#This Row],[Best]]-Tabla1[[#This Row],[BKS]])/Tabla1[[#This Row],[BKS]]*100</f>
        <v>2.3622047244094486</v>
      </c>
      <c r="G1241">
        <v>260.8</v>
      </c>
      <c r="H1241" s="4">
        <f>(Tabla1[[#This Row],[Avg]]-Tabla1[[#This Row],[BKS]])/Tabla1[[#This Row],[BKS]]*100</f>
        <v>2.6771653543307132</v>
      </c>
      <c r="I1241">
        <v>8.9600000000000009</v>
      </c>
      <c r="J1241">
        <v>279</v>
      </c>
      <c r="K1241">
        <v>470.56</v>
      </c>
      <c r="L1241">
        <v>88.8</v>
      </c>
      <c r="M1241">
        <v>0.09</v>
      </c>
    </row>
    <row r="1242" spans="1:13" x14ac:dyDescent="0.2">
      <c r="A1242">
        <v>1</v>
      </c>
      <c r="B1242" t="s">
        <v>106</v>
      </c>
      <c r="C1242">
        <v>41</v>
      </c>
      <c r="D1242">
        <v>282</v>
      </c>
      <c r="E1242">
        <v>289</v>
      </c>
      <c r="F1242" s="4">
        <f>(Tabla1[[#This Row],[Best]]-Tabla1[[#This Row],[BKS]])/Tabla1[[#This Row],[BKS]]*100</f>
        <v>2.4822695035460995</v>
      </c>
      <c r="G1242">
        <v>289</v>
      </c>
      <c r="H1242" s="4">
        <f>(Tabla1[[#This Row],[Avg]]-Tabla1[[#This Row],[BKS]])/Tabla1[[#This Row],[BKS]]*100</f>
        <v>2.4822695035460995</v>
      </c>
      <c r="I1242">
        <v>7.97</v>
      </c>
      <c r="J1242">
        <v>305</v>
      </c>
      <c r="K1242">
        <v>469.27</v>
      </c>
      <c r="L1242">
        <v>27.5</v>
      </c>
      <c r="M1242">
        <v>7.0000000000000007E-2</v>
      </c>
    </row>
    <row r="1243" spans="1:13" x14ac:dyDescent="0.2">
      <c r="A1243">
        <v>1</v>
      </c>
      <c r="B1243" t="s">
        <v>106</v>
      </c>
      <c r="C1243">
        <v>42</v>
      </c>
      <c r="D1243">
        <v>292</v>
      </c>
      <c r="E1243">
        <v>297</v>
      </c>
      <c r="F1243" s="4">
        <f>(Tabla1[[#This Row],[Best]]-Tabla1[[#This Row],[BKS]])/Tabla1[[#This Row],[BKS]]*100</f>
        <v>1.7123287671232876</v>
      </c>
      <c r="G1243">
        <v>297.39999999999998</v>
      </c>
      <c r="H1243" s="4">
        <f>(Tabla1[[#This Row],[Avg]]-Tabla1[[#This Row],[BKS]])/Tabla1[[#This Row],[BKS]]*100</f>
        <v>1.8493150684931428</v>
      </c>
      <c r="I1243">
        <v>8.64</v>
      </c>
      <c r="J1243">
        <v>321</v>
      </c>
      <c r="K1243">
        <v>517.62</v>
      </c>
      <c r="L1243">
        <v>23.6</v>
      </c>
      <c r="M1243">
        <v>0.08</v>
      </c>
    </row>
    <row r="1244" spans="1:13" x14ac:dyDescent="0.2">
      <c r="A1244">
        <v>1</v>
      </c>
      <c r="B1244" t="s">
        <v>106</v>
      </c>
      <c r="C1244">
        <v>43</v>
      </c>
      <c r="D1244">
        <v>291</v>
      </c>
      <c r="E1244">
        <v>297</v>
      </c>
      <c r="F1244" s="4">
        <f>(Tabla1[[#This Row],[Best]]-Tabla1[[#This Row],[BKS]])/Tabla1[[#This Row],[BKS]]*100</f>
        <v>2.0618556701030926</v>
      </c>
      <c r="G1244">
        <v>297</v>
      </c>
      <c r="H1244" s="4">
        <f>(Tabla1[[#This Row],[Avg]]-Tabla1[[#This Row],[BKS]])/Tabla1[[#This Row],[BKS]]*100</f>
        <v>2.0618556701030926</v>
      </c>
      <c r="I1244">
        <v>8.9</v>
      </c>
      <c r="J1244">
        <v>318</v>
      </c>
      <c r="K1244">
        <v>552.83000000000004</v>
      </c>
      <c r="L1244">
        <v>28.8</v>
      </c>
      <c r="M1244">
        <v>0.11</v>
      </c>
    </row>
    <row r="1245" spans="1:13" x14ac:dyDescent="0.2">
      <c r="A1245">
        <v>1</v>
      </c>
      <c r="B1245" t="s">
        <v>106</v>
      </c>
      <c r="C1245">
        <v>44</v>
      </c>
      <c r="D1245">
        <v>264</v>
      </c>
      <c r="E1245">
        <v>270</v>
      </c>
      <c r="F1245" s="4">
        <f>(Tabla1[[#This Row],[Best]]-Tabla1[[#This Row],[BKS]])/Tabla1[[#This Row],[BKS]]*100</f>
        <v>2.2727272727272729</v>
      </c>
      <c r="G1245">
        <v>270</v>
      </c>
      <c r="H1245" s="4">
        <f>(Tabla1[[#This Row],[Avg]]-Tabla1[[#This Row],[BKS]])/Tabla1[[#This Row],[BKS]]*100</f>
        <v>2.2727272727272729</v>
      </c>
      <c r="I1245">
        <v>8.32</v>
      </c>
      <c r="J1245">
        <v>281</v>
      </c>
      <c r="K1245">
        <v>491.92</v>
      </c>
      <c r="L1245">
        <v>16</v>
      </c>
      <c r="M1245">
        <v>0.09</v>
      </c>
    </row>
    <row r="1246" spans="1:13" x14ac:dyDescent="0.2">
      <c r="A1246">
        <v>1</v>
      </c>
      <c r="B1246" t="s">
        <v>106</v>
      </c>
      <c r="C1246">
        <v>45</v>
      </c>
      <c r="D1246">
        <v>317</v>
      </c>
      <c r="E1246">
        <v>322</v>
      </c>
      <c r="F1246" s="4">
        <f>(Tabla1[[#This Row],[Best]]-Tabla1[[#This Row],[BKS]])/Tabla1[[#This Row],[BKS]]*100</f>
        <v>1.5772870662460567</v>
      </c>
      <c r="G1246">
        <v>322</v>
      </c>
      <c r="H1246" s="4">
        <f>(Tabla1[[#This Row],[Avg]]-Tabla1[[#This Row],[BKS]])/Tabla1[[#This Row],[BKS]]*100</f>
        <v>1.5772870662460567</v>
      </c>
      <c r="I1246">
        <v>9.1999999999999993</v>
      </c>
      <c r="J1246">
        <v>345</v>
      </c>
      <c r="K1246">
        <v>572.65</v>
      </c>
      <c r="L1246">
        <v>75.900000000000006</v>
      </c>
      <c r="M1246">
        <v>0.09</v>
      </c>
    </row>
    <row r="1247" spans="1:13" x14ac:dyDescent="0.2">
      <c r="A1247">
        <v>1</v>
      </c>
      <c r="B1247" t="s">
        <v>106</v>
      </c>
      <c r="C1247">
        <v>46</v>
      </c>
      <c r="D1247">
        <v>242</v>
      </c>
      <c r="E1247">
        <v>243</v>
      </c>
      <c r="F1247" s="4">
        <f>(Tabla1[[#This Row],[Best]]-Tabla1[[#This Row],[BKS]])/Tabla1[[#This Row],[BKS]]*100</f>
        <v>0.41322314049586778</v>
      </c>
      <c r="G1247">
        <v>243</v>
      </c>
      <c r="H1247" s="4">
        <f>(Tabla1[[#This Row],[Avg]]-Tabla1[[#This Row],[BKS]])/Tabla1[[#This Row],[BKS]]*100</f>
        <v>0.41322314049586778</v>
      </c>
      <c r="I1247">
        <v>8.07</v>
      </c>
      <c r="J1247">
        <v>250</v>
      </c>
      <c r="K1247">
        <v>438.66</v>
      </c>
      <c r="L1247">
        <v>22.9</v>
      </c>
      <c r="M1247">
        <v>0.08</v>
      </c>
    </row>
    <row r="1248" spans="1:13" x14ac:dyDescent="0.2">
      <c r="A1248">
        <v>1</v>
      </c>
      <c r="B1248" t="s">
        <v>106</v>
      </c>
      <c r="C1248">
        <v>47</v>
      </c>
      <c r="D1248">
        <v>314</v>
      </c>
      <c r="E1248">
        <v>323</v>
      </c>
      <c r="F1248" s="4">
        <f>(Tabla1[[#This Row],[Best]]-Tabla1[[#This Row],[BKS]])/Tabla1[[#This Row],[BKS]]*100</f>
        <v>2.8662420382165608</v>
      </c>
      <c r="G1248">
        <v>323</v>
      </c>
      <c r="H1248" s="4">
        <f>(Tabla1[[#This Row],[Avg]]-Tabla1[[#This Row],[BKS]])/Tabla1[[#This Row],[BKS]]*100</f>
        <v>2.8662420382165608</v>
      </c>
      <c r="I1248">
        <v>8.25</v>
      </c>
      <c r="J1248">
        <v>345</v>
      </c>
      <c r="K1248">
        <v>534.86</v>
      </c>
      <c r="L1248">
        <v>30.2</v>
      </c>
      <c r="M1248">
        <v>0.09</v>
      </c>
    </row>
    <row r="1249" spans="1:13" x14ac:dyDescent="0.2">
      <c r="A1249">
        <v>1</v>
      </c>
      <c r="B1249" t="s">
        <v>106</v>
      </c>
      <c r="C1249">
        <v>48</v>
      </c>
      <c r="D1249">
        <v>294</v>
      </c>
      <c r="E1249">
        <v>302</v>
      </c>
      <c r="F1249" s="4">
        <f>(Tabla1[[#This Row],[Best]]-Tabla1[[#This Row],[BKS]])/Tabla1[[#This Row],[BKS]]*100</f>
        <v>2.7210884353741496</v>
      </c>
      <c r="G1249">
        <v>302.8</v>
      </c>
      <c r="H1249" s="4">
        <f>(Tabla1[[#This Row],[Avg]]-Tabla1[[#This Row],[BKS]])/Tabla1[[#This Row],[BKS]]*100</f>
        <v>2.9931972789115684</v>
      </c>
      <c r="I1249">
        <v>9.02</v>
      </c>
      <c r="J1249">
        <v>329</v>
      </c>
      <c r="K1249">
        <v>547.32000000000005</v>
      </c>
      <c r="L1249">
        <v>74.3</v>
      </c>
      <c r="M1249">
        <v>0.11</v>
      </c>
    </row>
    <row r="1250" spans="1:13" x14ac:dyDescent="0.2">
      <c r="A1250">
        <v>1</v>
      </c>
      <c r="B1250" t="s">
        <v>106</v>
      </c>
      <c r="C1250">
        <v>49</v>
      </c>
      <c r="D1250">
        <v>264</v>
      </c>
      <c r="E1250">
        <v>268</v>
      </c>
      <c r="F1250" s="4">
        <f>(Tabla1[[#This Row],[Best]]-Tabla1[[#This Row],[BKS]])/Tabla1[[#This Row],[BKS]]*100</f>
        <v>1.5151515151515151</v>
      </c>
      <c r="G1250">
        <v>268</v>
      </c>
      <c r="H1250" s="4">
        <f>(Tabla1[[#This Row],[Avg]]-Tabla1[[#This Row],[BKS]])/Tabla1[[#This Row],[BKS]]*100</f>
        <v>1.5151515151515151</v>
      </c>
      <c r="I1250">
        <v>8.68</v>
      </c>
      <c r="J1250">
        <v>288</v>
      </c>
      <c r="K1250">
        <v>479.24</v>
      </c>
      <c r="L1250">
        <v>39.799999999999997</v>
      </c>
      <c r="M1250">
        <v>0.1</v>
      </c>
    </row>
    <row r="1251" spans="1:13" x14ac:dyDescent="0.2">
      <c r="A1251">
        <v>1</v>
      </c>
      <c r="B1251" t="s">
        <v>106</v>
      </c>
      <c r="C1251">
        <v>50</v>
      </c>
      <c r="D1251">
        <v>286</v>
      </c>
      <c r="E1251">
        <v>295</v>
      </c>
      <c r="F1251" s="4">
        <f>(Tabla1[[#This Row],[Best]]-Tabla1[[#This Row],[BKS]])/Tabla1[[#This Row],[BKS]]*100</f>
        <v>3.1468531468531471</v>
      </c>
      <c r="G1251">
        <v>295</v>
      </c>
      <c r="H1251" s="4">
        <f>(Tabla1[[#This Row],[Avg]]-Tabla1[[#This Row],[BKS]])/Tabla1[[#This Row],[BKS]]*100</f>
        <v>3.1468531468531471</v>
      </c>
      <c r="I1251">
        <v>8.81</v>
      </c>
      <c r="J1251">
        <v>319</v>
      </c>
      <c r="K1251">
        <v>500.25</v>
      </c>
      <c r="L1251">
        <v>62.2</v>
      </c>
      <c r="M1251">
        <v>0.09</v>
      </c>
    </row>
    <row r="1252" spans="1:13" x14ac:dyDescent="0.2">
      <c r="A1252">
        <v>1</v>
      </c>
      <c r="B1252" t="s">
        <v>106</v>
      </c>
      <c r="C1252">
        <v>51</v>
      </c>
      <c r="D1252">
        <v>273</v>
      </c>
      <c r="E1252">
        <v>280</v>
      </c>
      <c r="F1252" s="4">
        <f>(Tabla1[[#This Row],[Best]]-Tabla1[[#This Row],[BKS]])/Tabla1[[#This Row],[BKS]]*100</f>
        <v>2.5641025641025639</v>
      </c>
      <c r="G1252">
        <v>280</v>
      </c>
      <c r="H1252" s="4">
        <f>(Tabla1[[#This Row],[Avg]]-Tabla1[[#This Row],[BKS]])/Tabla1[[#This Row],[BKS]]*100</f>
        <v>2.5641025641025639</v>
      </c>
      <c r="I1252">
        <v>8.67</v>
      </c>
      <c r="J1252">
        <v>306</v>
      </c>
      <c r="K1252">
        <v>496.38</v>
      </c>
      <c r="L1252">
        <v>32.799999999999997</v>
      </c>
      <c r="M1252">
        <v>0.08</v>
      </c>
    </row>
    <row r="1253" spans="1:13" x14ac:dyDescent="0.2">
      <c r="A1253">
        <v>1</v>
      </c>
      <c r="B1253" t="s">
        <v>106</v>
      </c>
      <c r="C1253">
        <v>52</v>
      </c>
      <c r="D1253">
        <v>334</v>
      </c>
      <c r="E1253">
        <v>344</v>
      </c>
      <c r="F1253" s="4">
        <f>(Tabla1[[#This Row],[Best]]-Tabla1[[#This Row],[BKS]])/Tabla1[[#This Row],[BKS]]*100</f>
        <v>2.9940119760479043</v>
      </c>
      <c r="G1253">
        <v>344</v>
      </c>
      <c r="H1253" s="4">
        <f>(Tabla1[[#This Row],[Avg]]-Tabla1[[#This Row],[BKS]])/Tabla1[[#This Row],[BKS]]*100</f>
        <v>2.9940119760479043</v>
      </c>
      <c r="I1253">
        <v>8.9499999999999993</v>
      </c>
      <c r="J1253">
        <v>360</v>
      </c>
      <c r="K1253">
        <v>591.65</v>
      </c>
      <c r="L1253">
        <v>23.3</v>
      </c>
      <c r="M1253">
        <v>0.11</v>
      </c>
    </row>
    <row r="1254" spans="1:13" x14ac:dyDescent="0.2">
      <c r="A1254">
        <v>1</v>
      </c>
      <c r="B1254" t="s">
        <v>106</v>
      </c>
      <c r="C1254">
        <v>53</v>
      </c>
      <c r="D1254">
        <v>281</v>
      </c>
      <c r="E1254">
        <v>282</v>
      </c>
      <c r="F1254" s="4">
        <f>(Tabla1[[#This Row],[Best]]-Tabla1[[#This Row],[BKS]])/Tabla1[[#This Row],[BKS]]*100</f>
        <v>0.35587188612099641</v>
      </c>
      <c r="G1254">
        <v>282.7</v>
      </c>
      <c r="H1254" s="4">
        <f>(Tabla1[[#This Row],[Avg]]-Tabla1[[#This Row],[BKS]])/Tabla1[[#This Row],[BKS]]*100</f>
        <v>0.60498220640568989</v>
      </c>
      <c r="I1254">
        <v>9</v>
      </c>
      <c r="J1254">
        <v>307</v>
      </c>
      <c r="K1254">
        <v>529.94000000000005</v>
      </c>
      <c r="L1254">
        <v>36.9</v>
      </c>
      <c r="M1254">
        <v>0.09</v>
      </c>
    </row>
    <row r="1255" spans="1:13" x14ac:dyDescent="0.2">
      <c r="A1255">
        <v>1</v>
      </c>
      <c r="B1255" t="s">
        <v>106</v>
      </c>
      <c r="C1255">
        <v>54</v>
      </c>
      <c r="D1255">
        <v>262</v>
      </c>
      <c r="E1255">
        <v>272</v>
      </c>
      <c r="F1255" s="4">
        <f>(Tabla1[[#This Row],[Best]]-Tabla1[[#This Row],[BKS]])/Tabla1[[#This Row],[BKS]]*100</f>
        <v>3.8167938931297711</v>
      </c>
      <c r="G1255">
        <v>272</v>
      </c>
      <c r="H1255" s="4">
        <f>(Tabla1[[#This Row],[Avg]]-Tabla1[[#This Row],[BKS]])/Tabla1[[#This Row],[BKS]]*100</f>
        <v>3.8167938931297711</v>
      </c>
      <c r="I1255">
        <v>7.96</v>
      </c>
      <c r="J1255">
        <v>291</v>
      </c>
      <c r="K1255">
        <v>445.05</v>
      </c>
      <c r="L1255">
        <v>29.7</v>
      </c>
      <c r="M1255">
        <v>7.0000000000000007E-2</v>
      </c>
    </row>
    <row r="1256" spans="1:13" x14ac:dyDescent="0.2">
      <c r="A1256">
        <v>1</v>
      </c>
      <c r="B1256" t="s">
        <v>106</v>
      </c>
      <c r="C1256">
        <v>55</v>
      </c>
      <c r="D1256">
        <v>299</v>
      </c>
      <c r="E1256">
        <v>304</v>
      </c>
      <c r="F1256" s="4">
        <f>(Tabla1[[#This Row],[Best]]-Tabla1[[#This Row],[BKS]])/Tabla1[[#This Row],[BKS]]*100</f>
        <v>1.6722408026755853</v>
      </c>
      <c r="G1256">
        <v>304</v>
      </c>
      <c r="H1256" s="4">
        <f>(Tabla1[[#This Row],[Avg]]-Tabla1[[#This Row],[BKS]])/Tabla1[[#This Row],[BKS]]*100</f>
        <v>1.6722408026755853</v>
      </c>
      <c r="I1256">
        <v>8.2100000000000009</v>
      </c>
      <c r="J1256">
        <v>316</v>
      </c>
      <c r="K1256">
        <v>493.62</v>
      </c>
      <c r="L1256">
        <v>31.9</v>
      </c>
      <c r="M1256">
        <v>0.06</v>
      </c>
    </row>
    <row r="1257" spans="1:13" x14ac:dyDescent="0.2">
      <c r="A1257">
        <v>1</v>
      </c>
      <c r="B1257" t="s">
        <v>106</v>
      </c>
      <c r="C1257">
        <v>56</v>
      </c>
      <c r="D1257">
        <v>288</v>
      </c>
      <c r="E1257">
        <v>288</v>
      </c>
      <c r="F1257" s="4">
        <f>(Tabla1[[#This Row],[Best]]-Tabla1[[#This Row],[BKS]])/Tabla1[[#This Row],[BKS]]*100</f>
        <v>0</v>
      </c>
      <c r="G1257">
        <v>288</v>
      </c>
      <c r="H1257" s="4">
        <f>(Tabla1[[#This Row],[Avg]]-Tabla1[[#This Row],[BKS]])/Tabla1[[#This Row],[BKS]]*100</f>
        <v>0</v>
      </c>
      <c r="I1257">
        <v>7.88</v>
      </c>
      <c r="J1257">
        <v>305</v>
      </c>
      <c r="K1257">
        <v>497.94</v>
      </c>
      <c r="L1257">
        <v>24.8</v>
      </c>
      <c r="M1257">
        <v>0.06</v>
      </c>
    </row>
    <row r="1258" spans="1:13" x14ac:dyDescent="0.2">
      <c r="A1258">
        <v>1</v>
      </c>
      <c r="B1258" t="s">
        <v>106</v>
      </c>
      <c r="C1258">
        <v>57</v>
      </c>
      <c r="D1258">
        <v>254</v>
      </c>
      <c r="E1258">
        <v>259</v>
      </c>
      <c r="F1258" s="4">
        <f>(Tabla1[[#This Row],[Best]]-Tabla1[[#This Row],[BKS]])/Tabla1[[#This Row],[BKS]]*100</f>
        <v>1.9685039370078741</v>
      </c>
      <c r="G1258">
        <v>259</v>
      </c>
      <c r="H1258" s="4">
        <f>(Tabla1[[#This Row],[Avg]]-Tabla1[[#This Row],[BKS]])/Tabla1[[#This Row],[BKS]]*100</f>
        <v>1.9685039370078741</v>
      </c>
      <c r="I1258">
        <v>8.5</v>
      </c>
      <c r="J1258">
        <v>277</v>
      </c>
      <c r="K1258">
        <v>484.05</v>
      </c>
      <c r="L1258">
        <v>26.3</v>
      </c>
      <c r="M1258">
        <v>0.09</v>
      </c>
    </row>
    <row r="1259" spans="1:13" x14ac:dyDescent="0.2">
      <c r="A1259">
        <v>1</v>
      </c>
      <c r="B1259" t="s">
        <v>106</v>
      </c>
      <c r="C1259">
        <v>58</v>
      </c>
      <c r="D1259">
        <v>331</v>
      </c>
      <c r="E1259">
        <v>336</v>
      </c>
      <c r="F1259" s="4">
        <f>(Tabla1[[#This Row],[Best]]-Tabla1[[#This Row],[BKS]])/Tabla1[[#This Row],[BKS]]*100</f>
        <v>1.5105740181268883</v>
      </c>
      <c r="G1259">
        <v>336</v>
      </c>
      <c r="H1259" s="4">
        <f>(Tabla1[[#This Row],[Avg]]-Tabla1[[#This Row],[BKS]])/Tabla1[[#This Row],[BKS]]*100</f>
        <v>1.5105740181268883</v>
      </c>
      <c r="I1259">
        <v>8.4499999999999993</v>
      </c>
      <c r="J1259">
        <v>359</v>
      </c>
      <c r="K1259">
        <v>576.1</v>
      </c>
      <c r="L1259">
        <v>31.4</v>
      </c>
      <c r="M1259">
        <v>7.0000000000000007E-2</v>
      </c>
    </row>
    <row r="1260" spans="1:13" x14ac:dyDescent="0.2">
      <c r="A1260">
        <v>1</v>
      </c>
      <c r="B1260" t="s">
        <v>106</v>
      </c>
      <c r="C1260">
        <v>59</v>
      </c>
      <c r="D1260">
        <v>283</v>
      </c>
      <c r="E1260">
        <v>284</v>
      </c>
      <c r="F1260" s="4">
        <f>(Tabla1[[#This Row],[Best]]-Tabla1[[#This Row],[BKS]])/Tabla1[[#This Row],[BKS]]*100</f>
        <v>0.35335689045936397</v>
      </c>
      <c r="G1260">
        <v>284</v>
      </c>
      <c r="H1260" s="4">
        <f>(Tabla1[[#This Row],[Avg]]-Tabla1[[#This Row],[BKS]])/Tabla1[[#This Row],[BKS]]*100</f>
        <v>0.35335689045936397</v>
      </c>
      <c r="I1260">
        <v>8.9</v>
      </c>
      <c r="J1260">
        <v>294</v>
      </c>
      <c r="K1260">
        <v>483.06</v>
      </c>
      <c r="L1260">
        <v>16.7</v>
      </c>
      <c r="M1260">
        <v>0.1</v>
      </c>
    </row>
    <row r="1261" spans="1:13" x14ac:dyDescent="0.2">
      <c r="A1261">
        <v>1</v>
      </c>
      <c r="B1261" t="s">
        <v>106</v>
      </c>
      <c r="C1261">
        <v>60</v>
      </c>
      <c r="D1261">
        <v>254</v>
      </c>
      <c r="E1261">
        <v>256</v>
      </c>
      <c r="F1261" s="4">
        <f>(Tabla1[[#This Row],[Best]]-Tabla1[[#This Row],[BKS]])/Tabla1[[#This Row],[BKS]]*100</f>
        <v>0.78740157480314954</v>
      </c>
      <c r="G1261">
        <v>256</v>
      </c>
      <c r="H1261" s="4">
        <f>(Tabla1[[#This Row],[Avg]]-Tabla1[[#This Row],[BKS]])/Tabla1[[#This Row],[BKS]]*100</f>
        <v>0.78740157480314954</v>
      </c>
      <c r="I1261">
        <v>8.6999999999999993</v>
      </c>
      <c r="J1261">
        <v>265</v>
      </c>
      <c r="K1261">
        <v>473.9</v>
      </c>
      <c r="L1261">
        <v>22.9</v>
      </c>
      <c r="M1261">
        <v>0.09</v>
      </c>
    </row>
    <row r="1262" spans="1:13" x14ac:dyDescent="0.2">
      <c r="A1262">
        <v>1</v>
      </c>
      <c r="B1262" t="s">
        <v>106</v>
      </c>
      <c r="C1262">
        <v>61</v>
      </c>
      <c r="D1262">
        <v>305</v>
      </c>
      <c r="E1262">
        <v>308</v>
      </c>
      <c r="F1262" s="4">
        <f>(Tabla1[[#This Row],[Best]]-Tabla1[[#This Row],[BKS]])/Tabla1[[#This Row],[BKS]]*100</f>
        <v>0.98360655737704927</v>
      </c>
      <c r="G1262">
        <v>308</v>
      </c>
      <c r="H1262" s="4">
        <f>(Tabla1[[#This Row],[Avg]]-Tabla1[[#This Row],[BKS]])/Tabla1[[#This Row],[BKS]]*100</f>
        <v>0.98360655737704927</v>
      </c>
      <c r="I1262">
        <v>8.52</v>
      </c>
      <c r="J1262">
        <v>333</v>
      </c>
      <c r="K1262">
        <v>528.77</v>
      </c>
      <c r="L1262">
        <v>38.6</v>
      </c>
      <c r="M1262">
        <v>0.1</v>
      </c>
    </row>
    <row r="1263" spans="1:13" x14ac:dyDescent="0.2">
      <c r="A1263">
        <v>1</v>
      </c>
      <c r="B1263" t="s">
        <v>106</v>
      </c>
      <c r="C1263">
        <v>62</v>
      </c>
      <c r="D1263">
        <v>289</v>
      </c>
      <c r="E1263">
        <v>300</v>
      </c>
      <c r="F1263" s="4">
        <f>(Tabla1[[#This Row],[Best]]-Tabla1[[#This Row],[BKS]])/Tabla1[[#This Row],[BKS]]*100</f>
        <v>3.8062283737024223</v>
      </c>
      <c r="G1263">
        <v>300</v>
      </c>
      <c r="H1263" s="4">
        <f>(Tabla1[[#This Row],[Avg]]-Tabla1[[#This Row],[BKS]])/Tabla1[[#This Row],[BKS]]*100</f>
        <v>3.8062283737024223</v>
      </c>
      <c r="I1263">
        <v>8.84</v>
      </c>
      <c r="J1263">
        <v>316</v>
      </c>
      <c r="K1263">
        <v>528.87</v>
      </c>
      <c r="L1263">
        <v>26.7</v>
      </c>
      <c r="M1263">
        <v>0.09</v>
      </c>
    </row>
    <row r="1264" spans="1:13" x14ac:dyDescent="0.2">
      <c r="A1264">
        <v>1</v>
      </c>
      <c r="B1264" t="s">
        <v>106</v>
      </c>
      <c r="C1264">
        <v>63</v>
      </c>
      <c r="D1264">
        <v>272</v>
      </c>
      <c r="E1264">
        <v>279</v>
      </c>
      <c r="F1264" s="4">
        <f>(Tabla1[[#This Row],[Best]]-Tabla1[[#This Row],[BKS]])/Tabla1[[#This Row],[BKS]]*100</f>
        <v>2.5735294117647056</v>
      </c>
      <c r="G1264">
        <v>279.8</v>
      </c>
      <c r="H1264" s="4">
        <f>(Tabla1[[#This Row],[Avg]]-Tabla1[[#This Row],[BKS]])/Tabla1[[#This Row],[BKS]]*100</f>
        <v>2.8676470588235334</v>
      </c>
      <c r="I1264">
        <v>8.84</v>
      </c>
      <c r="J1264">
        <v>298</v>
      </c>
      <c r="K1264">
        <v>496.79</v>
      </c>
      <c r="L1264">
        <v>19.3</v>
      </c>
      <c r="M1264">
        <v>0.09</v>
      </c>
    </row>
    <row r="1265" spans="1:13" x14ac:dyDescent="0.2">
      <c r="A1265">
        <v>1</v>
      </c>
      <c r="B1265" t="s">
        <v>106</v>
      </c>
      <c r="C1265">
        <v>64</v>
      </c>
      <c r="D1265">
        <v>283</v>
      </c>
      <c r="E1265">
        <v>290</v>
      </c>
      <c r="F1265" s="4">
        <f>(Tabla1[[#This Row],[Best]]-Tabla1[[#This Row],[BKS]])/Tabla1[[#This Row],[BKS]]*100</f>
        <v>2.4734982332155475</v>
      </c>
      <c r="G1265">
        <v>290</v>
      </c>
      <c r="H1265" s="4">
        <f>(Tabla1[[#This Row],[Avg]]-Tabla1[[#This Row],[BKS]])/Tabla1[[#This Row],[BKS]]*100</f>
        <v>2.4734982332155475</v>
      </c>
      <c r="I1265">
        <v>8.64</v>
      </c>
      <c r="J1265">
        <v>308</v>
      </c>
      <c r="K1265">
        <v>495.63</v>
      </c>
      <c r="L1265">
        <v>27.4</v>
      </c>
      <c r="M1265">
        <v>0.1</v>
      </c>
    </row>
    <row r="1266" spans="1:13" x14ac:dyDescent="0.2">
      <c r="A1266">
        <v>1</v>
      </c>
      <c r="B1266" t="s">
        <v>106</v>
      </c>
      <c r="C1266">
        <v>65</v>
      </c>
      <c r="D1266">
        <v>266</v>
      </c>
      <c r="E1266">
        <v>277</v>
      </c>
      <c r="F1266" s="4">
        <f>(Tabla1[[#This Row],[Best]]-Tabla1[[#This Row],[BKS]])/Tabla1[[#This Row],[BKS]]*100</f>
        <v>4.1353383458646613</v>
      </c>
      <c r="G1266">
        <v>277</v>
      </c>
      <c r="H1266" s="4">
        <f>(Tabla1[[#This Row],[Avg]]-Tabla1[[#This Row],[BKS]])/Tabla1[[#This Row],[BKS]]*100</f>
        <v>4.1353383458646613</v>
      </c>
      <c r="I1266">
        <v>8.1999999999999993</v>
      </c>
      <c r="J1266">
        <v>297</v>
      </c>
      <c r="K1266">
        <v>473.67</v>
      </c>
      <c r="L1266">
        <v>29.1</v>
      </c>
      <c r="M1266">
        <v>0.08</v>
      </c>
    </row>
    <row r="1267" spans="1:13" x14ac:dyDescent="0.2">
      <c r="A1267">
        <v>1</v>
      </c>
      <c r="B1267" t="s">
        <v>106</v>
      </c>
      <c r="C1267">
        <v>66</v>
      </c>
      <c r="D1267">
        <v>284</v>
      </c>
      <c r="E1267">
        <v>290</v>
      </c>
      <c r="F1267" s="4">
        <f>(Tabla1[[#This Row],[Best]]-Tabla1[[#This Row],[BKS]])/Tabla1[[#This Row],[BKS]]*100</f>
        <v>2.112676056338028</v>
      </c>
      <c r="G1267">
        <v>290</v>
      </c>
      <c r="H1267" s="4">
        <f>(Tabla1[[#This Row],[Avg]]-Tabla1[[#This Row],[BKS]])/Tabla1[[#This Row],[BKS]]*100</f>
        <v>2.112676056338028</v>
      </c>
      <c r="I1267">
        <v>8.84</v>
      </c>
      <c r="J1267">
        <v>305</v>
      </c>
      <c r="K1267">
        <v>522.69000000000005</v>
      </c>
      <c r="L1267">
        <v>26.7</v>
      </c>
      <c r="M1267">
        <v>0.1</v>
      </c>
    </row>
    <row r="1268" spans="1:13" x14ac:dyDescent="0.2">
      <c r="A1268">
        <v>1</v>
      </c>
      <c r="B1268" t="s">
        <v>106</v>
      </c>
      <c r="C1268">
        <v>67</v>
      </c>
      <c r="D1268">
        <v>318</v>
      </c>
      <c r="E1268">
        <v>333</v>
      </c>
      <c r="F1268" s="4">
        <f>(Tabla1[[#This Row],[Best]]-Tabla1[[#This Row],[BKS]])/Tabla1[[#This Row],[BKS]]*100</f>
        <v>4.716981132075472</v>
      </c>
      <c r="G1268">
        <v>333</v>
      </c>
      <c r="H1268" s="4">
        <f>(Tabla1[[#This Row],[Avg]]-Tabla1[[#This Row],[BKS]])/Tabla1[[#This Row],[BKS]]*100</f>
        <v>4.716981132075472</v>
      </c>
      <c r="I1268">
        <v>9.23</v>
      </c>
      <c r="J1268">
        <v>353</v>
      </c>
      <c r="K1268">
        <v>575.34</v>
      </c>
      <c r="L1268">
        <v>31.1</v>
      </c>
      <c r="M1268">
        <v>0.11</v>
      </c>
    </row>
    <row r="1269" spans="1:13" x14ac:dyDescent="0.2">
      <c r="A1269">
        <v>1</v>
      </c>
      <c r="B1269" t="s">
        <v>106</v>
      </c>
      <c r="C1269">
        <v>68</v>
      </c>
      <c r="D1269">
        <v>295</v>
      </c>
      <c r="E1269">
        <v>298</v>
      </c>
      <c r="F1269" s="4">
        <f>(Tabla1[[#This Row],[Best]]-Tabla1[[#This Row],[BKS]])/Tabla1[[#This Row],[BKS]]*100</f>
        <v>1.0169491525423728</v>
      </c>
      <c r="G1269">
        <v>298.3</v>
      </c>
      <c r="H1269" s="4">
        <f>(Tabla1[[#This Row],[Avg]]-Tabla1[[#This Row],[BKS]])/Tabla1[[#This Row],[BKS]]*100</f>
        <v>1.1186440677966141</v>
      </c>
      <c r="I1269">
        <v>8.8699999999999992</v>
      </c>
      <c r="J1269">
        <v>314</v>
      </c>
      <c r="K1269">
        <v>528.41999999999996</v>
      </c>
      <c r="L1269">
        <v>31.8</v>
      </c>
      <c r="M1269">
        <v>0.09</v>
      </c>
    </row>
    <row r="1270" spans="1:13" x14ac:dyDescent="0.2">
      <c r="A1270">
        <v>1</v>
      </c>
      <c r="B1270" t="s">
        <v>106</v>
      </c>
      <c r="C1270">
        <v>69</v>
      </c>
      <c r="D1270">
        <v>297</v>
      </c>
      <c r="E1270">
        <v>307</v>
      </c>
      <c r="F1270" s="4">
        <f>(Tabla1[[#This Row],[Best]]-Tabla1[[#This Row],[BKS]])/Tabla1[[#This Row],[BKS]]*100</f>
        <v>3.3670033670033668</v>
      </c>
      <c r="G1270">
        <v>307</v>
      </c>
      <c r="H1270" s="4">
        <f>(Tabla1[[#This Row],[Avg]]-Tabla1[[#This Row],[BKS]])/Tabla1[[#This Row],[BKS]]*100</f>
        <v>3.3670033670033668</v>
      </c>
      <c r="I1270">
        <v>8.86</v>
      </c>
      <c r="J1270">
        <v>323</v>
      </c>
      <c r="K1270">
        <v>557.01</v>
      </c>
      <c r="L1270">
        <v>27.6</v>
      </c>
      <c r="M1270">
        <v>0.1</v>
      </c>
    </row>
    <row r="1271" spans="1:13" x14ac:dyDescent="0.2">
      <c r="A1271">
        <v>1</v>
      </c>
      <c r="B1271" t="s">
        <v>106</v>
      </c>
      <c r="C1271">
        <v>70</v>
      </c>
      <c r="D1271">
        <v>273</v>
      </c>
      <c r="E1271">
        <v>277</v>
      </c>
      <c r="F1271" s="4">
        <f>(Tabla1[[#This Row],[Best]]-Tabla1[[#This Row],[BKS]])/Tabla1[[#This Row],[BKS]]*100</f>
        <v>1.4652014652014651</v>
      </c>
      <c r="G1271">
        <v>277</v>
      </c>
      <c r="H1271" s="4">
        <f>(Tabla1[[#This Row],[Avg]]-Tabla1[[#This Row],[BKS]])/Tabla1[[#This Row],[BKS]]*100</f>
        <v>1.4652014652014651</v>
      </c>
      <c r="I1271">
        <v>8.2200000000000006</v>
      </c>
      <c r="J1271">
        <v>286</v>
      </c>
      <c r="K1271">
        <v>470.86</v>
      </c>
      <c r="L1271">
        <v>22.6</v>
      </c>
      <c r="M1271">
        <v>7.0000000000000007E-2</v>
      </c>
    </row>
    <row r="1272" spans="1:13" x14ac:dyDescent="0.2">
      <c r="A1272">
        <v>1</v>
      </c>
      <c r="B1272" t="s">
        <v>106</v>
      </c>
      <c r="C1272">
        <v>71</v>
      </c>
      <c r="D1272">
        <v>292</v>
      </c>
      <c r="E1272">
        <v>299</v>
      </c>
      <c r="F1272" s="4">
        <f>(Tabla1[[#This Row],[Best]]-Tabla1[[#This Row],[BKS]])/Tabla1[[#This Row],[BKS]]*100</f>
        <v>2.3972602739726026</v>
      </c>
      <c r="G1272">
        <v>299.8</v>
      </c>
      <c r="H1272" s="4">
        <f>(Tabla1[[#This Row],[Avg]]-Tabla1[[#This Row],[BKS]])/Tabla1[[#This Row],[BKS]]*100</f>
        <v>2.6712328767123328</v>
      </c>
      <c r="I1272">
        <v>8.49</v>
      </c>
      <c r="J1272">
        <v>319</v>
      </c>
      <c r="K1272">
        <v>523.12</v>
      </c>
      <c r="L1272">
        <v>28.1</v>
      </c>
      <c r="M1272">
        <v>7.0000000000000007E-2</v>
      </c>
    </row>
    <row r="1273" spans="1:13" x14ac:dyDescent="0.2">
      <c r="A1273">
        <v>1</v>
      </c>
      <c r="B1273" t="s">
        <v>106</v>
      </c>
      <c r="C1273">
        <v>72</v>
      </c>
      <c r="D1273">
        <v>254</v>
      </c>
      <c r="E1273">
        <v>262</v>
      </c>
      <c r="F1273" s="4">
        <f>(Tabla1[[#This Row],[Best]]-Tabla1[[#This Row],[BKS]])/Tabla1[[#This Row],[BKS]]*100</f>
        <v>3.1496062992125982</v>
      </c>
      <c r="G1273">
        <v>262</v>
      </c>
      <c r="H1273" s="4">
        <f>(Tabla1[[#This Row],[Avg]]-Tabla1[[#This Row],[BKS]])/Tabla1[[#This Row],[BKS]]*100</f>
        <v>3.1496062992125982</v>
      </c>
      <c r="I1273">
        <v>8.23</v>
      </c>
      <c r="J1273">
        <v>268</v>
      </c>
      <c r="K1273">
        <v>438.34</v>
      </c>
      <c r="L1273">
        <v>15.9</v>
      </c>
      <c r="M1273">
        <v>0.08</v>
      </c>
    </row>
    <row r="1274" spans="1:13" x14ac:dyDescent="0.2">
      <c r="A1274">
        <v>1</v>
      </c>
      <c r="B1274" t="s">
        <v>106</v>
      </c>
      <c r="C1274">
        <v>73</v>
      </c>
      <c r="D1274">
        <v>273</v>
      </c>
      <c r="E1274">
        <v>277</v>
      </c>
      <c r="F1274" s="4">
        <f>(Tabla1[[#This Row],[Best]]-Tabla1[[#This Row],[BKS]])/Tabla1[[#This Row],[BKS]]*100</f>
        <v>1.4652014652014651</v>
      </c>
      <c r="G1274">
        <v>277</v>
      </c>
      <c r="H1274" s="4">
        <f>(Tabla1[[#This Row],[Avg]]-Tabla1[[#This Row],[BKS]])/Tabla1[[#This Row],[BKS]]*100</f>
        <v>1.4652014652014651</v>
      </c>
      <c r="I1274">
        <v>8.01</v>
      </c>
      <c r="J1274">
        <v>294</v>
      </c>
      <c r="K1274">
        <v>452.45</v>
      </c>
      <c r="L1274">
        <v>25.1</v>
      </c>
      <c r="M1274">
        <v>0.05</v>
      </c>
    </row>
    <row r="1275" spans="1:13" x14ac:dyDescent="0.2">
      <c r="A1275">
        <v>1</v>
      </c>
      <c r="B1275" t="s">
        <v>106</v>
      </c>
      <c r="C1275">
        <v>74</v>
      </c>
      <c r="D1275">
        <v>271</v>
      </c>
      <c r="E1275">
        <v>281</v>
      </c>
      <c r="F1275" s="4">
        <f>(Tabla1[[#This Row],[Best]]-Tabla1[[#This Row],[BKS]])/Tabla1[[#This Row],[BKS]]*100</f>
        <v>3.6900369003690034</v>
      </c>
      <c r="G1275">
        <v>281</v>
      </c>
      <c r="H1275" s="4">
        <f>(Tabla1[[#This Row],[Avg]]-Tabla1[[#This Row],[BKS]])/Tabla1[[#This Row],[BKS]]*100</f>
        <v>3.6900369003690034</v>
      </c>
      <c r="I1275">
        <v>9.0500000000000007</v>
      </c>
      <c r="J1275">
        <v>294</v>
      </c>
      <c r="K1275">
        <v>526.54999999999995</v>
      </c>
      <c r="L1275">
        <v>21.1</v>
      </c>
      <c r="M1275">
        <v>0.1</v>
      </c>
    </row>
    <row r="1276" spans="1:13" x14ac:dyDescent="0.2">
      <c r="A1276">
        <v>1</v>
      </c>
      <c r="B1276" t="s">
        <v>106</v>
      </c>
      <c r="C1276">
        <v>75</v>
      </c>
      <c r="D1276">
        <v>211</v>
      </c>
      <c r="E1276">
        <v>219</v>
      </c>
      <c r="F1276" s="4">
        <f>(Tabla1[[#This Row],[Best]]-Tabla1[[#This Row],[BKS]])/Tabla1[[#This Row],[BKS]]*100</f>
        <v>3.7914691943127963</v>
      </c>
      <c r="G1276">
        <v>219</v>
      </c>
      <c r="H1276" s="4">
        <f>(Tabla1[[#This Row],[Avg]]-Tabla1[[#This Row],[BKS]])/Tabla1[[#This Row],[BKS]]*100</f>
        <v>3.7914691943127963</v>
      </c>
      <c r="I1276">
        <v>7.81</v>
      </c>
      <c r="J1276">
        <v>235</v>
      </c>
      <c r="K1276">
        <v>405.25</v>
      </c>
      <c r="L1276">
        <v>18.2</v>
      </c>
      <c r="M1276">
        <v>0.06</v>
      </c>
    </row>
    <row r="1277" spans="1:13" x14ac:dyDescent="0.2">
      <c r="A1277">
        <v>1</v>
      </c>
      <c r="B1277" t="s">
        <v>106</v>
      </c>
      <c r="C1277">
        <v>76</v>
      </c>
      <c r="D1277">
        <v>293</v>
      </c>
      <c r="E1277">
        <v>296</v>
      </c>
      <c r="F1277" s="4">
        <f>(Tabla1[[#This Row],[Best]]-Tabla1[[#This Row],[BKS]])/Tabla1[[#This Row],[BKS]]*100</f>
        <v>1.0238907849829351</v>
      </c>
      <c r="G1277">
        <v>296.5</v>
      </c>
      <c r="H1277" s="4">
        <f>(Tabla1[[#This Row],[Avg]]-Tabla1[[#This Row],[BKS]])/Tabla1[[#This Row],[BKS]]*100</f>
        <v>1.1945392491467577</v>
      </c>
      <c r="I1277">
        <v>8.3699999999999992</v>
      </c>
      <c r="J1277">
        <v>320</v>
      </c>
      <c r="K1277">
        <v>508.78</v>
      </c>
      <c r="L1277">
        <v>24.5</v>
      </c>
      <c r="M1277">
        <v>7.0000000000000007E-2</v>
      </c>
    </row>
    <row r="1278" spans="1:13" x14ac:dyDescent="0.2">
      <c r="A1278">
        <v>1</v>
      </c>
      <c r="B1278" t="s">
        <v>106</v>
      </c>
      <c r="C1278">
        <v>77</v>
      </c>
      <c r="D1278">
        <v>271</v>
      </c>
      <c r="E1278">
        <v>288</v>
      </c>
      <c r="F1278" s="4">
        <f>(Tabla1[[#This Row],[Best]]-Tabla1[[#This Row],[BKS]])/Tabla1[[#This Row],[BKS]]*100</f>
        <v>6.2730627306273057</v>
      </c>
      <c r="G1278">
        <v>288</v>
      </c>
      <c r="H1278" s="4">
        <f>(Tabla1[[#This Row],[Avg]]-Tabla1[[#This Row],[BKS]])/Tabla1[[#This Row],[BKS]]*100</f>
        <v>6.2730627306273057</v>
      </c>
      <c r="I1278">
        <v>8.09</v>
      </c>
      <c r="J1278">
        <v>293</v>
      </c>
      <c r="K1278">
        <v>480.29</v>
      </c>
      <c r="L1278">
        <v>15.4</v>
      </c>
      <c r="M1278">
        <v>7.0000000000000007E-2</v>
      </c>
    </row>
    <row r="1279" spans="1:13" x14ac:dyDescent="0.2">
      <c r="A1279">
        <v>1</v>
      </c>
      <c r="B1279" t="s">
        <v>106</v>
      </c>
      <c r="C1279">
        <v>78</v>
      </c>
      <c r="D1279">
        <v>254</v>
      </c>
      <c r="E1279">
        <v>257</v>
      </c>
      <c r="F1279" s="4">
        <f>(Tabla1[[#This Row],[Best]]-Tabla1[[#This Row],[BKS]])/Tabla1[[#This Row],[BKS]]*100</f>
        <v>1.1811023622047243</v>
      </c>
      <c r="G1279">
        <v>257</v>
      </c>
      <c r="H1279" s="4">
        <f>(Tabla1[[#This Row],[Avg]]-Tabla1[[#This Row],[BKS]])/Tabla1[[#This Row],[BKS]]*100</f>
        <v>1.1811023622047243</v>
      </c>
      <c r="I1279">
        <v>8.85</v>
      </c>
      <c r="J1279">
        <v>275</v>
      </c>
      <c r="K1279">
        <v>476.69</v>
      </c>
      <c r="L1279">
        <v>29.8</v>
      </c>
      <c r="M1279">
        <v>0.09</v>
      </c>
    </row>
    <row r="1280" spans="1:13" x14ac:dyDescent="0.2">
      <c r="A1280">
        <v>1</v>
      </c>
      <c r="B1280" t="s">
        <v>106</v>
      </c>
      <c r="C1280">
        <v>79</v>
      </c>
      <c r="D1280">
        <v>276</v>
      </c>
      <c r="E1280">
        <v>281</v>
      </c>
      <c r="F1280" s="4">
        <f>(Tabla1[[#This Row],[Best]]-Tabla1[[#This Row],[BKS]])/Tabla1[[#This Row],[BKS]]*100</f>
        <v>1.8115942028985508</v>
      </c>
      <c r="G1280">
        <v>281</v>
      </c>
      <c r="H1280" s="4">
        <f>(Tabla1[[#This Row],[Avg]]-Tabla1[[#This Row],[BKS]])/Tabla1[[#This Row],[BKS]]*100</f>
        <v>1.8115942028985508</v>
      </c>
      <c r="I1280">
        <v>8.52</v>
      </c>
      <c r="J1280">
        <v>303</v>
      </c>
      <c r="K1280">
        <v>482.88</v>
      </c>
      <c r="L1280">
        <v>23.8</v>
      </c>
      <c r="M1280">
        <v>7.0000000000000007E-2</v>
      </c>
    </row>
    <row r="1281" spans="1:13" x14ac:dyDescent="0.2">
      <c r="A1281">
        <v>1</v>
      </c>
      <c r="B1281" t="s">
        <v>106</v>
      </c>
      <c r="C1281">
        <v>80</v>
      </c>
      <c r="D1281">
        <v>270</v>
      </c>
      <c r="E1281">
        <v>279</v>
      </c>
      <c r="F1281" s="4">
        <f>(Tabla1[[#This Row],[Best]]-Tabla1[[#This Row],[BKS]])/Tabla1[[#This Row],[BKS]]*100</f>
        <v>3.3333333333333335</v>
      </c>
      <c r="G1281">
        <v>279</v>
      </c>
      <c r="H1281" s="4">
        <f>(Tabla1[[#This Row],[Avg]]-Tabla1[[#This Row],[BKS]])/Tabla1[[#This Row],[BKS]]*100</f>
        <v>3.3333333333333335</v>
      </c>
      <c r="I1281">
        <v>8.5500000000000007</v>
      </c>
      <c r="J1281">
        <v>291</v>
      </c>
      <c r="K1281">
        <v>494.2</v>
      </c>
      <c r="L1281">
        <v>67.3</v>
      </c>
      <c r="M1281">
        <v>0.09</v>
      </c>
    </row>
    <row r="1282" spans="1:13" x14ac:dyDescent="0.2">
      <c r="A1282">
        <v>1</v>
      </c>
      <c r="B1282" t="s">
        <v>106</v>
      </c>
      <c r="C1282">
        <v>81</v>
      </c>
      <c r="D1282">
        <v>259</v>
      </c>
      <c r="E1282">
        <v>270</v>
      </c>
      <c r="F1282" s="4">
        <f>(Tabla1[[#This Row],[Best]]-Tabla1[[#This Row],[BKS]])/Tabla1[[#This Row],[BKS]]*100</f>
        <v>4.2471042471042466</v>
      </c>
      <c r="G1282">
        <v>270</v>
      </c>
      <c r="H1282" s="4">
        <f>(Tabla1[[#This Row],[Avg]]-Tabla1[[#This Row],[BKS]])/Tabla1[[#This Row],[BKS]]*100</f>
        <v>4.2471042471042466</v>
      </c>
      <c r="I1282">
        <v>8.11</v>
      </c>
      <c r="J1282">
        <v>278</v>
      </c>
      <c r="K1282">
        <v>452.43</v>
      </c>
      <c r="L1282">
        <v>14.3</v>
      </c>
      <c r="M1282">
        <v>7.0000000000000007E-2</v>
      </c>
    </row>
    <row r="1283" spans="1:13" x14ac:dyDescent="0.2">
      <c r="A1283">
        <v>1</v>
      </c>
      <c r="B1283" t="s">
        <v>106</v>
      </c>
      <c r="C1283">
        <v>82</v>
      </c>
      <c r="D1283">
        <v>337</v>
      </c>
      <c r="E1283">
        <v>347</v>
      </c>
      <c r="F1283" s="4">
        <f>(Tabla1[[#This Row],[Best]]-Tabla1[[#This Row],[BKS]])/Tabla1[[#This Row],[BKS]]*100</f>
        <v>2.9673590504451042</v>
      </c>
      <c r="G1283">
        <v>347</v>
      </c>
      <c r="H1283" s="4">
        <f>(Tabla1[[#This Row],[Avg]]-Tabla1[[#This Row],[BKS]])/Tabla1[[#This Row],[BKS]]*100</f>
        <v>2.9673590504451042</v>
      </c>
      <c r="I1283">
        <v>9.06</v>
      </c>
      <c r="J1283">
        <v>368</v>
      </c>
      <c r="K1283">
        <v>611.91999999999996</v>
      </c>
      <c r="L1283">
        <v>28.5</v>
      </c>
      <c r="M1283">
        <v>0.12</v>
      </c>
    </row>
    <row r="1284" spans="1:13" x14ac:dyDescent="0.2">
      <c r="A1284">
        <v>1</v>
      </c>
      <c r="B1284" t="s">
        <v>106</v>
      </c>
      <c r="C1284">
        <v>83</v>
      </c>
      <c r="D1284">
        <v>257</v>
      </c>
      <c r="E1284">
        <v>265</v>
      </c>
      <c r="F1284" s="4">
        <f>(Tabla1[[#This Row],[Best]]-Tabla1[[#This Row],[BKS]])/Tabla1[[#This Row],[BKS]]*100</f>
        <v>3.1128404669260701</v>
      </c>
      <c r="G1284">
        <v>265</v>
      </c>
      <c r="H1284" s="4">
        <f>(Tabla1[[#This Row],[Avg]]-Tabla1[[#This Row],[BKS]])/Tabla1[[#This Row],[BKS]]*100</f>
        <v>3.1128404669260701</v>
      </c>
      <c r="I1284">
        <v>8.39</v>
      </c>
      <c r="J1284">
        <v>278</v>
      </c>
      <c r="K1284">
        <v>503.24</v>
      </c>
      <c r="L1284">
        <v>18.399999999999999</v>
      </c>
      <c r="M1284">
        <v>0.08</v>
      </c>
    </row>
    <row r="1285" spans="1:13" x14ac:dyDescent="0.2">
      <c r="A1285">
        <v>1</v>
      </c>
      <c r="B1285" t="s">
        <v>106</v>
      </c>
      <c r="C1285">
        <v>84</v>
      </c>
      <c r="D1285">
        <v>263</v>
      </c>
      <c r="E1285">
        <v>272</v>
      </c>
      <c r="F1285" s="4">
        <f>(Tabla1[[#This Row],[Best]]-Tabla1[[#This Row],[BKS]])/Tabla1[[#This Row],[BKS]]*100</f>
        <v>3.4220532319391634</v>
      </c>
      <c r="G1285">
        <v>272</v>
      </c>
      <c r="H1285" s="4">
        <f>(Tabla1[[#This Row],[Avg]]-Tabla1[[#This Row],[BKS]])/Tabla1[[#This Row],[BKS]]*100</f>
        <v>3.4220532319391634</v>
      </c>
      <c r="I1285">
        <v>8.16</v>
      </c>
      <c r="J1285">
        <v>287</v>
      </c>
      <c r="K1285">
        <v>459</v>
      </c>
      <c r="L1285">
        <v>29.1</v>
      </c>
      <c r="M1285">
        <v>0.09</v>
      </c>
    </row>
    <row r="1286" spans="1:13" x14ac:dyDescent="0.2">
      <c r="A1286">
        <v>1</v>
      </c>
      <c r="B1286" t="s">
        <v>106</v>
      </c>
      <c r="C1286">
        <v>85</v>
      </c>
      <c r="D1286">
        <v>295</v>
      </c>
      <c r="E1286">
        <v>304</v>
      </c>
      <c r="F1286" s="4">
        <f>(Tabla1[[#This Row],[Best]]-Tabla1[[#This Row],[BKS]])/Tabla1[[#This Row],[BKS]]*100</f>
        <v>3.050847457627119</v>
      </c>
      <c r="G1286">
        <v>304</v>
      </c>
      <c r="H1286" s="4">
        <f>(Tabla1[[#This Row],[Avg]]-Tabla1[[#This Row],[BKS]])/Tabla1[[#This Row],[BKS]]*100</f>
        <v>3.050847457627119</v>
      </c>
      <c r="I1286">
        <v>8.1</v>
      </c>
      <c r="J1286">
        <v>321</v>
      </c>
      <c r="K1286">
        <v>513.23</v>
      </c>
      <c r="L1286">
        <v>37.799999999999997</v>
      </c>
      <c r="M1286">
        <v>7.0000000000000007E-2</v>
      </c>
    </row>
    <row r="1287" spans="1:13" x14ac:dyDescent="0.2">
      <c r="A1287">
        <v>1</v>
      </c>
      <c r="B1287" t="s">
        <v>106</v>
      </c>
      <c r="C1287">
        <v>86</v>
      </c>
      <c r="D1287">
        <v>330</v>
      </c>
      <c r="E1287">
        <v>336</v>
      </c>
      <c r="F1287" s="4">
        <f>(Tabla1[[#This Row],[Best]]-Tabla1[[#This Row],[BKS]])/Tabla1[[#This Row],[BKS]]*100</f>
        <v>1.8181818181818181</v>
      </c>
      <c r="G1287">
        <v>336</v>
      </c>
      <c r="H1287" s="4">
        <f>(Tabla1[[#This Row],[Avg]]-Tabla1[[#This Row],[BKS]])/Tabla1[[#This Row],[BKS]]*100</f>
        <v>1.8181818181818181</v>
      </c>
      <c r="I1287">
        <v>8.52</v>
      </c>
      <c r="J1287">
        <v>359</v>
      </c>
      <c r="K1287">
        <v>571.26</v>
      </c>
      <c r="L1287">
        <v>21.9</v>
      </c>
      <c r="M1287">
        <v>0.1</v>
      </c>
    </row>
    <row r="1288" spans="1:13" x14ac:dyDescent="0.2">
      <c r="A1288">
        <v>1</v>
      </c>
      <c r="B1288" t="s">
        <v>106</v>
      </c>
      <c r="C1288">
        <v>87</v>
      </c>
      <c r="D1288">
        <v>257</v>
      </c>
      <c r="E1288">
        <v>267</v>
      </c>
      <c r="F1288" s="4">
        <f>(Tabla1[[#This Row],[Best]]-Tabla1[[#This Row],[BKS]])/Tabla1[[#This Row],[BKS]]*100</f>
        <v>3.8910505836575875</v>
      </c>
      <c r="G1288">
        <v>267</v>
      </c>
      <c r="H1288" s="4">
        <f>(Tabla1[[#This Row],[Avg]]-Tabla1[[#This Row],[BKS]])/Tabla1[[#This Row],[BKS]]*100</f>
        <v>3.8910505836575875</v>
      </c>
      <c r="I1288">
        <v>8.14</v>
      </c>
      <c r="J1288">
        <v>279</v>
      </c>
      <c r="K1288">
        <v>466.81</v>
      </c>
      <c r="L1288">
        <v>16.7</v>
      </c>
      <c r="M1288">
        <v>0.09</v>
      </c>
    </row>
    <row r="1289" spans="1:13" x14ac:dyDescent="0.2">
      <c r="A1289">
        <v>1</v>
      </c>
      <c r="B1289" t="s">
        <v>106</v>
      </c>
      <c r="C1289">
        <v>88</v>
      </c>
      <c r="D1289">
        <v>294</v>
      </c>
      <c r="E1289">
        <v>305</v>
      </c>
      <c r="F1289" s="4">
        <f>(Tabla1[[#This Row],[Best]]-Tabla1[[#This Row],[BKS]])/Tabla1[[#This Row],[BKS]]*100</f>
        <v>3.7414965986394559</v>
      </c>
      <c r="G1289">
        <v>305</v>
      </c>
      <c r="H1289" s="4">
        <f>(Tabla1[[#This Row],[Avg]]-Tabla1[[#This Row],[BKS]])/Tabla1[[#This Row],[BKS]]*100</f>
        <v>3.7414965986394559</v>
      </c>
      <c r="I1289">
        <v>8.4600000000000009</v>
      </c>
      <c r="J1289">
        <v>322</v>
      </c>
      <c r="K1289">
        <v>510.98</v>
      </c>
      <c r="L1289">
        <v>28.4</v>
      </c>
      <c r="M1289">
        <v>0.09</v>
      </c>
    </row>
    <row r="1290" spans="1:13" x14ac:dyDescent="0.2">
      <c r="A1290">
        <v>1</v>
      </c>
      <c r="B1290" t="s">
        <v>106</v>
      </c>
      <c r="C1290">
        <v>89</v>
      </c>
      <c r="D1290">
        <v>285</v>
      </c>
      <c r="E1290">
        <v>289</v>
      </c>
      <c r="F1290" s="4">
        <f>(Tabla1[[#This Row],[Best]]-Tabla1[[#This Row],[BKS]])/Tabla1[[#This Row],[BKS]]*100</f>
        <v>1.4035087719298245</v>
      </c>
      <c r="G1290">
        <v>289</v>
      </c>
      <c r="H1290" s="4">
        <f>(Tabla1[[#This Row],[Avg]]-Tabla1[[#This Row],[BKS]])/Tabla1[[#This Row],[BKS]]*100</f>
        <v>1.4035087719298245</v>
      </c>
      <c r="I1290">
        <v>8.5399999999999991</v>
      </c>
      <c r="J1290">
        <v>300</v>
      </c>
      <c r="K1290">
        <v>495.85</v>
      </c>
      <c r="L1290">
        <v>47</v>
      </c>
      <c r="M1290">
        <v>0.08</v>
      </c>
    </row>
    <row r="1291" spans="1:13" x14ac:dyDescent="0.2">
      <c r="A1291">
        <v>1</v>
      </c>
      <c r="B1291" t="s">
        <v>106</v>
      </c>
      <c r="C1291">
        <v>90</v>
      </c>
      <c r="D1291">
        <v>311</v>
      </c>
      <c r="E1291">
        <v>311</v>
      </c>
      <c r="F1291" s="4">
        <f>(Tabla1[[#This Row],[Best]]-Tabla1[[#This Row],[BKS]])/Tabla1[[#This Row],[BKS]]*100</f>
        <v>0</v>
      </c>
      <c r="G1291">
        <v>311</v>
      </c>
      <c r="H1291" s="4">
        <f>(Tabla1[[#This Row],[Avg]]-Tabla1[[#This Row],[BKS]])/Tabla1[[#This Row],[BKS]]*100</f>
        <v>0</v>
      </c>
      <c r="I1291">
        <v>8.8699999999999992</v>
      </c>
      <c r="J1291">
        <v>337</v>
      </c>
      <c r="K1291">
        <v>544.37</v>
      </c>
      <c r="L1291">
        <v>27.6</v>
      </c>
      <c r="M1291">
        <v>0.1</v>
      </c>
    </row>
    <row r="1292" spans="1:13" x14ac:dyDescent="0.2">
      <c r="A1292">
        <v>1</v>
      </c>
      <c r="B1292" t="s">
        <v>106</v>
      </c>
      <c r="C1292">
        <v>91</v>
      </c>
      <c r="D1292">
        <v>273</v>
      </c>
      <c r="E1292">
        <v>280</v>
      </c>
      <c r="F1292" s="4">
        <f>(Tabla1[[#This Row],[Best]]-Tabla1[[#This Row],[BKS]])/Tabla1[[#This Row],[BKS]]*100</f>
        <v>2.5641025641025639</v>
      </c>
      <c r="G1292">
        <v>280</v>
      </c>
      <c r="H1292" s="4">
        <f>(Tabla1[[#This Row],[Avg]]-Tabla1[[#This Row],[BKS]])/Tabla1[[#This Row],[BKS]]*100</f>
        <v>2.5641025641025639</v>
      </c>
      <c r="I1292">
        <v>8.17</v>
      </c>
      <c r="J1292">
        <v>296</v>
      </c>
      <c r="K1292">
        <v>486.86</v>
      </c>
      <c r="L1292">
        <v>20.100000000000001</v>
      </c>
      <c r="M1292">
        <v>0.1</v>
      </c>
    </row>
    <row r="1293" spans="1:13" x14ac:dyDescent="0.2">
      <c r="A1293">
        <v>1</v>
      </c>
      <c r="B1293" t="s">
        <v>106</v>
      </c>
      <c r="C1293">
        <v>92</v>
      </c>
      <c r="D1293">
        <v>290</v>
      </c>
      <c r="E1293">
        <v>298</v>
      </c>
      <c r="F1293" s="4">
        <f>(Tabla1[[#This Row],[Best]]-Tabla1[[#This Row],[BKS]])/Tabla1[[#This Row],[BKS]]*100</f>
        <v>2.7586206896551726</v>
      </c>
      <c r="G1293">
        <v>298</v>
      </c>
      <c r="H1293" s="4">
        <f>(Tabla1[[#This Row],[Avg]]-Tabla1[[#This Row],[BKS]])/Tabla1[[#This Row],[BKS]]*100</f>
        <v>2.7586206896551726</v>
      </c>
      <c r="I1293">
        <v>8.25</v>
      </c>
      <c r="J1293">
        <v>318</v>
      </c>
      <c r="K1293">
        <v>514.4</v>
      </c>
      <c r="L1293">
        <v>24.7</v>
      </c>
      <c r="M1293">
        <v>7.0000000000000007E-2</v>
      </c>
    </row>
    <row r="1294" spans="1:13" x14ac:dyDescent="0.2">
      <c r="A1294">
        <v>1</v>
      </c>
      <c r="B1294" t="s">
        <v>106</v>
      </c>
      <c r="C1294">
        <v>93</v>
      </c>
      <c r="D1294">
        <v>295</v>
      </c>
      <c r="E1294">
        <v>304</v>
      </c>
      <c r="F1294" s="4">
        <f>(Tabla1[[#This Row],[Best]]-Tabla1[[#This Row],[BKS]])/Tabla1[[#This Row],[BKS]]*100</f>
        <v>3.050847457627119</v>
      </c>
      <c r="G1294">
        <v>304</v>
      </c>
      <c r="H1294" s="4">
        <f>(Tabla1[[#This Row],[Avg]]-Tabla1[[#This Row],[BKS]])/Tabla1[[#This Row],[BKS]]*100</f>
        <v>3.050847457627119</v>
      </c>
      <c r="I1294">
        <v>8.98</v>
      </c>
      <c r="J1294">
        <v>327</v>
      </c>
      <c r="K1294">
        <v>541.79999999999995</v>
      </c>
      <c r="L1294">
        <v>26.1</v>
      </c>
      <c r="M1294">
        <v>7.0000000000000007E-2</v>
      </c>
    </row>
    <row r="1295" spans="1:13" x14ac:dyDescent="0.2">
      <c r="A1295">
        <v>1</v>
      </c>
      <c r="B1295" t="s">
        <v>106</v>
      </c>
      <c r="C1295">
        <v>94</v>
      </c>
      <c r="D1295">
        <v>303</v>
      </c>
      <c r="E1295">
        <v>308</v>
      </c>
      <c r="F1295" s="4">
        <f>(Tabla1[[#This Row],[Best]]-Tabla1[[#This Row],[BKS]])/Tabla1[[#This Row],[BKS]]*100</f>
        <v>1.6501650165016499</v>
      </c>
      <c r="G1295">
        <v>308.10000000000002</v>
      </c>
      <c r="H1295" s="4">
        <f>(Tabla1[[#This Row],[Avg]]-Tabla1[[#This Row],[BKS]])/Tabla1[[#This Row],[BKS]]*100</f>
        <v>1.6831683168316907</v>
      </c>
      <c r="I1295">
        <v>8.56</v>
      </c>
      <c r="J1295">
        <v>322</v>
      </c>
      <c r="K1295">
        <v>537.94000000000005</v>
      </c>
      <c r="L1295">
        <v>19.399999999999999</v>
      </c>
      <c r="M1295">
        <v>0.08</v>
      </c>
    </row>
    <row r="1296" spans="1:13" x14ac:dyDescent="0.2">
      <c r="A1296">
        <v>1</v>
      </c>
      <c r="B1296" t="s">
        <v>106</v>
      </c>
      <c r="C1296">
        <v>95</v>
      </c>
      <c r="D1296">
        <v>256</v>
      </c>
      <c r="E1296">
        <v>263</v>
      </c>
      <c r="F1296" s="4">
        <f>(Tabla1[[#This Row],[Best]]-Tabla1[[#This Row],[BKS]])/Tabla1[[#This Row],[BKS]]*100</f>
        <v>2.734375</v>
      </c>
      <c r="G1296">
        <v>263</v>
      </c>
      <c r="H1296" s="4">
        <f>(Tabla1[[#This Row],[Avg]]-Tabla1[[#This Row],[BKS]])/Tabla1[[#This Row],[BKS]]*100</f>
        <v>2.734375</v>
      </c>
      <c r="I1296">
        <v>7.85</v>
      </c>
      <c r="J1296">
        <v>273</v>
      </c>
      <c r="K1296">
        <v>447.02</v>
      </c>
      <c r="L1296">
        <v>44.6</v>
      </c>
      <c r="M1296">
        <v>0.06</v>
      </c>
    </row>
    <row r="1297" spans="1:13" x14ac:dyDescent="0.2">
      <c r="A1297">
        <v>1</v>
      </c>
      <c r="B1297" t="s">
        <v>106</v>
      </c>
      <c r="C1297">
        <v>96</v>
      </c>
      <c r="D1297">
        <v>263</v>
      </c>
      <c r="E1297">
        <v>267</v>
      </c>
      <c r="F1297" s="4">
        <f>(Tabla1[[#This Row],[Best]]-Tabla1[[#This Row],[BKS]])/Tabla1[[#This Row],[BKS]]*100</f>
        <v>1.520912547528517</v>
      </c>
      <c r="G1297">
        <v>267</v>
      </c>
      <c r="H1297" s="4">
        <f>(Tabla1[[#This Row],[Avg]]-Tabla1[[#This Row],[BKS]])/Tabla1[[#This Row],[BKS]]*100</f>
        <v>1.520912547528517</v>
      </c>
      <c r="I1297">
        <v>8.84</v>
      </c>
      <c r="J1297">
        <v>291</v>
      </c>
      <c r="K1297">
        <v>488.14</v>
      </c>
      <c r="L1297">
        <v>83.9</v>
      </c>
      <c r="M1297">
        <v>0.11</v>
      </c>
    </row>
    <row r="1298" spans="1:13" x14ac:dyDescent="0.2">
      <c r="A1298">
        <v>1</v>
      </c>
      <c r="B1298" t="s">
        <v>106</v>
      </c>
      <c r="C1298">
        <v>97</v>
      </c>
      <c r="D1298">
        <v>249</v>
      </c>
      <c r="E1298">
        <v>264</v>
      </c>
      <c r="F1298" s="4">
        <f>(Tabla1[[#This Row],[Best]]-Tabla1[[#This Row],[BKS]])/Tabla1[[#This Row],[BKS]]*100</f>
        <v>6.024096385542169</v>
      </c>
      <c r="G1298">
        <v>264</v>
      </c>
      <c r="H1298" s="4">
        <f>(Tabla1[[#This Row],[Avg]]-Tabla1[[#This Row],[BKS]])/Tabla1[[#This Row],[BKS]]*100</f>
        <v>6.024096385542169</v>
      </c>
      <c r="I1298">
        <v>7.91</v>
      </c>
      <c r="J1298">
        <v>273</v>
      </c>
      <c r="K1298">
        <v>449.38</v>
      </c>
      <c r="L1298">
        <v>15.1</v>
      </c>
      <c r="M1298">
        <v>7.0000000000000007E-2</v>
      </c>
    </row>
    <row r="1299" spans="1:13" x14ac:dyDescent="0.2">
      <c r="A1299">
        <v>1</v>
      </c>
      <c r="B1299" t="s">
        <v>106</v>
      </c>
      <c r="C1299">
        <v>98</v>
      </c>
      <c r="D1299">
        <v>289</v>
      </c>
      <c r="E1299">
        <v>296</v>
      </c>
      <c r="F1299" s="4">
        <f>(Tabla1[[#This Row],[Best]]-Tabla1[[#This Row],[BKS]])/Tabla1[[#This Row],[BKS]]*100</f>
        <v>2.422145328719723</v>
      </c>
      <c r="G1299">
        <v>296</v>
      </c>
      <c r="H1299" s="4">
        <f>(Tabla1[[#This Row],[Avg]]-Tabla1[[#This Row],[BKS]])/Tabla1[[#This Row],[BKS]]*100</f>
        <v>2.422145328719723</v>
      </c>
      <c r="I1299">
        <v>7.48</v>
      </c>
      <c r="J1299">
        <v>306</v>
      </c>
      <c r="K1299">
        <v>517.16999999999996</v>
      </c>
      <c r="L1299">
        <v>17.8</v>
      </c>
      <c r="M1299">
        <v>7.0000000000000007E-2</v>
      </c>
    </row>
    <row r="1300" spans="1:13" x14ac:dyDescent="0.2">
      <c r="A1300">
        <v>1</v>
      </c>
      <c r="B1300" t="s">
        <v>106</v>
      </c>
      <c r="C1300">
        <v>99</v>
      </c>
      <c r="D1300">
        <v>265</v>
      </c>
      <c r="E1300">
        <v>273</v>
      </c>
      <c r="F1300" s="4">
        <f>(Tabla1[[#This Row],[Best]]-Tabla1[[#This Row],[BKS]])/Tabla1[[#This Row],[BKS]]*100</f>
        <v>3.0188679245283021</v>
      </c>
      <c r="G1300">
        <v>273</v>
      </c>
      <c r="H1300" s="4">
        <f>(Tabla1[[#This Row],[Avg]]-Tabla1[[#This Row],[BKS]])/Tabla1[[#This Row],[BKS]]*100</f>
        <v>3.0188679245283021</v>
      </c>
      <c r="I1300">
        <v>6.76</v>
      </c>
      <c r="J1300">
        <v>284</v>
      </c>
      <c r="K1300">
        <v>511.94</v>
      </c>
      <c r="L1300">
        <v>29.8</v>
      </c>
      <c r="M1300">
        <v>0.12</v>
      </c>
    </row>
    <row r="1301" spans="1:13" x14ac:dyDescent="0.2">
      <c r="A1301">
        <v>1</v>
      </c>
      <c r="B1301" t="s">
        <v>106</v>
      </c>
      <c r="C1301">
        <v>100</v>
      </c>
      <c r="D1301">
        <v>248</v>
      </c>
      <c r="E1301">
        <v>262</v>
      </c>
      <c r="F1301" s="4">
        <f>(Tabla1[[#This Row],[Best]]-Tabla1[[#This Row],[BKS]])/Tabla1[[#This Row],[BKS]]*100</f>
        <v>5.6451612903225801</v>
      </c>
      <c r="G1301">
        <v>262</v>
      </c>
      <c r="H1301" s="4">
        <f>(Tabla1[[#This Row],[Avg]]-Tabla1[[#This Row],[BKS]])/Tabla1[[#This Row],[BKS]]*100</f>
        <v>5.6451612903225801</v>
      </c>
      <c r="I1301">
        <v>5.56</v>
      </c>
      <c r="J1301">
        <v>273</v>
      </c>
      <c r="K1301">
        <v>435.23</v>
      </c>
      <c r="L1301">
        <v>12.7</v>
      </c>
      <c r="M1301">
        <v>0.05</v>
      </c>
    </row>
    <row r="1302" spans="1:13" x14ac:dyDescent="0.2">
      <c r="A1302">
        <v>2</v>
      </c>
      <c r="B1302" t="s">
        <v>106</v>
      </c>
      <c r="C1302">
        <v>1</v>
      </c>
      <c r="D1302">
        <v>298</v>
      </c>
      <c r="E1302">
        <v>308</v>
      </c>
      <c r="F1302" s="4">
        <f>(Tabla1[[#This Row],[Best]]-Tabla1[[#This Row],[BKS]])/Tabla1[[#This Row],[BKS]]*100</f>
        <v>3.3557046979865772</v>
      </c>
      <c r="G1302">
        <v>308</v>
      </c>
      <c r="H1302" s="4">
        <f>(Tabla1[[#This Row],[Avg]]-Tabla1[[#This Row],[BKS]])/Tabla1[[#This Row],[BKS]]*100</f>
        <v>3.3557046979865772</v>
      </c>
      <c r="I1302">
        <v>9.0299999999999994</v>
      </c>
      <c r="J1302">
        <v>333</v>
      </c>
      <c r="K1302">
        <v>525.96</v>
      </c>
      <c r="L1302">
        <v>14.5</v>
      </c>
      <c r="M1302">
        <v>0.06</v>
      </c>
    </row>
    <row r="1303" spans="1:13" x14ac:dyDescent="0.2">
      <c r="A1303">
        <v>2</v>
      </c>
      <c r="B1303" t="s">
        <v>106</v>
      </c>
      <c r="C1303">
        <v>2</v>
      </c>
      <c r="D1303">
        <v>267</v>
      </c>
      <c r="E1303">
        <v>277</v>
      </c>
      <c r="F1303" s="4">
        <f>(Tabla1[[#This Row],[Best]]-Tabla1[[#This Row],[BKS]])/Tabla1[[#This Row],[BKS]]*100</f>
        <v>3.7453183520599254</v>
      </c>
      <c r="G1303">
        <v>277</v>
      </c>
      <c r="H1303" s="4">
        <f>(Tabla1[[#This Row],[Avg]]-Tabla1[[#This Row],[BKS]])/Tabla1[[#This Row],[BKS]]*100</f>
        <v>3.7453183520599254</v>
      </c>
      <c r="I1303">
        <v>8.6</v>
      </c>
      <c r="J1303">
        <v>291</v>
      </c>
      <c r="K1303">
        <v>477.67</v>
      </c>
      <c r="L1303">
        <v>8.3000000000000007</v>
      </c>
      <c r="M1303">
        <v>0.06</v>
      </c>
    </row>
    <row r="1304" spans="1:13" x14ac:dyDescent="0.2">
      <c r="A1304">
        <v>2</v>
      </c>
      <c r="B1304" t="s">
        <v>106</v>
      </c>
      <c r="C1304">
        <v>3</v>
      </c>
      <c r="D1304">
        <v>280</v>
      </c>
      <c r="E1304">
        <v>285</v>
      </c>
      <c r="F1304" s="4">
        <f>(Tabla1[[#This Row],[Best]]-Tabla1[[#This Row],[BKS]])/Tabla1[[#This Row],[BKS]]*100</f>
        <v>1.7857142857142856</v>
      </c>
      <c r="G1304">
        <v>285</v>
      </c>
      <c r="H1304" s="4">
        <f>(Tabla1[[#This Row],[Avg]]-Tabla1[[#This Row],[BKS]])/Tabla1[[#This Row],[BKS]]*100</f>
        <v>1.7857142857142856</v>
      </c>
      <c r="I1304">
        <v>9.69</v>
      </c>
      <c r="J1304">
        <v>303</v>
      </c>
      <c r="K1304">
        <v>496.77</v>
      </c>
      <c r="L1304">
        <v>9</v>
      </c>
      <c r="M1304">
        <v>7.0000000000000007E-2</v>
      </c>
    </row>
    <row r="1305" spans="1:13" x14ac:dyDescent="0.2">
      <c r="A1305">
        <v>2</v>
      </c>
      <c r="B1305" t="s">
        <v>106</v>
      </c>
      <c r="C1305">
        <v>4</v>
      </c>
      <c r="D1305">
        <v>283</v>
      </c>
      <c r="E1305">
        <v>288</v>
      </c>
      <c r="F1305" s="4">
        <f>(Tabla1[[#This Row],[Best]]-Tabla1[[#This Row],[BKS]])/Tabla1[[#This Row],[BKS]]*100</f>
        <v>1.7667844522968199</v>
      </c>
      <c r="G1305">
        <v>288</v>
      </c>
      <c r="H1305" s="4">
        <f>(Tabla1[[#This Row],[Avg]]-Tabla1[[#This Row],[BKS]])/Tabla1[[#This Row],[BKS]]*100</f>
        <v>1.7667844522968199</v>
      </c>
      <c r="I1305">
        <v>11.36</v>
      </c>
      <c r="J1305">
        <v>310</v>
      </c>
      <c r="K1305">
        <v>518.20000000000005</v>
      </c>
      <c r="L1305">
        <v>9.1</v>
      </c>
      <c r="M1305">
        <v>0.1</v>
      </c>
    </row>
    <row r="1306" spans="1:13" x14ac:dyDescent="0.2">
      <c r="A1306">
        <v>2</v>
      </c>
      <c r="B1306" t="s">
        <v>106</v>
      </c>
      <c r="C1306">
        <v>5</v>
      </c>
      <c r="D1306">
        <v>275</v>
      </c>
      <c r="E1306">
        <v>282</v>
      </c>
      <c r="F1306" s="4">
        <f>(Tabla1[[#This Row],[Best]]-Tabla1[[#This Row],[BKS]])/Tabla1[[#This Row],[BKS]]*100</f>
        <v>2.5454545454545454</v>
      </c>
      <c r="G1306">
        <v>282.7</v>
      </c>
      <c r="H1306" s="4">
        <f>(Tabla1[[#This Row],[Avg]]-Tabla1[[#This Row],[BKS]])/Tabla1[[#This Row],[BKS]]*100</f>
        <v>2.7999999999999958</v>
      </c>
      <c r="I1306">
        <v>10.61</v>
      </c>
      <c r="J1306">
        <v>306</v>
      </c>
      <c r="K1306">
        <v>509.97</v>
      </c>
      <c r="L1306">
        <v>67.599999999999994</v>
      </c>
      <c r="M1306">
        <v>0.1</v>
      </c>
    </row>
    <row r="1307" spans="1:13" x14ac:dyDescent="0.2">
      <c r="A1307">
        <v>2</v>
      </c>
      <c r="B1307" t="s">
        <v>106</v>
      </c>
      <c r="C1307">
        <v>6</v>
      </c>
      <c r="D1307">
        <v>298</v>
      </c>
      <c r="E1307">
        <v>305</v>
      </c>
      <c r="F1307" s="4">
        <f>(Tabla1[[#This Row],[Best]]-Tabla1[[#This Row],[BKS]])/Tabla1[[#This Row],[BKS]]*100</f>
        <v>2.348993288590604</v>
      </c>
      <c r="G1307">
        <v>305</v>
      </c>
      <c r="H1307" s="4">
        <f>(Tabla1[[#This Row],[Avg]]-Tabla1[[#This Row],[BKS]])/Tabla1[[#This Row],[BKS]]*100</f>
        <v>2.348993288590604</v>
      </c>
      <c r="I1307">
        <v>8.77</v>
      </c>
      <c r="J1307">
        <v>317</v>
      </c>
      <c r="K1307">
        <v>500.65</v>
      </c>
      <c r="L1307">
        <v>9.1999999999999993</v>
      </c>
      <c r="M1307">
        <v>7.0000000000000007E-2</v>
      </c>
    </row>
    <row r="1308" spans="1:13" x14ac:dyDescent="0.2">
      <c r="A1308">
        <v>2</v>
      </c>
      <c r="B1308" t="s">
        <v>106</v>
      </c>
      <c r="C1308">
        <v>7</v>
      </c>
      <c r="D1308">
        <v>281</v>
      </c>
      <c r="E1308">
        <v>288</v>
      </c>
      <c r="F1308" s="4">
        <f>(Tabla1[[#This Row],[Best]]-Tabla1[[#This Row],[BKS]])/Tabla1[[#This Row],[BKS]]*100</f>
        <v>2.4911032028469751</v>
      </c>
      <c r="G1308">
        <v>288</v>
      </c>
      <c r="H1308" s="4">
        <f>(Tabla1[[#This Row],[Avg]]-Tabla1[[#This Row],[BKS]])/Tabla1[[#This Row],[BKS]]*100</f>
        <v>2.4911032028469751</v>
      </c>
      <c r="I1308">
        <v>10.34</v>
      </c>
      <c r="J1308">
        <v>305</v>
      </c>
      <c r="K1308">
        <v>519.49</v>
      </c>
      <c r="L1308">
        <v>7.2</v>
      </c>
      <c r="M1308">
        <v>0.09</v>
      </c>
    </row>
    <row r="1309" spans="1:13" x14ac:dyDescent="0.2">
      <c r="A1309">
        <v>2</v>
      </c>
      <c r="B1309" t="s">
        <v>106</v>
      </c>
      <c r="C1309">
        <v>8</v>
      </c>
      <c r="D1309">
        <v>250</v>
      </c>
      <c r="E1309">
        <v>256</v>
      </c>
      <c r="F1309" s="4">
        <f>(Tabla1[[#This Row],[Best]]-Tabla1[[#This Row],[BKS]])/Tabla1[[#This Row],[BKS]]*100</f>
        <v>2.4</v>
      </c>
      <c r="G1309">
        <v>256</v>
      </c>
      <c r="H1309" s="4">
        <f>(Tabla1[[#This Row],[Avg]]-Tabla1[[#This Row],[BKS]])/Tabla1[[#This Row],[BKS]]*100</f>
        <v>2.4</v>
      </c>
      <c r="I1309">
        <v>10.06</v>
      </c>
      <c r="J1309">
        <v>264</v>
      </c>
      <c r="K1309">
        <v>451.45</v>
      </c>
      <c r="L1309">
        <v>4</v>
      </c>
      <c r="M1309">
        <v>0.08</v>
      </c>
    </row>
    <row r="1310" spans="1:13" x14ac:dyDescent="0.2">
      <c r="A1310">
        <v>2</v>
      </c>
      <c r="B1310" t="s">
        <v>106</v>
      </c>
      <c r="C1310">
        <v>9</v>
      </c>
      <c r="D1310">
        <v>277</v>
      </c>
      <c r="E1310">
        <v>277</v>
      </c>
      <c r="F1310" s="4">
        <f>(Tabla1[[#This Row],[Best]]-Tabla1[[#This Row],[BKS]])/Tabla1[[#This Row],[BKS]]*100</f>
        <v>0</v>
      </c>
      <c r="G1310">
        <v>277</v>
      </c>
      <c r="H1310" s="4">
        <f>(Tabla1[[#This Row],[Avg]]-Tabla1[[#This Row],[BKS]])/Tabla1[[#This Row],[BKS]]*100</f>
        <v>0</v>
      </c>
      <c r="I1310">
        <v>9.73</v>
      </c>
      <c r="J1310">
        <v>286</v>
      </c>
      <c r="K1310">
        <v>466.87</v>
      </c>
      <c r="L1310">
        <v>6.9</v>
      </c>
      <c r="M1310">
        <v>7.0000000000000007E-2</v>
      </c>
    </row>
    <row r="1311" spans="1:13" x14ac:dyDescent="0.2">
      <c r="A1311">
        <v>2</v>
      </c>
      <c r="B1311" t="s">
        <v>106</v>
      </c>
      <c r="C1311">
        <v>10</v>
      </c>
      <c r="D1311">
        <v>308</v>
      </c>
      <c r="E1311">
        <v>316</v>
      </c>
      <c r="F1311" s="4">
        <f>(Tabla1[[#This Row],[Best]]-Tabla1[[#This Row],[BKS]])/Tabla1[[#This Row],[BKS]]*100</f>
        <v>2.5974025974025974</v>
      </c>
      <c r="G1311">
        <v>316</v>
      </c>
      <c r="H1311" s="4">
        <f>(Tabla1[[#This Row],[Avg]]-Tabla1[[#This Row],[BKS]])/Tabla1[[#This Row],[BKS]]*100</f>
        <v>2.5974025974025974</v>
      </c>
      <c r="I1311">
        <v>10.01</v>
      </c>
      <c r="J1311">
        <v>337</v>
      </c>
      <c r="K1311">
        <v>553.73</v>
      </c>
      <c r="L1311">
        <v>10.6</v>
      </c>
      <c r="M1311">
        <v>0.09</v>
      </c>
    </row>
    <row r="1312" spans="1:13" x14ac:dyDescent="0.2">
      <c r="A1312">
        <v>2</v>
      </c>
      <c r="B1312" t="s">
        <v>106</v>
      </c>
      <c r="C1312">
        <v>11</v>
      </c>
      <c r="D1312">
        <v>297</v>
      </c>
      <c r="E1312">
        <v>304</v>
      </c>
      <c r="F1312" s="4">
        <f>(Tabla1[[#This Row],[Best]]-Tabla1[[#This Row],[BKS]])/Tabla1[[#This Row],[BKS]]*100</f>
        <v>2.3569023569023568</v>
      </c>
      <c r="G1312">
        <v>304</v>
      </c>
      <c r="H1312" s="4">
        <f>(Tabla1[[#This Row],[Avg]]-Tabla1[[#This Row],[BKS]])/Tabla1[[#This Row],[BKS]]*100</f>
        <v>2.3569023569023568</v>
      </c>
      <c r="I1312">
        <v>10.38</v>
      </c>
      <c r="J1312">
        <v>325</v>
      </c>
      <c r="K1312">
        <v>531.28</v>
      </c>
      <c r="L1312">
        <v>11.9</v>
      </c>
      <c r="M1312">
        <v>7.0000000000000007E-2</v>
      </c>
    </row>
    <row r="1313" spans="1:13" x14ac:dyDescent="0.2">
      <c r="A1313">
        <v>2</v>
      </c>
      <c r="B1313" t="s">
        <v>106</v>
      </c>
      <c r="C1313">
        <v>12</v>
      </c>
      <c r="D1313">
        <v>280</v>
      </c>
      <c r="E1313">
        <v>286</v>
      </c>
      <c r="F1313" s="4">
        <f>(Tabla1[[#This Row],[Best]]-Tabla1[[#This Row],[BKS]])/Tabla1[[#This Row],[BKS]]*100</f>
        <v>2.1428571428571428</v>
      </c>
      <c r="G1313">
        <v>286</v>
      </c>
      <c r="H1313" s="4">
        <f>(Tabla1[[#This Row],[Avg]]-Tabla1[[#This Row],[BKS]])/Tabla1[[#This Row],[BKS]]*100</f>
        <v>2.1428571428571428</v>
      </c>
      <c r="I1313">
        <v>10</v>
      </c>
      <c r="J1313">
        <v>309</v>
      </c>
      <c r="K1313">
        <v>482.83</v>
      </c>
      <c r="L1313">
        <v>12.6</v>
      </c>
      <c r="M1313">
        <v>0.08</v>
      </c>
    </row>
    <row r="1314" spans="1:13" x14ac:dyDescent="0.2">
      <c r="A1314">
        <v>2</v>
      </c>
      <c r="B1314" t="s">
        <v>106</v>
      </c>
      <c r="C1314">
        <v>13</v>
      </c>
      <c r="D1314">
        <v>263</v>
      </c>
      <c r="E1314">
        <v>266</v>
      </c>
      <c r="F1314" s="4">
        <f>(Tabla1[[#This Row],[Best]]-Tabla1[[#This Row],[BKS]])/Tabla1[[#This Row],[BKS]]*100</f>
        <v>1.1406844106463878</v>
      </c>
      <c r="G1314">
        <v>266</v>
      </c>
      <c r="H1314" s="4">
        <f>(Tabla1[[#This Row],[Avg]]-Tabla1[[#This Row],[BKS]])/Tabla1[[#This Row],[BKS]]*100</f>
        <v>1.1406844106463878</v>
      </c>
      <c r="I1314">
        <v>11.14</v>
      </c>
      <c r="J1314">
        <v>281</v>
      </c>
      <c r="K1314">
        <v>483.84</v>
      </c>
      <c r="L1314">
        <v>11.8</v>
      </c>
      <c r="M1314">
        <v>0.1</v>
      </c>
    </row>
    <row r="1315" spans="1:13" x14ac:dyDescent="0.2">
      <c r="A1315">
        <v>2</v>
      </c>
      <c r="B1315" t="s">
        <v>106</v>
      </c>
      <c r="C1315">
        <v>14</v>
      </c>
      <c r="D1315">
        <v>266</v>
      </c>
      <c r="E1315">
        <v>269</v>
      </c>
      <c r="F1315" s="4">
        <f>(Tabla1[[#This Row],[Best]]-Tabla1[[#This Row],[BKS]])/Tabla1[[#This Row],[BKS]]*100</f>
        <v>1.1278195488721803</v>
      </c>
      <c r="G1315">
        <v>269</v>
      </c>
      <c r="H1315" s="4">
        <f>(Tabla1[[#This Row],[Avg]]-Tabla1[[#This Row],[BKS]])/Tabla1[[#This Row],[BKS]]*100</f>
        <v>1.1278195488721803</v>
      </c>
      <c r="I1315">
        <v>9.64</v>
      </c>
      <c r="J1315">
        <v>278</v>
      </c>
      <c r="K1315">
        <v>477.62</v>
      </c>
      <c r="L1315">
        <v>7.7</v>
      </c>
      <c r="M1315">
        <v>7.0000000000000007E-2</v>
      </c>
    </row>
    <row r="1316" spans="1:13" x14ac:dyDescent="0.2">
      <c r="A1316">
        <v>2</v>
      </c>
      <c r="B1316" t="s">
        <v>106</v>
      </c>
      <c r="C1316">
        <v>15</v>
      </c>
      <c r="D1316">
        <v>269</v>
      </c>
      <c r="E1316">
        <v>275</v>
      </c>
      <c r="F1316" s="4">
        <f>(Tabla1[[#This Row],[Best]]-Tabla1[[#This Row],[BKS]])/Tabla1[[#This Row],[BKS]]*100</f>
        <v>2.2304832713754648</v>
      </c>
      <c r="G1316">
        <v>275</v>
      </c>
      <c r="H1316" s="4">
        <f>(Tabla1[[#This Row],[Avg]]-Tabla1[[#This Row],[BKS]])/Tabla1[[#This Row],[BKS]]*100</f>
        <v>2.2304832713754648</v>
      </c>
      <c r="I1316">
        <v>9.42</v>
      </c>
      <c r="J1316">
        <v>289</v>
      </c>
      <c r="K1316">
        <v>490.93</v>
      </c>
      <c r="L1316">
        <v>8.8000000000000007</v>
      </c>
      <c r="M1316">
        <v>0.05</v>
      </c>
    </row>
    <row r="1317" spans="1:13" x14ac:dyDescent="0.2">
      <c r="A1317">
        <v>2</v>
      </c>
      <c r="B1317" t="s">
        <v>106</v>
      </c>
      <c r="C1317">
        <v>16</v>
      </c>
      <c r="D1317">
        <v>291</v>
      </c>
      <c r="E1317">
        <v>295</v>
      </c>
      <c r="F1317" s="4">
        <f>(Tabla1[[#This Row],[Best]]-Tabla1[[#This Row],[BKS]])/Tabla1[[#This Row],[BKS]]*100</f>
        <v>1.3745704467353952</v>
      </c>
      <c r="G1317">
        <v>295</v>
      </c>
      <c r="H1317" s="4">
        <f>(Tabla1[[#This Row],[Avg]]-Tabla1[[#This Row],[BKS]])/Tabla1[[#This Row],[BKS]]*100</f>
        <v>1.3745704467353952</v>
      </c>
      <c r="I1317">
        <v>11.09</v>
      </c>
      <c r="J1317">
        <v>318</v>
      </c>
      <c r="K1317">
        <v>533.9</v>
      </c>
      <c r="L1317">
        <v>15</v>
      </c>
      <c r="M1317">
        <v>0.08</v>
      </c>
    </row>
    <row r="1318" spans="1:13" x14ac:dyDescent="0.2">
      <c r="A1318">
        <v>2</v>
      </c>
      <c r="B1318" t="s">
        <v>106</v>
      </c>
      <c r="C1318">
        <v>17</v>
      </c>
      <c r="D1318">
        <v>260</v>
      </c>
      <c r="E1318">
        <v>262</v>
      </c>
      <c r="F1318" s="4">
        <f>(Tabla1[[#This Row],[Best]]-Tabla1[[#This Row],[BKS]])/Tabla1[[#This Row],[BKS]]*100</f>
        <v>0.76923076923076927</v>
      </c>
      <c r="G1318">
        <v>262</v>
      </c>
      <c r="H1318" s="4">
        <f>(Tabla1[[#This Row],[Avg]]-Tabla1[[#This Row],[BKS]])/Tabla1[[#This Row],[BKS]]*100</f>
        <v>0.76923076923076927</v>
      </c>
      <c r="I1318">
        <v>10.62</v>
      </c>
      <c r="J1318">
        <v>284</v>
      </c>
      <c r="K1318">
        <v>465.28</v>
      </c>
      <c r="L1318">
        <v>16.899999999999999</v>
      </c>
      <c r="M1318">
        <v>0.08</v>
      </c>
    </row>
    <row r="1319" spans="1:13" x14ac:dyDescent="0.2">
      <c r="A1319">
        <v>2</v>
      </c>
      <c r="B1319" t="s">
        <v>106</v>
      </c>
      <c r="C1319">
        <v>18</v>
      </c>
      <c r="D1319">
        <v>252</v>
      </c>
      <c r="E1319">
        <v>253</v>
      </c>
      <c r="F1319" s="4">
        <f>(Tabla1[[#This Row],[Best]]-Tabla1[[#This Row],[BKS]])/Tabla1[[#This Row],[BKS]]*100</f>
        <v>0.3968253968253968</v>
      </c>
      <c r="G1319">
        <v>253</v>
      </c>
      <c r="H1319" s="4">
        <f>(Tabla1[[#This Row],[Avg]]-Tabla1[[#This Row],[BKS]])/Tabla1[[#This Row],[BKS]]*100</f>
        <v>0.3968253968253968</v>
      </c>
      <c r="I1319">
        <v>9.75</v>
      </c>
      <c r="J1319">
        <v>273</v>
      </c>
      <c r="K1319">
        <v>439.25</v>
      </c>
      <c r="L1319">
        <v>12.5</v>
      </c>
      <c r="M1319">
        <v>0.05</v>
      </c>
    </row>
    <row r="1320" spans="1:13" x14ac:dyDescent="0.2">
      <c r="A1320">
        <v>2</v>
      </c>
      <c r="B1320" t="s">
        <v>106</v>
      </c>
      <c r="C1320">
        <v>19</v>
      </c>
      <c r="D1320">
        <v>239</v>
      </c>
      <c r="E1320">
        <v>244</v>
      </c>
      <c r="F1320" s="4">
        <f>(Tabla1[[#This Row],[Best]]-Tabla1[[#This Row],[BKS]])/Tabla1[[#This Row],[BKS]]*100</f>
        <v>2.0920502092050208</v>
      </c>
      <c r="G1320">
        <v>244</v>
      </c>
      <c r="H1320" s="4">
        <f>(Tabla1[[#This Row],[Avg]]-Tabla1[[#This Row],[BKS]])/Tabla1[[#This Row],[BKS]]*100</f>
        <v>2.0920502092050208</v>
      </c>
      <c r="I1320">
        <v>9.7799999999999994</v>
      </c>
      <c r="J1320">
        <v>265</v>
      </c>
      <c r="K1320">
        <v>442.61</v>
      </c>
      <c r="L1320">
        <v>11</v>
      </c>
      <c r="M1320">
        <v>7.0000000000000007E-2</v>
      </c>
    </row>
    <row r="1321" spans="1:13" x14ac:dyDescent="0.2">
      <c r="A1321">
        <v>2</v>
      </c>
      <c r="B1321" t="s">
        <v>106</v>
      </c>
      <c r="C1321">
        <v>20</v>
      </c>
      <c r="D1321">
        <v>281</v>
      </c>
      <c r="E1321">
        <v>286</v>
      </c>
      <c r="F1321" s="4">
        <f>(Tabla1[[#This Row],[Best]]-Tabla1[[#This Row],[BKS]])/Tabla1[[#This Row],[BKS]]*100</f>
        <v>1.7793594306049825</v>
      </c>
      <c r="G1321">
        <v>286</v>
      </c>
      <c r="H1321" s="4">
        <f>(Tabla1[[#This Row],[Avg]]-Tabla1[[#This Row],[BKS]])/Tabla1[[#This Row],[BKS]]*100</f>
        <v>1.7793594306049825</v>
      </c>
      <c r="I1321">
        <v>10.6</v>
      </c>
      <c r="J1321">
        <v>308</v>
      </c>
      <c r="K1321">
        <v>504.12</v>
      </c>
      <c r="L1321">
        <v>13</v>
      </c>
      <c r="M1321">
        <v>0.09</v>
      </c>
    </row>
    <row r="1322" spans="1:13" x14ac:dyDescent="0.2">
      <c r="A1322">
        <v>2</v>
      </c>
      <c r="B1322" t="s">
        <v>106</v>
      </c>
      <c r="C1322">
        <v>21</v>
      </c>
      <c r="D1322">
        <v>284</v>
      </c>
      <c r="E1322">
        <v>292</v>
      </c>
      <c r="F1322" s="4">
        <f>(Tabla1[[#This Row],[Best]]-Tabla1[[#This Row],[BKS]])/Tabla1[[#This Row],[BKS]]*100</f>
        <v>2.8169014084507045</v>
      </c>
      <c r="G1322">
        <v>292</v>
      </c>
      <c r="H1322" s="4">
        <f>(Tabla1[[#This Row],[Avg]]-Tabla1[[#This Row],[BKS]])/Tabla1[[#This Row],[BKS]]*100</f>
        <v>2.8169014084507045</v>
      </c>
      <c r="I1322">
        <v>10.65</v>
      </c>
      <c r="J1322">
        <v>306</v>
      </c>
      <c r="K1322">
        <v>517.88</v>
      </c>
      <c r="L1322">
        <v>9.9</v>
      </c>
      <c r="M1322">
        <v>0.08</v>
      </c>
    </row>
    <row r="1323" spans="1:13" x14ac:dyDescent="0.2">
      <c r="A1323">
        <v>2</v>
      </c>
      <c r="B1323" t="s">
        <v>106</v>
      </c>
      <c r="C1323">
        <v>22</v>
      </c>
      <c r="D1323">
        <v>236</v>
      </c>
      <c r="E1323">
        <v>237</v>
      </c>
      <c r="F1323" s="4">
        <f>(Tabla1[[#This Row],[Best]]-Tabla1[[#This Row],[BKS]])/Tabla1[[#This Row],[BKS]]*100</f>
        <v>0.42372881355932202</v>
      </c>
      <c r="G1323">
        <v>237</v>
      </c>
      <c r="H1323" s="4">
        <f>(Tabla1[[#This Row],[Avg]]-Tabla1[[#This Row],[BKS]])/Tabla1[[#This Row],[BKS]]*100</f>
        <v>0.42372881355932202</v>
      </c>
      <c r="I1323">
        <v>9.43</v>
      </c>
      <c r="J1323">
        <v>250</v>
      </c>
      <c r="K1323">
        <v>404.94</v>
      </c>
      <c r="L1323">
        <v>7.1</v>
      </c>
      <c r="M1323">
        <v>0.06</v>
      </c>
    </row>
    <row r="1324" spans="1:13" x14ac:dyDescent="0.2">
      <c r="A1324">
        <v>2</v>
      </c>
      <c r="B1324" t="s">
        <v>106</v>
      </c>
      <c r="C1324">
        <v>23</v>
      </c>
      <c r="D1324">
        <v>274</v>
      </c>
      <c r="E1324">
        <v>276</v>
      </c>
      <c r="F1324" s="4">
        <f>(Tabla1[[#This Row],[Best]]-Tabla1[[#This Row],[BKS]])/Tabla1[[#This Row],[BKS]]*100</f>
        <v>0.72992700729927007</v>
      </c>
      <c r="G1324">
        <v>276</v>
      </c>
      <c r="H1324" s="4">
        <f>(Tabla1[[#This Row],[Avg]]-Tabla1[[#This Row],[BKS]])/Tabla1[[#This Row],[BKS]]*100</f>
        <v>0.72992700729927007</v>
      </c>
      <c r="I1324">
        <v>9.48</v>
      </c>
      <c r="J1324">
        <v>286</v>
      </c>
      <c r="K1324">
        <v>454.92</v>
      </c>
      <c r="L1324">
        <v>5.5</v>
      </c>
      <c r="M1324">
        <v>0.04</v>
      </c>
    </row>
    <row r="1325" spans="1:13" x14ac:dyDescent="0.2">
      <c r="A1325">
        <v>2</v>
      </c>
      <c r="B1325" t="s">
        <v>106</v>
      </c>
      <c r="C1325">
        <v>24</v>
      </c>
      <c r="D1325">
        <v>290</v>
      </c>
      <c r="E1325">
        <v>294</v>
      </c>
      <c r="F1325" s="4">
        <f>(Tabla1[[#This Row],[Best]]-Tabla1[[#This Row],[BKS]])/Tabla1[[#This Row],[BKS]]*100</f>
        <v>1.3793103448275863</v>
      </c>
      <c r="G1325">
        <v>294</v>
      </c>
      <c r="H1325" s="4">
        <f>(Tabla1[[#This Row],[Avg]]-Tabla1[[#This Row],[BKS]])/Tabla1[[#This Row],[BKS]]*100</f>
        <v>1.3793103448275863</v>
      </c>
      <c r="I1325">
        <v>10.96</v>
      </c>
      <c r="J1325">
        <v>302</v>
      </c>
      <c r="K1325">
        <v>530.80999999999995</v>
      </c>
      <c r="L1325">
        <v>6.4</v>
      </c>
      <c r="M1325">
        <v>0.09</v>
      </c>
    </row>
    <row r="1326" spans="1:13" x14ac:dyDescent="0.2">
      <c r="A1326">
        <v>2</v>
      </c>
      <c r="B1326" t="s">
        <v>106</v>
      </c>
      <c r="C1326">
        <v>25</v>
      </c>
      <c r="D1326">
        <v>238</v>
      </c>
      <c r="E1326">
        <v>238</v>
      </c>
      <c r="F1326" s="4">
        <f>(Tabla1[[#This Row],[Best]]-Tabla1[[#This Row],[BKS]])/Tabla1[[#This Row],[BKS]]*100</f>
        <v>0</v>
      </c>
      <c r="G1326">
        <v>238</v>
      </c>
      <c r="H1326" s="4">
        <f>(Tabla1[[#This Row],[Avg]]-Tabla1[[#This Row],[BKS]])/Tabla1[[#This Row],[BKS]]*100</f>
        <v>0</v>
      </c>
      <c r="I1326">
        <v>9.76</v>
      </c>
      <c r="J1326">
        <v>248</v>
      </c>
      <c r="K1326">
        <v>417.52</v>
      </c>
      <c r="L1326">
        <v>8.6</v>
      </c>
      <c r="M1326">
        <v>0.08</v>
      </c>
    </row>
    <row r="1327" spans="1:13" x14ac:dyDescent="0.2">
      <c r="A1327">
        <v>2</v>
      </c>
      <c r="B1327" t="s">
        <v>106</v>
      </c>
      <c r="C1327">
        <v>26</v>
      </c>
      <c r="D1327">
        <v>289</v>
      </c>
      <c r="E1327">
        <v>295</v>
      </c>
      <c r="F1327" s="4">
        <f>(Tabla1[[#This Row],[Best]]-Tabla1[[#This Row],[BKS]])/Tabla1[[#This Row],[BKS]]*100</f>
        <v>2.0761245674740483</v>
      </c>
      <c r="G1327">
        <v>295</v>
      </c>
      <c r="H1327" s="4">
        <f>(Tabla1[[#This Row],[Avg]]-Tabla1[[#This Row],[BKS]])/Tabla1[[#This Row],[BKS]]*100</f>
        <v>2.0761245674740483</v>
      </c>
      <c r="I1327">
        <v>9.52</v>
      </c>
      <c r="J1327">
        <v>315</v>
      </c>
      <c r="K1327">
        <v>493.81</v>
      </c>
      <c r="L1327">
        <v>9.1999999999999993</v>
      </c>
      <c r="M1327">
        <v>7.0000000000000007E-2</v>
      </c>
    </row>
    <row r="1328" spans="1:13" x14ac:dyDescent="0.2">
      <c r="A1328">
        <v>2</v>
      </c>
      <c r="B1328" t="s">
        <v>106</v>
      </c>
      <c r="C1328">
        <v>27</v>
      </c>
      <c r="D1328">
        <v>296</v>
      </c>
      <c r="E1328">
        <v>302</v>
      </c>
      <c r="F1328" s="4">
        <f>(Tabla1[[#This Row],[Best]]-Tabla1[[#This Row],[BKS]])/Tabla1[[#This Row],[BKS]]*100</f>
        <v>2.0270270270270272</v>
      </c>
      <c r="G1328">
        <v>302</v>
      </c>
      <c r="H1328" s="4">
        <f>(Tabla1[[#This Row],[Avg]]-Tabla1[[#This Row],[BKS]])/Tabla1[[#This Row],[BKS]]*100</f>
        <v>2.0270270270270272</v>
      </c>
      <c r="I1328">
        <v>11.03</v>
      </c>
      <c r="J1328">
        <v>317</v>
      </c>
      <c r="K1328">
        <v>565.11</v>
      </c>
      <c r="L1328">
        <v>8.9</v>
      </c>
      <c r="M1328">
        <v>0.1</v>
      </c>
    </row>
    <row r="1329" spans="1:13" x14ac:dyDescent="0.2">
      <c r="A1329">
        <v>2</v>
      </c>
      <c r="B1329" t="s">
        <v>106</v>
      </c>
      <c r="C1329">
        <v>28</v>
      </c>
      <c r="D1329">
        <v>280</v>
      </c>
      <c r="E1329">
        <v>288</v>
      </c>
      <c r="F1329" s="4">
        <f>(Tabla1[[#This Row],[Best]]-Tabla1[[#This Row],[BKS]])/Tabla1[[#This Row],[BKS]]*100</f>
        <v>2.8571428571428572</v>
      </c>
      <c r="G1329">
        <v>288</v>
      </c>
      <c r="H1329" s="4">
        <f>(Tabla1[[#This Row],[Avg]]-Tabla1[[#This Row],[BKS]])/Tabla1[[#This Row],[BKS]]*100</f>
        <v>2.8571428571428572</v>
      </c>
      <c r="I1329">
        <v>10.66</v>
      </c>
      <c r="J1329">
        <v>317</v>
      </c>
      <c r="K1329">
        <v>519.51</v>
      </c>
      <c r="L1329">
        <v>12.8</v>
      </c>
      <c r="M1329">
        <v>0.1</v>
      </c>
    </row>
    <row r="1330" spans="1:13" x14ac:dyDescent="0.2">
      <c r="A1330">
        <v>2</v>
      </c>
      <c r="B1330" t="s">
        <v>106</v>
      </c>
      <c r="C1330">
        <v>29</v>
      </c>
      <c r="D1330">
        <v>294</v>
      </c>
      <c r="E1330">
        <v>298</v>
      </c>
      <c r="F1330" s="4">
        <f>(Tabla1[[#This Row],[Best]]-Tabla1[[#This Row],[BKS]])/Tabla1[[#This Row],[BKS]]*100</f>
        <v>1.3605442176870748</v>
      </c>
      <c r="G1330">
        <v>298</v>
      </c>
      <c r="H1330" s="4">
        <f>(Tabla1[[#This Row],[Avg]]-Tabla1[[#This Row],[BKS]])/Tabla1[[#This Row],[BKS]]*100</f>
        <v>1.3605442176870748</v>
      </c>
      <c r="I1330">
        <v>11.05</v>
      </c>
      <c r="J1330">
        <v>322</v>
      </c>
      <c r="K1330">
        <v>548.62</v>
      </c>
      <c r="L1330">
        <v>10.199999999999999</v>
      </c>
      <c r="M1330">
        <v>0.11</v>
      </c>
    </row>
    <row r="1331" spans="1:13" x14ac:dyDescent="0.2">
      <c r="A1331">
        <v>2</v>
      </c>
      <c r="B1331" t="s">
        <v>106</v>
      </c>
      <c r="C1331">
        <v>30</v>
      </c>
      <c r="D1331">
        <v>296</v>
      </c>
      <c r="E1331">
        <v>299</v>
      </c>
      <c r="F1331" s="4">
        <f>(Tabla1[[#This Row],[Best]]-Tabla1[[#This Row],[BKS]])/Tabla1[[#This Row],[BKS]]*100</f>
        <v>1.0135135135135136</v>
      </c>
      <c r="G1331">
        <v>299</v>
      </c>
      <c r="H1331" s="4">
        <f>(Tabla1[[#This Row],[Avg]]-Tabla1[[#This Row],[BKS]])/Tabla1[[#This Row],[BKS]]*100</f>
        <v>1.0135135135135136</v>
      </c>
      <c r="I1331">
        <v>10.85</v>
      </c>
      <c r="J1331">
        <v>331</v>
      </c>
      <c r="K1331">
        <v>527.46</v>
      </c>
      <c r="L1331">
        <v>17.100000000000001</v>
      </c>
      <c r="M1331">
        <v>0.09</v>
      </c>
    </row>
    <row r="1332" spans="1:13" x14ac:dyDescent="0.2">
      <c r="A1332">
        <v>2</v>
      </c>
      <c r="B1332" t="s">
        <v>106</v>
      </c>
      <c r="C1332">
        <v>31</v>
      </c>
      <c r="D1332">
        <v>258</v>
      </c>
      <c r="E1332">
        <v>265</v>
      </c>
      <c r="F1332" s="4">
        <f>(Tabla1[[#This Row],[Best]]-Tabla1[[#This Row],[BKS]])/Tabla1[[#This Row],[BKS]]*100</f>
        <v>2.7131782945736433</v>
      </c>
      <c r="G1332">
        <v>265</v>
      </c>
      <c r="H1332" s="4">
        <f>(Tabla1[[#This Row],[Avg]]-Tabla1[[#This Row],[BKS]])/Tabla1[[#This Row],[BKS]]*100</f>
        <v>2.7131782945736433</v>
      </c>
      <c r="I1332">
        <v>9.82</v>
      </c>
      <c r="J1332">
        <v>285</v>
      </c>
      <c r="K1332">
        <v>460.8</v>
      </c>
      <c r="L1332">
        <v>17.3</v>
      </c>
      <c r="M1332">
        <v>7.0000000000000007E-2</v>
      </c>
    </row>
    <row r="1333" spans="1:13" x14ac:dyDescent="0.2">
      <c r="A1333">
        <v>2</v>
      </c>
      <c r="B1333" t="s">
        <v>106</v>
      </c>
      <c r="C1333">
        <v>32</v>
      </c>
      <c r="D1333">
        <v>318</v>
      </c>
      <c r="E1333">
        <v>329</v>
      </c>
      <c r="F1333" s="4">
        <f>(Tabla1[[#This Row],[Best]]-Tabla1[[#This Row],[BKS]])/Tabla1[[#This Row],[BKS]]*100</f>
        <v>3.459119496855346</v>
      </c>
      <c r="G1333">
        <v>329</v>
      </c>
      <c r="H1333" s="4">
        <f>(Tabla1[[#This Row],[Avg]]-Tabla1[[#This Row],[BKS]])/Tabla1[[#This Row],[BKS]]*100</f>
        <v>3.459119496855346</v>
      </c>
      <c r="I1333">
        <v>9.59</v>
      </c>
      <c r="J1333">
        <v>335</v>
      </c>
      <c r="K1333">
        <v>510.85</v>
      </c>
      <c r="L1333">
        <v>7.1</v>
      </c>
      <c r="M1333">
        <v>0.05</v>
      </c>
    </row>
    <row r="1334" spans="1:13" x14ac:dyDescent="0.2">
      <c r="A1334">
        <v>2</v>
      </c>
      <c r="B1334" t="s">
        <v>106</v>
      </c>
      <c r="C1334">
        <v>33</v>
      </c>
      <c r="D1334">
        <v>304</v>
      </c>
      <c r="E1334">
        <v>309</v>
      </c>
      <c r="F1334" s="4">
        <f>(Tabla1[[#This Row],[Best]]-Tabla1[[#This Row],[BKS]])/Tabla1[[#This Row],[BKS]]*100</f>
        <v>1.6447368421052631</v>
      </c>
      <c r="G1334">
        <v>309</v>
      </c>
      <c r="H1334" s="4">
        <f>(Tabla1[[#This Row],[Avg]]-Tabla1[[#This Row],[BKS]])/Tabla1[[#This Row],[BKS]]*100</f>
        <v>1.6447368421052631</v>
      </c>
      <c r="I1334">
        <v>11.32</v>
      </c>
      <c r="J1334">
        <v>335</v>
      </c>
      <c r="K1334">
        <v>550.65</v>
      </c>
      <c r="L1334">
        <v>14.4</v>
      </c>
      <c r="M1334">
        <v>0.09</v>
      </c>
    </row>
    <row r="1335" spans="1:13" x14ac:dyDescent="0.2">
      <c r="A1335">
        <v>2</v>
      </c>
      <c r="B1335" t="s">
        <v>106</v>
      </c>
      <c r="C1335">
        <v>34</v>
      </c>
      <c r="D1335">
        <v>293</v>
      </c>
      <c r="E1335">
        <v>312</v>
      </c>
      <c r="F1335" s="4">
        <f>(Tabla1[[#This Row],[Best]]-Tabla1[[#This Row],[BKS]])/Tabla1[[#This Row],[BKS]]*100</f>
        <v>6.4846416382252556</v>
      </c>
      <c r="G1335">
        <v>312</v>
      </c>
      <c r="H1335" s="4">
        <f>(Tabla1[[#This Row],[Avg]]-Tabla1[[#This Row],[BKS]])/Tabla1[[#This Row],[BKS]]*100</f>
        <v>6.4846416382252556</v>
      </c>
      <c r="I1335">
        <v>10.72</v>
      </c>
      <c r="J1335">
        <v>334</v>
      </c>
      <c r="K1335">
        <v>567.20000000000005</v>
      </c>
      <c r="L1335">
        <v>11.8</v>
      </c>
      <c r="M1335">
        <v>0.1</v>
      </c>
    </row>
    <row r="1336" spans="1:13" x14ac:dyDescent="0.2">
      <c r="A1336">
        <v>2</v>
      </c>
      <c r="B1336" t="s">
        <v>106</v>
      </c>
      <c r="C1336">
        <v>35</v>
      </c>
      <c r="D1336">
        <v>280</v>
      </c>
      <c r="E1336">
        <v>285</v>
      </c>
      <c r="F1336" s="4">
        <f>(Tabla1[[#This Row],[Best]]-Tabla1[[#This Row],[BKS]])/Tabla1[[#This Row],[BKS]]*100</f>
        <v>1.7857142857142856</v>
      </c>
      <c r="G1336">
        <v>285</v>
      </c>
      <c r="H1336" s="4">
        <f>(Tabla1[[#This Row],[Avg]]-Tabla1[[#This Row],[BKS]])/Tabla1[[#This Row],[BKS]]*100</f>
        <v>1.7857142857142856</v>
      </c>
      <c r="I1336">
        <v>11.08</v>
      </c>
      <c r="J1336">
        <v>306</v>
      </c>
      <c r="K1336">
        <v>511.67</v>
      </c>
      <c r="L1336">
        <v>12.9</v>
      </c>
      <c r="M1336">
        <v>0.11</v>
      </c>
    </row>
    <row r="1337" spans="1:13" x14ac:dyDescent="0.2">
      <c r="A1337">
        <v>2</v>
      </c>
      <c r="B1337" t="s">
        <v>106</v>
      </c>
      <c r="C1337">
        <v>36</v>
      </c>
      <c r="D1337">
        <v>263</v>
      </c>
      <c r="E1337">
        <v>265</v>
      </c>
      <c r="F1337" s="4">
        <f>(Tabla1[[#This Row],[Best]]-Tabla1[[#This Row],[BKS]])/Tabla1[[#This Row],[BKS]]*100</f>
        <v>0.76045627376425851</v>
      </c>
      <c r="G1337">
        <v>265</v>
      </c>
      <c r="H1337" s="4">
        <f>(Tabla1[[#This Row],[Avg]]-Tabla1[[#This Row],[BKS]])/Tabla1[[#This Row],[BKS]]*100</f>
        <v>0.76045627376425851</v>
      </c>
      <c r="I1337">
        <v>9.8800000000000008</v>
      </c>
      <c r="J1337">
        <v>281</v>
      </c>
      <c r="K1337">
        <v>461.33</v>
      </c>
      <c r="L1337">
        <v>8.1999999999999993</v>
      </c>
      <c r="M1337">
        <v>7.0000000000000007E-2</v>
      </c>
    </row>
    <row r="1338" spans="1:13" x14ac:dyDescent="0.2">
      <c r="A1338">
        <v>2</v>
      </c>
      <c r="B1338" t="s">
        <v>106</v>
      </c>
      <c r="C1338">
        <v>37</v>
      </c>
      <c r="D1338">
        <v>269</v>
      </c>
      <c r="E1338">
        <v>276</v>
      </c>
      <c r="F1338" s="4">
        <f>(Tabla1[[#This Row],[Best]]-Tabla1[[#This Row],[BKS]])/Tabla1[[#This Row],[BKS]]*100</f>
        <v>2.6022304832713754</v>
      </c>
      <c r="G1338">
        <v>276</v>
      </c>
      <c r="H1338" s="4">
        <f>(Tabla1[[#This Row],[Avg]]-Tabla1[[#This Row],[BKS]])/Tabla1[[#This Row],[BKS]]*100</f>
        <v>2.6022304832713754</v>
      </c>
      <c r="I1338">
        <v>10.95</v>
      </c>
      <c r="J1338">
        <v>294</v>
      </c>
      <c r="K1338">
        <v>500.16</v>
      </c>
      <c r="L1338">
        <v>13.6</v>
      </c>
      <c r="M1338">
        <v>0.1</v>
      </c>
    </row>
    <row r="1339" spans="1:13" x14ac:dyDescent="0.2">
      <c r="A1339">
        <v>2</v>
      </c>
      <c r="B1339" t="s">
        <v>106</v>
      </c>
      <c r="C1339">
        <v>38</v>
      </c>
      <c r="D1339">
        <v>247</v>
      </c>
      <c r="E1339">
        <v>249</v>
      </c>
      <c r="F1339" s="4">
        <f>(Tabla1[[#This Row],[Best]]-Tabla1[[#This Row],[BKS]])/Tabla1[[#This Row],[BKS]]*100</f>
        <v>0.80971659919028338</v>
      </c>
      <c r="G1339">
        <v>249</v>
      </c>
      <c r="H1339" s="4">
        <f>(Tabla1[[#This Row],[Avg]]-Tabla1[[#This Row],[BKS]])/Tabla1[[#This Row],[BKS]]*100</f>
        <v>0.80971659919028338</v>
      </c>
      <c r="I1339">
        <v>9.66</v>
      </c>
      <c r="J1339">
        <v>263</v>
      </c>
      <c r="K1339">
        <v>421.1</v>
      </c>
      <c r="L1339">
        <v>6.2</v>
      </c>
      <c r="M1339">
        <v>0.06</v>
      </c>
    </row>
    <row r="1340" spans="1:13" x14ac:dyDescent="0.2">
      <c r="A1340">
        <v>2</v>
      </c>
      <c r="B1340" t="s">
        <v>106</v>
      </c>
      <c r="C1340">
        <v>39</v>
      </c>
      <c r="D1340">
        <v>274</v>
      </c>
      <c r="E1340">
        <v>276</v>
      </c>
      <c r="F1340" s="4">
        <f>(Tabla1[[#This Row],[Best]]-Tabla1[[#This Row],[BKS]])/Tabla1[[#This Row],[BKS]]*100</f>
        <v>0.72992700729927007</v>
      </c>
      <c r="G1340">
        <v>276.60000000000002</v>
      </c>
      <c r="H1340" s="4">
        <f>(Tabla1[[#This Row],[Avg]]-Tabla1[[#This Row],[BKS]])/Tabla1[[#This Row],[BKS]]*100</f>
        <v>0.94890510948905937</v>
      </c>
      <c r="I1340">
        <v>9.83</v>
      </c>
      <c r="J1340">
        <v>306</v>
      </c>
      <c r="K1340">
        <v>491.28</v>
      </c>
      <c r="L1340">
        <v>99.7</v>
      </c>
      <c r="M1340">
        <v>0.06</v>
      </c>
    </row>
    <row r="1341" spans="1:13" x14ac:dyDescent="0.2">
      <c r="A1341">
        <v>2</v>
      </c>
      <c r="B1341" t="s">
        <v>106</v>
      </c>
      <c r="C1341">
        <v>40</v>
      </c>
      <c r="D1341">
        <v>254</v>
      </c>
      <c r="E1341">
        <v>260</v>
      </c>
      <c r="F1341" s="4">
        <f>(Tabla1[[#This Row],[Best]]-Tabla1[[#This Row],[BKS]])/Tabla1[[#This Row],[BKS]]*100</f>
        <v>2.3622047244094486</v>
      </c>
      <c r="G1341">
        <v>260.5</v>
      </c>
      <c r="H1341" s="4">
        <f>(Tabla1[[#This Row],[Avg]]-Tabla1[[#This Row],[BKS]])/Tabla1[[#This Row],[BKS]]*100</f>
        <v>2.5590551181102361</v>
      </c>
      <c r="I1341">
        <v>11.05</v>
      </c>
      <c r="J1341">
        <v>279</v>
      </c>
      <c r="K1341">
        <v>470.56</v>
      </c>
      <c r="L1341">
        <v>88.4</v>
      </c>
      <c r="M1341">
        <v>0.09</v>
      </c>
    </row>
    <row r="1342" spans="1:13" x14ac:dyDescent="0.2">
      <c r="A1342">
        <v>2</v>
      </c>
      <c r="B1342" t="s">
        <v>106</v>
      </c>
      <c r="C1342">
        <v>41</v>
      </c>
      <c r="D1342">
        <v>282</v>
      </c>
      <c r="E1342">
        <v>289</v>
      </c>
      <c r="F1342" s="4">
        <f>(Tabla1[[#This Row],[Best]]-Tabla1[[#This Row],[BKS]])/Tabla1[[#This Row],[BKS]]*100</f>
        <v>2.4822695035460995</v>
      </c>
      <c r="G1342">
        <v>289</v>
      </c>
      <c r="H1342" s="4">
        <f>(Tabla1[[#This Row],[Avg]]-Tabla1[[#This Row],[BKS]])/Tabla1[[#This Row],[BKS]]*100</f>
        <v>2.4822695035460995</v>
      </c>
      <c r="I1342">
        <v>9.74</v>
      </c>
      <c r="J1342">
        <v>305</v>
      </c>
      <c r="K1342">
        <v>469.27</v>
      </c>
      <c r="L1342">
        <v>10.6</v>
      </c>
      <c r="M1342">
        <v>0.06</v>
      </c>
    </row>
    <row r="1343" spans="1:13" x14ac:dyDescent="0.2">
      <c r="A1343">
        <v>2</v>
      </c>
      <c r="B1343" t="s">
        <v>106</v>
      </c>
      <c r="C1343">
        <v>42</v>
      </c>
      <c r="D1343">
        <v>292</v>
      </c>
      <c r="E1343">
        <v>297</v>
      </c>
      <c r="F1343" s="4">
        <f>(Tabla1[[#This Row],[Best]]-Tabla1[[#This Row],[BKS]])/Tabla1[[#This Row],[BKS]]*100</f>
        <v>1.7123287671232876</v>
      </c>
      <c r="G1343">
        <v>297</v>
      </c>
      <c r="H1343" s="4">
        <f>(Tabla1[[#This Row],[Avg]]-Tabla1[[#This Row],[BKS]])/Tabla1[[#This Row],[BKS]]*100</f>
        <v>1.7123287671232876</v>
      </c>
      <c r="I1343">
        <v>10.6</v>
      </c>
      <c r="J1343">
        <v>321</v>
      </c>
      <c r="K1343">
        <v>517.62</v>
      </c>
      <c r="L1343">
        <v>9.6</v>
      </c>
      <c r="M1343">
        <v>0.09</v>
      </c>
    </row>
    <row r="1344" spans="1:13" x14ac:dyDescent="0.2">
      <c r="A1344">
        <v>2</v>
      </c>
      <c r="B1344" t="s">
        <v>106</v>
      </c>
      <c r="C1344">
        <v>43</v>
      </c>
      <c r="D1344">
        <v>291</v>
      </c>
      <c r="E1344">
        <v>297</v>
      </c>
      <c r="F1344" s="4">
        <f>(Tabla1[[#This Row],[Best]]-Tabla1[[#This Row],[BKS]])/Tabla1[[#This Row],[BKS]]*100</f>
        <v>2.0618556701030926</v>
      </c>
      <c r="G1344">
        <v>297</v>
      </c>
      <c r="H1344" s="4">
        <f>(Tabla1[[#This Row],[Avg]]-Tabla1[[#This Row],[BKS]])/Tabla1[[#This Row],[BKS]]*100</f>
        <v>2.0618556701030926</v>
      </c>
      <c r="I1344">
        <v>11.09</v>
      </c>
      <c r="J1344">
        <v>318</v>
      </c>
      <c r="K1344">
        <v>552.83000000000004</v>
      </c>
      <c r="L1344">
        <v>9.9</v>
      </c>
      <c r="M1344">
        <v>0.11</v>
      </c>
    </row>
    <row r="1345" spans="1:13" x14ac:dyDescent="0.2">
      <c r="A1345">
        <v>2</v>
      </c>
      <c r="B1345" t="s">
        <v>106</v>
      </c>
      <c r="C1345">
        <v>44</v>
      </c>
      <c r="D1345">
        <v>264</v>
      </c>
      <c r="E1345">
        <v>270</v>
      </c>
      <c r="F1345" s="4">
        <f>(Tabla1[[#This Row],[Best]]-Tabla1[[#This Row],[BKS]])/Tabla1[[#This Row],[BKS]]*100</f>
        <v>2.2727272727272729</v>
      </c>
      <c r="G1345">
        <v>270</v>
      </c>
      <c r="H1345" s="4">
        <f>(Tabla1[[#This Row],[Avg]]-Tabla1[[#This Row],[BKS]])/Tabla1[[#This Row],[BKS]]*100</f>
        <v>2.2727272727272729</v>
      </c>
      <c r="I1345">
        <v>10.23</v>
      </c>
      <c r="J1345">
        <v>281</v>
      </c>
      <c r="K1345">
        <v>491.92</v>
      </c>
      <c r="L1345">
        <v>5.9</v>
      </c>
      <c r="M1345">
        <v>0.11</v>
      </c>
    </row>
    <row r="1346" spans="1:13" x14ac:dyDescent="0.2">
      <c r="A1346">
        <v>2</v>
      </c>
      <c r="B1346" t="s">
        <v>106</v>
      </c>
      <c r="C1346">
        <v>45</v>
      </c>
      <c r="D1346">
        <v>317</v>
      </c>
      <c r="E1346">
        <v>322</v>
      </c>
      <c r="F1346" s="4">
        <f>(Tabla1[[#This Row],[Best]]-Tabla1[[#This Row],[BKS]])/Tabla1[[#This Row],[BKS]]*100</f>
        <v>1.5772870662460567</v>
      </c>
      <c r="G1346">
        <v>322</v>
      </c>
      <c r="H1346" s="4">
        <f>(Tabla1[[#This Row],[Avg]]-Tabla1[[#This Row],[BKS]])/Tabla1[[#This Row],[BKS]]*100</f>
        <v>1.5772870662460567</v>
      </c>
      <c r="I1346">
        <v>11.52</v>
      </c>
      <c r="J1346">
        <v>345</v>
      </c>
      <c r="K1346">
        <v>572.65</v>
      </c>
      <c r="L1346">
        <v>11.4</v>
      </c>
      <c r="M1346">
        <v>0.09</v>
      </c>
    </row>
    <row r="1347" spans="1:13" x14ac:dyDescent="0.2">
      <c r="A1347">
        <v>2</v>
      </c>
      <c r="B1347" t="s">
        <v>106</v>
      </c>
      <c r="C1347">
        <v>46</v>
      </c>
      <c r="D1347">
        <v>242</v>
      </c>
      <c r="E1347">
        <v>243</v>
      </c>
      <c r="F1347" s="4">
        <f>(Tabla1[[#This Row],[Best]]-Tabla1[[#This Row],[BKS]])/Tabla1[[#This Row],[BKS]]*100</f>
        <v>0.41322314049586778</v>
      </c>
      <c r="G1347">
        <v>243</v>
      </c>
      <c r="H1347" s="4">
        <f>(Tabla1[[#This Row],[Avg]]-Tabla1[[#This Row],[BKS]])/Tabla1[[#This Row],[BKS]]*100</f>
        <v>0.41322314049586778</v>
      </c>
      <c r="I1347">
        <v>9.7899999999999991</v>
      </c>
      <c r="J1347">
        <v>250</v>
      </c>
      <c r="K1347">
        <v>438.66</v>
      </c>
      <c r="L1347">
        <v>8.3000000000000007</v>
      </c>
      <c r="M1347">
        <v>0.09</v>
      </c>
    </row>
    <row r="1348" spans="1:13" x14ac:dyDescent="0.2">
      <c r="A1348">
        <v>2</v>
      </c>
      <c r="B1348" t="s">
        <v>106</v>
      </c>
      <c r="C1348">
        <v>47</v>
      </c>
      <c r="D1348">
        <v>314</v>
      </c>
      <c r="E1348">
        <v>323</v>
      </c>
      <c r="F1348" s="4">
        <f>(Tabla1[[#This Row],[Best]]-Tabla1[[#This Row],[BKS]])/Tabla1[[#This Row],[BKS]]*100</f>
        <v>2.8662420382165608</v>
      </c>
      <c r="G1348">
        <v>323</v>
      </c>
      <c r="H1348" s="4">
        <f>(Tabla1[[#This Row],[Avg]]-Tabla1[[#This Row],[BKS]])/Tabla1[[#This Row],[BKS]]*100</f>
        <v>2.8662420382165608</v>
      </c>
      <c r="I1348">
        <v>10.33</v>
      </c>
      <c r="J1348">
        <v>345</v>
      </c>
      <c r="K1348">
        <v>534.86</v>
      </c>
      <c r="L1348">
        <v>12</v>
      </c>
      <c r="M1348">
        <v>0.09</v>
      </c>
    </row>
    <row r="1349" spans="1:13" x14ac:dyDescent="0.2">
      <c r="A1349">
        <v>2</v>
      </c>
      <c r="B1349" t="s">
        <v>106</v>
      </c>
      <c r="C1349">
        <v>48</v>
      </c>
      <c r="D1349">
        <v>294</v>
      </c>
      <c r="E1349">
        <v>297</v>
      </c>
      <c r="F1349" s="4">
        <f>(Tabla1[[#This Row],[Best]]-Tabla1[[#This Row],[BKS]])/Tabla1[[#This Row],[BKS]]*100</f>
        <v>1.0204081632653061</v>
      </c>
      <c r="G1349">
        <v>302.39999999999998</v>
      </c>
      <c r="H1349" s="4">
        <f>(Tabla1[[#This Row],[Avg]]-Tabla1[[#This Row],[BKS]])/Tabla1[[#This Row],[BKS]]*100</f>
        <v>2.8571428571428492</v>
      </c>
      <c r="I1349">
        <v>11.17</v>
      </c>
      <c r="J1349">
        <v>329</v>
      </c>
      <c r="K1349">
        <v>547.32000000000005</v>
      </c>
      <c r="L1349">
        <v>17.5</v>
      </c>
      <c r="M1349">
        <v>0.11</v>
      </c>
    </row>
    <row r="1350" spans="1:13" x14ac:dyDescent="0.2">
      <c r="A1350">
        <v>2</v>
      </c>
      <c r="B1350" t="s">
        <v>106</v>
      </c>
      <c r="C1350">
        <v>49</v>
      </c>
      <c r="D1350">
        <v>264</v>
      </c>
      <c r="E1350">
        <v>268</v>
      </c>
      <c r="F1350" s="4">
        <f>(Tabla1[[#This Row],[Best]]-Tabla1[[#This Row],[BKS]])/Tabla1[[#This Row],[BKS]]*100</f>
        <v>1.5151515151515151</v>
      </c>
      <c r="G1350">
        <v>268</v>
      </c>
      <c r="H1350" s="4">
        <f>(Tabla1[[#This Row],[Avg]]-Tabla1[[#This Row],[BKS]])/Tabla1[[#This Row],[BKS]]*100</f>
        <v>1.5151515151515151</v>
      </c>
      <c r="I1350">
        <v>10.59</v>
      </c>
      <c r="J1350">
        <v>288</v>
      </c>
      <c r="K1350">
        <v>479.24</v>
      </c>
      <c r="L1350">
        <v>10.1</v>
      </c>
      <c r="M1350">
        <v>0.08</v>
      </c>
    </row>
    <row r="1351" spans="1:13" x14ac:dyDescent="0.2">
      <c r="A1351">
        <v>2</v>
      </c>
      <c r="B1351" t="s">
        <v>106</v>
      </c>
      <c r="C1351">
        <v>50</v>
      </c>
      <c r="D1351">
        <v>286</v>
      </c>
      <c r="E1351">
        <v>295</v>
      </c>
      <c r="F1351" s="4">
        <f>(Tabla1[[#This Row],[Best]]-Tabla1[[#This Row],[BKS]])/Tabla1[[#This Row],[BKS]]*100</f>
        <v>3.1468531468531471</v>
      </c>
      <c r="G1351">
        <v>295</v>
      </c>
      <c r="H1351" s="4">
        <f>(Tabla1[[#This Row],[Avg]]-Tabla1[[#This Row],[BKS]])/Tabla1[[#This Row],[BKS]]*100</f>
        <v>3.1468531468531471</v>
      </c>
      <c r="I1351">
        <v>10.87</v>
      </c>
      <c r="J1351">
        <v>319</v>
      </c>
      <c r="K1351">
        <v>500.25</v>
      </c>
      <c r="L1351">
        <v>13.3</v>
      </c>
      <c r="M1351">
        <v>0.09</v>
      </c>
    </row>
    <row r="1352" spans="1:13" x14ac:dyDescent="0.2">
      <c r="A1352">
        <v>2</v>
      </c>
      <c r="B1352" t="s">
        <v>106</v>
      </c>
      <c r="C1352">
        <v>51</v>
      </c>
      <c r="D1352">
        <v>273</v>
      </c>
      <c r="E1352">
        <v>280</v>
      </c>
      <c r="F1352" s="4">
        <f>(Tabla1[[#This Row],[Best]]-Tabla1[[#This Row],[BKS]])/Tabla1[[#This Row],[BKS]]*100</f>
        <v>2.5641025641025639</v>
      </c>
      <c r="G1352">
        <v>280</v>
      </c>
      <c r="H1352" s="4">
        <f>(Tabla1[[#This Row],[Avg]]-Tabla1[[#This Row],[BKS]])/Tabla1[[#This Row],[BKS]]*100</f>
        <v>2.5641025641025639</v>
      </c>
      <c r="I1352">
        <v>10.42</v>
      </c>
      <c r="J1352">
        <v>306</v>
      </c>
      <c r="K1352">
        <v>496.38</v>
      </c>
      <c r="L1352">
        <v>15.1</v>
      </c>
      <c r="M1352">
        <v>7.0000000000000007E-2</v>
      </c>
    </row>
    <row r="1353" spans="1:13" x14ac:dyDescent="0.2">
      <c r="A1353">
        <v>2</v>
      </c>
      <c r="B1353" t="s">
        <v>106</v>
      </c>
      <c r="C1353">
        <v>52</v>
      </c>
      <c r="D1353">
        <v>334</v>
      </c>
      <c r="E1353">
        <v>344</v>
      </c>
      <c r="F1353" s="4">
        <f>(Tabla1[[#This Row],[Best]]-Tabla1[[#This Row],[BKS]])/Tabla1[[#This Row],[BKS]]*100</f>
        <v>2.9940119760479043</v>
      </c>
      <c r="G1353">
        <v>344</v>
      </c>
      <c r="H1353" s="4">
        <f>(Tabla1[[#This Row],[Avg]]-Tabla1[[#This Row],[BKS]])/Tabla1[[#This Row],[BKS]]*100</f>
        <v>2.9940119760479043</v>
      </c>
      <c r="I1353">
        <v>11.28</v>
      </c>
      <c r="J1353">
        <v>360</v>
      </c>
      <c r="K1353">
        <v>591.65</v>
      </c>
      <c r="L1353">
        <v>10</v>
      </c>
      <c r="M1353">
        <v>0.1</v>
      </c>
    </row>
    <row r="1354" spans="1:13" x14ac:dyDescent="0.2">
      <c r="A1354">
        <v>2</v>
      </c>
      <c r="B1354" t="s">
        <v>106</v>
      </c>
      <c r="C1354">
        <v>53</v>
      </c>
      <c r="D1354">
        <v>281</v>
      </c>
      <c r="E1354">
        <v>282</v>
      </c>
      <c r="F1354" s="4">
        <f>(Tabla1[[#This Row],[Best]]-Tabla1[[#This Row],[BKS]])/Tabla1[[#This Row],[BKS]]*100</f>
        <v>0.35587188612099641</v>
      </c>
      <c r="G1354">
        <v>282</v>
      </c>
      <c r="H1354" s="4">
        <f>(Tabla1[[#This Row],[Avg]]-Tabla1[[#This Row],[BKS]])/Tabla1[[#This Row],[BKS]]*100</f>
        <v>0.35587188612099641</v>
      </c>
      <c r="I1354">
        <v>11.1</v>
      </c>
      <c r="J1354">
        <v>307</v>
      </c>
      <c r="K1354">
        <v>529.94000000000005</v>
      </c>
      <c r="L1354">
        <v>15.9</v>
      </c>
      <c r="M1354">
        <v>0.09</v>
      </c>
    </row>
    <row r="1355" spans="1:13" x14ac:dyDescent="0.2">
      <c r="A1355">
        <v>2</v>
      </c>
      <c r="B1355" t="s">
        <v>106</v>
      </c>
      <c r="C1355">
        <v>54</v>
      </c>
      <c r="D1355">
        <v>262</v>
      </c>
      <c r="E1355">
        <v>272</v>
      </c>
      <c r="F1355" s="4">
        <f>(Tabla1[[#This Row],[Best]]-Tabla1[[#This Row],[BKS]])/Tabla1[[#This Row],[BKS]]*100</f>
        <v>3.8167938931297711</v>
      </c>
      <c r="G1355">
        <v>272</v>
      </c>
      <c r="H1355" s="4">
        <f>(Tabla1[[#This Row],[Avg]]-Tabla1[[#This Row],[BKS]])/Tabla1[[#This Row],[BKS]]*100</f>
        <v>3.8167938931297711</v>
      </c>
      <c r="I1355">
        <v>9.7799999999999994</v>
      </c>
      <c r="J1355">
        <v>291</v>
      </c>
      <c r="K1355">
        <v>445.05</v>
      </c>
      <c r="L1355">
        <v>8.8000000000000007</v>
      </c>
      <c r="M1355">
        <v>0.08</v>
      </c>
    </row>
    <row r="1356" spans="1:13" x14ac:dyDescent="0.2">
      <c r="A1356">
        <v>2</v>
      </c>
      <c r="B1356" t="s">
        <v>106</v>
      </c>
      <c r="C1356">
        <v>55</v>
      </c>
      <c r="D1356">
        <v>299</v>
      </c>
      <c r="E1356">
        <v>304</v>
      </c>
      <c r="F1356" s="4">
        <f>(Tabla1[[#This Row],[Best]]-Tabla1[[#This Row],[BKS]])/Tabla1[[#This Row],[BKS]]*100</f>
        <v>1.6722408026755853</v>
      </c>
      <c r="G1356">
        <v>304</v>
      </c>
      <c r="H1356" s="4">
        <f>(Tabla1[[#This Row],[Avg]]-Tabla1[[#This Row],[BKS]])/Tabla1[[#This Row],[BKS]]*100</f>
        <v>1.6722408026755853</v>
      </c>
      <c r="I1356">
        <v>9.92</v>
      </c>
      <c r="J1356">
        <v>316</v>
      </c>
      <c r="K1356">
        <v>493.62</v>
      </c>
      <c r="L1356">
        <v>13.6</v>
      </c>
      <c r="M1356">
        <v>0.06</v>
      </c>
    </row>
    <row r="1357" spans="1:13" x14ac:dyDescent="0.2">
      <c r="A1357">
        <v>2</v>
      </c>
      <c r="B1357" t="s">
        <v>106</v>
      </c>
      <c r="C1357">
        <v>56</v>
      </c>
      <c r="D1357">
        <v>288</v>
      </c>
      <c r="E1357">
        <v>288</v>
      </c>
      <c r="F1357" s="4">
        <f>(Tabla1[[#This Row],[Best]]-Tabla1[[#This Row],[BKS]])/Tabla1[[#This Row],[BKS]]*100</f>
        <v>0</v>
      </c>
      <c r="G1357">
        <v>288</v>
      </c>
      <c r="H1357" s="4">
        <f>(Tabla1[[#This Row],[Avg]]-Tabla1[[#This Row],[BKS]])/Tabla1[[#This Row],[BKS]]*100</f>
        <v>0</v>
      </c>
      <c r="I1357">
        <v>9.61</v>
      </c>
      <c r="J1357">
        <v>305</v>
      </c>
      <c r="K1357">
        <v>497.94</v>
      </c>
      <c r="L1357">
        <v>8.4</v>
      </c>
      <c r="M1357">
        <v>0.08</v>
      </c>
    </row>
    <row r="1358" spans="1:13" x14ac:dyDescent="0.2">
      <c r="A1358">
        <v>2</v>
      </c>
      <c r="B1358" t="s">
        <v>106</v>
      </c>
      <c r="C1358">
        <v>57</v>
      </c>
      <c r="D1358">
        <v>254</v>
      </c>
      <c r="E1358">
        <v>259</v>
      </c>
      <c r="F1358" s="4">
        <f>(Tabla1[[#This Row],[Best]]-Tabla1[[#This Row],[BKS]])/Tabla1[[#This Row],[BKS]]*100</f>
        <v>1.9685039370078741</v>
      </c>
      <c r="G1358">
        <v>259</v>
      </c>
      <c r="H1358" s="4">
        <f>(Tabla1[[#This Row],[Avg]]-Tabla1[[#This Row],[BKS]])/Tabla1[[#This Row],[BKS]]*100</f>
        <v>1.9685039370078741</v>
      </c>
      <c r="I1358">
        <v>10.45</v>
      </c>
      <c r="J1358">
        <v>277</v>
      </c>
      <c r="K1358">
        <v>484.05</v>
      </c>
      <c r="L1358">
        <v>11.3</v>
      </c>
      <c r="M1358">
        <v>0.1</v>
      </c>
    </row>
    <row r="1359" spans="1:13" x14ac:dyDescent="0.2">
      <c r="A1359">
        <v>2</v>
      </c>
      <c r="B1359" t="s">
        <v>106</v>
      </c>
      <c r="C1359">
        <v>58</v>
      </c>
      <c r="D1359">
        <v>331</v>
      </c>
      <c r="E1359">
        <v>336</v>
      </c>
      <c r="F1359" s="4">
        <f>(Tabla1[[#This Row],[Best]]-Tabla1[[#This Row],[BKS]])/Tabla1[[#This Row],[BKS]]*100</f>
        <v>1.5105740181268883</v>
      </c>
      <c r="G1359">
        <v>336</v>
      </c>
      <c r="H1359" s="4">
        <f>(Tabla1[[#This Row],[Avg]]-Tabla1[[#This Row],[BKS]])/Tabla1[[#This Row],[BKS]]*100</f>
        <v>1.5105740181268883</v>
      </c>
      <c r="I1359">
        <v>10.119999999999999</v>
      </c>
      <c r="J1359">
        <v>359</v>
      </c>
      <c r="K1359">
        <v>576.1</v>
      </c>
      <c r="L1359">
        <v>13.7</v>
      </c>
      <c r="M1359">
        <v>0.09</v>
      </c>
    </row>
    <row r="1360" spans="1:13" x14ac:dyDescent="0.2">
      <c r="A1360">
        <v>2</v>
      </c>
      <c r="B1360" t="s">
        <v>106</v>
      </c>
      <c r="C1360">
        <v>59</v>
      </c>
      <c r="D1360">
        <v>283</v>
      </c>
      <c r="E1360">
        <v>284</v>
      </c>
      <c r="F1360" s="4">
        <f>(Tabla1[[#This Row],[Best]]-Tabla1[[#This Row],[BKS]])/Tabla1[[#This Row],[BKS]]*100</f>
        <v>0.35335689045936397</v>
      </c>
      <c r="G1360">
        <v>284</v>
      </c>
      <c r="H1360" s="4">
        <f>(Tabla1[[#This Row],[Avg]]-Tabla1[[#This Row],[BKS]])/Tabla1[[#This Row],[BKS]]*100</f>
        <v>0.35335689045936397</v>
      </c>
      <c r="I1360">
        <v>10.63</v>
      </c>
      <c r="J1360">
        <v>294</v>
      </c>
      <c r="K1360">
        <v>483.06</v>
      </c>
      <c r="L1360">
        <v>6.5</v>
      </c>
      <c r="M1360">
        <v>0.08</v>
      </c>
    </row>
    <row r="1361" spans="1:13" x14ac:dyDescent="0.2">
      <c r="A1361">
        <v>2</v>
      </c>
      <c r="B1361" t="s">
        <v>106</v>
      </c>
      <c r="C1361">
        <v>60</v>
      </c>
      <c r="D1361">
        <v>254</v>
      </c>
      <c r="E1361">
        <v>256</v>
      </c>
      <c r="F1361" s="4">
        <f>(Tabla1[[#This Row],[Best]]-Tabla1[[#This Row],[BKS]])/Tabla1[[#This Row],[BKS]]*100</f>
        <v>0.78740157480314954</v>
      </c>
      <c r="G1361">
        <v>256</v>
      </c>
      <c r="H1361" s="4">
        <f>(Tabla1[[#This Row],[Avg]]-Tabla1[[#This Row],[BKS]])/Tabla1[[#This Row],[BKS]]*100</f>
        <v>0.78740157480314954</v>
      </c>
      <c r="I1361">
        <v>10.51</v>
      </c>
      <c r="J1361">
        <v>265</v>
      </c>
      <c r="K1361">
        <v>473.9</v>
      </c>
      <c r="L1361">
        <v>10.8</v>
      </c>
      <c r="M1361">
        <v>0.08</v>
      </c>
    </row>
    <row r="1362" spans="1:13" x14ac:dyDescent="0.2">
      <c r="A1362">
        <v>2</v>
      </c>
      <c r="B1362" t="s">
        <v>106</v>
      </c>
      <c r="C1362">
        <v>61</v>
      </c>
      <c r="D1362">
        <v>305</v>
      </c>
      <c r="E1362">
        <v>308</v>
      </c>
      <c r="F1362" s="4">
        <f>(Tabla1[[#This Row],[Best]]-Tabla1[[#This Row],[BKS]])/Tabla1[[#This Row],[BKS]]*100</f>
        <v>0.98360655737704927</v>
      </c>
      <c r="G1362">
        <v>308</v>
      </c>
      <c r="H1362" s="4">
        <f>(Tabla1[[#This Row],[Avg]]-Tabla1[[#This Row],[BKS]])/Tabla1[[#This Row],[BKS]]*100</f>
        <v>0.98360655737704927</v>
      </c>
      <c r="I1362">
        <v>9.85</v>
      </c>
      <c r="J1362">
        <v>333</v>
      </c>
      <c r="K1362">
        <v>528.77</v>
      </c>
      <c r="L1362">
        <v>14.5</v>
      </c>
      <c r="M1362">
        <v>0.08</v>
      </c>
    </row>
    <row r="1363" spans="1:13" x14ac:dyDescent="0.2">
      <c r="A1363">
        <v>2</v>
      </c>
      <c r="B1363" t="s">
        <v>106</v>
      </c>
      <c r="C1363">
        <v>62</v>
      </c>
      <c r="D1363">
        <v>289</v>
      </c>
      <c r="E1363">
        <v>300</v>
      </c>
      <c r="F1363" s="4">
        <f>(Tabla1[[#This Row],[Best]]-Tabla1[[#This Row],[BKS]])/Tabla1[[#This Row],[BKS]]*100</f>
        <v>3.8062283737024223</v>
      </c>
      <c r="G1363">
        <v>300</v>
      </c>
      <c r="H1363" s="4">
        <f>(Tabla1[[#This Row],[Avg]]-Tabla1[[#This Row],[BKS]])/Tabla1[[#This Row],[BKS]]*100</f>
        <v>3.8062283737024223</v>
      </c>
      <c r="I1363">
        <v>10.47</v>
      </c>
      <c r="J1363">
        <v>316</v>
      </c>
      <c r="K1363">
        <v>528.87</v>
      </c>
      <c r="L1363">
        <v>10.199999999999999</v>
      </c>
      <c r="M1363">
        <v>0.09</v>
      </c>
    </row>
    <row r="1364" spans="1:13" x14ac:dyDescent="0.2">
      <c r="A1364">
        <v>2</v>
      </c>
      <c r="B1364" t="s">
        <v>106</v>
      </c>
      <c r="C1364">
        <v>63</v>
      </c>
      <c r="D1364">
        <v>272</v>
      </c>
      <c r="E1364">
        <v>279</v>
      </c>
      <c r="F1364" s="4">
        <f>(Tabla1[[#This Row],[Best]]-Tabla1[[#This Row],[BKS]])/Tabla1[[#This Row],[BKS]]*100</f>
        <v>2.5735294117647056</v>
      </c>
      <c r="G1364">
        <v>279</v>
      </c>
      <c r="H1364" s="4">
        <f>(Tabla1[[#This Row],[Avg]]-Tabla1[[#This Row],[BKS]])/Tabla1[[#This Row],[BKS]]*100</f>
        <v>2.5735294117647056</v>
      </c>
      <c r="I1364">
        <v>10.77</v>
      </c>
      <c r="J1364">
        <v>298</v>
      </c>
      <c r="K1364">
        <v>496.79</v>
      </c>
      <c r="L1364">
        <v>10.1</v>
      </c>
      <c r="M1364">
        <v>7.0000000000000007E-2</v>
      </c>
    </row>
    <row r="1365" spans="1:13" x14ac:dyDescent="0.2">
      <c r="A1365">
        <v>2</v>
      </c>
      <c r="B1365" t="s">
        <v>106</v>
      </c>
      <c r="C1365">
        <v>64</v>
      </c>
      <c r="D1365">
        <v>283</v>
      </c>
      <c r="E1365">
        <v>290</v>
      </c>
      <c r="F1365" s="4">
        <f>(Tabla1[[#This Row],[Best]]-Tabla1[[#This Row],[BKS]])/Tabla1[[#This Row],[BKS]]*100</f>
        <v>2.4734982332155475</v>
      </c>
      <c r="G1365">
        <v>290</v>
      </c>
      <c r="H1365" s="4">
        <f>(Tabla1[[#This Row],[Avg]]-Tabla1[[#This Row],[BKS]])/Tabla1[[#This Row],[BKS]]*100</f>
        <v>2.4734982332155475</v>
      </c>
      <c r="I1365">
        <v>10.52</v>
      </c>
      <c r="J1365">
        <v>308</v>
      </c>
      <c r="K1365">
        <v>495.63</v>
      </c>
      <c r="L1365">
        <v>8.8000000000000007</v>
      </c>
      <c r="M1365">
        <v>0.09</v>
      </c>
    </row>
    <row r="1366" spans="1:13" x14ac:dyDescent="0.2">
      <c r="A1366">
        <v>2</v>
      </c>
      <c r="B1366" t="s">
        <v>106</v>
      </c>
      <c r="C1366">
        <v>65</v>
      </c>
      <c r="D1366">
        <v>266</v>
      </c>
      <c r="E1366">
        <v>277</v>
      </c>
      <c r="F1366" s="4">
        <f>(Tabla1[[#This Row],[Best]]-Tabla1[[#This Row],[BKS]])/Tabla1[[#This Row],[BKS]]*100</f>
        <v>4.1353383458646613</v>
      </c>
      <c r="G1366">
        <v>277</v>
      </c>
      <c r="H1366" s="4">
        <f>(Tabla1[[#This Row],[Avg]]-Tabla1[[#This Row],[BKS]])/Tabla1[[#This Row],[BKS]]*100</f>
        <v>4.1353383458646613</v>
      </c>
      <c r="I1366">
        <v>9.91</v>
      </c>
      <c r="J1366">
        <v>297</v>
      </c>
      <c r="K1366">
        <v>473.67</v>
      </c>
      <c r="L1366">
        <v>11.2</v>
      </c>
      <c r="M1366">
        <v>0.08</v>
      </c>
    </row>
    <row r="1367" spans="1:13" x14ac:dyDescent="0.2">
      <c r="A1367">
        <v>2</v>
      </c>
      <c r="B1367" t="s">
        <v>106</v>
      </c>
      <c r="C1367">
        <v>66</v>
      </c>
      <c r="D1367">
        <v>284</v>
      </c>
      <c r="E1367">
        <v>290</v>
      </c>
      <c r="F1367" s="4">
        <f>(Tabla1[[#This Row],[Best]]-Tabla1[[#This Row],[BKS]])/Tabla1[[#This Row],[BKS]]*100</f>
        <v>2.112676056338028</v>
      </c>
      <c r="G1367">
        <v>290</v>
      </c>
      <c r="H1367" s="4">
        <f>(Tabla1[[#This Row],[Avg]]-Tabla1[[#This Row],[BKS]])/Tabla1[[#This Row],[BKS]]*100</f>
        <v>2.112676056338028</v>
      </c>
      <c r="I1367">
        <v>10.96</v>
      </c>
      <c r="J1367">
        <v>305</v>
      </c>
      <c r="K1367">
        <v>522.69000000000005</v>
      </c>
      <c r="L1367">
        <v>13.1</v>
      </c>
      <c r="M1367">
        <v>0.1</v>
      </c>
    </row>
    <row r="1368" spans="1:13" x14ac:dyDescent="0.2">
      <c r="A1368">
        <v>2</v>
      </c>
      <c r="B1368" t="s">
        <v>106</v>
      </c>
      <c r="C1368">
        <v>67</v>
      </c>
      <c r="D1368">
        <v>318</v>
      </c>
      <c r="E1368">
        <v>330</v>
      </c>
      <c r="F1368" s="4">
        <f>(Tabla1[[#This Row],[Best]]-Tabla1[[#This Row],[BKS]])/Tabla1[[#This Row],[BKS]]*100</f>
        <v>3.7735849056603774</v>
      </c>
      <c r="G1368">
        <v>332.1</v>
      </c>
      <c r="H1368" s="4">
        <f>(Tabla1[[#This Row],[Avg]]-Tabla1[[#This Row],[BKS]])/Tabla1[[#This Row],[BKS]]*100</f>
        <v>4.4339622641509511</v>
      </c>
      <c r="I1368">
        <v>11.46</v>
      </c>
      <c r="J1368">
        <v>353</v>
      </c>
      <c r="K1368">
        <v>575.34</v>
      </c>
      <c r="L1368">
        <v>14.5</v>
      </c>
      <c r="M1368">
        <v>0.09</v>
      </c>
    </row>
    <row r="1369" spans="1:13" x14ac:dyDescent="0.2">
      <c r="A1369">
        <v>2</v>
      </c>
      <c r="B1369" t="s">
        <v>106</v>
      </c>
      <c r="C1369">
        <v>68</v>
      </c>
      <c r="D1369">
        <v>295</v>
      </c>
      <c r="E1369">
        <v>298</v>
      </c>
      <c r="F1369" s="4">
        <f>(Tabla1[[#This Row],[Best]]-Tabla1[[#This Row],[BKS]])/Tabla1[[#This Row],[BKS]]*100</f>
        <v>1.0169491525423728</v>
      </c>
      <c r="G1369">
        <v>298</v>
      </c>
      <c r="H1369" s="4">
        <f>(Tabla1[[#This Row],[Avg]]-Tabla1[[#This Row],[BKS]])/Tabla1[[#This Row],[BKS]]*100</f>
        <v>1.0169491525423728</v>
      </c>
      <c r="I1369">
        <v>11.25</v>
      </c>
      <c r="J1369">
        <v>314</v>
      </c>
      <c r="K1369">
        <v>528.41999999999996</v>
      </c>
      <c r="L1369">
        <v>10.8</v>
      </c>
      <c r="M1369">
        <v>0.12</v>
      </c>
    </row>
    <row r="1370" spans="1:13" x14ac:dyDescent="0.2">
      <c r="A1370">
        <v>2</v>
      </c>
      <c r="B1370" t="s">
        <v>106</v>
      </c>
      <c r="C1370">
        <v>69</v>
      </c>
      <c r="D1370">
        <v>297</v>
      </c>
      <c r="E1370">
        <v>307</v>
      </c>
      <c r="F1370" s="4">
        <f>(Tabla1[[#This Row],[Best]]-Tabla1[[#This Row],[BKS]])/Tabla1[[#This Row],[BKS]]*100</f>
        <v>3.3670033670033668</v>
      </c>
      <c r="G1370">
        <v>307</v>
      </c>
      <c r="H1370" s="4">
        <f>(Tabla1[[#This Row],[Avg]]-Tabla1[[#This Row],[BKS]])/Tabla1[[#This Row],[BKS]]*100</f>
        <v>3.3670033670033668</v>
      </c>
      <c r="I1370">
        <v>11</v>
      </c>
      <c r="J1370">
        <v>323</v>
      </c>
      <c r="K1370">
        <v>557.02</v>
      </c>
      <c r="L1370">
        <v>10.5</v>
      </c>
      <c r="M1370">
        <v>0.08</v>
      </c>
    </row>
    <row r="1371" spans="1:13" x14ac:dyDescent="0.2">
      <c r="A1371">
        <v>2</v>
      </c>
      <c r="B1371" t="s">
        <v>106</v>
      </c>
      <c r="C1371">
        <v>70</v>
      </c>
      <c r="D1371">
        <v>273</v>
      </c>
      <c r="E1371">
        <v>277</v>
      </c>
      <c r="F1371" s="4">
        <f>(Tabla1[[#This Row],[Best]]-Tabla1[[#This Row],[BKS]])/Tabla1[[#This Row],[BKS]]*100</f>
        <v>1.4652014652014651</v>
      </c>
      <c r="G1371">
        <v>277</v>
      </c>
      <c r="H1371" s="4">
        <f>(Tabla1[[#This Row],[Avg]]-Tabla1[[#This Row],[BKS]])/Tabla1[[#This Row],[BKS]]*100</f>
        <v>1.4652014652014651</v>
      </c>
      <c r="I1371">
        <v>10.17</v>
      </c>
      <c r="J1371">
        <v>286</v>
      </c>
      <c r="K1371">
        <v>470.86</v>
      </c>
      <c r="L1371">
        <v>7</v>
      </c>
      <c r="M1371">
        <v>7.0000000000000007E-2</v>
      </c>
    </row>
    <row r="1372" spans="1:13" x14ac:dyDescent="0.2">
      <c r="A1372">
        <v>2</v>
      </c>
      <c r="B1372" t="s">
        <v>106</v>
      </c>
      <c r="C1372">
        <v>71</v>
      </c>
      <c r="D1372">
        <v>292</v>
      </c>
      <c r="E1372">
        <v>299</v>
      </c>
      <c r="F1372" s="4">
        <f>(Tabla1[[#This Row],[Best]]-Tabla1[[#This Row],[BKS]])/Tabla1[[#This Row],[BKS]]*100</f>
        <v>2.3972602739726026</v>
      </c>
      <c r="G1372">
        <v>299</v>
      </c>
      <c r="H1372" s="4">
        <f>(Tabla1[[#This Row],[Avg]]-Tabla1[[#This Row],[BKS]])/Tabla1[[#This Row],[BKS]]*100</f>
        <v>2.3972602739726026</v>
      </c>
      <c r="I1372">
        <v>10.53</v>
      </c>
      <c r="J1372">
        <v>319</v>
      </c>
      <c r="K1372">
        <v>523.12</v>
      </c>
      <c r="L1372">
        <v>11</v>
      </c>
      <c r="M1372">
        <v>0.08</v>
      </c>
    </row>
    <row r="1373" spans="1:13" x14ac:dyDescent="0.2">
      <c r="A1373">
        <v>2</v>
      </c>
      <c r="B1373" t="s">
        <v>106</v>
      </c>
      <c r="C1373">
        <v>72</v>
      </c>
      <c r="D1373">
        <v>254</v>
      </c>
      <c r="E1373">
        <v>262</v>
      </c>
      <c r="F1373" s="4">
        <f>(Tabla1[[#This Row],[Best]]-Tabla1[[#This Row],[BKS]])/Tabla1[[#This Row],[BKS]]*100</f>
        <v>3.1496062992125982</v>
      </c>
      <c r="G1373">
        <v>262</v>
      </c>
      <c r="H1373" s="4">
        <f>(Tabla1[[#This Row],[Avg]]-Tabla1[[#This Row],[BKS]])/Tabla1[[#This Row],[BKS]]*100</f>
        <v>3.1496062992125982</v>
      </c>
      <c r="I1373">
        <v>10.33</v>
      </c>
      <c r="J1373">
        <v>268</v>
      </c>
      <c r="K1373">
        <v>438.34</v>
      </c>
      <c r="L1373">
        <v>5.6</v>
      </c>
      <c r="M1373">
        <v>0.06</v>
      </c>
    </row>
    <row r="1374" spans="1:13" x14ac:dyDescent="0.2">
      <c r="A1374">
        <v>2</v>
      </c>
      <c r="B1374" t="s">
        <v>106</v>
      </c>
      <c r="C1374">
        <v>73</v>
      </c>
      <c r="D1374">
        <v>273</v>
      </c>
      <c r="E1374">
        <v>277</v>
      </c>
      <c r="F1374" s="4">
        <f>(Tabla1[[#This Row],[Best]]-Tabla1[[#This Row],[BKS]])/Tabla1[[#This Row],[BKS]]*100</f>
        <v>1.4652014652014651</v>
      </c>
      <c r="G1374">
        <v>277</v>
      </c>
      <c r="H1374" s="4">
        <f>(Tabla1[[#This Row],[Avg]]-Tabla1[[#This Row],[BKS]])/Tabla1[[#This Row],[BKS]]*100</f>
        <v>1.4652014652014651</v>
      </c>
      <c r="I1374">
        <v>9.5299999999999994</v>
      </c>
      <c r="J1374">
        <v>294</v>
      </c>
      <c r="K1374">
        <v>452.45</v>
      </c>
      <c r="L1374">
        <v>8.8000000000000007</v>
      </c>
      <c r="M1374">
        <v>7.0000000000000007E-2</v>
      </c>
    </row>
    <row r="1375" spans="1:13" x14ac:dyDescent="0.2">
      <c r="A1375">
        <v>2</v>
      </c>
      <c r="B1375" t="s">
        <v>106</v>
      </c>
      <c r="C1375">
        <v>74</v>
      </c>
      <c r="D1375">
        <v>271</v>
      </c>
      <c r="E1375">
        <v>281</v>
      </c>
      <c r="F1375" s="4">
        <f>(Tabla1[[#This Row],[Best]]-Tabla1[[#This Row],[BKS]])/Tabla1[[#This Row],[BKS]]*100</f>
        <v>3.6900369003690034</v>
      </c>
      <c r="G1375">
        <v>281</v>
      </c>
      <c r="H1375" s="4">
        <f>(Tabla1[[#This Row],[Avg]]-Tabla1[[#This Row],[BKS]])/Tabla1[[#This Row],[BKS]]*100</f>
        <v>3.6900369003690034</v>
      </c>
      <c r="I1375">
        <v>10.92</v>
      </c>
      <c r="J1375">
        <v>294</v>
      </c>
      <c r="K1375">
        <v>526.54999999999995</v>
      </c>
      <c r="L1375">
        <v>8.9</v>
      </c>
      <c r="M1375">
        <v>0.1</v>
      </c>
    </row>
    <row r="1376" spans="1:13" x14ac:dyDescent="0.2">
      <c r="A1376">
        <v>2</v>
      </c>
      <c r="B1376" t="s">
        <v>106</v>
      </c>
      <c r="C1376">
        <v>75</v>
      </c>
      <c r="D1376">
        <v>211</v>
      </c>
      <c r="E1376">
        <v>219</v>
      </c>
      <c r="F1376" s="4">
        <f>(Tabla1[[#This Row],[Best]]-Tabla1[[#This Row],[BKS]])/Tabla1[[#This Row],[BKS]]*100</f>
        <v>3.7914691943127963</v>
      </c>
      <c r="G1376">
        <v>219</v>
      </c>
      <c r="H1376" s="4">
        <f>(Tabla1[[#This Row],[Avg]]-Tabla1[[#This Row],[BKS]])/Tabla1[[#This Row],[BKS]]*100</f>
        <v>3.7914691943127963</v>
      </c>
      <c r="I1376">
        <v>9.57</v>
      </c>
      <c r="J1376">
        <v>235</v>
      </c>
      <c r="K1376">
        <v>405.25</v>
      </c>
      <c r="L1376">
        <v>7.3</v>
      </c>
      <c r="M1376">
        <v>0.06</v>
      </c>
    </row>
    <row r="1377" spans="1:13" x14ac:dyDescent="0.2">
      <c r="A1377">
        <v>2</v>
      </c>
      <c r="B1377" t="s">
        <v>106</v>
      </c>
      <c r="C1377">
        <v>76</v>
      </c>
      <c r="D1377">
        <v>293</v>
      </c>
      <c r="E1377">
        <v>296</v>
      </c>
      <c r="F1377" s="4">
        <f>(Tabla1[[#This Row],[Best]]-Tabla1[[#This Row],[BKS]])/Tabla1[[#This Row],[BKS]]*100</f>
        <v>1.0238907849829351</v>
      </c>
      <c r="G1377">
        <v>296</v>
      </c>
      <c r="H1377" s="4">
        <f>(Tabla1[[#This Row],[Avg]]-Tabla1[[#This Row],[BKS]])/Tabla1[[#This Row],[BKS]]*100</f>
        <v>1.0238907849829351</v>
      </c>
      <c r="I1377">
        <v>10.16</v>
      </c>
      <c r="J1377">
        <v>320</v>
      </c>
      <c r="K1377">
        <v>508.78</v>
      </c>
      <c r="L1377">
        <v>8.8000000000000007</v>
      </c>
      <c r="M1377">
        <v>7.0000000000000007E-2</v>
      </c>
    </row>
    <row r="1378" spans="1:13" x14ac:dyDescent="0.2">
      <c r="A1378">
        <v>2</v>
      </c>
      <c r="B1378" t="s">
        <v>106</v>
      </c>
      <c r="C1378">
        <v>77</v>
      </c>
      <c r="D1378">
        <v>271</v>
      </c>
      <c r="E1378">
        <v>288</v>
      </c>
      <c r="F1378" s="4">
        <f>(Tabla1[[#This Row],[Best]]-Tabla1[[#This Row],[BKS]])/Tabla1[[#This Row],[BKS]]*100</f>
        <v>6.2730627306273057</v>
      </c>
      <c r="G1378">
        <v>288</v>
      </c>
      <c r="H1378" s="4">
        <f>(Tabla1[[#This Row],[Avg]]-Tabla1[[#This Row],[BKS]])/Tabla1[[#This Row],[BKS]]*100</f>
        <v>6.2730627306273057</v>
      </c>
      <c r="I1378">
        <v>9.65</v>
      </c>
      <c r="J1378">
        <v>293</v>
      </c>
      <c r="K1378">
        <v>480.29</v>
      </c>
      <c r="L1378">
        <v>6.4</v>
      </c>
      <c r="M1378">
        <v>0.06</v>
      </c>
    </row>
    <row r="1379" spans="1:13" x14ac:dyDescent="0.2">
      <c r="A1379">
        <v>2</v>
      </c>
      <c r="B1379" t="s">
        <v>106</v>
      </c>
      <c r="C1379">
        <v>78</v>
      </c>
      <c r="D1379">
        <v>254</v>
      </c>
      <c r="E1379">
        <v>257</v>
      </c>
      <c r="F1379" s="4">
        <f>(Tabla1[[#This Row],[Best]]-Tabla1[[#This Row],[BKS]])/Tabla1[[#This Row],[BKS]]*100</f>
        <v>1.1811023622047243</v>
      </c>
      <c r="G1379">
        <v>257</v>
      </c>
      <c r="H1379" s="4">
        <f>(Tabla1[[#This Row],[Avg]]-Tabla1[[#This Row],[BKS]])/Tabla1[[#This Row],[BKS]]*100</f>
        <v>1.1811023622047243</v>
      </c>
      <c r="I1379">
        <v>11.17</v>
      </c>
      <c r="J1379">
        <v>275</v>
      </c>
      <c r="K1379">
        <v>476.69</v>
      </c>
      <c r="L1379">
        <v>11.5</v>
      </c>
      <c r="M1379">
        <v>0.1</v>
      </c>
    </row>
    <row r="1380" spans="1:13" x14ac:dyDescent="0.2">
      <c r="A1380">
        <v>2</v>
      </c>
      <c r="B1380" t="s">
        <v>106</v>
      </c>
      <c r="C1380">
        <v>79</v>
      </c>
      <c r="D1380">
        <v>276</v>
      </c>
      <c r="E1380">
        <v>281</v>
      </c>
      <c r="F1380" s="4">
        <f>(Tabla1[[#This Row],[Best]]-Tabla1[[#This Row],[BKS]])/Tabla1[[#This Row],[BKS]]*100</f>
        <v>1.8115942028985508</v>
      </c>
      <c r="G1380">
        <v>281</v>
      </c>
      <c r="H1380" s="4">
        <f>(Tabla1[[#This Row],[Avg]]-Tabla1[[#This Row],[BKS]])/Tabla1[[#This Row],[BKS]]*100</f>
        <v>1.8115942028985508</v>
      </c>
      <c r="I1380">
        <v>10.48</v>
      </c>
      <c r="J1380">
        <v>303</v>
      </c>
      <c r="K1380">
        <v>482.88</v>
      </c>
      <c r="L1380">
        <v>9.9</v>
      </c>
      <c r="M1380">
        <v>0.08</v>
      </c>
    </row>
    <row r="1381" spans="1:13" x14ac:dyDescent="0.2">
      <c r="A1381">
        <v>2</v>
      </c>
      <c r="B1381" t="s">
        <v>106</v>
      </c>
      <c r="C1381">
        <v>80</v>
      </c>
      <c r="D1381">
        <v>270</v>
      </c>
      <c r="E1381">
        <v>279</v>
      </c>
      <c r="F1381" s="4">
        <f>(Tabla1[[#This Row],[Best]]-Tabla1[[#This Row],[BKS]])/Tabla1[[#This Row],[BKS]]*100</f>
        <v>3.3333333333333335</v>
      </c>
      <c r="G1381">
        <v>279</v>
      </c>
      <c r="H1381" s="4">
        <f>(Tabla1[[#This Row],[Avg]]-Tabla1[[#This Row],[BKS]])/Tabla1[[#This Row],[BKS]]*100</f>
        <v>3.3333333333333335</v>
      </c>
      <c r="I1381">
        <v>10.32</v>
      </c>
      <c r="J1381">
        <v>291</v>
      </c>
      <c r="K1381">
        <v>494.2</v>
      </c>
      <c r="L1381">
        <v>7.5</v>
      </c>
      <c r="M1381">
        <v>0.09</v>
      </c>
    </row>
    <row r="1382" spans="1:13" x14ac:dyDescent="0.2">
      <c r="A1382">
        <v>2</v>
      </c>
      <c r="B1382" t="s">
        <v>106</v>
      </c>
      <c r="C1382">
        <v>81</v>
      </c>
      <c r="D1382">
        <v>259</v>
      </c>
      <c r="E1382">
        <v>270</v>
      </c>
      <c r="F1382" s="4">
        <f>(Tabla1[[#This Row],[Best]]-Tabla1[[#This Row],[BKS]])/Tabla1[[#This Row],[BKS]]*100</f>
        <v>4.2471042471042466</v>
      </c>
      <c r="G1382">
        <v>270</v>
      </c>
      <c r="H1382" s="4">
        <f>(Tabla1[[#This Row],[Avg]]-Tabla1[[#This Row],[BKS]])/Tabla1[[#This Row],[BKS]]*100</f>
        <v>4.2471042471042466</v>
      </c>
      <c r="I1382">
        <v>9.9499999999999993</v>
      </c>
      <c r="J1382">
        <v>278</v>
      </c>
      <c r="K1382">
        <v>452.43</v>
      </c>
      <c r="L1382">
        <v>6.8</v>
      </c>
      <c r="M1382">
        <v>7.0000000000000007E-2</v>
      </c>
    </row>
    <row r="1383" spans="1:13" x14ac:dyDescent="0.2">
      <c r="A1383">
        <v>2</v>
      </c>
      <c r="B1383" t="s">
        <v>106</v>
      </c>
      <c r="C1383">
        <v>82</v>
      </c>
      <c r="D1383">
        <v>337</v>
      </c>
      <c r="E1383">
        <v>347</v>
      </c>
      <c r="F1383" s="4">
        <f>(Tabla1[[#This Row],[Best]]-Tabla1[[#This Row],[BKS]])/Tabla1[[#This Row],[BKS]]*100</f>
        <v>2.9673590504451042</v>
      </c>
      <c r="G1383">
        <v>347</v>
      </c>
      <c r="H1383" s="4">
        <f>(Tabla1[[#This Row],[Avg]]-Tabla1[[#This Row],[BKS]])/Tabla1[[#This Row],[BKS]]*100</f>
        <v>2.9673590504451042</v>
      </c>
      <c r="I1383">
        <v>11.37</v>
      </c>
      <c r="J1383">
        <v>368</v>
      </c>
      <c r="K1383">
        <v>611.91999999999996</v>
      </c>
      <c r="L1383">
        <v>12.3</v>
      </c>
      <c r="M1383">
        <v>0.1</v>
      </c>
    </row>
    <row r="1384" spans="1:13" x14ac:dyDescent="0.2">
      <c r="A1384">
        <v>2</v>
      </c>
      <c r="B1384" t="s">
        <v>106</v>
      </c>
      <c r="C1384">
        <v>83</v>
      </c>
      <c r="D1384">
        <v>257</v>
      </c>
      <c r="E1384">
        <v>265</v>
      </c>
      <c r="F1384" s="4">
        <f>(Tabla1[[#This Row],[Best]]-Tabla1[[#This Row],[BKS]])/Tabla1[[#This Row],[BKS]]*100</f>
        <v>3.1128404669260701</v>
      </c>
      <c r="G1384">
        <v>265</v>
      </c>
      <c r="H1384" s="4">
        <f>(Tabla1[[#This Row],[Avg]]-Tabla1[[#This Row],[BKS]])/Tabla1[[#This Row],[BKS]]*100</f>
        <v>3.1128404669260701</v>
      </c>
      <c r="I1384">
        <v>10.25</v>
      </c>
      <c r="J1384">
        <v>278</v>
      </c>
      <c r="K1384">
        <v>503.24</v>
      </c>
      <c r="L1384">
        <v>6.3</v>
      </c>
      <c r="M1384">
        <v>7.0000000000000007E-2</v>
      </c>
    </row>
    <row r="1385" spans="1:13" x14ac:dyDescent="0.2">
      <c r="A1385">
        <v>2</v>
      </c>
      <c r="B1385" t="s">
        <v>106</v>
      </c>
      <c r="C1385">
        <v>84</v>
      </c>
      <c r="D1385">
        <v>263</v>
      </c>
      <c r="E1385">
        <v>272</v>
      </c>
      <c r="F1385" s="4">
        <f>(Tabla1[[#This Row],[Best]]-Tabla1[[#This Row],[BKS]])/Tabla1[[#This Row],[BKS]]*100</f>
        <v>3.4220532319391634</v>
      </c>
      <c r="G1385">
        <v>272</v>
      </c>
      <c r="H1385" s="4">
        <f>(Tabla1[[#This Row],[Avg]]-Tabla1[[#This Row],[BKS]])/Tabla1[[#This Row],[BKS]]*100</f>
        <v>3.4220532319391634</v>
      </c>
      <c r="I1385">
        <v>9.76</v>
      </c>
      <c r="J1385">
        <v>287</v>
      </c>
      <c r="K1385">
        <v>459</v>
      </c>
      <c r="L1385">
        <v>11.1</v>
      </c>
      <c r="M1385">
        <v>7.0000000000000007E-2</v>
      </c>
    </row>
    <row r="1386" spans="1:13" x14ac:dyDescent="0.2">
      <c r="A1386">
        <v>2</v>
      </c>
      <c r="B1386" t="s">
        <v>106</v>
      </c>
      <c r="C1386">
        <v>85</v>
      </c>
      <c r="D1386">
        <v>295</v>
      </c>
      <c r="E1386">
        <v>304</v>
      </c>
      <c r="F1386" s="4">
        <f>(Tabla1[[#This Row],[Best]]-Tabla1[[#This Row],[BKS]])/Tabla1[[#This Row],[BKS]]*100</f>
        <v>3.050847457627119</v>
      </c>
      <c r="G1386">
        <v>304</v>
      </c>
      <c r="H1386" s="4">
        <f>(Tabla1[[#This Row],[Avg]]-Tabla1[[#This Row],[BKS]])/Tabla1[[#This Row],[BKS]]*100</f>
        <v>3.050847457627119</v>
      </c>
      <c r="I1386">
        <v>10.14</v>
      </c>
      <c r="J1386">
        <v>321</v>
      </c>
      <c r="K1386">
        <v>513.23</v>
      </c>
      <c r="L1386">
        <v>12</v>
      </c>
      <c r="M1386">
        <v>7.0000000000000007E-2</v>
      </c>
    </row>
    <row r="1387" spans="1:13" x14ac:dyDescent="0.2">
      <c r="A1387">
        <v>2</v>
      </c>
      <c r="B1387" t="s">
        <v>106</v>
      </c>
      <c r="C1387">
        <v>86</v>
      </c>
      <c r="D1387">
        <v>330</v>
      </c>
      <c r="E1387">
        <v>336</v>
      </c>
      <c r="F1387" s="4">
        <f>(Tabla1[[#This Row],[Best]]-Tabla1[[#This Row],[BKS]])/Tabla1[[#This Row],[BKS]]*100</f>
        <v>1.8181818181818181</v>
      </c>
      <c r="G1387">
        <v>336</v>
      </c>
      <c r="H1387" s="4">
        <f>(Tabla1[[#This Row],[Avg]]-Tabla1[[#This Row],[BKS]])/Tabla1[[#This Row],[BKS]]*100</f>
        <v>1.8181818181818181</v>
      </c>
      <c r="I1387">
        <v>10.38</v>
      </c>
      <c r="J1387">
        <v>359</v>
      </c>
      <c r="K1387">
        <v>571.26</v>
      </c>
      <c r="L1387">
        <v>8.4</v>
      </c>
      <c r="M1387">
        <v>0.08</v>
      </c>
    </row>
    <row r="1388" spans="1:13" x14ac:dyDescent="0.2">
      <c r="A1388">
        <v>2</v>
      </c>
      <c r="B1388" t="s">
        <v>106</v>
      </c>
      <c r="C1388">
        <v>87</v>
      </c>
      <c r="D1388">
        <v>257</v>
      </c>
      <c r="E1388">
        <v>267</v>
      </c>
      <c r="F1388" s="4">
        <f>(Tabla1[[#This Row],[Best]]-Tabla1[[#This Row],[BKS]])/Tabla1[[#This Row],[BKS]]*100</f>
        <v>3.8910505836575875</v>
      </c>
      <c r="G1388">
        <v>267</v>
      </c>
      <c r="H1388" s="4">
        <f>(Tabla1[[#This Row],[Avg]]-Tabla1[[#This Row],[BKS]])/Tabla1[[#This Row],[BKS]]*100</f>
        <v>3.8910505836575875</v>
      </c>
      <c r="I1388">
        <v>10.050000000000001</v>
      </c>
      <c r="J1388">
        <v>279</v>
      </c>
      <c r="K1388">
        <v>466.81</v>
      </c>
      <c r="L1388">
        <v>6.6</v>
      </c>
      <c r="M1388">
        <v>7.0000000000000007E-2</v>
      </c>
    </row>
    <row r="1389" spans="1:13" x14ac:dyDescent="0.2">
      <c r="A1389">
        <v>2</v>
      </c>
      <c r="B1389" t="s">
        <v>106</v>
      </c>
      <c r="C1389">
        <v>88</v>
      </c>
      <c r="D1389">
        <v>294</v>
      </c>
      <c r="E1389">
        <v>305</v>
      </c>
      <c r="F1389" s="4">
        <f>(Tabla1[[#This Row],[Best]]-Tabla1[[#This Row],[BKS]])/Tabla1[[#This Row],[BKS]]*100</f>
        <v>3.7414965986394559</v>
      </c>
      <c r="G1389">
        <v>305</v>
      </c>
      <c r="H1389" s="4">
        <f>(Tabla1[[#This Row],[Avg]]-Tabla1[[#This Row],[BKS]])/Tabla1[[#This Row],[BKS]]*100</f>
        <v>3.7414965986394559</v>
      </c>
      <c r="I1389">
        <v>10.51</v>
      </c>
      <c r="J1389">
        <v>322</v>
      </c>
      <c r="K1389">
        <v>510.98</v>
      </c>
      <c r="L1389">
        <v>11.2</v>
      </c>
      <c r="M1389">
        <v>7.0000000000000007E-2</v>
      </c>
    </row>
    <row r="1390" spans="1:13" x14ac:dyDescent="0.2">
      <c r="A1390">
        <v>2</v>
      </c>
      <c r="B1390" t="s">
        <v>106</v>
      </c>
      <c r="C1390">
        <v>89</v>
      </c>
      <c r="D1390">
        <v>285</v>
      </c>
      <c r="E1390">
        <v>289</v>
      </c>
      <c r="F1390" s="4">
        <f>(Tabla1[[#This Row],[Best]]-Tabla1[[#This Row],[BKS]])/Tabla1[[#This Row],[BKS]]*100</f>
        <v>1.4035087719298245</v>
      </c>
      <c r="G1390">
        <v>289</v>
      </c>
      <c r="H1390" s="4">
        <f>(Tabla1[[#This Row],[Avg]]-Tabla1[[#This Row],[BKS]])/Tabla1[[#This Row],[BKS]]*100</f>
        <v>1.4035087719298245</v>
      </c>
      <c r="I1390">
        <v>10.6</v>
      </c>
      <c r="J1390">
        <v>300</v>
      </c>
      <c r="K1390">
        <v>495.85</v>
      </c>
      <c r="L1390">
        <v>8.9</v>
      </c>
      <c r="M1390">
        <v>0.08</v>
      </c>
    </row>
    <row r="1391" spans="1:13" x14ac:dyDescent="0.2">
      <c r="A1391">
        <v>2</v>
      </c>
      <c r="B1391" t="s">
        <v>106</v>
      </c>
      <c r="C1391">
        <v>90</v>
      </c>
      <c r="D1391">
        <v>311</v>
      </c>
      <c r="E1391">
        <v>311</v>
      </c>
      <c r="F1391" s="4">
        <f>(Tabla1[[#This Row],[Best]]-Tabla1[[#This Row],[BKS]])/Tabla1[[#This Row],[BKS]]*100</f>
        <v>0</v>
      </c>
      <c r="G1391">
        <v>311</v>
      </c>
      <c r="H1391" s="4">
        <f>(Tabla1[[#This Row],[Avg]]-Tabla1[[#This Row],[BKS]])/Tabla1[[#This Row],[BKS]]*100</f>
        <v>0</v>
      </c>
      <c r="I1391">
        <v>10.81</v>
      </c>
      <c r="J1391">
        <v>337</v>
      </c>
      <c r="K1391">
        <v>544.37</v>
      </c>
      <c r="L1391">
        <v>11.8</v>
      </c>
      <c r="M1391">
        <v>0.09</v>
      </c>
    </row>
    <row r="1392" spans="1:13" x14ac:dyDescent="0.2">
      <c r="A1392">
        <v>2</v>
      </c>
      <c r="B1392" t="s">
        <v>106</v>
      </c>
      <c r="C1392">
        <v>91</v>
      </c>
      <c r="D1392">
        <v>273</v>
      </c>
      <c r="E1392">
        <v>280</v>
      </c>
      <c r="F1392" s="4">
        <f>(Tabla1[[#This Row],[Best]]-Tabla1[[#This Row],[BKS]])/Tabla1[[#This Row],[BKS]]*100</f>
        <v>2.5641025641025639</v>
      </c>
      <c r="G1392">
        <v>280</v>
      </c>
      <c r="H1392" s="4">
        <f>(Tabla1[[#This Row],[Avg]]-Tabla1[[#This Row],[BKS]])/Tabla1[[#This Row],[BKS]]*100</f>
        <v>2.5641025641025639</v>
      </c>
      <c r="I1392">
        <v>10.48</v>
      </c>
      <c r="J1392">
        <v>296</v>
      </c>
      <c r="K1392">
        <v>486.86</v>
      </c>
      <c r="L1392">
        <v>7.4</v>
      </c>
      <c r="M1392">
        <v>0.08</v>
      </c>
    </row>
    <row r="1393" spans="1:13" x14ac:dyDescent="0.2">
      <c r="A1393">
        <v>2</v>
      </c>
      <c r="B1393" t="s">
        <v>106</v>
      </c>
      <c r="C1393">
        <v>92</v>
      </c>
      <c r="D1393">
        <v>290</v>
      </c>
      <c r="E1393">
        <v>298</v>
      </c>
      <c r="F1393" s="4">
        <f>(Tabla1[[#This Row],[Best]]-Tabla1[[#This Row],[BKS]])/Tabla1[[#This Row],[BKS]]*100</f>
        <v>2.7586206896551726</v>
      </c>
      <c r="G1393">
        <v>298</v>
      </c>
      <c r="H1393" s="4">
        <f>(Tabla1[[#This Row],[Avg]]-Tabla1[[#This Row],[BKS]])/Tabla1[[#This Row],[BKS]]*100</f>
        <v>2.7586206896551726</v>
      </c>
      <c r="I1393">
        <v>10.29</v>
      </c>
      <c r="J1393">
        <v>318</v>
      </c>
      <c r="K1393">
        <v>514.4</v>
      </c>
      <c r="L1393">
        <v>7.7</v>
      </c>
      <c r="M1393">
        <v>7.0000000000000007E-2</v>
      </c>
    </row>
    <row r="1394" spans="1:13" x14ac:dyDescent="0.2">
      <c r="A1394">
        <v>2</v>
      </c>
      <c r="B1394" t="s">
        <v>106</v>
      </c>
      <c r="C1394">
        <v>93</v>
      </c>
      <c r="D1394">
        <v>295</v>
      </c>
      <c r="E1394">
        <v>304</v>
      </c>
      <c r="F1394" s="4">
        <f>(Tabla1[[#This Row],[Best]]-Tabla1[[#This Row],[BKS]])/Tabla1[[#This Row],[BKS]]*100</f>
        <v>3.050847457627119</v>
      </c>
      <c r="G1394">
        <v>304</v>
      </c>
      <c r="H1394" s="4">
        <f>(Tabla1[[#This Row],[Avg]]-Tabla1[[#This Row],[BKS]])/Tabla1[[#This Row],[BKS]]*100</f>
        <v>3.050847457627119</v>
      </c>
      <c r="I1394">
        <v>11.1</v>
      </c>
      <c r="J1394">
        <v>327</v>
      </c>
      <c r="K1394">
        <v>541.79999999999995</v>
      </c>
      <c r="L1394">
        <v>11.2</v>
      </c>
      <c r="M1394">
        <v>0.1</v>
      </c>
    </row>
    <row r="1395" spans="1:13" x14ac:dyDescent="0.2">
      <c r="A1395">
        <v>2</v>
      </c>
      <c r="B1395" t="s">
        <v>106</v>
      </c>
      <c r="C1395">
        <v>94</v>
      </c>
      <c r="D1395">
        <v>303</v>
      </c>
      <c r="E1395">
        <v>308</v>
      </c>
      <c r="F1395" s="4">
        <f>(Tabla1[[#This Row],[Best]]-Tabla1[[#This Row],[BKS]])/Tabla1[[#This Row],[BKS]]*100</f>
        <v>1.6501650165016499</v>
      </c>
      <c r="G1395">
        <v>308</v>
      </c>
      <c r="H1395" s="4">
        <f>(Tabla1[[#This Row],[Avg]]-Tabla1[[#This Row],[BKS]])/Tabla1[[#This Row],[BKS]]*100</f>
        <v>1.6501650165016499</v>
      </c>
      <c r="I1395">
        <v>10.61</v>
      </c>
      <c r="J1395">
        <v>322</v>
      </c>
      <c r="K1395">
        <v>537.95000000000005</v>
      </c>
      <c r="L1395">
        <v>7.1</v>
      </c>
      <c r="M1395">
        <v>0.09</v>
      </c>
    </row>
    <row r="1396" spans="1:13" x14ac:dyDescent="0.2">
      <c r="A1396">
        <v>2</v>
      </c>
      <c r="B1396" t="s">
        <v>106</v>
      </c>
      <c r="C1396">
        <v>95</v>
      </c>
      <c r="D1396">
        <v>256</v>
      </c>
      <c r="E1396">
        <v>263</v>
      </c>
      <c r="F1396" s="4">
        <f>(Tabla1[[#This Row],[Best]]-Tabla1[[#This Row],[BKS]])/Tabla1[[#This Row],[BKS]]*100</f>
        <v>2.734375</v>
      </c>
      <c r="G1396">
        <v>263</v>
      </c>
      <c r="H1396" s="4">
        <f>(Tabla1[[#This Row],[Avg]]-Tabla1[[#This Row],[BKS]])/Tabla1[[#This Row],[BKS]]*100</f>
        <v>2.734375</v>
      </c>
      <c r="I1396">
        <v>9.7799999999999994</v>
      </c>
      <c r="J1396">
        <v>273</v>
      </c>
      <c r="K1396">
        <v>447.02</v>
      </c>
      <c r="L1396">
        <v>8.9</v>
      </c>
      <c r="M1396">
        <v>0.08</v>
      </c>
    </row>
    <row r="1397" spans="1:13" x14ac:dyDescent="0.2">
      <c r="A1397">
        <v>2</v>
      </c>
      <c r="B1397" t="s">
        <v>106</v>
      </c>
      <c r="C1397">
        <v>96</v>
      </c>
      <c r="D1397">
        <v>263</v>
      </c>
      <c r="E1397">
        <v>267</v>
      </c>
      <c r="F1397" s="4">
        <f>(Tabla1[[#This Row],[Best]]-Tabla1[[#This Row],[BKS]])/Tabla1[[#This Row],[BKS]]*100</f>
        <v>1.520912547528517</v>
      </c>
      <c r="G1397">
        <v>267</v>
      </c>
      <c r="H1397" s="4">
        <f>(Tabla1[[#This Row],[Avg]]-Tabla1[[#This Row],[BKS]])/Tabla1[[#This Row],[BKS]]*100</f>
        <v>1.520912547528517</v>
      </c>
      <c r="I1397">
        <v>11</v>
      </c>
      <c r="J1397">
        <v>291</v>
      </c>
      <c r="K1397">
        <v>488.14</v>
      </c>
      <c r="L1397">
        <v>15</v>
      </c>
      <c r="M1397">
        <v>0.08</v>
      </c>
    </row>
    <row r="1398" spans="1:13" x14ac:dyDescent="0.2">
      <c r="A1398">
        <v>2</v>
      </c>
      <c r="B1398" t="s">
        <v>106</v>
      </c>
      <c r="C1398">
        <v>97</v>
      </c>
      <c r="D1398">
        <v>249</v>
      </c>
      <c r="E1398">
        <v>264</v>
      </c>
      <c r="F1398" s="4">
        <f>(Tabla1[[#This Row],[Best]]-Tabla1[[#This Row],[BKS]])/Tabla1[[#This Row],[BKS]]*100</f>
        <v>6.024096385542169</v>
      </c>
      <c r="G1398">
        <v>264</v>
      </c>
      <c r="H1398" s="4">
        <f>(Tabla1[[#This Row],[Avg]]-Tabla1[[#This Row],[BKS]])/Tabla1[[#This Row],[BKS]]*100</f>
        <v>6.024096385542169</v>
      </c>
      <c r="I1398">
        <v>9.69</v>
      </c>
      <c r="J1398">
        <v>273</v>
      </c>
      <c r="K1398">
        <v>449.38</v>
      </c>
      <c r="L1398">
        <v>6.4</v>
      </c>
      <c r="M1398">
        <v>7.0000000000000007E-2</v>
      </c>
    </row>
    <row r="1399" spans="1:13" x14ac:dyDescent="0.2">
      <c r="A1399">
        <v>2</v>
      </c>
      <c r="B1399" t="s">
        <v>106</v>
      </c>
      <c r="C1399">
        <v>98</v>
      </c>
      <c r="D1399">
        <v>289</v>
      </c>
      <c r="E1399">
        <v>296</v>
      </c>
      <c r="F1399" s="4">
        <f>(Tabla1[[#This Row],[Best]]-Tabla1[[#This Row],[BKS]])/Tabla1[[#This Row],[BKS]]*100</f>
        <v>2.422145328719723</v>
      </c>
      <c r="G1399">
        <v>296</v>
      </c>
      <c r="H1399" s="4">
        <f>(Tabla1[[#This Row],[Avg]]-Tabla1[[#This Row],[BKS]])/Tabla1[[#This Row],[BKS]]*100</f>
        <v>2.422145328719723</v>
      </c>
      <c r="I1399">
        <v>9.27</v>
      </c>
      <c r="J1399">
        <v>306</v>
      </c>
      <c r="K1399">
        <v>517.16999999999996</v>
      </c>
      <c r="L1399">
        <v>7.2</v>
      </c>
      <c r="M1399">
        <v>0.06</v>
      </c>
    </row>
    <row r="1400" spans="1:13" x14ac:dyDescent="0.2">
      <c r="A1400">
        <v>2</v>
      </c>
      <c r="B1400" t="s">
        <v>106</v>
      </c>
      <c r="C1400">
        <v>99</v>
      </c>
      <c r="D1400">
        <v>265</v>
      </c>
      <c r="E1400">
        <v>273</v>
      </c>
      <c r="F1400" s="4">
        <f>(Tabla1[[#This Row],[Best]]-Tabla1[[#This Row],[BKS]])/Tabla1[[#This Row],[BKS]]*100</f>
        <v>3.0188679245283021</v>
      </c>
      <c r="G1400">
        <v>273</v>
      </c>
      <c r="H1400" s="4">
        <f>(Tabla1[[#This Row],[Avg]]-Tabla1[[#This Row],[BKS]])/Tabla1[[#This Row],[BKS]]*100</f>
        <v>3.0188679245283021</v>
      </c>
      <c r="I1400">
        <v>8.81</v>
      </c>
      <c r="J1400">
        <v>284</v>
      </c>
      <c r="K1400">
        <v>511.94</v>
      </c>
      <c r="L1400">
        <v>14</v>
      </c>
      <c r="M1400">
        <v>0.11</v>
      </c>
    </row>
    <row r="1401" spans="1:13" x14ac:dyDescent="0.2">
      <c r="A1401">
        <v>2</v>
      </c>
      <c r="B1401" t="s">
        <v>106</v>
      </c>
      <c r="C1401">
        <v>100</v>
      </c>
      <c r="D1401">
        <v>248</v>
      </c>
      <c r="E1401">
        <v>262</v>
      </c>
      <c r="F1401" s="4">
        <f>(Tabla1[[#This Row],[Best]]-Tabla1[[#This Row],[BKS]])/Tabla1[[#This Row],[BKS]]*100</f>
        <v>5.6451612903225801</v>
      </c>
      <c r="G1401">
        <v>262</v>
      </c>
      <c r="H1401" s="4">
        <f>(Tabla1[[#This Row],[Avg]]-Tabla1[[#This Row],[BKS]])/Tabla1[[#This Row],[BKS]]*100</f>
        <v>5.6451612903225801</v>
      </c>
      <c r="I1401">
        <v>7.24</v>
      </c>
      <c r="J1401">
        <v>273</v>
      </c>
      <c r="K1401">
        <v>435.23</v>
      </c>
      <c r="L1401">
        <v>6</v>
      </c>
      <c r="M1401">
        <v>0.05</v>
      </c>
    </row>
    <row r="1402" spans="1:13" x14ac:dyDescent="0.2">
      <c r="A1402">
        <v>3</v>
      </c>
      <c r="B1402" t="s">
        <v>106</v>
      </c>
      <c r="C1402">
        <v>1</v>
      </c>
      <c r="D1402">
        <v>298</v>
      </c>
      <c r="E1402">
        <v>308</v>
      </c>
      <c r="F1402" s="4">
        <f>(Tabla1[[#This Row],[Best]]-Tabla1[[#This Row],[BKS]])/Tabla1[[#This Row],[BKS]]*100</f>
        <v>3.3557046979865772</v>
      </c>
      <c r="G1402">
        <v>308</v>
      </c>
      <c r="H1402" s="4">
        <f>(Tabla1[[#This Row],[Avg]]-Tabla1[[#This Row],[BKS]])/Tabla1[[#This Row],[BKS]]*100</f>
        <v>3.3557046979865772</v>
      </c>
      <c r="I1402">
        <v>13.95</v>
      </c>
      <c r="J1402">
        <v>333</v>
      </c>
      <c r="K1402">
        <v>525.96</v>
      </c>
      <c r="L1402">
        <v>13.7</v>
      </c>
      <c r="M1402">
        <v>0.06</v>
      </c>
    </row>
    <row r="1403" spans="1:13" x14ac:dyDescent="0.2">
      <c r="A1403">
        <v>3</v>
      </c>
      <c r="B1403" t="s">
        <v>106</v>
      </c>
      <c r="C1403">
        <v>2</v>
      </c>
      <c r="D1403">
        <v>267</v>
      </c>
      <c r="E1403">
        <v>277</v>
      </c>
      <c r="F1403" s="4">
        <f>(Tabla1[[#This Row],[Best]]-Tabla1[[#This Row],[BKS]])/Tabla1[[#This Row],[BKS]]*100</f>
        <v>3.7453183520599254</v>
      </c>
      <c r="G1403">
        <v>277</v>
      </c>
      <c r="H1403" s="4">
        <f>(Tabla1[[#This Row],[Avg]]-Tabla1[[#This Row],[BKS]])/Tabla1[[#This Row],[BKS]]*100</f>
        <v>3.7453183520599254</v>
      </c>
      <c r="I1403">
        <v>14.18</v>
      </c>
      <c r="J1403">
        <v>291</v>
      </c>
      <c r="K1403">
        <v>477.67</v>
      </c>
      <c r="L1403">
        <v>8.1</v>
      </c>
      <c r="M1403">
        <v>0.05</v>
      </c>
    </row>
    <row r="1404" spans="1:13" x14ac:dyDescent="0.2">
      <c r="A1404">
        <v>3</v>
      </c>
      <c r="B1404" t="s">
        <v>106</v>
      </c>
      <c r="C1404">
        <v>3</v>
      </c>
      <c r="D1404">
        <v>280</v>
      </c>
      <c r="E1404">
        <v>285</v>
      </c>
      <c r="F1404" s="4">
        <f>(Tabla1[[#This Row],[Best]]-Tabla1[[#This Row],[BKS]])/Tabla1[[#This Row],[BKS]]*100</f>
        <v>1.7857142857142856</v>
      </c>
      <c r="G1404">
        <v>285</v>
      </c>
      <c r="H1404" s="4">
        <f>(Tabla1[[#This Row],[Avg]]-Tabla1[[#This Row],[BKS]])/Tabla1[[#This Row],[BKS]]*100</f>
        <v>1.7857142857142856</v>
      </c>
      <c r="I1404">
        <v>16.22</v>
      </c>
      <c r="J1404">
        <v>303</v>
      </c>
      <c r="K1404">
        <v>496.77</v>
      </c>
      <c r="L1404">
        <v>8.8000000000000007</v>
      </c>
      <c r="M1404">
        <v>7.0000000000000007E-2</v>
      </c>
    </row>
    <row r="1405" spans="1:13" x14ac:dyDescent="0.2">
      <c r="A1405">
        <v>3</v>
      </c>
      <c r="B1405" t="s">
        <v>106</v>
      </c>
      <c r="C1405">
        <v>4</v>
      </c>
      <c r="D1405">
        <v>283</v>
      </c>
      <c r="E1405">
        <v>288</v>
      </c>
      <c r="F1405" s="4">
        <f>(Tabla1[[#This Row],[Best]]-Tabla1[[#This Row],[BKS]])/Tabla1[[#This Row],[BKS]]*100</f>
        <v>1.7667844522968199</v>
      </c>
      <c r="G1405">
        <v>288</v>
      </c>
      <c r="H1405" s="4">
        <f>(Tabla1[[#This Row],[Avg]]-Tabla1[[#This Row],[BKS]])/Tabla1[[#This Row],[BKS]]*100</f>
        <v>1.7667844522968199</v>
      </c>
      <c r="I1405">
        <v>18.010000000000002</v>
      </c>
      <c r="J1405">
        <v>310</v>
      </c>
      <c r="K1405">
        <v>518.20000000000005</v>
      </c>
      <c r="L1405">
        <v>8.6</v>
      </c>
      <c r="M1405">
        <v>0.09</v>
      </c>
    </row>
    <row r="1406" spans="1:13" x14ac:dyDescent="0.2">
      <c r="A1406">
        <v>3</v>
      </c>
      <c r="B1406" t="s">
        <v>106</v>
      </c>
      <c r="C1406">
        <v>5</v>
      </c>
      <c r="D1406">
        <v>275</v>
      </c>
      <c r="E1406">
        <v>283</v>
      </c>
      <c r="F1406" s="4">
        <f>(Tabla1[[#This Row],[Best]]-Tabla1[[#This Row],[BKS]])/Tabla1[[#This Row],[BKS]]*100</f>
        <v>2.9090909090909092</v>
      </c>
      <c r="G1406">
        <v>283</v>
      </c>
      <c r="H1406" s="4">
        <f>(Tabla1[[#This Row],[Avg]]-Tabla1[[#This Row],[BKS]])/Tabla1[[#This Row],[BKS]]*100</f>
        <v>2.9090909090909092</v>
      </c>
      <c r="I1406">
        <v>18.170000000000002</v>
      </c>
      <c r="J1406">
        <v>306</v>
      </c>
      <c r="K1406">
        <v>509.97</v>
      </c>
      <c r="L1406">
        <v>9</v>
      </c>
      <c r="M1406">
        <v>0.11</v>
      </c>
    </row>
    <row r="1407" spans="1:13" x14ac:dyDescent="0.2">
      <c r="A1407">
        <v>3</v>
      </c>
      <c r="B1407" t="s">
        <v>106</v>
      </c>
      <c r="C1407">
        <v>6</v>
      </c>
      <c r="D1407">
        <v>298</v>
      </c>
      <c r="E1407">
        <v>305</v>
      </c>
      <c r="F1407" s="4">
        <f>(Tabla1[[#This Row],[Best]]-Tabla1[[#This Row],[BKS]])/Tabla1[[#This Row],[BKS]]*100</f>
        <v>2.348993288590604</v>
      </c>
      <c r="G1407">
        <v>305</v>
      </c>
      <c r="H1407" s="4">
        <f>(Tabla1[[#This Row],[Avg]]-Tabla1[[#This Row],[BKS]])/Tabla1[[#This Row],[BKS]]*100</f>
        <v>2.348993288590604</v>
      </c>
      <c r="I1407">
        <v>14.05</v>
      </c>
      <c r="J1407">
        <v>317</v>
      </c>
      <c r="K1407">
        <v>500.65</v>
      </c>
      <c r="L1407">
        <v>8.5</v>
      </c>
      <c r="M1407">
        <v>0.08</v>
      </c>
    </row>
    <row r="1408" spans="1:13" x14ac:dyDescent="0.2">
      <c r="A1408">
        <v>3</v>
      </c>
      <c r="B1408" t="s">
        <v>106</v>
      </c>
      <c r="C1408">
        <v>7</v>
      </c>
      <c r="D1408">
        <v>281</v>
      </c>
      <c r="E1408">
        <v>288</v>
      </c>
      <c r="F1408" s="4">
        <f>(Tabla1[[#This Row],[Best]]-Tabla1[[#This Row],[BKS]])/Tabla1[[#This Row],[BKS]]*100</f>
        <v>2.4911032028469751</v>
      </c>
      <c r="G1408">
        <v>288</v>
      </c>
      <c r="H1408" s="4">
        <f>(Tabla1[[#This Row],[Avg]]-Tabla1[[#This Row],[BKS]])/Tabla1[[#This Row],[BKS]]*100</f>
        <v>2.4911032028469751</v>
      </c>
      <c r="I1408">
        <v>17.440000000000001</v>
      </c>
      <c r="J1408">
        <v>305</v>
      </c>
      <c r="K1408">
        <v>519.49</v>
      </c>
      <c r="L1408">
        <v>8.1</v>
      </c>
      <c r="M1408">
        <v>0.11</v>
      </c>
    </row>
    <row r="1409" spans="1:13" x14ac:dyDescent="0.2">
      <c r="A1409">
        <v>3</v>
      </c>
      <c r="B1409" t="s">
        <v>106</v>
      </c>
      <c r="C1409">
        <v>8</v>
      </c>
      <c r="D1409">
        <v>250</v>
      </c>
      <c r="E1409">
        <v>256</v>
      </c>
      <c r="F1409" s="4">
        <f>(Tabla1[[#This Row],[Best]]-Tabla1[[#This Row],[BKS]])/Tabla1[[#This Row],[BKS]]*100</f>
        <v>2.4</v>
      </c>
      <c r="G1409">
        <v>256</v>
      </c>
      <c r="H1409" s="4">
        <f>(Tabla1[[#This Row],[Avg]]-Tabla1[[#This Row],[BKS]])/Tabla1[[#This Row],[BKS]]*100</f>
        <v>2.4</v>
      </c>
      <c r="I1409">
        <v>15.79</v>
      </c>
      <c r="J1409">
        <v>264</v>
      </c>
      <c r="K1409">
        <v>451.45</v>
      </c>
      <c r="L1409">
        <v>3.8</v>
      </c>
      <c r="M1409">
        <v>0.08</v>
      </c>
    </row>
    <row r="1410" spans="1:13" x14ac:dyDescent="0.2">
      <c r="A1410">
        <v>3</v>
      </c>
      <c r="B1410" t="s">
        <v>106</v>
      </c>
      <c r="C1410">
        <v>9</v>
      </c>
      <c r="D1410">
        <v>277</v>
      </c>
      <c r="E1410">
        <v>277</v>
      </c>
      <c r="F1410" s="4">
        <f>(Tabla1[[#This Row],[Best]]-Tabla1[[#This Row],[BKS]])/Tabla1[[#This Row],[BKS]]*100</f>
        <v>0</v>
      </c>
      <c r="G1410">
        <v>277</v>
      </c>
      <c r="H1410" s="4">
        <f>(Tabla1[[#This Row],[Avg]]-Tabla1[[#This Row],[BKS]])/Tabla1[[#This Row],[BKS]]*100</f>
        <v>0</v>
      </c>
      <c r="I1410">
        <v>14.69</v>
      </c>
      <c r="J1410">
        <v>286</v>
      </c>
      <c r="K1410">
        <v>466.87</v>
      </c>
      <c r="L1410">
        <v>6.4</v>
      </c>
      <c r="M1410">
        <v>7.0000000000000007E-2</v>
      </c>
    </row>
    <row r="1411" spans="1:13" x14ac:dyDescent="0.2">
      <c r="A1411">
        <v>3</v>
      </c>
      <c r="B1411" t="s">
        <v>106</v>
      </c>
      <c r="C1411">
        <v>10</v>
      </c>
      <c r="D1411">
        <v>308</v>
      </c>
      <c r="E1411">
        <v>316</v>
      </c>
      <c r="F1411" s="4">
        <f>(Tabla1[[#This Row],[Best]]-Tabla1[[#This Row],[BKS]])/Tabla1[[#This Row],[BKS]]*100</f>
        <v>2.5974025974025974</v>
      </c>
      <c r="G1411">
        <v>316</v>
      </c>
      <c r="H1411" s="4">
        <f>(Tabla1[[#This Row],[Avg]]-Tabla1[[#This Row],[BKS]])/Tabla1[[#This Row],[BKS]]*100</f>
        <v>2.5974025974025974</v>
      </c>
      <c r="I1411">
        <v>16.34</v>
      </c>
      <c r="J1411">
        <v>337</v>
      </c>
      <c r="K1411">
        <v>553.73</v>
      </c>
      <c r="L1411">
        <v>10.9</v>
      </c>
      <c r="M1411">
        <v>0.09</v>
      </c>
    </row>
    <row r="1412" spans="1:13" x14ac:dyDescent="0.2">
      <c r="A1412">
        <v>3</v>
      </c>
      <c r="B1412" t="s">
        <v>106</v>
      </c>
      <c r="C1412">
        <v>11</v>
      </c>
      <c r="D1412">
        <v>297</v>
      </c>
      <c r="E1412">
        <v>304</v>
      </c>
      <c r="F1412" s="4">
        <f>(Tabla1[[#This Row],[Best]]-Tabla1[[#This Row],[BKS]])/Tabla1[[#This Row],[BKS]]*100</f>
        <v>2.3569023569023568</v>
      </c>
      <c r="G1412">
        <v>304</v>
      </c>
      <c r="H1412" s="4">
        <f>(Tabla1[[#This Row],[Avg]]-Tabla1[[#This Row],[BKS]])/Tabla1[[#This Row],[BKS]]*100</f>
        <v>2.3569023569023568</v>
      </c>
      <c r="I1412">
        <v>16.920000000000002</v>
      </c>
      <c r="J1412">
        <v>325</v>
      </c>
      <c r="K1412">
        <v>531.28</v>
      </c>
      <c r="L1412">
        <v>11</v>
      </c>
      <c r="M1412">
        <v>0.09</v>
      </c>
    </row>
    <row r="1413" spans="1:13" x14ac:dyDescent="0.2">
      <c r="A1413">
        <v>3</v>
      </c>
      <c r="B1413" t="s">
        <v>106</v>
      </c>
      <c r="C1413">
        <v>12</v>
      </c>
      <c r="D1413">
        <v>280</v>
      </c>
      <c r="E1413">
        <v>286</v>
      </c>
      <c r="F1413" s="4">
        <f>(Tabla1[[#This Row],[Best]]-Tabla1[[#This Row],[BKS]])/Tabla1[[#This Row],[BKS]]*100</f>
        <v>2.1428571428571428</v>
      </c>
      <c r="G1413">
        <v>286</v>
      </c>
      <c r="H1413" s="4">
        <f>(Tabla1[[#This Row],[Avg]]-Tabla1[[#This Row],[BKS]])/Tabla1[[#This Row],[BKS]]*100</f>
        <v>2.1428571428571428</v>
      </c>
      <c r="I1413">
        <v>16.5</v>
      </c>
      <c r="J1413">
        <v>309</v>
      </c>
      <c r="K1413">
        <v>482.83</v>
      </c>
      <c r="L1413">
        <v>11.8</v>
      </c>
      <c r="M1413">
        <v>0.1</v>
      </c>
    </row>
    <row r="1414" spans="1:13" x14ac:dyDescent="0.2">
      <c r="A1414">
        <v>3</v>
      </c>
      <c r="B1414" t="s">
        <v>106</v>
      </c>
      <c r="C1414">
        <v>13</v>
      </c>
      <c r="D1414">
        <v>263</v>
      </c>
      <c r="E1414">
        <v>266</v>
      </c>
      <c r="F1414" s="4">
        <f>(Tabla1[[#This Row],[Best]]-Tabla1[[#This Row],[BKS]])/Tabla1[[#This Row],[BKS]]*100</f>
        <v>1.1406844106463878</v>
      </c>
      <c r="G1414">
        <v>266</v>
      </c>
      <c r="H1414" s="4">
        <f>(Tabla1[[#This Row],[Avg]]-Tabla1[[#This Row],[BKS]])/Tabla1[[#This Row],[BKS]]*100</f>
        <v>1.1406844106463878</v>
      </c>
      <c r="I1414">
        <v>18.850000000000001</v>
      </c>
      <c r="J1414">
        <v>281</v>
      </c>
      <c r="K1414">
        <v>483.84</v>
      </c>
      <c r="L1414">
        <v>11.1</v>
      </c>
      <c r="M1414">
        <v>0.12</v>
      </c>
    </row>
    <row r="1415" spans="1:13" x14ac:dyDescent="0.2">
      <c r="A1415">
        <v>3</v>
      </c>
      <c r="B1415" t="s">
        <v>106</v>
      </c>
      <c r="C1415">
        <v>14</v>
      </c>
      <c r="D1415">
        <v>266</v>
      </c>
      <c r="E1415">
        <v>269</v>
      </c>
      <c r="F1415" s="4">
        <f>(Tabla1[[#This Row],[Best]]-Tabla1[[#This Row],[BKS]])/Tabla1[[#This Row],[BKS]]*100</f>
        <v>1.1278195488721803</v>
      </c>
      <c r="G1415">
        <v>269</v>
      </c>
      <c r="H1415" s="4">
        <f>(Tabla1[[#This Row],[Avg]]-Tabla1[[#This Row],[BKS]])/Tabla1[[#This Row],[BKS]]*100</f>
        <v>1.1278195488721803</v>
      </c>
      <c r="I1415">
        <v>14.75</v>
      </c>
      <c r="J1415">
        <v>278</v>
      </c>
      <c r="K1415">
        <v>477.62</v>
      </c>
      <c r="L1415">
        <v>7.6</v>
      </c>
      <c r="M1415">
        <v>0.08</v>
      </c>
    </row>
    <row r="1416" spans="1:13" x14ac:dyDescent="0.2">
      <c r="A1416">
        <v>3</v>
      </c>
      <c r="B1416" t="s">
        <v>106</v>
      </c>
      <c r="C1416">
        <v>15</v>
      </c>
      <c r="D1416">
        <v>269</v>
      </c>
      <c r="E1416">
        <v>275</v>
      </c>
      <c r="F1416" s="4">
        <f>(Tabla1[[#This Row],[Best]]-Tabla1[[#This Row],[BKS]])/Tabla1[[#This Row],[BKS]]*100</f>
        <v>2.2304832713754648</v>
      </c>
      <c r="G1416">
        <v>275</v>
      </c>
      <c r="H1416" s="4">
        <f>(Tabla1[[#This Row],[Avg]]-Tabla1[[#This Row],[BKS]])/Tabla1[[#This Row],[BKS]]*100</f>
        <v>2.2304832713754648</v>
      </c>
      <c r="I1416">
        <v>14.94</v>
      </c>
      <c r="J1416">
        <v>289</v>
      </c>
      <c r="K1416">
        <v>490.93</v>
      </c>
      <c r="L1416">
        <v>7.6</v>
      </c>
      <c r="M1416">
        <v>0.08</v>
      </c>
    </row>
    <row r="1417" spans="1:13" x14ac:dyDescent="0.2">
      <c r="A1417">
        <v>3</v>
      </c>
      <c r="B1417" t="s">
        <v>106</v>
      </c>
      <c r="C1417">
        <v>16</v>
      </c>
      <c r="D1417">
        <v>291</v>
      </c>
      <c r="E1417">
        <v>295</v>
      </c>
      <c r="F1417" s="4">
        <f>(Tabla1[[#This Row],[Best]]-Tabla1[[#This Row],[BKS]])/Tabla1[[#This Row],[BKS]]*100</f>
        <v>1.3745704467353952</v>
      </c>
      <c r="G1417">
        <v>295</v>
      </c>
      <c r="H1417" s="4">
        <f>(Tabla1[[#This Row],[Avg]]-Tabla1[[#This Row],[BKS]])/Tabla1[[#This Row],[BKS]]*100</f>
        <v>1.3745704467353952</v>
      </c>
      <c r="I1417">
        <v>16.97</v>
      </c>
      <c r="J1417">
        <v>318</v>
      </c>
      <c r="K1417">
        <v>533.9</v>
      </c>
      <c r="L1417">
        <v>13.5</v>
      </c>
      <c r="M1417">
        <v>0.11</v>
      </c>
    </row>
    <row r="1418" spans="1:13" x14ac:dyDescent="0.2">
      <c r="A1418">
        <v>3</v>
      </c>
      <c r="B1418" t="s">
        <v>106</v>
      </c>
      <c r="C1418">
        <v>17</v>
      </c>
      <c r="D1418">
        <v>260</v>
      </c>
      <c r="E1418">
        <v>262</v>
      </c>
      <c r="F1418" s="4">
        <f>(Tabla1[[#This Row],[Best]]-Tabla1[[#This Row],[BKS]])/Tabla1[[#This Row],[BKS]]*100</f>
        <v>0.76923076923076927</v>
      </c>
      <c r="G1418">
        <v>262</v>
      </c>
      <c r="H1418" s="4">
        <f>(Tabla1[[#This Row],[Avg]]-Tabla1[[#This Row],[BKS]])/Tabla1[[#This Row],[BKS]]*100</f>
        <v>0.76923076923076927</v>
      </c>
      <c r="I1418">
        <v>16.37</v>
      </c>
      <c r="J1418">
        <v>284</v>
      </c>
      <c r="K1418">
        <v>465.28</v>
      </c>
      <c r="L1418">
        <v>13.9</v>
      </c>
      <c r="M1418">
        <v>0.09</v>
      </c>
    </row>
    <row r="1419" spans="1:13" x14ac:dyDescent="0.2">
      <c r="A1419">
        <v>3</v>
      </c>
      <c r="B1419" t="s">
        <v>106</v>
      </c>
      <c r="C1419">
        <v>18</v>
      </c>
      <c r="D1419">
        <v>252</v>
      </c>
      <c r="E1419">
        <v>253</v>
      </c>
      <c r="F1419" s="4">
        <f>(Tabla1[[#This Row],[Best]]-Tabla1[[#This Row],[BKS]])/Tabla1[[#This Row],[BKS]]*100</f>
        <v>0.3968253968253968</v>
      </c>
      <c r="G1419">
        <v>253</v>
      </c>
      <c r="H1419" s="4">
        <f>(Tabla1[[#This Row],[Avg]]-Tabla1[[#This Row],[BKS]])/Tabla1[[#This Row],[BKS]]*100</f>
        <v>0.3968253968253968</v>
      </c>
      <c r="I1419">
        <v>14.66</v>
      </c>
      <c r="J1419">
        <v>273</v>
      </c>
      <c r="K1419">
        <v>439.25</v>
      </c>
      <c r="L1419">
        <v>10.4</v>
      </c>
      <c r="M1419">
        <v>0.08</v>
      </c>
    </row>
    <row r="1420" spans="1:13" x14ac:dyDescent="0.2">
      <c r="A1420">
        <v>3</v>
      </c>
      <c r="B1420" t="s">
        <v>106</v>
      </c>
      <c r="C1420">
        <v>19</v>
      </c>
      <c r="D1420">
        <v>239</v>
      </c>
      <c r="E1420">
        <v>244</v>
      </c>
      <c r="F1420" s="4">
        <f>(Tabla1[[#This Row],[Best]]-Tabla1[[#This Row],[BKS]])/Tabla1[[#This Row],[BKS]]*100</f>
        <v>2.0920502092050208</v>
      </c>
      <c r="G1420">
        <v>244</v>
      </c>
      <c r="H1420" s="4">
        <f>(Tabla1[[#This Row],[Avg]]-Tabla1[[#This Row],[BKS]])/Tabla1[[#This Row],[BKS]]*100</f>
        <v>2.0920502092050208</v>
      </c>
      <c r="I1420">
        <v>14.98</v>
      </c>
      <c r="J1420">
        <v>265</v>
      </c>
      <c r="K1420">
        <v>442.61</v>
      </c>
      <c r="L1420">
        <v>10.1</v>
      </c>
      <c r="M1420">
        <v>7.0000000000000007E-2</v>
      </c>
    </row>
    <row r="1421" spans="1:13" x14ac:dyDescent="0.2">
      <c r="A1421">
        <v>3</v>
      </c>
      <c r="B1421" t="s">
        <v>106</v>
      </c>
      <c r="C1421">
        <v>20</v>
      </c>
      <c r="D1421">
        <v>281</v>
      </c>
      <c r="E1421">
        <v>286</v>
      </c>
      <c r="F1421" s="4">
        <f>(Tabla1[[#This Row],[Best]]-Tabla1[[#This Row],[BKS]])/Tabla1[[#This Row],[BKS]]*100</f>
        <v>1.7793594306049825</v>
      </c>
      <c r="G1421">
        <v>286</v>
      </c>
      <c r="H1421" s="4">
        <f>(Tabla1[[#This Row],[Avg]]-Tabla1[[#This Row],[BKS]])/Tabla1[[#This Row],[BKS]]*100</f>
        <v>1.7793594306049825</v>
      </c>
      <c r="I1421">
        <v>16.739999999999998</v>
      </c>
      <c r="J1421">
        <v>308</v>
      </c>
      <c r="K1421">
        <v>504.12</v>
      </c>
      <c r="L1421">
        <v>12.8</v>
      </c>
      <c r="M1421">
        <v>0.08</v>
      </c>
    </row>
    <row r="1422" spans="1:13" x14ac:dyDescent="0.2">
      <c r="A1422">
        <v>3</v>
      </c>
      <c r="B1422" t="s">
        <v>106</v>
      </c>
      <c r="C1422">
        <v>21</v>
      </c>
      <c r="D1422">
        <v>284</v>
      </c>
      <c r="E1422">
        <v>292</v>
      </c>
      <c r="F1422" s="4">
        <f>(Tabla1[[#This Row],[Best]]-Tabla1[[#This Row],[BKS]])/Tabla1[[#This Row],[BKS]]*100</f>
        <v>2.8169014084507045</v>
      </c>
      <c r="G1422">
        <v>292</v>
      </c>
      <c r="H1422" s="4">
        <f>(Tabla1[[#This Row],[Avg]]-Tabla1[[#This Row],[BKS]])/Tabla1[[#This Row],[BKS]]*100</f>
        <v>2.8169014084507045</v>
      </c>
      <c r="I1422">
        <v>15.66</v>
      </c>
      <c r="J1422">
        <v>306</v>
      </c>
      <c r="K1422">
        <v>517.88</v>
      </c>
      <c r="L1422">
        <v>9.3000000000000007</v>
      </c>
      <c r="M1422">
        <v>0.09</v>
      </c>
    </row>
    <row r="1423" spans="1:13" x14ac:dyDescent="0.2">
      <c r="A1423">
        <v>3</v>
      </c>
      <c r="B1423" t="s">
        <v>106</v>
      </c>
      <c r="C1423">
        <v>22</v>
      </c>
      <c r="D1423">
        <v>236</v>
      </c>
      <c r="E1423">
        <v>237</v>
      </c>
      <c r="F1423" s="4">
        <f>(Tabla1[[#This Row],[Best]]-Tabla1[[#This Row],[BKS]])/Tabla1[[#This Row],[BKS]]*100</f>
        <v>0.42372881355932202</v>
      </c>
      <c r="G1423">
        <v>237</v>
      </c>
      <c r="H1423" s="4">
        <f>(Tabla1[[#This Row],[Avg]]-Tabla1[[#This Row],[BKS]])/Tabla1[[#This Row],[BKS]]*100</f>
        <v>0.42372881355932202</v>
      </c>
      <c r="I1423">
        <v>14.3</v>
      </c>
      <c r="J1423">
        <v>250</v>
      </c>
      <c r="K1423">
        <v>404.94</v>
      </c>
      <c r="L1423">
        <v>6.7</v>
      </c>
      <c r="M1423">
        <v>7.0000000000000007E-2</v>
      </c>
    </row>
    <row r="1424" spans="1:13" x14ac:dyDescent="0.2">
      <c r="A1424">
        <v>3</v>
      </c>
      <c r="B1424" t="s">
        <v>106</v>
      </c>
      <c r="C1424">
        <v>23</v>
      </c>
      <c r="D1424">
        <v>274</v>
      </c>
      <c r="E1424">
        <v>276</v>
      </c>
      <c r="F1424" s="4">
        <f>(Tabla1[[#This Row],[Best]]-Tabla1[[#This Row],[BKS]])/Tabla1[[#This Row],[BKS]]*100</f>
        <v>0.72992700729927007</v>
      </c>
      <c r="G1424">
        <v>276</v>
      </c>
      <c r="H1424" s="4">
        <f>(Tabla1[[#This Row],[Avg]]-Tabla1[[#This Row],[BKS]])/Tabla1[[#This Row],[BKS]]*100</f>
        <v>0.72992700729927007</v>
      </c>
      <c r="I1424">
        <v>14.21</v>
      </c>
      <c r="J1424">
        <v>286</v>
      </c>
      <c r="K1424">
        <v>454.92</v>
      </c>
      <c r="L1424">
        <v>5.8</v>
      </c>
      <c r="M1424">
        <v>0.06</v>
      </c>
    </row>
    <row r="1425" spans="1:13" x14ac:dyDescent="0.2">
      <c r="A1425">
        <v>3</v>
      </c>
      <c r="B1425" t="s">
        <v>106</v>
      </c>
      <c r="C1425">
        <v>24</v>
      </c>
      <c r="D1425">
        <v>290</v>
      </c>
      <c r="E1425">
        <v>294</v>
      </c>
      <c r="F1425" s="4">
        <f>(Tabla1[[#This Row],[Best]]-Tabla1[[#This Row],[BKS]])/Tabla1[[#This Row],[BKS]]*100</f>
        <v>1.3793103448275863</v>
      </c>
      <c r="G1425">
        <v>294</v>
      </c>
      <c r="H1425" s="4">
        <f>(Tabla1[[#This Row],[Avg]]-Tabla1[[#This Row],[BKS]])/Tabla1[[#This Row],[BKS]]*100</f>
        <v>1.3793103448275863</v>
      </c>
      <c r="I1425">
        <v>17.760000000000002</v>
      </c>
      <c r="J1425">
        <v>302</v>
      </c>
      <c r="K1425">
        <v>530.80999999999995</v>
      </c>
      <c r="L1425">
        <v>6.1</v>
      </c>
      <c r="M1425">
        <v>0.09</v>
      </c>
    </row>
    <row r="1426" spans="1:13" x14ac:dyDescent="0.2">
      <c r="A1426">
        <v>3</v>
      </c>
      <c r="B1426" t="s">
        <v>106</v>
      </c>
      <c r="C1426">
        <v>25</v>
      </c>
      <c r="D1426">
        <v>238</v>
      </c>
      <c r="E1426">
        <v>238</v>
      </c>
      <c r="F1426" s="4">
        <f>(Tabla1[[#This Row],[Best]]-Tabla1[[#This Row],[BKS]])/Tabla1[[#This Row],[BKS]]*100</f>
        <v>0</v>
      </c>
      <c r="G1426">
        <v>238</v>
      </c>
      <c r="H1426" s="4">
        <f>(Tabla1[[#This Row],[Avg]]-Tabla1[[#This Row],[BKS]])/Tabla1[[#This Row],[BKS]]*100</f>
        <v>0</v>
      </c>
      <c r="I1426">
        <v>14.35</v>
      </c>
      <c r="J1426">
        <v>248</v>
      </c>
      <c r="K1426">
        <v>417.52</v>
      </c>
      <c r="L1426">
        <v>8.3000000000000007</v>
      </c>
      <c r="M1426">
        <v>0.08</v>
      </c>
    </row>
    <row r="1427" spans="1:13" x14ac:dyDescent="0.2">
      <c r="A1427">
        <v>3</v>
      </c>
      <c r="B1427" t="s">
        <v>106</v>
      </c>
      <c r="C1427">
        <v>26</v>
      </c>
      <c r="D1427">
        <v>289</v>
      </c>
      <c r="E1427">
        <v>295</v>
      </c>
      <c r="F1427" s="4">
        <f>(Tabla1[[#This Row],[Best]]-Tabla1[[#This Row],[BKS]])/Tabla1[[#This Row],[BKS]]*100</f>
        <v>2.0761245674740483</v>
      </c>
      <c r="G1427">
        <v>295</v>
      </c>
      <c r="H1427" s="4">
        <f>(Tabla1[[#This Row],[Avg]]-Tabla1[[#This Row],[BKS]])/Tabla1[[#This Row],[BKS]]*100</f>
        <v>2.0761245674740483</v>
      </c>
      <c r="I1427">
        <v>14.25</v>
      </c>
      <c r="J1427">
        <v>315</v>
      </c>
      <c r="K1427">
        <v>493.81</v>
      </c>
      <c r="L1427">
        <v>9</v>
      </c>
      <c r="M1427">
        <v>7.0000000000000007E-2</v>
      </c>
    </row>
    <row r="1428" spans="1:13" x14ac:dyDescent="0.2">
      <c r="A1428">
        <v>3</v>
      </c>
      <c r="B1428" t="s">
        <v>106</v>
      </c>
      <c r="C1428">
        <v>27</v>
      </c>
      <c r="D1428">
        <v>296</v>
      </c>
      <c r="E1428">
        <v>302</v>
      </c>
      <c r="F1428" s="4">
        <f>(Tabla1[[#This Row],[Best]]-Tabla1[[#This Row],[BKS]])/Tabla1[[#This Row],[BKS]]*100</f>
        <v>2.0270270270270272</v>
      </c>
      <c r="G1428">
        <v>302</v>
      </c>
      <c r="H1428" s="4">
        <f>(Tabla1[[#This Row],[Avg]]-Tabla1[[#This Row],[BKS]])/Tabla1[[#This Row],[BKS]]*100</f>
        <v>2.0270270270270272</v>
      </c>
      <c r="I1428">
        <v>18.41</v>
      </c>
      <c r="J1428">
        <v>317</v>
      </c>
      <c r="K1428">
        <v>565.11</v>
      </c>
      <c r="L1428">
        <v>8.5</v>
      </c>
      <c r="M1428">
        <v>0.09</v>
      </c>
    </row>
    <row r="1429" spans="1:13" x14ac:dyDescent="0.2">
      <c r="A1429">
        <v>3</v>
      </c>
      <c r="B1429" t="s">
        <v>106</v>
      </c>
      <c r="C1429">
        <v>28</v>
      </c>
      <c r="D1429">
        <v>280</v>
      </c>
      <c r="E1429">
        <v>281</v>
      </c>
      <c r="F1429" s="4">
        <f>(Tabla1[[#This Row],[Best]]-Tabla1[[#This Row],[BKS]])/Tabla1[[#This Row],[BKS]]*100</f>
        <v>0.35714285714285715</v>
      </c>
      <c r="G1429">
        <v>287.3</v>
      </c>
      <c r="H1429" s="4">
        <f>(Tabla1[[#This Row],[Avg]]-Tabla1[[#This Row],[BKS]])/Tabla1[[#This Row],[BKS]]*100</f>
        <v>2.6071428571428612</v>
      </c>
      <c r="I1429">
        <v>17.239999999999998</v>
      </c>
      <c r="J1429">
        <v>317</v>
      </c>
      <c r="K1429">
        <v>519.51</v>
      </c>
      <c r="L1429">
        <v>17.899999999999999</v>
      </c>
      <c r="M1429">
        <v>0.12</v>
      </c>
    </row>
    <row r="1430" spans="1:13" x14ac:dyDescent="0.2">
      <c r="A1430">
        <v>3</v>
      </c>
      <c r="B1430" t="s">
        <v>106</v>
      </c>
      <c r="C1430">
        <v>29</v>
      </c>
      <c r="D1430">
        <v>294</v>
      </c>
      <c r="E1430">
        <v>298</v>
      </c>
      <c r="F1430" s="4">
        <f>(Tabla1[[#This Row],[Best]]-Tabla1[[#This Row],[BKS]])/Tabla1[[#This Row],[BKS]]*100</f>
        <v>1.3605442176870748</v>
      </c>
      <c r="G1430">
        <v>298</v>
      </c>
      <c r="H1430" s="4">
        <f>(Tabla1[[#This Row],[Avg]]-Tabla1[[#This Row],[BKS]])/Tabla1[[#This Row],[BKS]]*100</f>
        <v>1.3605442176870748</v>
      </c>
      <c r="I1430">
        <v>17.149999999999999</v>
      </c>
      <c r="J1430">
        <v>322</v>
      </c>
      <c r="K1430">
        <v>548.62</v>
      </c>
      <c r="L1430">
        <v>9.6999999999999993</v>
      </c>
      <c r="M1430">
        <v>0.09</v>
      </c>
    </row>
    <row r="1431" spans="1:13" x14ac:dyDescent="0.2">
      <c r="A1431">
        <v>3</v>
      </c>
      <c r="B1431" t="s">
        <v>106</v>
      </c>
      <c r="C1431">
        <v>30</v>
      </c>
      <c r="D1431">
        <v>296</v>
      </c>
      <c r="E1431">
        <v>299</v>
      </c>
      <c r="F1431" s="4">
        <f>(Tabla1[[#This Row],[Best]]-Tabla1[[#This Row],[BKS]])/Tabla1[[#This Row],[BKS]]*100</f>
        <v>1.0135135135135136</v>
      </c>
      <c r="G1431">
        <v>299</v>
      </c>
      <c r="H1431" s="4">
        <f>(Tabla1[[#This Row],[Avg]]-Tabla1[[#This Row],[BKS]])/Tabla1[[#This Row],[BKS]]*100</f>
        <v>1.0135135135135136</v>
      </c>
      <c r="I1431">
        <v>17.64</v>
      </c>
      <c r="J1431">
        <v>331</v>
      </c>
      <c r="K1431">
        <v>527.46</v>
      </c>
      <c r="L1431">
        <v>17.399999999999999</v>
      </c>
      <c r="M1431">
        <v>0.1</v>
      </c>
    </row>
    <row r="1432" spans="1:13" x14ac:dyDescent="0.2">
      <c r="A1432">
        <v>3</v>
      </c>
      <c r="B1432" t="s">
        <v>106</v>
      </c>
      <c r="C1432">
        <v>31</v>
      </c>
      <c r="D1432">
        <v>258</v>
      </c>
      <c r="E1432">
        <v>265</v>
      </c>
      <c r="F1432" s="4">
        <f>(Tabla1[[#This Row],[Best]]-Tabla1[[#This Row],[BKS]])/Tabla1[[#This Row],[BKS]]*100</f>
        <v>2.7131782945736433</v>
      </c>
      <c r="G1432">
        <v>265</v>
      </c>
      <c r="H1432" s="4">
        <f>(Tabla1[[#This Row],[Avg]]-Tabla1[[#This Row],[BKS]])/Tabla1[[#This Row],[BKS]]*100</f>
        <v>2.7131782945736433</v>
      </c>
      <c r="I1432">
        <v>15.62</v>
      </c>
      <c r="J1432">
        <v>285</v>
      </c>
      <c r="K1432">
        <v>460.8</v>
      </c>
      <c r="L1432">
        <v>15.4</v>
      </c>
      <c r="M1432">
        <v>0.08</v>
      </c>
    </row>
    <row r="1433" spans="1:13" x14ac:dyDescent="0.2">
      <c r="A1433">
        <v>3</v>
      </c>
      <c r="B1433" t="s">
        <v>106</v>
      </c>
      <c r="C1433">
        <v>32</v>
      </c>
      <c r="D1433">
        <v>318</v>
      </c>
      <c r="E1433">
        <v>329</v>
      </c>
      <c r="F1433" s="4">
        <f>(Tabla1[[#This Row],[Best]]-Tabla1[[#This Row],[BKS]])/Tabla1[[#This Row],[BKS]]*100</f>
        <v>3.459119496855346</v>
      </c>
      <c r="G1433">
        <v>329</v>
      </c>
      <c r="H1433" s="4">
        <f>(Tabla1[[#This Row],[Avg]]-Tabla1[[#This Row],[BKS]])/Tabla1[[#This Row],[BKS]]*100</f>
        <v>3.459119496855346</v>
      </c>
      <c r="I1433">
        <v>14.37</v>
      </c>
      <c r="J1433">
        <v>335</v>
      </c>
      <c r="K1433">
        <v>510.85</v>
      </c>
      <c r="L1433">
        <v>6.8</v>
      </c>
      <c r="M1433">
        <v>0.06</v>
      </c>
    </row>
    <row r="1434" spans="1:13" x14ac:dyDescent="0.2">
      <c r="A1434">
        <v>3</v>
      </c>
      <c r="B1434" t="s">
        <v>106</v>
      </c>
      <c r="C1434">
        <v>33</v>
      </c>
      <c r="D1434">
        <v>304</v>
      </c>
      <c r="E1434">
        <v>309</v>
      </c>
      <c r="F1434" s="4">
        <f>(Tabla1[[#This Row],[Best]]-Tabla1[[#This Row],[BKS]])/Tabla1[[#This Row],[BKS]]*100</f>
        <v>1.6447368421052631</v>
      </c>
      <c r="G1434">
        <v>309</v>
      </c>
      <c r="H1434" s="4">
        <f>(Tabla1[[#This Row],[Avg]]-Tabla1[[#This Row],[BKS]])/Tabla1[[#This Row],[BKS]]*100</f>
        <v>1.6447368421052631</v>
      </c>
      <c r="I1434">
        <v>18.2</v>
      </c>
      <c r="J1434">
        <v>335</v>
      </c>
      <c r="K1434">
        <v>550.65</v>
      </c>
      <c r="L1434">
        <v>13.5</v>
      </c>
      <c r="M1434">
        <v>0.11</v>
      </c>
    </row>
    <row r="1435" spans="1:13" x14ac:dyDescent="0.2">
      <c r="A1435">
        <v>3</v>
      </c>
      <c r="B1435" t="s">
        <v>106</v>
      </c>
      <c r="C1435">
        <v>34</v>
      </c>
      <c r="D1435">
        <v>293</v>
      </c>
      <c r="E1435">
        <v>312</v>
      </c>
      <c r="F1435" s="4">
        <f>(Tabla1[[#This Row],[Best]]-Tabla1[[#This Row],[BKS]])/Tabla1[[#This Row],[BKS]]*100</f>
        <v>6.4846416382252556</v>
      </c>
      <c r="G1435">
        <v>312</v>
      </c>
      <c r="H1435" s="4">
        <f>(Tabla1[[#This Row],[Avg]]-Tabla1[[#This Row],[BKS]])/Tabla1[[#This Row],[BKS]]*100</f>
        <v>6.4846416382252556</v>
      </c>
      <c r="I1435">
        <v>17.809999999999999</v>
      </c>
      <c r="J1435">
        <v>334</v>
      </c>
      <c r="K1435">
        <v>567.20000000000005</v>
      </c>
      <c r="L1435">
        <v>10.199999999999999</v>
      </c>
      <c r="M1435">
        <v>0.1</v>
      </c>
    </row>
    <row r="1436" spans="1:13" x14ac:dyDescent="0.2">
      <c r="A1436">
        <v>3</v>
      </c>
      <c r="B1436" t="s">
        <v>106</v>
      </c>
      <c r="C1436">
        <v>35</v>
      </c>
      <c r="D1436">
        <v>280</v>
      </c>
      <c r="E1436">
        <v>285</v>
      </c>
      <c r="F1436" s="4">
        <f>(Tabla1[[#This Row],[Best]]-Tabla1[[#This Row],[BKS]])/Tabla1[[#This Row],[BKS]]*100</f>
        <v>1.7857142857142856</v>
      </c>
      <c r="G1436">
        <v>285</v>
      </c>
      <c r="H1436" s="4">
        <f>(Tabla1[[#This Row],[Avg]]-Tabla1[[#This Row],[BKS]])/Tabla1[[#This Row],[BKS]]*100</f>
        <v>1.7857142857142856</v>
      </c>
      <c r="I1436">
        <v>18.420000000000002</v>
      </c>
      <c r="J1436">
        <v>306</v>
      </c>
      <c r="K1436">
        <v>511.67</v>
      </c>
      <c r="L1436">
        <v>13</v>
      </c>
      <c r="M1436">
        <v>0.1</v>
      </c>
    </row>
    <row r="1437" spans="1:13" x14ac:dyDescent="0.2">
      <c r="A1437">
        <v>3</v>
      </c>
      <c r="B1437" t="s">
        <v>106</v>
      </c>
      <c r="C1437">
        <v>36</v>
      </c>
      <c r="D1437">
        <v>263</v>
      </c>
      <c r="E1437">
        <v>265</v>
      </c>
      <c r="F1437" s="4">
        <f>(Tabla1[[#This Row],[Best]]-Tabla1[[#This Row],[BKS]])/Tabla1[[#This Row],[BKS]]*100</f>
        <v>0.76045627376425851</v>
      </c>
      <c r="G1437">
        <v>265</v>
      </c>
      <c r="H1437" s="4">
        <f>(Tabla1[[#This Row],[Avg]]-Tabla1[[#This Row],[BKS]])/Tabla1[[#This Row],[BKS]]*100</f>
        <v>0.76045627376425851</v>
      </c>
      <c r="I1437">
        <v>14.45</v>
      </c>
      <c r="J1437">
        <v>281</v>
      </c>
      <c r="K1437">
        <v>461.33</v>
      </c>
      <c r="L1437">
        <v>7.5</v>
      </c>
      <c r="M1437">
        <v>0.08</v>
      </c>
    </row>
    <row r="1438" spans="1:13" x14ac:dyDescent="0.2">
      <c r="A1438">
        <v>3</v>
      </c>
      <c r="B1438" t="s">
        <v>106</v>
      </c>
      <c r="C1438">
        <v>37</v>
      </c>
      <c r="D1438">
        <v>269</v>
      </c>
      <c r="E1438">
        <v>276</v>
      </c>
      <c r="F1438" s="4">
        <f>(Tabla1[[#This Row],[Best]]-Tabla1[[#This Row],[BKS]])/Tabla1[[#This Row],[BKS]]*100</f>
        <v>2.6022304832713754</v>
      </c>
      <c r="G1438">
        <v>276</v>
      </c>
      <c r="H1438" s="4">
        <f>(Tabla1[[#This Row],[Avg]]-Tabla1[[#This Row],[BKS]])/Tabla1[[#This Row],[BKS]]*100</f>
        <v>2.6022304832713754</v>
      </c>
      <c r="I1438">
        <v>17.54</v>
      </c>
      <c r="J1438">
        <v>294</v>
      </c>
      <c r="K1438">
        <v>500.16</v>
      </c>
      <c r="L1438">
        <v>13.3</v>
      </c>
      <c r="M1438">
        <v>0.09</v>
      </c>
    </row>
    <row r="1439" spans="1:13" x14ac:dyDescent="0.2">
      <c r="A1439">
        <v>3</v>
      </c>
      <c r="B1439" t="s">
        <v>106</v>
      </c>
      <c r="C1439">
        <v>38</v>
      </c>
      <c r="D1439">
        <v>247</v>
      </c>
      <c r="E1439">
        <v>249</v>
      </c>
      <c r="F1439" s="4">
        <f>(Tabla1[[#This Row],[Best]]-Tabla1[[#This Row],[BKS]])/Tabla1[[#This Row],[BKS]]*100</f>
        <v>0.80971659919028338</v>
      </c>
      <c r="G1439">
        <v>249</v>
      </c>
      <c r="H1439" s="4">
        <f>(Tabla1[[#This Row],[Avg]]-Tabla1[[#This Row],[BKS]])/Tabla1[[#This Row],[BKS]]*100</f>
        <v>0.80971659919028338</v>
      </c>
      <c r="I1439">
        <v>14.16</v>
      </c>
      <c r="J1439">
        <v>263</v>
      </c>
      <c r="K1439">
        <v>421.1</v>
      </c>
      <c r="L1439">
        <v>6.2</v>
      </c>
      <c r="M1439">
        <v>0.06</v>
      </c>
    </row>
    <row r="1440" spans="1:13" x14ac:dyDescent="0.2">
      <c r="A1440">
        <v>3</v>
      </c>
      <c r="B1440" t="s">
        <v>106</v>
      </c>
      <c r="C1440">
        <v>39</v>
      </c>
      <c r="D1440">
        <v>274</v>
      </c>
      <c r="E1440">
        <v>277</v>
      </c>
      <c r="F1440" s="4">
        <f>(Tabla1[[#This Row],[Best]]-Tabla1[[#This Row],[BKS]])/Tabla1[[#This Row],[BKS]]*100</f>
        <v>1.0948905109489051</v>
      </c>
      <c r="G1440">
        <v>277</v>
      </c>
      <c r="H1440" s="4">
        <f>(Tabla1[[#This Row],[Avg]]-Tabla1[[#This Row],[BKS]])/Tabla1[[#This Row],[BKS]]*100</f>
        <v>1.0948905109489051</v>
      </c>
      <c r="I1440">
        <v>14.78</v>
      </c>
      <c r="J1440">
        <v>306</v>
      </c>
      <c r="K1440">
        <v>491.28</v>
      </c>
      <c r="L1440">
        <v>10</v>
      </c>
      <c r="M1440">
        <v>0.08</v>
      </c>
    </row>
    <row r="1441" spans="1:13" x14ac:dyDescent="0.2">
      <c r="A1441">
        <v>3</v>
      </c>
      <c r="B1441" t="s">
        <v>106</v>
      </c>
      <c r="C1441">
        <v>40</v>
      </c>
      <c r="D1441">
        <v>254</v>
      </c>
      <c r="E1441">
        <v>261</v>
      </c>
      <c r="F1441" s="4">
        <f>(Tabla1[[#This Row],[Best]]-Tabla1[[#This Row],[BKS]])/Tabla1[[#This Row],[BKS]]*100</f>
        <v>2.7559055118110236</v>
      </c>
      <c r="G1441">
        <v>261</v>
      </c>
      <c r="H1441" s="4">
        <f>(Tabla1[[#This Row],[Avg]]-Tabla1[[#This Row],[BKS]])/Tabla1[[#This Row],[BKS]]*100</f>
        <v>2.7559055118110236</v>
      </c>
      <c r="I1441">
        <v>17.63</v>
      </c>
      <c r="J1441">
        <v>279</v>
      </c>
      <c r="K1441">
        <v>470.56</v>
      </c>
      <c r="L1441">
        <v>16.5</v>
      </c>
      <c r="M1441">
        <v>0.1</v>
      </c>
    </row>
    <row r="1442" spans="1:13" x14ac:dyDescent="0.2">
      <c r="A1442">
        <v>3</v>
      </c>
      <c r="B1442" t="s">
        <v>106</v>
      </c>
      <c r="C1442">
        <v>41</v>
      </c>
      <c r="D1442">
        <v>282</v>
      </c>
      <c r="E1442">
        <v>289</v>
      </c>
      <c r="F1442" s="4">
        <f>(Tabla1[[#This Row],[Best]]-Tabla1[[#This Row],[BKS]])/Tabla1[[#This Row],[BKS]]*100</f>
        <v>2.4822695035460995</v>
      </c>
      <c r="G1442">
        <v>289</v>
      </c>
      <c r="H1442" s="4">
        <f>(Tabla1[[#This Row],[Avg]]-Tabla1[[#This Row],[BKS]])/Tabla1[[#This Row],[BKS]]*100</f>
        <v>2.4822695035460995</v>
      </c>
      <c r="I1442">
        <v>14.21</v>
      </c>
      <c r="J1442">
        <v>305</v>
      </c>
      <c r="K1442">
        <v>469.27</v>
      </c>
      <c r="L1442">
        <v>10.3</v>
      </c>
      <c r="M1442">
        <v>7.0000000000000007E-2</v>
      </c>
    </row>
    <row r="1443" spans="1:13" x14ac:dyDescent="0.2">
      <c r="A1443">
        <v>3</v>
      </c>
      <c r="B1443" t="s">
        <v>106</v>
      </c>
      <c r="C1443">
        <v>42</v>
      </c>
      <c r="D1443">
        <v>292</v>
      </c>
      <c r="E1443">
        <v>297</v>
      </c>
      <c r="F1443" s="4">
        <f>(Tabla1[[#This Row],[Best]]-Tabla1[[#This Row],[BKS]])/Tabla1[[#This Row],[BKS]]*100</f>
        <v>1.7123287671232876</v>
      </c>
      <c r="G1443">
        <v>297</v>
      </c>
      <c r="H1443" s="4">
        <f>(Tabla1[[#This Row],[Avg]]-Tabla1[[#This Row],[BKS]])/Tabla1[[#This Row],[BKS]]*100</f>
        <v>1.7123287671232876</v>
      </c>
      <c r="I1443">
        <v>16.02</v>
      </c>
      <c r="J1443">
        <v>321</v>
      </c>
      <c r="K1443">
        <v>517.62</v>
      </c>
      <c r="L1443">
        <v>8.5</v>
      </c>
      <c r="M1443">
        <v>0.08</v>
      </c>
    </row>
    <row r="1444" spans="1:13" x14ac:dyDescent="0.2">
      <c r="A1444">
        <v>3</v>
      </c>
      <c r="B1444" t="s">
        <v>106</v>
      </c>
      <c r="C1444">
        <v>43</v>
      </c>
      <c r="D1444">
        <v>291</v>
      </c>
      <c r="E1444">
        <v>297</v>
      </c>
      <c r="F1444" s="4">
        <f>(Tabla1[[#This Row],[Best]]-Tabla1[[#This Row],[BKS]])/Tabla1[[#This Row],[BKS]]*100</f>
        <v>2.0618556701030926</v>
      </c>
      <c r="G1444">
        <v>297</v>
      </c>
      <c r="H1444" s="4">
        <f>(Tabla1[[#This Row],[Avg]]-Tabla1[[#This Row],[BKS]])/Tabla1[[#This Row],[BKS]]*100</f>
        <v>2.0618556701030926</v>
      </c>
      <c r="I1444">
        <v>17.72</v>
      </c>
      <c r="J1444">
        <v>318</v>
      </c>
      <c r="K1444">
        <v>552.83000000000004</v>
      </c>
      <c r="L1444">
        <v>9.3000000000000007</v>
      </c>
      <c r="M1444">
        <v>0.09</v>
      </c>
    </row>
    <row r="1445" spans="1:13" x14ac:dyDescent="0.2">
      <c r="A1445">
        <v>3</v>
      </c>
      <c r="B1445" t="s">
        <v>106</v>
      </c>
      <c r="C1445">
        <v>44</v>
      </c>
      <c r="D1445">
        <v>264</v>
      </c>
      <c r="E1445">
        <v>270</v>
      </c>
      <c r="F1445" s="4">
        <f>(Tabla1[[#This Row],[Best]]-Tabla1[[#This Row],[BKS]])/Tabla1[[#This Row],[BKS]]*100</f>
        <v>2.2727272727272729</v>
      </c>
      <c r="G1445">
        <v>270</v>
      </c>
      <c r="H1445" s="4">
        <f>(Tabla1[[#This Row],[Avg]]-Tabla1[[#This Row],[BKS]])/Tabla1[[#This Row],[BKS]]*100</f>
        <v>2.2727272727272729</v>
      </c>
      <c r="I1445">
        <v>15.87</v>
      </c>
      <c r="J1445">
        <v>281</v>
      </c>
      <c r="K1445">
        <v>491.92</v>
      </c>
      <c r="L1445">
        <v>4.9000000000000004</v>
      </c>
      <c r="M1445">
        <v>0.11</v>
      </c>
    </row>
    <row r="1446" spans="1:13" x14ac:dyDescent="0.2">
      <c r="A1446">
        <v>3</v>
      </c>
      <c r="B1446" t="s">
        <v>106</v>
      </c>
      <c r="C1446">
        <v>45</v>
      </c>
      <c r="D1446">
        <v>317</v>
      </c>
      <c r="E1446">
        <v>322</v>
      </c>
      <c r="F1446" s="4">
        <f>(Tabla1[[#This Row],[Best]]-Tabla1[[#This Row],[BKS]])/Tabla1[[#This Row],[BKS]]*100</f>
        <v>1.5772870662460567</v>
      </c>
      <c r="G1446">
        <v>322</v>
      </c>
      <c r="H1446" s="4">
        <f>(Tabla1[[#This Row],[Avg]]-Tabla1[[#This Row],[BKS]])/Tabla1[[#This Row],[BKS]]*100</f>
        <v>1.5772870662460567</v>
      </c>
      <c r="I1446">
        <v>18.670000000000002</v>
      </c>
      <c r="J1446">
        <v>345</v>
      </c>
      <c r="K1446">
        <v>572.65</v>
      </c>
      <c r="L1446">
        <v>10.9</v>
      </c>
      <c r="M1446">
        <v>0.11</v>
      </c>
    </row>
    <row r="1447" spans="1:13" x14ac:dyDescent="0.2">
      <c r="A1447">
        <v>3</v>
      </c>
      <c r="B1447" t="s">
        <v>106</v>
      </c>
      <c r="C1447">
        <v>46</v>
      </c>
      <c r="D1447">
        <v>242</v>
      </c>
      <c r="E1447">
        <v>243</v>
      </c>
      <c r="F1447" s="4">
        <f>(Tabla1[[#This Row],[Best]]-Tabla1[[#This Row],[BKS]])/Tabla1[[#This Row],[BKS]]*100</f>
        <v>0.41322314049586778</v>
      </c>
      <c r="G1447">
        <v>243</v>
      </c>
      <c r="H1447" s="4">
        <f>(Tabla1[[#This Row],[Avg]]-Tabla1[[#This Row],[BKS]])/Tabla1[[#This Row],[BKS]]*100</f>
        <v>0.41322314049586778</v>
      </c>
      <c r="I1447">
        <v>14.69</v>
      </c>
      <c r="J1447">
        <v>250</v>
      </c>
      <c r="K1447">
        <v>438.66</v>
      </c>
      <c r="L1447">
        <v>7.5</v>
      </c>
      <c r="M1447">
        <v>0.08</v>
      </c>
    </row>
    <row r="1448" spans="1:13" x14ac:dyDescent="0.2">
      <c r="A1448">
        <v>3</v>
      </c>
      <c r="B1448" t="s">
        <v>106</v>
      </c>
      <c r="C1448">
        <v>47</v>
      </c>
      <c r="D1448">
        <v>314</v>
      </c>
      <c r="E1448">
        <v>323</v>
      </c>
      <c r="F1448" s="4">
        <f>(Tabla1[[#This Row],[Best]]-Tabla1[[#This Row],[BKS]])/Tabla1[[#This Row],[BKS]]*100</f>
        <v>2.8662420382165608</v>
      </c>
      <c r="G1448">
        <v>323</v>
      </c>
      <c r="H1448" s="4">
        <f>(Tabla1[[#This Row],[Avg]]-Tabla1[[#This Row],[BKS]])/Tabla1[[#This Row],[BKS]]*100</f>
        <v>2.8662420382165608</v>
      </c>
      <c r="I1448">
        <v>15.79</v>
      </c>
      <c r="J1448">
        <v>345</v>
      </c>
      <c r="K1448">
        <v>534.86</v>
      </c>
      <c r="L1448">
        <v>11.2</v>
      </c>
      <c r="M1448">
        <v>0.11</v>
      </c>
    </row>
    <row r="1449" spans="1:13" x14ac:dyDescent="0.2">
      <c r="A1449">
        <v>3</v>
      </c>
      <c r="B1449" t="s">
        <v>106</v>
      </c>
      <c r="C1449">
        <v>48</v>
      </c>
      <c r="D1449">
        <v>294</v>
      </c>
      <c r="E1449">
        <v>303</v>
      </c>
      <c r="F1449" s="4">
        <f>(Tabla1[[#This Row],[Best]]-Tabla1[[#This Row],[BKS]])/Tabla1[[#This Row],[BKS]]*100</f>
        <v>3.0612244897959182</v>
      </c>
      <c r="G1449">
        <v>303</v>
      </c>
      <c r="H1449" s="4">
        <f>(Tabla1[[#This Row],[Avg]]-Tabla1[[#This Row],[BKS]])/Tabla1[[#This Row],[BKS]]*100</f>
        <v>3.0612244897959182</v>
      </c>
      <c r="I1449">
        <v>17.96</v>
      </c>
      <c r="J1449">
        <v>329</v>
      </c>
      <c r="K1449">
        <v>547.32000000000005</v>
      </c>
      <c r="L1449">
        <v>11.1</v>
      </c>
      <c r="M1449">
        <v>0.12</v>
      </c>
    </row>
    <row r="1450" spans="1:13" x14ac:dyDescent="0.2">
      <c r="A1450">
        <v>3</v>
      </c>
      <c r="B1450" t="s">
        <v>106</v>
      </c>
      <c r="C1450">
        <v>49</v>
      </c>
      <c r="D1450">
        <v>264</v>
      </c>
      <c r="E1450">
        <v>268</v>
      </c>
      <c r="F1450" s="4">
        <f>(Tabla1[[#This Row],[Best]]-Tabla1[[#This Row],[BKS]])/Tabla1[[#This Row],[BKS]]*100</f>
        <v>1.5151515151515151</v>
      </c>
      <c r="G1450">
        <v>268</v>
      </c>
      <c r="H1450" s="4">
        <f>(Tabla1[[#This Row],[Avg]]-Tabla1[[#This Row],[BKS]])/Tabla1[[#This Row],[BKS]]*100</f>
        <v>1.5151515151515151</v>
      </c>
      <c r="I1450">
        <v>16.93</v>
      </c>
      <c r="J1450">
        <v>288</v>
      </c>
      <c r="K1450">
        <v>479.24</v>
      </c>
      <c r="L1450">
        <v>9.8000000000000007</v>
      </c>
      <c r="M1450">
        <v>7.0000000000000007E-2</v>
      </c>
    </row>
    <row r="1451" spans="1:13" x14ac:dyDescent="0.2">
      <c r="A1451">
        <v>3</v>
      </c>
      <c r="B1451" t="s">
        <v>106</v>
      </c>
      <c r="C1451">
        <v>50</v>
      </c>
      <c r="D1451">
        <v>286</v>
      </c>
      <c r="E1451">
        <v>295</v>
      </c>
      <c r="F1451" s="4">
        <f>(Tabla1[[#This Row],[Best]]-Tabla1[[#This Row],[BKS]])/Tabla1[[#This Row],[BKS]]*100</f>
        <v>3.1468531468531471</v>
      </c>
      <c r="G1451">
        <v>295</v>
      </c>
      <c r="H1451" s="4">
        <f>(Tabla1[[#This Row],[Avg]]-Tabla1[[#This Row],[BKS]])/Tabla1[[#This Row],[BKS]]*100</f>
        <v>3.1468531468531471</v>
      </c>
      <c r="I1451">
        <v>16.54</v>
      </c>
      <c r="J1451">
        <v>319</v>
      </c>
      <c r="K1451">
        <v>500.25</v>
      </c>
      <c r="L1451">
        <v>11.9</v>
      </c>
      <c r="M1451">
        <v>0.1</v>
      </c>
    </row>
    <row r="1452" spans="1:13" x14ac:dyDescent="0.2">
      <c r="A1452">
        <v>3</v>
      </c>
      <c r="B1452" t="s">
        <v>106</v>
      </c>
      <c r="C1452">
        <v>51</v>
      </c>
      <c r="D1452">
        <v>273</v>
      </c>
      <c r="E1452">
        <v>280</v>
      </c>
      <c r="F1452" s="4">
        <f>(Tabla1[[#This Row],[Best]]-Tabla1[[#This Row],[BKS]])/Tabla1[[#This Row],[BKS]]*100</f>
        <v>2.5641025641025639</v>
      </c>
      <c r="G1452">
        <v>280</v>
      </c>
      <c r="H1452" s="4">
        <f>(Tabla1[[#This Row],[Avg]]-Tabla1[[#This Row],[BKS]])/Tabla1[[#This Row],[BKS]]*100</f>
        <v>2.5641025641025639</v>
      </c>
      <c r="I1452">
        <v>16.18</v>
      </c>
      <c r="J1452">
        <v>306</v>
      </c>
      <c r="K1452">
        <v>496.38</v>
      </c>
      <c r="L1452">
        <v>14.5</v>
      </c>
      <c r="M1452">
        <v>0.1</v>
      </c>
    </row>
    <row r="1453" spans="1:13" x14ac:dyDescent="0.2">
      <c r="A1453">
        <v>3</v>
      </c>
      <c r="B1453" t="s">
        <v>106</v>
      </c>
      <c r="C1453">
        <v>52</v>
      </c>
      <c r="D1453">
        <v>334</v>
      </c>
      <c r="E1453">
        <v>344</v>
      </c>
      <c r="F1453" s="4">
        <f>(Tabla1[[#This Row],[Best]]-Tabla1[[#This Row],[BKS]])/Tabla1[[#This Row],[BKS]]*100</f>
        <v>2.9940119760479043</v>
      </c>
      <c r="G1453">
        <v>344</v>
      </c>
      <c r="H1453" s="4">
        <f>(Tabla1[[#This Row],[Avg]]-Tabla1[[#This Row],[BKS]])/Tabla1[[#This Row],[BKS]]*100</f>
        <v>2.9940119760479043</v>
      </c>
      <c r="I1453">
        <v>18.28</v>
      </c>
      <c r="J1453">
        <v>360</v>
      </c>
      <c r="K1453">
        <v>591.65</v>
      </c>
      <c r="L1453">
        <v>8.1999999999999993</v>
      </c>
      <c r="M1453">
        <v>0.12</v>
      </c>
    </row>
    <row r="1454" spans="1:13" x14ac:dyDescent="0.2">
      <c r="A1454">
        <v>3</v>
      </c>
      <c r="B1454" t="s">
        <v>106</v>
      </c>
      <c r="C1454">
        <v>53</v>
      </c>
      <c r="D1454">
        <v>281</v>
      </c>
      <c r="E1454">
        <v>282</v>
      </c>
      <c r="F1454" s="4">
        <f>(Tabla1[[#This Row],[Best]]-Tabla1[[#This Row],[BKS]])/Tabla1[[#This Row],[BKS]]*100</f>
        <v>0.35587188612099641</v>
      </c>
      <c r="G1454">
        <v>282</v>
      </c>
      <c r="H1454" s="4">
        <f>(Tabla1[[#This Row],[Avg]]-Tabla1[[#This Row],[BKS]])/Tabla1[[#This Row],[BKS]]*100</f>
        <v>0.35587188612099641</v>
      </c>
      <c r="I1454">
        <v>18.16</v>
      </c>
      <c r="J1454">
        <v>307</v>
      </c>
      <c r="K1454">
        <v>529.94000000000005</v>
      </c>
      <c r="L1454">
        <v>14.2</v>
      </c>
      <c r="M1454">
        <v>0.08</v>
      </c>
    </row>
    <row r="1455" spans="1:13" x14ac:dyDescent="0.2">
      <c r="A1455">
        <v>3</v>
      </c>
      <c r="B1455" t="s">
        <v>106</v>
      </c>
      <c r="C1455">
        <v>54</v>
      </c>
      <c r="D1455">
        <v>262</v>
      </c>
      <c r="E1455">
        <v>272</v>
      </c>
      <c r="F1455" s="4">
        <f>(Tabla1[[#This Row],[Best]]-Tabla1[[#This Row],[BKS]])/Tabla1[[#This Row],[BKS]]*100</f>
        <v>3.8167938931297711</v>
      </c>
      <c r="G1455">
        <v>272</v>
      </c>
      <c r="H1455" s="4">
        <f>(Tabla1[[#This Row],[Avg]]-Tabla1[[#This Row],[BKS]])/Tabla1[[#This Row],[BKS]]*100</f>
        <v>3.8167938931297711</v>
      </c>
      <c r="I1455">
        <v>13.91</v>
      </c>
      <c r="J1455">
        <v>291</v>
      </c>
      <c r="K1455">
        <v>445.05</v>
      </c>
      <c r="L1455">
        <v>8.5</v>
      </c>
      <c r="M1455">
        <v>0.05</v>
      </c>
    </row>
    <row r="1456" spans="1:13" x14ac:dyDescent="0.2">
      <c r="A1456">
        <v>3</v>
      </c>
      <c r="B1456" t="s">
        <v>106</v>
      </c>
      <c r="C1456">
        <v>55</v>
      </c>
      <c r="D1456">
        <v>299</v>
      </c>
      <c r="E1456">
        <v>304</v>
      </c>
      <c r="F1456" s="4">
        <f>(Tabla1[[#This Row],[Best]]-Tabla1[[#This Row],[BKS]])/Tabla1[[#This Row],[BKS]]*100</f>
        <v>1.6722408026755853</v>
      </c>
      <c r="G1456">
        <v>304</v>
      </c>
      <c r="H1456" s="4">
        <f>(Tabla1[[#This Row],[Avg]]-Tabla1[[#This Row],[BKS]])/Tabla1[[#This Row],[BKS]]*100</f>
        <v>1.6722408026755853</v>
      </c>
      <c r="I1456">
        <v>14.26</v>
      </c>
      <c r="J1456">
        <v>316</v>
      </c>
      <c r="K1456">
        <v>493.62</v>
      </c>
      <c r="L1456">
        <v>12.7</v>
      </c>
      <c r="M1456">
        <v>0.08</v>
      </c>
    </row>
    <row r="1457" spans="1:13" x14ac:dyDescent="0.2">
      <c r="A1457">
        <v>3</v>
      </c>
      <c r="B1457" t="s">
        <v>106</v>
      </c>
      <c r="C1457">
        <v>56</v>
      </c>
      <c r="D1457">
        <v>288</v>
      </c>
      <c r="E1457">
        <v>288</v>
      </c>
      <c r="F1457" s="4">
        <f>(Tabla1[[#This Row],[Best]]-Tabla1[[#This Row],[BKS]])/Tabla1[[#This Row],[BKS]]*100</f>
        <v>0</v>
      </c>
      <c r="G1457">
        <v>288</v>
      </c>
      <c r="H1457" s="4">
        <f>(Tabla1[[#This Row],[Avg]]-Tabla1[[#This Row],[BKS]])/Tabla1[[#This Row],[BKS]]*100</f>
        <v>0</v>
      </c>
      <c r="I1457">
        <v>14.23</v>
      </c>
      <c r="J1457">
        <v>305</v>
      </c>
      <c r="K1457">
        <v>497.94</v>
      </c>
      <c r="L1457">
        <v>7.8</v>
      </c>
      <c r="M1457">
        <v>7.0000000000000007E-2</v>
      </c>
    </row>
    <row r="1458" spans="1:13" x14ac:dyDescent="0.2">
      <c r="A1458">
        <v>3</v>
      </c>
      <c r="B1458" t="s">
        <v>106</v>
      </c>
      <c r="C1458">
        <v>57</v>
      </c>
      <c r="D1458">
        <v>254</v>
      </c>
      <c r="E1458">
        <v>259</v>
      </c>
      <c r="F1458" s="4">
        <f>(Tabla1[[#This Row],[Best]]-Tabla1[[#This Row],[BKS]])/Tabla1[[#This Row],[BKS]]*100</f>
        <v>1.9685039370078741</v>
      </c>
      <c r="G1458">
        <v>259</v>
      </c>
      <c r="H1458" s="4">
        <f>(Tabla1[[#This Row],[Avg]]-Tabla1[[#This Row],[BKS]])/Tabla1[[#This Row],[BKS]]*100</f>
        <v>1.9685039370078741</v>
      </c>
      <c r="I1458">
        <v>16.7</v>
      </c>
      <c r="J1458">
        <v>277</v>
      </c>
      <c r="K1458">
        <v>484.05</v>
      </c>
      <c r="L1458">
        <v>10.5</v>
      </c>
      <c r="M1458">
        <v>0.09</v>
      </c>
    </row>
    <row r="1459" spans="1:13" x14ac:dyDescent="0.2">
      <c r="A1459">
        <v>3</v>
      </c>
      <c r="B1459" t="s">
        <v>106</v>
      </c>
      <c r="C1459">
        <v>58</v>
      </c>
      <c r="D1459">
        <v>331</v>
      </c>
      <c r="E1459">
        <v>336</v>
      </c>
      <c r="F1459" s="4">
        <f>(Tabla1[[#This Row],[Best]]-Tabla1[[#This Row],[BKS]])/Tabla1[[#This Row],[BKS]]*100</f>
        <v>1.5105740181268883</v>
      </c>
      <c r="G1459">
        <v>336</v>
      </c>
      <c r="H1459" s="4">
        <f>(Tabla1[[#This Row],[Avg]]-Tabla1[[#This Row],[BKS]])/Tabla1[[#This Row],[BKS]]*100</f>
        <v>1.5105740181268883</v>
      </c>
      <c r="I1459">
        <v>15.12</v>
      </c>
      <c r="J1459">
        <v>359</v>
      </c>
      <c r="K1459">
        <v>576.1</v>
      </c>
      <c r="L1459">
        <v>11.2</v>
      </c>
      <c r="M1459">
        <v>7.0000000000000007E-2</v>
      </c>
    </row>
    <row r="1460" spans="1:13" x14ac:dyDescent="0.2">
      <c r="A1460">
        <v>3</v>
      </c>
      <c r="B1460" t="s">
        <v>106</v>
      </c>
      <c r="C1460">
        <v>59</v>
      </c>
      <c r="D1460">
        <v>283</v>
      </c>
      <c r="E1460">
        <v>284</v>
      </c>
      <c r="F1460" s="4">
        <f>(Tabla1[[#This Row],[Best]]-Tabla1[[#This Row],[BKS]])/Tabla1[[#This Row],[BKS]]*100</f>
        <v>0.35335689045936397</v>
      </c>
      <c r="G1460">
        <v>284</v>
      </c>
      <c r="H1460" s="4">
        <f>(Tabla1[[#This Row],[Avg]]-Tabla1[[#This Row],[BKS]])/Tabla1[[#This Row],[BKS]]*100</f>
        <v>0.35335689045936397</v>
      </c>
      <c r="I1460">
        <v>17.2</v>
      </c>
      <c r="J1460">
        <v>294</v>
      </c>
      <c r="K1460">
        <v>483.06</v>
      </c>
      <c r="L1460">
        <v>5.9</v>
      </c>
      <c r="M1460">
        <v>0.09</v>
      </c>
    </row>
    <row r="1461" spans="1:13" x14ac:dyDescent="0.2">
      <c r="A1461">
        <v>3</v>
      </c>
      <c r="B1461" t="s">
        <v>106</v>
      </c>
      <c r="C1461">
        <v>60</v>
      </c>
      <c r="D1461">
        <v>254</v>
      </c>
      <c r="E1461">
        <v>256</v>
      </c>
      <c r="F1461" s="4">
        <f>(Tabla1[[#This Row],[Best]]-Tabla1[[#This Row],[BKS]])/Tabla1[[#This Row],[BKS]]*100</f>
        <v>0.78740157480314954</v>
      </c>
      <c r="G1461">
        <v>256</v>
      </c>
      <c r="H1461" s="4">
        <f>(Tabla1[[#This Row],[Avg]]-Tabla1[[#This Row],[BKS]])/Tabla1[[#This Row],[BKS]]*100</f>
        <v>0.78740157480314954</v>
      </c>
      <c r="I1461">
        <v>16.72</v>
      </c>
      <c r="J1461">
        <v>265</v>
      </c>
      <c r="K1461">
        <v>473.9</v>
      </c>
      <c r="L1461">
        <v>10.7</v>
      </c>
      <c r="M1461">
        <v>0.08</v>
      </c>
    </row>
    <row r="1462" spans="1:13" x14ac:dyDescent="0.2">
      <c r="A1462">
        <v>3</v>
      </c>
      <c r="B1462" t="s">
        <v>106</v>
      </c>
      <c r="C1462">
        <v>61</v>
      </c>
      <c r="D1462">
        <v>305</v>
      </c>
      <c r="E1462">
        <v>308</v>
      </c>
      <c r="F1462" s="4">
        <f>(Tabla1[[#This Row],[Best]]-Tabla1[[#This Row],[BKS]])/Tabla1[[#This Row],[BKS]]*100</f>
        <v>0.98360655737704927</v>
      </c>
      <c r="G1462">
        <v>308</v>
      </c>
      <c r="H1462" s="4">
        <f>(Tabla1[[#This Row],[Avg]]-Tabla1[[#This Row],[BKS]])/Tabla1[[#This Row],[BKS]]*100</f>
        <v>0.98360655737704927</v>
      </c>
      <c r="I1462">
        <v>16</v>
      </c>
      <c r="J1462">
        <v>333</v>
      </c>
      <c r="K1462">
        <v>528.77</v>
      </c>
      <c r="L1462">
        <v>13.1</v>
      </c>
      <c r="M1462">
        <v>0.09</v>
      </c>
    </row>
    <row r="1463" spans="1:13" x14ac:dyDescent="0.2">
      <c r="A1463">
        <v>3</v>
      </c>
      <c r="B1463" t="s">
        <v>106</v>
      </c>
      <c r="C1463">
        <v>62</v>
      </c>
      <c r="D1463">
        <v>289</v>
      </c>
      <c r="E1463">
        <v>300</v>
      </c>
      <c r="F1463" s="4">
        <f>(Tabla1[[#This Row],[Best]]-Tabla1[[#This Row],[BKS]])/Tabla1[[#This Row],[BKS]]*100</f>
        <v>3.8062283737024223</v>
      </c>
      <c r="G1463">
        <v>300</v>
      </c>
      <c r="H1463" s="4">
        <f>(Tabla1[[#This Row],[Avg]]-Tabla1[[#This Row],[BKS]])/Tabla1[[#This Row],[BKS]]*100</f>
        <v>3.8062283737024223</v>
      </c>
      <c r="I1463">
        <v>16.82</v>
      </c>
      <c r="J1463">
        <v>316</v>
      </c>
      <c r="K1463">
        <v>528.87</v>
      </c>
      <c r="L1463">
        <v>10.1</v>
      </c>
      <c r="M1463">
        <v>0.09</v>
      </c>
    </row>
    <row r="1464" spans="1:13" x14ac:dyDescent="0.2">
      <c r="A1464">
        <v>3</v>
      </c>
      <c r="B1464" t="s">
        <v>106</v>
      </c>
      <c r="C1464">
        <v>63</v>
      </c>
      <c r="D1464">
        <v>272</v>
      </c>
      <c r="E1464">
        <v>279</v>
      </c>
      <c r="F1464" s="4">
        <f>(Tabla1[[#This Row],[Best]]-Tabla1[[#This Row],[BKS]])/Tabla1[[#This Row],[BKS]]*100</f>
        <v>2.5735294117647056</v>
      </c>
      <c r="G1464">
        <v>279</v>
      </c>
      <c r="H1464" s="4">
        <f>(Tabla1[[#This Row],[Avg]]-Tabla1[[#This Row],[BKS]])/Tabla1[[#This Row],[BKS]]*100</f>
        <v>2.5735294117647056</v>
      </c>
      <c r="I1464">
        <v>16.829999999999998</v>
      </c>
      <c r="J1464">
        <v>298</v>
      </c>
      <c r="K1464">
        <v>496.79</v>
      </c>
      <c r="L1464">
        <v>10.1</v>
      </c>
      <c r="M1464">
        <v>0.09</v>
      </c>
    </row>
    <row r="1465" spans="1:13" x14ac:dyDescent="0.2">
      <c r="A1465">
        <v>3</v>
      </c>
      <c r="B1465" t="s">
        <v>106</v>
      </c>
      <c r="C1465">
        <v>64</v>
      </c>
      <c r="D1465">
        <v>283</v>
      </c>
      <c r="E1465">
        <v>290</v>
      </c>
      <c r="F1465" s="4">
        <f>(Tabla1[[#This Row],[Best]]-Tabla1[[#This Row],[BKS]])/Tabla1[[#This Row],[BKS]]*100</f>
        <v>2.4734982332155475</v>
      </c>
      <c r="G1465">
        <v>290</v>
      </c>
      <c r="H1465" s="4">
        <f>(Tabla1[[#This Row],[Avg]]-Tabla1[[#This Row],[BKS]])/Tabla1[[#This Row],[BKS]]*100</f>
        <v>2.4734982332155475</v>
      </c>
      <c r="I1465">
        <v>16.25</v>
      </c>
      <c r="J1465">
        <v>308</v>
      </c>
      <c r="K1465">
        <v>495.63</v>
      </c>
      <c r="L1465">
        <v>8.3000000000000007</v>
      </c>
      <c r="M1465">
        <v>0.08</v>
      </c>
    </row>
    <row r="1466" spans="1:13" x14ac:dyDescent="0.2">
      <c r="A1466">
        <v>3</v>
      </c>
      <c r="B1466" t="s">
        <v>106</v>
      </c>
      <c r="C1466">
        <v>65</v>
      </c>
      <c r="D1466">
        <v>266</v>
      </c>
      <c r="E1466">
        <v>277</v>
      </c>
      <c r="F1466" s="4">
        <f>(Tabla1[[#This Row],[Best]]-Tabla1[[#This Row],[BKS]])/Tabla1[[#This Row],[BKS]]*100</f>
        <v>4.1353383458646613</v>
      </c>
      <c r="G1466">
        <v>277</v>
      </c>
      <c r="H1466" s="4">
        <f>(Tabla1[[#This Row],[Avg]]-Tabla1[[#This Row],[BKS]])/Tabla1[[#This Row],[BKS]]*100</f>
        <v>4.1353383458646613</v>
      </c>
      <c r="I1466">
        <v>14.99</v>
      </c>
      <c r="J1466">
        <v>297</v>
      </c>
      <c r="K1466">
        <v>473.67</v>
      </c>
      <c r="L1466">
        <v>10.1</v>
      </c>
      <c r="M1466">
        <v>0.08</v>
      </c>
    </row>
    <row r="1467" spans="1:13" x14ac:dyDescent="0.2">
      <c r="A1467">
        <v>3</v>
      </c>
      <c r="B1467" t="s">
        <v>106</v>
      </c>
      <c r="C1467">
        <v>66</v>
      </c>
      <c r="D1467">
        <v>284</v>
      </c>
      <c r="E1467">
        <v>290</v>
      </c>
      <c r="F1467" s="4">
        <f>(Tabla1[[#This Row],[Best]]-Tabla1[[#This Row],[BKS]])/Tabla1[[#This Row],[BKS]]*100</f>
        <v>2.112676056338028</v>
      </c>
      <c r="G1467">
        <v>290</v>
      </c>
      <c r="H1467" s="4">
        <f>(Tabla1[[#This Row],[Avg]]-Tabla1[[#This Row],[BKS]])/Tabla1[[#This Row],[BKS]]*100</f>
        <v>2.112676056338028</v>
      </c>
      <c r="I1467">
        <v>17.64</v>
      </c>
      <c r="J1467">
        <v>305</v>
      </c>
      <c r="K1467">
        <v>522.69000000000005</v>
      </c>
      <c r="L1467">
        <v>12.4</v>
      </c>
      <c r="M1467">
        <v>0.08</v>
      </c>
    </row>
    <row r="1468" spans="1:13" x14ac:dyDescent="0.2">
      <c r="A1468">
        <v>3</v>
      </c>
      <c r="B1468" t="s">
        <v>106</v>
      </c>
      <c r="C1468">
        <v>67</v>
      </c>
      <c r="D1468">
        <v>318</v>
      </c>
      <c r="E1468">
        <v>325</v>
      </c>
      <c r="F1468" s="4">
        <f>(Tabla1[[#This Row],[Best]]-Tabla1[[#This Row],[BKS]])/Tabla1[[#This Row],[BKS]]*100</f>
        <v>2.2012578616352201</v>
      </c>
      <c r="G1468">
        <v>326.60000000000002</v>
      </c>
      <c r="H1468" s="4">
        <f>(Tabla1[[#This Row],[Avg]]-Tabla1[[#This Row],[BKS]])/Tabla1[[#This Row],[BKS]]*100</f>
        <v>2.7044025157232774</v>
      </c>
      <c r="I1468">
        <v>18.27</v>
      </c>
      <c r="J1468">
        <v>353</v>
      </c>
      <c r="K1468">
        <v>575.34</v>
      </c>
      <c r="L1468">
        <v>52.9</v>
      </c>
      <c r="M1468">
        <v>0.11</v>
      </c>
    </row>
    <row r="1469" spans="1:13" x14ac:dyDescent="0.2">
      <c r="A1469">
        <v>3</v>
      </c>
      <c r="B1469" t="s">
        <v>106</v>
      </c>
      <c r="C1469">
        <v>68</v>
      </c>
      <c r="D1469">
        <v>295</v>
      </c>
      <c r="E1469">
        <v>298</v>
      </c>
      <c r="F1469" s="4">
        <f>(Tabla1[[#This Row],[Best]]-Tabla1[[#This Row],[BKS]])/Tabla1[[#This Row],[BKS]]*100</f>
        <v>1.0169491525423728</v>
      </c>
      <c r="G1469">
        <v>298</v>
      </c>
      <c r="H1469" s="4">
        <f>(Tabla1[[#This Row],[Avg]]-Tabla1[[#This Row],[BKS]])/Tabla1[[#This Row],[BKS]]*100</f>
        <v>1.0169491525423728</v>
      </c>
      <c r="I1469">
        <v>18.04</v>
      </c>
      <c r="J1469">
        <v>314</v>
      </c>
      <c r="K1469">
        <v>528.41999999999996</v>
      </c>
      <c r="L1469">
        <v>11.7</v>
      </c>
      <c r="M1469">
        <v>0.1</v>
      </c>
    </row>
    <row r="1470" spans="1:13" x14ac:dyDescent="0.2">
      <c r="A1470">
        <v>3</v>
      </c>
      <c r="B1470" t="s">
        <v>106</v>
      </c>
      <c r="C1470">
        <v>69</v>
      </c>
      <c r="D1470">
        <v>297</v>
      </c>
      <c r="E1470">
        <v>307</v>
      </c>
      <c r="F1470" s="4">
        <f>(Tabla1[[#This Row],[Best]]-Tabla1[[#This Row],[BKS]])/Tabla1[[#This Row],[BKS]]*100</f>
        <v>3.3670033670033668</v>
      </c>
      <c r="G1470">
        <v>307</v>
      </c>
      <c r="H1470" s="4">
        <f>(Tabla1[[#This Row],[Avg]]-Tabla1[[#This Row],[BKS]])/Tabla1[[#This Row],[BKS]]*100</f>
        <v>3.3670033670033668</v>
      </c>
      <c r="I1470">
        <v>18.059999999999999</v>
      </c>
      <c r="J1470">
        <v>323</v>
      </c>
      <c r="K1470">
        <v>557.02</v>
      </c>
      <c r="L1470">
        <v>10.9</v>
      </c>
      <c r="M1470">
        <v>0.11</v>
      </c>
    </row>
    <row r="1471" spans="1:13" x14ac:dyDescent="0.2">
      <c r="A1471">
        <v>3</v>
      </c>
      <c r="B1471" t="s">
        <v>106</v>
      </c>
      <c r="C1471">
        <v>70</v>
      </c>
      <c r="D1471">
        <v>273</v>
      </c>
      <c r="E1471">
        <v>273</v>
      </c>
      <c r="F1471" s="4">
        <f>(Tabla1[[#This Row],[Best]]-Tabla1[[#This Row],[BKS]])/Tabla1[[#This Row],[BKS]]*100</f>
        <v>0</v>
      </c>
      <c r="G1471">
        <v>276.60000000000002</v>
      </c>
      <c r="H1471" s="4">
        <f>(Tabla1[[#This Row],[Avg]]-Tabla1[[#This Row],[BKS]])/Tabla1[[#This Row],[BKS]]*100</f>
        <v>1.3186813186813271</v>
      </c>
      <c r="I1471">
        <v>15.45</v>
      </c>
      <c r="J1471">
        <v>286</v>
      </c>
      <c r="K1471">
        <v>470.86</v>
      </c>
      <c r="L1471">
        <v>8.8000000000000007</v>
      </c>
      <c r="M1471">
        <v>0.08</v>
      </c>
    </row>
    <row r="1472" spans="1:13" x14ac:dyDescent="0.2">
      <c r="A1472">
        <v>3</v>
      </c>
      <c r="B1472" t="s">
        <v>106</v>
      </c>
      <c r="C1472">
        <v>71</v>
      </c>
      <c r="D1472">
        <v>292</v>
      </c>
      <c r="E1472">
        <v>299</v>
      </c>
      <c r="F1472" s="4">
        <f>(Tabla1[[#This Row],[Best]]-Tabla1[[#This Row],[BKS]])/Tabla1[[#This Row],[BKS]]*100</f>
        <v>2.3972602739726026</v>
      </c>
      <c r="G1472">
        <v>299</v>
      </c>
      <c r="H1472" s="4">
        <f>(Tabla1[[#This Row],[Avg]]-Tabla1[[#This Row],[BKS]])/Tabla1[[#This Row],[BKS]]*100</f>
        <v>2.3972602739726026</v>
      </c>
      <c r="I1472">
        <v>16.37</v>
      </c>
      <c r="J1472">
        <v>319</v>
      </c>
      <c r="K1472">
        <v>523.12</v>
      </c>
      <c r="L1472">
        <v>9.6999999999999993</v>
      </c>
      <c r="M1472">
        <v>0.08</v>
      </c>
    </row>
    <row r="1473" spans="1:13" x14ac:dyDescent="0.2">
      <c r="A1473">
        <v>3</v>
      </c>
      <c r="B1473" t="s">
        <v>106</v>
      </c>
      <c r="C1473">
        <v>72</v>
      </c>
      <c r="D1473">
        <v>254</v>
      </c>
      <c r="E1473">
        <v>262</v>
      </c>
      <c r="F1473" s="4">
        <f>(Tabla1[[#This Row],[Best]]-Tabla1[[#This Row],[BKS]])/Tabla1[[#This Row],[BKS]]*100</f>
        <v>3.1496062992125982</v>
      </c>
      <c r="G1473">
        <v>262</v>
      </c>
      <c r="H1473" s="4">
        <f>(Tabla1[[#This Row],[Avg]]-Tabla1[[#This Row],[BKS]])/Tabla1[[#This Row],[BKS]]*100</f>
        <v>3.1496062992125982</v>
      </c>
      <c r="I1473">
        <v>15.03</v>
      </c>
      <c r="J1473">
        <v>268</v>
      </c>
      <c r="K1473">
        <v>438.34</v>
      </c>
      <c r="L1473">
        <v>4.5999999999999996</v>
      </c>
      <c r="M1473">
        <v>0.08</v>
      </c>
    </row>
    <row r="1474" spans="1:13" x14ac:dyDescent="0.2">
      <c r="A1474">
        <v>3</v>
      </c>
      <c r="B1474" t="s">
        <v>106</v>
      </c>
      <c r="C1474">
        <v>73</v>
      </c>
      <c r="D1474">
        <v>273</v>
      </c>
      <c r="E1474">
        <v>277</v>
      </c>
      <c r="F1474" s="4">
        <f>(Tabla1[[#This Row],[Best]]-Tabla1[[#This Row],[BKS]])/Tabla1[[#This Row],[BKS]]*100</f>
        <v>1.4652014652014651</v>
      </c>
      <c r="G1474">
        <v>277</v>
      </c>
      <c r="H1474" s="4">
        <f>(Tabla1[[#This Row],[Avg]]-Tabla1[[#This Row],[BKS]])/Tabla1[[#This Row],[BKS]]*100</f>
        <v>1.4652014652014651</v>
      </c>
      <c r="I1474">
        <v>14.4</v>
      </c>
      <c r="J1474">
        <v>294</v>
      </c>
      <c r="K1474">
        <v>452.45</v>
      </c>
      <c r="L1474">
        <v>10.3</v>
      </c>
      <c r="M1474">
        <v>0.06</v>
      </c>
    </row>
    <row r="1475" spans="1:13" x14ac:dyDescent="0.2">
      <c r="A1475">
        <v>3</v>
      </c>
      <c r="B1475" t="s">
        <v>106</v>
      </c>
      <c r="C1475">
        <v>74</v>
      </c>
      <c r="D1475">
        <v>271</v>
      </c>
      <c r="E1475">
        <v>271</v>
      </c>
      <c r="F1475" s="4">
        <f>(Tabla1[[#This Row],[Best]]-Tabla1[[#This Row],[BKS]])/Tabla1[[#This Row],[BKS]]*100</f>
        <v>0</v>
      </c>
      <c r="G1475">
        <v>280</v>
      </c>
      <c r="H1475" s="4">
        <f>(Tabla1[[#This Row],[Avg]]-Tabla1[[#This Row],[BKS]])/Tabla1[[#This Row],[BKS]]*100</f>
        <v>3.3210332103321036</v>
      </c>
      <c r="I1475">
        <v>18.12</v>
      </c>
      <c r="J1475">
        <v>294</v>
      </c>
      <c r="K1475">
        <v>526.54</v>
      </c>
      <c r="L1475">
        <v>10.4</v>
      </c>
      <c r="M1475">
        <v>0.12</v>
      </c>
    </row>
    <row r="1476" spans="1:13" x14ac:dyDescent="0.2">
      <c r="A1476">
        <v>3</v>
      </c>
      <c r="B1476" t="s">
        <v>106</v>
      </c>
      <c r="C1476">
        <v>75</v>
      </c>
      <c r="D1476">
        <v>211</v>
      </c>
      <c r="E1476">
        <v>219</v>
      </c>
      <c r="F1476" s="4">
        <f>(Tabla1[[#This Row],[Best]]-Tabla1[[#This Row],[BKS]])/Tabla1[[#This Row],[BKS]]*100</f>
        <v>3.7914691943127963</v>
      </c>
      <c r="G1476">
        <v>219</v>
      </c>
      <c r="H1476" s="4">
        <f>(Tabla1[[#This Row],[Avg]]-Tabla1[[#This Row],[BKS]])/Tabla1[[#This Row],[BKS]]*100</f>
        <v>3.7914691943127963</v>
      </c>
      <c r="I1476">
        <v>13.85</v>
      </c>
      <c r="J1476">
        <v>235</v>
      </c>
      <c r="K1476">
        <v>405.25</v>
      </c>
      <c r="L1476">
        <v>8</v>
      </c>
      <c r="M1476">
        <v>7.0000000000000007E-2</v>
      </c>
    </row>
    <row r="1477" spans="1:13" x14ac:dyDescent="0.2">
      <c r="A1477">
        <v>3</v>
      </c>
      <c r="B1477" t="s">
        <v>106</v>
      </c>
      <c r="C1477">
        <v>76</v>
      </c>
      <c r="D1477">
        <v>293</v>
      </c>
      <c r="E1477">
        <v>296</v>
      </c>
      <c r="F1477" s="4">
        <f>(Tabla1[[#This Row],[Best]]-Tabla1[[#This Row],[BKS]])/Tabla1[[#This Row],[BKS]]*100</f>
        <v>1.0238907849829351</v>
      </c>
      <c r="G1477">
        <v>296</v>
      </c>
      <c r="H1477" s="4">
        <f>(Tabla1[[#This Row],[Avg]]-Tabla1[[#This Row],[BKS]])/Tabla1[[#This Row],[BKS]]*100</f>
        <v>1.0238907849829351</v>
      </c>
      <c r="I1477">
        <v>15.39</v>
      </c>
      <c r="J1477">
        <v>320</v>
      </c>
      <c r="K1477">
        <v>508.78</v>
      </c>
      <c r="L1477">
        <v>8.8000000000000007</v>
      </c>
      <c r="M1477">
        <v>0.08</v>
      </c>
    </row>
    <row r="1478" spans="1:13" x14ac:dyDescent="0.2">
      <c r="A1478">
        <v>3</v>
      </c>
      <c r="B1478" t="s">
        <v>106</v>
      </c>
      <c r="C1478">
        <v>77</v>
      </c>
      <c r="D1478">
        <v>271</v>
      </c>
      <c r="E1478">
        <v>288</v>
      </c>
      <c r="F1478" s="4">
        <f>(Tabla1[[#This Row],[Best]]-Tabla1[[#This Row],[BKS]])/Tabla1[[#This Row],[BKS]]*100</f>
        <v>6.2730627306273057</v>
      </c>
      <c r="G1478">
        <v>288</v>
      </c>
      <c r="H1478" s="4">
        <f>(Tabla1[[#This Row],[Avg]]-Tabla1[[#This Row],[BKS]])/Tabla1[[#This Row],[BKS]]*100</f>
        <v>6.2730627306273057</v>
      </c>
      <c r="I1478">
        <v>14.86</v>
      </c>
      <c r="J1478">
        <v>293</v>
      </c>
      <c r="K1478">
        <v>480.29</v>
      </c>
      <c r="L1478">
        <v>5.0999999999999996</v>
      </c>
      <c r="M1478">
        <v>0.08</v>
      </c>
    </row>
    <row r="1479" spans="1:13" x14ac:dyDescent="0.2">
      <c r="A1479">
        <v>3</v>
      </c>
      <c r="B1479" t="s">
        <v>106</v>
      </c>
      <c r="C1479">
        <v>78</v>
      </c>
      <c r="D1479">
        <v>254</v>
      </c>
      <c r="E1479">
        <v>257</v>
      </c>
      <c r="F1479" s="4">
        <f>(Tabla1[[#This Row],[Best]]-Tabla1[[#This Row],[BKS]])/Tabla1[[#This Row],[BKS]]*100</f>
        <v>1.1811023622047243</v>
      </c>
      <c r="G1479">
        <v>257</v>
      </c>
      <c r="H1479" s="4">
        <f>(Tabla1[[#This Row],[Avg]]-Tabla1[[#This Row],[BKS]])/Tabla1[[#This Row],[BKS]]*100</f>
        <v>1.1811023622047243</v>
      </c>
      <c r="I1479">
        <v>18.170000000000002</v>
      </c>
      <c r="J1479">
        <v>275</v>
      </c>
      <c r="K1479">
        <v>476.69</v>
      </c>
      <c r="L1479">
        <v>10.5</v>
      </c>
      <c r="M1479">
        <v>0.11</v>
      </c>
    </row>
    <row r="1480" spans="1:13" x14ac:dyDescent="0.2">
      <c r="A1480">
        <v>3</v>
      </c>
      <c r="B1480" t="s">
        <v>106</v>
      </c>
      <c r="C1480">
        <v>79</v>
      </c>
      <c r="D1480">
        <v>276</v>
      </c>
      <c r="E1480">
        <v>281</v>
      </c>
      <c r="F1480" s="4">
        <f>(Tabla1[[#This Row],[Best]]-Tabla1[[#This Row],[BKS]])/Tabla1[[#This Row],[BKS]]*100</f>
        <v>1.8115942028985508</v>
      </c>
      <c r="G1480">
        <v>281</v>
      </c>
      <c r="H1480" s="4">
        <f>(Tabla1[[#This Row],[Avg]]-Tabla1[[#This Row],[BKS]])/Tabla1[[#This Row],[BKS]]*100</f>
        <v>1.8115942028985508</v>
      </c>
      <c r="I1480">
        <v>16.16</v>
      </c>
      <c r="J1480">
        <v>303</v>
      </c>
      <c r="K1480">
        <v>482.88</v>
      </c>
      <c r="L1480">
        <v>9.3000000000000007</v>
      </c>
      <c r="M1480">
        <v>0.11</v>
      </c>
    </row>
    <row r="1481" spans="1:13" x14ac:dyDescent="0.2">
      <c r="A1481">
        <v>3</v>
      </c>
      <c r="B1481" t="s">
        <v>106</v>
      </c>
      <c r="C1481">
        <v>80</v>
      </c>
      <c r="D1481">
        <v>270</v>
      </c>
      <c r="E1481">
        <v>279</v>
      </c>
      <c r="F1481" s="4">
        <f>(Tabla1[[#This Row],[Best]]-Tabla1[[#This Row],[BKS]])/Tabla1[[#This Row],[BKS]]*100</f>
        <v>3.3333333333333335</v>
      </c>
      <c r="G1481">
        <v>279</v>
      </c>
      <c r="H1481" s="4">
        <f>(Tabla1[[#This Row],[Avg]]-Tabla1[[#This Row],[BKS]])/Tabla1[[#This Row],[BKS]]*100</f>
        <v>3.3333333333333335</v>
      </c>
      <c r="I1481">
        <v>15.2</v>
      </c>
      <c r="J1481">
        <v>291</v>
      </c>
      <c r="K1481">
        <v>494.2</v>
      </c>
      <c r="L1481">
        <v>8.1999999999999993</v>
      </c>
      <c r="M1481">
        <v>0.08</v>
      </c>
    </row>
    <row r="1482" spans="1:13" x14ac:dyDescent="0.2">
      <c r="A1482">
        <v>3</v>
      </c>
      <c r="B1482" t="s">
        <v>106</v>
      </c>
      <c r="C1482">
        <v>81</v>
      </c>
      <c r="D1482">
        <v>259</v>
      </c>
      <c r="E1482">
        <v>270</v>
      </c>
      <c r="F1482" s="4">
        <f>(Tabla1[[#This Row],[Best]]-Tabla1[[#This Row],[BKS]])/Tabla1[[#This Row],[BKS]]*100</f>
        <v>4.2471042471042466</v>
      </c>
      <c r="G1482">
        <v>270</v>
      </c>
      <c r="H1482" s="4">
        <f>(Tabla1[[#This Row],[Avg]]-Tabla1[[#This Row],[BKS]])/Tabla1[[#This Row],[BKS]]*100</f>
        <v>4.2471042471042466</v>
      </c>
      <c r="I1482">
        <v>14.6</v>
      </c>
      <c r="J1482">
        <v>278</v>
      </c>
      <c r="K1482">
        <v>452.43</v>
      </c>
      <c r="L1482">
        <v>6</v>
      </c>
      <c r="M1482">
        <v>7.0000000000000007E-2</v>
      </c>
    </row>
    <row r="1483" spans="1:13" x14ac:dyDescent="0.2">
      <c r="A1483">
        <v>3</v>
      </c>
      <c r="B1483" t="s">
        <v>106</v>
      </c>
      <c r="C1483">
        <v>82</v>
      </c>
      <c r="D1483">
        <v>337</v>
      </c>
      <c r="E1483">
        <v>347</v>
      </c>
      <c r="F1483" s="4">
        <f>(Tabla1[[#This Row],[Best]]-Tabla1[[#This Row],[BKS]])/Tabla1[[#This Row],[BKS]]*100</f>
        <v>2.9673590504451042</v>
      </c>
      <c r="G1483">
        <v>347</v>
      </c>
      <c r="H1483" s="4">
        <f>(Tabla1[[#This Row],[Avg]]-Tabla1[[#This Row],[BKS]])/Tabla1[[#This Row],[BKS]]*100</f>
        <v>2.9673590504451042</v>
      </c>
      <c r="I1483">
        <v>18.32</v>
      </c>
      <c r="J1483">
        <v>368</v>
      </c>
      <c r="K1483">
        <v>611.91999999999996</v>
      </c>
      <c r="L1483">
        <v>12.5</v>
      </c>
      <c r="M1483">
        <v>0.13</v>
      </c>
    </row>
    <row r="1484" spans="1:13" x14ac:dyDescent="0.2">
      <c r="A1484">
        <v>3</v>
      </c>
      <c r="B1484" t="s">
        <v>106</v>
      </c>
      <c r="C1484">
        <v>83</v>
      </c>
      <c r="D1484">
        <v>257</v>
      </c>
      <c r="E1484">
        <v>265</v>
      </c>
      <c r="F1484" s="4">
        <f>(Tabla1[[#This Row],[Best]]-Tabla1[[#This Row],[BKS]])/Tabla1[[#This Row],[BKS]]*100</f>
        <v>3.1128404669260701</v>
      </c>
      <c r="G1484">
        <v>265</v>
      </c>
      <c r="H1484" s="4">
        <f>(Tabla1[[#This Row],[Avg]]-Tabla1[[#This Row],[BKS]])/Tabla1[[#This Row],[BKS]]*100</f>
        <v>3.1128404669260701</v>
      </c>
      <c r="I1484">
        <v>16.559999999999999</v>
      </c>
      <c r="J1484">
        <v>278</v>
      </c>
      <c r="K1484">
        <v>503.24</v>
      </c>
      <c r="L1484">
        <v>6.8</v>
      </c>
      <c r="M1484">
        <v>0.09</v>
      </c>
    </row>
    <row r="1485" spans="1:13" x14ac:dyDescent="0.2">
      <c r="A1485">
        <v>3</v>
      </c>
      <c r="B1485" t="s">
        <v>106</v>
      </c>
      <c r="C1485">
        <v>84</v>
      </c>
      <c r="D1485">
        <v>263</v>
      </c>
      <c r="E1485">
        <v>272</v>
      </c>
      <c r="F1485" s="4">
        <f>(Tabla1[[#This Row],[Best]]-Tabla1[[#This Row],[BKS]])/Tabla1[[#This Row],[BKS]]*100</f>
        <v>3.4220532319391634</v>
      </c>
      <c r="G1485">
        <v>272</v>
      </c>
      <c r="H1485" s="4">
        <f>(Tabla1[[#This Row],[Avg]]-Tabla1[[#This Row],[BKS]])/Tabla1[[#This Row],[BKS]]*100</f>
        <v>3.4220532319391634</v>
      </c>
      <c r="I1485">
        <v>14.05</v>
      </c>
      <c r="J1485">
        <v>287</v>
      </c>
      <c r="K1485">
        <v>459</v>
      </c>
      <c r="L1485">
        <v>10.1</v>
      </c>
      <c r="M1485">
        <v>0.08</v>
      </c>
    </row>
    <row r="1486" spans="1:13" x14ac:dyDescent="0.2">
      <c r="A1486">
        <v>3</v>
      </c>
      <c r="B1486" t="s">
        <v>106</v>
      </c>
      <c r="C1486">
        <v>85</v>
      </c>
      <c r="D1486">
        <v>295</v>
      </c>
      <c r="E1486">
        <v>304</v>
      </c>
      <c r="F1486" s="4">
        <f>(Tabla1[[#This Row],[Best]]-Tabla1[[#This Row],[BKS]])/Tabla1[[#This Row],[BKS]]*100</f>
        <v>3.050847457627119</v>
      </c>
      <c r="G1486">
        <v>304</v>
      </c>
      <c r="H1486" s="4">
        <f>(Tabla1[[#This Row],[Avg]]-Tabla1[[#This Row],[BKS]])/Tabla1[[#This Row],[BKS]]*100</f>
        <v>3.050847457627119</v>
      </c>
      <c r="I1486">
        <v>14.78</v>
      </c>
      <c r="J1486">
        <v>321</v>
      </c>
      <c r="K1486">
        <v>513.23</v>
      </c>
      <c r="L1486">
        <v>12.9</v>
      </c>
      <c r="M1486">
        <v>0.09</v>
      </c>
    </row>
    <row r="1487" spans="1:13" x14ac:dyDescent="0.2">
      <c r="A1487">
        <v>3</v>
      </c>
      <c r="B1487" t="s">
        <v>106</v>
      </c>
      <c r="C1487">
        <v>86</v>
      </c>
      <c r="D1487">
        <v>330</v>
      </c>
      <c r="E1487">
        <v>336</v>
      </c>
      <c r="F1487" s="4">
        <f>(Tabla1[[#This Row],[Best]]-Tabla1[[#This Row],[BKS]])/Tabla1[[#This Row],[BKS]]*100</f>
        <v>1.8181818181818181</v>
      </c>
      <c r="G1487">
        <v>336</v>
      </c>
      <c r="H1487" s="4">
        <f>(Tabla1[[#This Row],[Avg]]-Tabla1[[#This Row],[BKS]])/Tabla1[[#This Row],[BKS]]*100</f>
        <v>1.8181818181818181</v>
      </c>
      <c r="I1487">
        <v>16.54</v>
      </c>
      <c r="J1487">
        <v>359</v>
      </c>
      <c r="K1487">
        <v>571.26</v>
      </c>
      <c r="L1487">
        <v>7.4</v>
      </c>
      <c r="M1487">
        <v>0.09</v>
      </c>
    </row>
    <row r="1488" spans="1:13" x14ac:dyDescent="0.2">
      <c r="A1488">
        <v>3</v>
      </c>
      <c r="B1488" t="s">
        <v>106</v>
      </c>
      <c r="C1488">
        <v>87</v>
      </c>
      <c r="D1488">
        <v>257</v>
      </c>
      <c r="E1488">
        <v>267</v>
      </c>
      <c r="F1488" s="4">
        <f>(Tabla1[[#This Row],[Best]]-Tabla1[[#This Row],[BKS]])/Tabla1[[#This Row],[BKS]]*100</f>
        <v>3.8910505836575875</v>
      </c>
      <c r="G1488">
        <v>267</v>
      </c>
      <c r="H1488" s="4">
        <f>(Tabla1[[#This Row],[Avg]]-Tabla1[[#This Row],[BKS]])/Tabla1[[#This Row],[BKS]]*100</f>
        <v>3.8910505836575875</v>
      </c>
      <c r="I1488">
        <v>15.22</v>
      </c>
      <c r="J1488">
        <v>279</v>
      </c>
      <c r="K1488">
        <v>466.81</v>
      </c>
      <c r="L1488">
        <v>6.3</v>
      </c>
      <c r="M1488">
        <v>0.09</v>
      </c>
    </row>
    <row r="1489" spans="1:13" x14ac:dyDescent="0.2">
      <c r="A1489">
        <v>3</v>
      </c>
      <c r="B1489" t="s">
        <v>106</v>
      </c>
      <c r="C1489">
        <v>88</v>
      </c>
      <c r="D1489">
        <v>294</v>
      </c>
      <c r="E1489">
        <v>305</v>
      </c>
      <c r="F1489" s="4">
        <f>(Tabla1[[#This Row],[Best]]-Tabla1[[#This Row],[BKS]])/Tabla1[[#This Row],[BKS]]*100</f>
        <v>3.7414965986394559</v>
      </c>
      <c r="G1489">
        <v>305</v>
      </c>
      <c r="H1489" s="4">
        <f>(Tabla1[[#This Row],[Avg]]-Tabla1[[#This Row],[BKS]])/Tabla1[[#This Row],[BKS]]*100</f>
        <v>3.7414965986394559</v>
      </c>
      <c r="I1489">
        <v>15.2</v>
      </c>
      <c r="J1489">
        <v>322</v>
      </c>
      <c r="K1489">
        <v>510.98</v>
      </c>
      <c r="L1489">
        <v>10</v>
      </c>
      <c r="M1489">
        <v>0.09</v>
      </c>
    </row>
    <row r="1490" spans="1:13" x14ac:dyDescent="0.2">
      <c r="A1490">
        <v>3</v>
      </c>
      <c r="B1490" t="s">
        <v>106</v>
      </c>
      <c r="C1490">
        <v>89</v>
      </c>
      <c r="D1490">
        <v>285</v>
      </c>
      <c r="E1490">
        <v>289</v>
      </c>
      <c r="F1490" s="4">
        <f>(Tabla1[[#This Row],[Best]]-Tabla1[[#This Row],[BKS]])/Tabla1[[#This Row],[BKS]]*100</f>
        <v>1.4035087719298245</v>
      </c>
      <c r="G1490">
        <v>289</v>
      </c>
      <c r="H1490" s="4">
        <f>(Tabla1[[#This Row],[Avg]]-Tabla1[[#This Row],[BKS]])/Tabla1[[#This Row],[BKS]]*100</f>
        <v>1.4035087719298245</v>
      </c>
      <c r="I1490">
        <v>15.6</v>
      </c>
      <c r="J1490">
        <v>300</v>
      </c>
      <c r="K1490">
        <v>495.85</v>
      </c>
      <c r="L1490">
        <v>8.1999999999999993</v>
      </c>
      <c r="M1490">
        <v>0.1</v>
      </c>
    </row>
    <row r="1491" spans="1:13" x14ac:dyDescent="0.2">
      <c r="A1491">
        <v>3</v>
      </c>
      <c r="B1491" t="s">
        <v>106</v>
      </c>
      <c r="C1491">
        <v>90</v>
      </c>
      <c r="D1491">
        <v>311</v>
      </c>
      <c r="E1491">
        <v>311</v>
      </c>
      <c r="F1491" s="4">
        <f>(Tabla1[[#This Row],[Best]]-Tabla1[[#This Row],[BKS]])/Tabla1[[#This Row],[BKS]]*100</f>
        <v>0</v>
      </c>
      <c r="G1491">
        <v>311</v>
      </c>
      <c r="H1491" s="4">
        <f>(Tabla1[[#This Row],[Avg]]-Tabla1[[#This Row],[BKS]])/Tabla1[[#This Row],[BKS]]*100</f>
        <v>0</v>
      </c>
      <c r="I1491">
        <v>17.309999999999999</v>
      </c>
      <c r="J1491">
        <v>337</v>
      </c>
      <c r="K1491">
        <v>544.37</v>
      </c>
      <c r="L1491">
        <v>11.2</v>
      </c>
      <c r="M1491">
        <v>0.13</v>
      </c>
    </row>
    <row r="1492" spans="1:13" x14ac:dyDescent="0.2">
      <c r="A1492">
        <v>3</v>
      </c>
      <c r="B1492" t="s">
        <v>106</v>
      </c>
      <c r="C1492">
        <v>91</v>
      </c>
      <c r="D1492">
        <v>273</v>
      </c>
      <c r="E1492">
        <v>280</v>
      </c>
      <c r="F1492" s="4">
        <f>(Tabla1[[#This Row],[Best]]-Tabla1[[#This Row],[BKS]])/Tabla1[[#This Row],[BKS]]*100</f>
        <v>2.5641025641025639</v>
      </c>
      <c r="G1492">
        <v>280</v>
      </c>
      <c r="H1492" s="4">
        <f>(Tabla1[[#This Row],[Avg]]-Tabla1[[#This Row],[BKS]])/Tabla1[[#This Row],[BKS]]*100</f>
        <v>2.5641025641025639</v>
      </c>
      <c r="I1492">
        <v>15.96</v>
      </c>
      <c r="J1492">
        <v>296</v>
      </c>
      <c r="K1492">
        <v>486.86</v>
      </c>
      <c r="L1492">
        <v>7.4</v>
      </c>
      <c r="M1492">
        <v>0.11</v>
      </c>
    </row>
    <row r="1493" spans="1:13" x14ac:dyDescent="0.2">
      <c r="A1493">
        <v>3</v>
      </c>
      <c r="B1493" t="s">
        <v>106</v>
      </c>
      <c r="C1493">
        <v>92</v>
      </c>
      <c r="D1493">
        <v>290</v>
      </c>
      <c r="E1493">
        <v>298</v>
      </c>
      <c r="F1493" s="4">
        <f>(Tabla1[[#This Row],[Best]]-Tabla1[[#This Row],[BKS]])/Tabla1[[#This Row],[BKS]]*100</f>
        <v>2.7586206896551726</v>
      </c>
      <c r="G1493">
        <v>298</v>
      </c>
      <c r="H1493" s="4">
        <f>(Tabla1[[#This Row],[Avg]]-Tabla1[[#This Row],[BKS]])/Tabla1[[#This Row],[BKS]]*100</f>
        <v>2.7586206896551726</v>
      </c>
      <c r="I1493">
        <v>14.97</v>
      </c>
      <c r="J1493">
        <v>318</v>
      </c>
      <c r="K1493">
        <v>514.4</v>
      </c>
      <c r="L1493">
        <v>8.4</v>
      </c>
      <c r="M1493">
        <v>7.0000000000000007E-2</v>
      </c>
    </row>
    <row r="1494" spans="1:13" x14ac:dyDescent="0.2">
      <c r="A1494">
        <v>3</v>
      </c>
      <c r="B1494" t="s">
        <v>106</v>
      </c>
      <c r="C1494">
        <v>93</v>
      </c>
      <c r="D1494">
        <v>295</v>
      </c>
      <c r="E1494">
        <v>304</v>
      </c>
      <c r="F1494" s="4">
        <f>(Tabla1[[#This Row],[Best]]-Tabla1[[#This Row],[BKS]])/Tabla1[[#This Row],[BKS]]*100</f>
        <v>3.050847457627119</v>
      </c>
      <c r="G1494">
        <v>304</v>
      </c>
      <c r="H1494" s="4">
        <f>(Tabla1[[#This Row],[Avg]]-Tabla1[[#This Row],[BKS]])/Tabla1[[#This Row],[BKS]]*100</f>
        <v>3.050847457627119</v>
      </c>
      <c r="I1494">
        <v>17.489999999999998</v>
      </c>
      <c r="J1494">
        <v>327</v>
      </c>
      <c r="K1494">
        <v>541.79999999999995</v>
      </c>
      <c r="L1494">
        <v>9.5</v>
      </c>
      <c r="M1494">
        <v>0.1</v>
      </c>
    </row>
    <row r="1495" spans="1:13" x14ac:dyDescent="0.2">
      <c r="A1495">
        <v>3</v>
      </c>
      <c r="B1495" t="s">
        <v>106</v>
      </c>
      <c r="C1495">
        <v>94</v>
      </c>
      <c r="D1495">
        <v>303</v>
      </c>
      <c r="E1495">
        <v>308</v>
      </c>
      <c r="F1495" s="4">
        <f>(Tabla1[[#This Row],[Best]]-Tabla1[[#This Row],[BKS]])/Tabla1[[#This Row],[BKS]]*100</f>
        <v>1.6501650165016499</v>
      </c>
      <c r="G1495">
        <v>308</v>
      </c>
      <c r="H1495" s="4">
        <f>(Tabla1[[#This Row],[Avg]]-Tabla1[[#This Row],[BKS]])/Tabla1[[#This Row],[BKS]]*100</f>
        <v>1.6501650165016499</v>
      </c>
      <c r="I1495">
        <v>16.829999999999998</v>
      </c>
      <c r="J1495">
        <v>322</v>
      </c>
      <c r="K1495">
        <v>537.94000000000005</v>
      </c>
      <c r="L1495">
        <v>7</v>
      </c>
      <c r="M1495">
        <v>0.1</v>
      </c>
    </row>
    <row r="1496" spans="1:13" x14ac:dyDescent="0.2">
      <c r="A1496">
        <v>3</v>
      </c>
      <c r="B1496" t="s">
        <v>106</v>
      </c>
      <c r="C1496">
        <v>95</v>
      </c>
      <c r="D1496">
        <v>256</v>
      </c>
      <c r="E1496">
        <v>263</v>
      </c>
      <c r="F1496" s="4">
        <f>(Tabla1[[#This Row],[Best]]-Tabla1[[#This Row],[BKS]])/Tabla1[[#This Row],[BKS]]*100</f>
        <v>2.734375</v>
      </c>
      <c r="G1496">
        <v>263</v>
      </c>
      <c r="H1496" s="4">
        <f>(Tabla1[[#This Row],[Avg]]-Tabla1[[#This Row],[BKS]])/Tabla1[[#This Row],[BKS]]*100</f>
        <v>2.734375</v>
      </c>
      <c r="I1496">
        <v>14.88</v>
      </c>
      <c r="J1496">
        <v>273</v>
      </c>
      <c r="K1496">
        <v>447.02</v>
      </c>
      <c r="L1496">
        <v>7.3</v>
      </c>
      <c r="M1496">
        <v>0.09</v>
      </c>
    </row>
    <row r="1497" spans="1:13" x14ac:dyDescent="0.2">
      <c r="A1497">
        <v>3</v>
      </c>
      <c r="B1497" t="s">
        <v>106</v>
      </c>
      <c r="C1497">
        <v>96</v>
      </c>
      <c r="D1497">
        <v>263</v>
      </c>
      <c r="E1497">
        <v>267</v>
      </c>
      <c r="F1497" s="4">
        <f>(Tabla1[[#This Row],[Best]]-Tabla1[[#This Row],[BKS]])/Tabla1[[#This Row],[BKS]]*100</f>
        <v>1.520912547528517</v>
      </c>
      <c r="G1497">
        <v>267</v>
      </c>
      <c r="H1497" s="4">
        <f>(Tabla1[[#This Row],[Avg]]-Tabla1[[#This Row],[BKS]])/Tabla1[[#This Row],[BKS]]*100</f>
        <v>1.520912547528517</v>
      </c>
      <c r="I1497">
        <v>17.45</v>
      </c>
      <c r="J1497">
        <v>291</v>
      </c>
      <c r="K1497">
        <v>488.14</v>
      </c>
      <c r="L1497">
        <v>13.3</v>
      </c>
      <c r="M1497">
        <v>0.1</v>
      </c>
    </row>
    <row r="1498" spans="1:13" x14ac:dyDescent="0.2">
      <c r="A1498">
        <v>3</v>
      </c>
      <c r="B1498" t="s">
        <v>106</v>
      </c>
      <c r="C1498">
        <v>97</v>
      </c>
      <c r="D1498">
        <v>249</v>
      </c>
      <c r="E1498">
        <v>264</v>
      </c>
      <c r="F1498" s="4">
        <f>(Tabla1[[#This Row],[Best]]-Tabla1[[#This Row],[BKS]])/Tabla1[[#This Row],[BKS]]*100</f>
        <v>6.024096385542169</v>
      </c>
      <c r="G1498">
        <v>264</v>
      </c>
      <c r="H1498" s="4">
        <f>(Tabla1[[#This Row],[Avg]]-Tabla1[[#This Row],[BKS]])/Tabla1[[#This Row],[BKS]]*100</f>
        <v>6.024096385542169</v>
      </c>
      <c r="I1498">
        <v>14.12</v>
      </c>
      <c r="J1498">
        <v>273</v>
      </c>
      <c r="K1498">
        <v>449.38</v>
      </c>
      <c r="L1498">
        <v>6.3</v>
      </c>
      <c r="M1498">
        <v>0.08</v>
      </c>
    </row>
    <row r="1499" spans="1:13" x14ac:dyDescent="0.2">
      <c r="A1499">
        <v>3</v>
      </c>
      <c r="B1499" t="s">
        <v>106</v>
      </c>
      <c r="C1499">
        <v>98</v>
      </c>
      <c r="D1499">
        <v>289</v>
      </c>
      <c r="E1499">
        <v>296</v>
      </c>
      <c r="F1499" s="4">
        <f>(Tabla1[[#This Row],[Best]]-Tabla1[[#This Row],[BKS]])/Tabla1[[#This Row],[BKS]]*100</f>
        <v>2.422145328719723</v>
      </c>
      <c r="G1499">
        <v>296</v>
      </c>
      <c r="H1499" s="4">
        <f>(Tabla1[[#This Row],[Avg]]-Tabla1[[#This Row],[BKS]])/Tabla1[[#This Row],[BKS]]*100</f>
        <v>2.422145328719723</v>
      </c>
      <c r="I1499">
        <v>14.04</v>
      </c>
      <c r="J1499">
        <v>306</v>
      </c>
      <c r="K1499">
        <v>517.16999999999996</v>
      </c>
      <c r="L1499">
        <v>6.6</v>
      </c>
      <c r="M1499">
        <v>0.06</v>
      </c>
    </row>
    <row r="1500" spans="1:13" x14ac:dyDescent="0.2">
      <c r="A1500">
        <v>3</v>
      </c>
      <c r="B1500" t="s">
        <v>106</v>
      </c>
      <c r="C1500">
        <v>99</v>
      </c>
      <c r="D1500">
        <v>265</v>
      </c>
      <c r="E1500">
        <v>273</v>
      </c>
      <c r="F1500" s="4">
        <f>(Tabla1[[#This Row],[Best]]-Tabla1[[#This Row],[BKS]])/Tabla1[[#This Row],[BKS]]*100</f>
        <v>3.0188679245283021</v>
      </c>
      <c r="G1500">
        <v>273</v>
      </c>
      <c r="H1500" s="4">
        <f>(Tabla1[[#This Row],[Avg]]-Tabla1[[#This Row],[BKS]])/Tabla1[[#This Row],[BKS]]*100</f>
        <v>3.0188679245283021</v>
      </c>
      <c r="I1500">
        <v>13.7</v>
      </c>
      <c r="J1500">
        <v>284</v>
      </c>
      <c r="K1500">
        <v>511.94</v>
      </c>
      <c r="L1500">
        <v>12.6</v>
      </c>
      <c r="M1500">
        <v>0.11</v>
      </c>
    </row>
    <row r="1501" spans="1:13" x14ac:dyDescent="0.2">
      <c r="A1501">
        <v>3</v>
      </c>
      <c r="B1501" t="s">
        <v>106</v>
      </c>
      <c r="C1501">
        <v>100</v>
      </c>
      <c r="D1501">
        <v>248</v>
      </c>
      <c r="E1501">
        <v>262</v>
      </c>
      <c r="F1501" s="4">
        <f>(Tabla1[[#This Row],[Best]]-Tabla1[[#This Row],[BKS]])/Tabla1[[#This Row],[BKS]]*100</f>
        <v>5.6451612903225801</v>
      </c>
      <c r="G1501">
        <v>262</v>
      </c>
      <c r="H1501" s="4">
        <f>(Tabla1[[#This Row],[Avg]]-Tabla1[[#This Row],[BKS]])/Tabla1[[#This Row],[BKS]]*100</f>
        <v>5.6451612903225801</v>
      </c>
      <c r="I1501">
        <v>10.44</v>
      </c>
      <c r="J1501">
        <v>273</v>
      </c>
      <c r="K1501">
        <v>435.23</v>
      </c>
      <c r="L1501">
        <v>5.6</v>
      </c>
      <c r="M1501">
        <v>7.0000000000000007E-2</v>
      </c>
    </row>
    <row r="1502" spans="1:13" x14ac:dyDescent="0.2">
      <c r="A1502">
        <v>4</v>
      </c>
      <c r="B1502" t="s">
        <v>106</v>
      </c>
      <c r="C1502">
        <v>1</v>
      </c>
      <c r="D1502">
        <v>298</v>
      </c>
      <c r="E1502">
        <v>308</v>
      </c>
      <c r="F1502" s="4">
        <f>(Tabla1[[#This Row],[Best]]-Tabla1[[#This Row],[BKS]])/Tabla1[[#This Row],[BKS]]*100</f>
        <v>3.3557046979865772</v>
      </c>
      <c r="G1502">
        <v>308</v>
      </c>
      <c r="H1502" s="4">
        <f>(Tabla1[[#This Row],[Avg]]-Tabla1[[#This Row],[BKS]])/Tabla1[[#This Row],[BKS]]*100</f>
        <v>3.3557046979865772</v>
      </c>
      <c r="I1502">
        <v>9.2100000000000009</v>
      </c>
      <c r="J1502">
        <v>333</v>
      </c>
      <c r="K1502">
        <v>525.96</v>
      </c>
      <c r="L1502">
        <v>17.5</v>
      </c>
      <c r="M1502">
        <v>0.06</v>
      </c>
    </row>
    <row r="1503" spans="1:13" x14ac:dyDescent="0.2">
      <c r="A1503">
        <v>4</v>
      </c>
      <c r="B1503" t="s">
        <v>106</v>
      </c>
      <c r="C1503">
        <v>2</v>
      </c>
      <c r="D1503">
        <v>267</v>
      </c>
      <c r="E1503">
        <v>277</v>
      </c>
      <c r="F1503" s="4">
        <f>(Tabla1[[#This Row],[Best]]-Tabla1[[#This Row],[BKS]])/Tabla1[[#This Row],[BKS]]*100</f>
        <v>3.7453183520599254</v>
      </c>
      <c r="G1503">
        <v>277</v>
      </c>
      <c r="H1503" s="4">
        <f>(Tabla1[[#This Row],[Avg]]-Tabla1[[#This Row],[BKS]])/Tabla1[[#This Row],[BKS]]*100</f>
        <v>3.7453183520599254</v>
      </c>
      <c r="I1503">
        <v>8.9700000000000006</v>
      </c>
      <c r="J1503">
        <v>291</v>
      </c>
      <c r="K1503">
        <v>477.67</v>
      </c>
      <c r="L1503">
        <v>9.9</v>
      </c>
      <c r="M1503">
        <v>0.06</v>
      </c>
    </row>
    <row r="1504" spans="1:13" x14ac:dyDescent="0.2">
      <c r="A1504">
        <v>4</v>
      </c>
      <c r="B1504" t="s">
        <v>106</v>
      </c>
      <c r="C1504">
        <v>3</v>
      </c>
      <c r="D1504">
        <v>280</v>
      </c>
      <c r="E1504">
        <v>285</v>
      </c>
      <c r="F1504" s="4">
        <f>(Tabla1[[#This Row],[Best]]-Tabla1[[#This Row],[BKS]])/Tabla1[[#This Row],[BKS]]*100</f>
        <v>1.7857142857142856</v>
      </c>
      <c r="G1504">
        <v>285</v>
      </c>
      <c r="H1504" s="4">
        <f>(Tabla1[[#This Row],[Avg]]-Tabla1[[#This Row],[BKS]])/Tabla1[[#This Row],[BKS]]*100</f>
        <v>1.7857142857142856</v>
      </c>
      <c r="I1504">
        <v>10.96</v>
      </c>
      <c r="J1504">
        <v>303</v>
      </c>
      <c r="K1504">
        <v>496.77</v>
      </c>
      <c r="L1504">
        <v>9.1999999999999993</v>
      </c>
      <c r="M1504">
        <v>0.06</v>
      </c>
    </row>
    <row r="1505" spans="1:13" x14ac:dyDescent="0.2">
      <c r="A1505">
        <v>4</v>
      </c>
      <c r="B1505" t="s">
        <v>106</v>
      </c>
      <c r="C1505">
        <v>4</v>
      </c>
      <c r="D1505">
        <v>283</v>
      </c>
      <c r="E1505">
        <v>288</v>
      </c>
      <c r="F1505" s="4">
        <f>(Tabla1[[#This Row],[Best]]-Tabla1[[#This Row],[BKS]])/Tabla1[[#This Row],[BKS]]*100</f>
        <v>1.7667844522968199</v>
      </c>
      <c r="G1505">
        <v>288</v>
      </c>
      <c r="H1505" s="4">
        <f>(Tabla1[[#This Row],[Avg]]-Tabla1[[#This Row],[BKS]])/Tabla1[[#This Row],[BKS]]*100</f>
        <v>1.7667844522968199</v>
      </c>
      <c r="I1505">
        <v>11.6</v>
      </c>
      <c r="J1505">
        <v>310</v>
      </c>
      <c r="K1505">
        <v>518.20000000000005</v>
      </c>
      <c r="L1505">
        <v>10.3</v>
      </c>
      <c r="M1505">
        <v>0.1</v>
      </c>
    </row>
    <row r="1506" spans="1:13" x14ac:dyDescent="0.2">
      <c r="A1506">
        <v>4</v>
      </c>
      <c r="B1506" t="s">
        <v>106</v>
      </c>
      <c r="C1506">
        <v>5</v>
      </c>
      <c r="D1506">
        <v>275</v>
      </c>
      <c r="E1506">
        <v>282</v>
      </c>
      <c r="F1506" s="4">
        <f>(Tabla1[[#This Row],[Best]]-Tabla1[[#This Row],[BKS]])/Tabla1[[#This Row],[BKS]]*100</f>
        <v>2.5454545454545454</v>
      </c>
      <c r="G1506">
        <v>282.89999999999998</v>
      </c>
      <c r="H1506" s="4">
        <f>(Tabla1[[#This Row],[Avg]]-Tabla1[[#This Row],[BKS]])/Tabla1[[#This Row],[BKS]]*100</f>
        <v>2.8727272727272641</v>
      </c>
      <c r="I1506">
        <v>11.11</v>
      </c>
      <c r="J1506">
        <v>306</v>
      </c>
      <c r="K1506">
        <v>509.97</v>
      </c>
      <c r="L1506">
        <v>40.200000000000003</v>
      </c>
      <c r="M1506">
        <v>0.09</v>
      </c>
    </row>
    <row r="1507" spans="1:13" x14ac:dyDescent="0.2">
      <c r="A1507">
        <v>4</v>
      </c>
      <c r="B1507" t="s">
        <v>106</v>
      </c>
      <c r="C1507">
        <v>6</v>
      </c>
      <c r="D1507">
        <v>298</v>
      </c>
      <c r="E1507">
        <v>305</v>
      </c>
      <c r="F1507" s="4">
        <f>(Tabla1[[#This Row],[Best]]-Tabla1[[#This Row],[BKS]])/Tabla1[[#This Row],[BKS]]*100</f>
        <v>2.348993288590604</v>
      </c>
      <c r="G1507">
        <v>305</v>
      </c>
      <c r="H1507" s="4">
        <f>(Tabla1[[#This Row],[Avg]]-Tabla1[[#This Row],[BKS]])/Tabla1[[#This Row],[BKS]]*100</f>
        <v>2.348993288590604</v>
      </c>
      <c r="I1507">
        <v>9.1300000000000008</v>
      </c>
      <c r="J1507">
        <v>317</v>
      </c>
      <c r="K1507">
        <v>500.65</v>
      </c>
      <c r="L1507">
        <v>11.3</v>
      </c>
      <c r="M1507">
        <v>7.0000000000000007E-2</v>
      </c>
    </row>
    <row r="1508" spans="1:13" x14ac:dyDescent="0.2">
      <c r="A1508">
        <v>4</v>
      </c>
      <c r="B1508" t="s">
        <v>106</v>
      </c>
      <c r="C1508">
        <v>7</v>
      </c>
      <c r="D1508">
        <v>281</v>
      </c>
      <c r="E1508">
        <v>288</v>
      </c>
      <c r="F1508" s="4">
        <f>(Tabla1[[#This Row],[Best]]-Tabla1[[#This Row],[BKS]])/Tabla1[[#This Row],[BKS]]*100</f>
        <v>2.4911032028469751</v>
      </c>
      <c r="G1508">
        <v>288</v>
      </c>
      <c r="H1508" s="4">
        <f>(Tabla1[[#This Row],[Avg]]-Tabla1[[#This Row],[BKS]])/Tabla1[[#This Row],[BKS]]*100</f>
        <v>2.4911032028469751</v>
      </c>
      <c r="I1508">
        <v>11.58</v>
      </c>
      <c r="J1508">
        <v>305</v>
      </c>
      <c r="K1508">
        <v>519.49</v>
      </c>
      <c r="L1508">
        <v>8.5</v>
      </c>
      <c r="M1508">
        <v>0.08</v>
      </c>
    </row>
    <row r="1509" spans="1:13" x14ac:dyDescent="0.2">
      <c r="A1509">
        <v>4</v>
      </c>
      <c r="B1509" t="s">
        <v>106</v>
      </c>
      <c r="C1509">
        <v>8</v>
      </c>
      <c r="D1509">
        <v>250</v>
      </c>
      <c r="E1509">
        <v>256</v>
      </c>
      <c r="F1509" s="4">
        <f>(Tabla1[[#This Row],[Best]]-Tabla1[[#This Row],[BKS]])/Tabla1[[#This Row],[BKS]]*100</f>
        <v>2.4</v>
      </c>
      <c r="G1509">
        <v>256</v>
      </c>
      <c r="H1509" s="4">
        <f>(Tabla1[[#This Row],[Avg]]-Tabla1[[#This Row],[BKS]])/Tabla1[[#This Row],[BKS]]*100</f>
        <v>2.4</v>
      </c>
      <c r="I1509">
        <v>10.34</v>
      </c>
      <c r="J1509">
        <v>264</v>
      </c>
      <c r="K1509">
        <v>451.45</v>
      </c>
      <c r="L1509">
        <v>5.4</v>
      </c>
      <c r="M1509">
        <v>7.0000000000000007E-2</v>
      </c>
    </row>
    <row r="1510" spans="1:13" x14ac:dyDescent="0.2">
      <c r="A1510">
        <v>4</v>
      </c>
      <c r="B1510" t="s">
        <v>106</v>
      </c>
      <c r="C1510">
        <v>9</v>
      </c>
      <c r="D1510">
        <v>277</v>
      </c>
      <c r="E1510">
        <v>277</v>
      </c>
      <c r="F1510" s="4">
        <f>(Tabla1[[#This Row],[Best]]-Tabla1[[#This Row],[BKS]])/Tabla1[[#This Row],[BKS]]*100</f>
        <v>0</v>
      </c>
      <c r="G1510">
        <v>277</v>
      </c>
      <c r="H1510" s="4">
        <f>(Tabla1[[#This Row],[Avg]]-Tabla1[[#This Row],[BKS]])/Tabla1[[#This Row],[BKS]]*100</f>
        <v>0</v>
      </c>
      <c r="I1510">
        <v>9.77</v>
      </c>
      <c r="J1510">
        <v>286</v>
      </c>
      <c r="K1510">
        <v>466.87</v>
      </c>
      <c r="L1510">
        <v>7.6</v>
      </c>
      <c r="M1510">
        <v>0.08</v>
      </c>
    </row>
    <row r="1511" spans="1:13" x14ac:dyDescent="0.2">
      <c r="A1511">
        <v>4</v>
      </c>
      <c r="B1511" t="s">
        <v>106</v>
      </c>
      <c r="C1511">
        <v>10</v>
      </c>
      <c r="D1511">
        <v>308</v>
      </c>
      <c r="E1511">
        <v>316</v>
      </c>
      <c r="F1511" s="4">
        <f>(Tabla1[[#This Row],[Best]]-Tabla1[[#This Row],[BKS]])/Tabla1[[#This Row],[BKS]]*100</f>
        <v>2.5974025974025974</v>
      </c>
      <c r="G1511">
        <v>316</v>
      </c>
      <c r="H1511" s="4">
        <f>(Tabla1[[#This Row],[Avg]]-Tabla1[[#This Row],[BKS]])/Tabla1[[#This Row],[BKS]]*100</f>
        <v>2.5974025974025974</v>
      </c>
      <c r="I1511">
        <v>10.82</v>
      </c>
      <c r="J1511">
        <v>337</v>
      </c>
      <c r="K1511">
        <v>553.73</v>
      </c>
      <c r="L1511">
        <v>12.9</v>
      </c>
      <c r="M1511">
        <v>0.09</v>
      </c>
    </row>
    <row r="1512" spans="1:13" x14ac:dyDescent="0.2">
      <c r="A1512">
        <v>4</v>
      </c>
      <c r="B1512" t="s">
        <v>106</v>
      </c>
      <c r="C1512">
        <v>11</v>
      </c>
      <c r="D1512">
        <v>297</v>
      </c>
      <c r="E1512">
        <v>304</v>
      </c>
      <c r="F1512" s="4">
        <f>(Tabla1[[#This Row],[Best]]-Tabla1[[#This Row],[BKS]])/Tabla1[[#This Row],[BKS]]*100</f>
        <v>2.3569023569023568</v>
      </c>
      <c r="G1512">
        <v>304</v>
      </c>
      <c r="H1512" s="4">
        <f>(Tabla1[[#This Row],[Avg]]-Tabla1[[#This Row],[BKS]])/Tabla1[[#This Row],[BKS]]*100</f>
        <v>2.3569023569023568</v>
      </c>
      <c r="I1512">
        <v>10.99</v>
      </c>
      <c r="J1512">
        <v>325</v>
      </c>
      <c r="K1512">
        <v>531.28</v>
      </c>
      <c r="L1512">
        <v>14.5</v>
      </c>
      <c r="M1512">
        <v>0.1</v>
      </c>
    </row>
    <row r="1513" spans="1:13" x14ac:dyDescent="0.2">
      <c r="A1513">
        <v>4</v>
      </c>
      <c r="B1513" t="s">
        <v>106</v>
      </c>
      <c r="C1513">
        <v>12</v>
      </c>
      <c r="D1513">
        <v>280</v>
      </c>
      <c r="E1513">
        <v>286</v>
      </c>
      <c r="F1513" s="4">
        <f>(Tabla1[[#This Row],[Best]]-Tabla1[[#This Row],[BKS]])/Tabla1[[#This Row],[BKS]]*100</f>
        <v>2.1428571428571428</v>
      </c>
      <c r="G1513">
        <v>286</v>
      </c>
      <c r="H1513" s="4">
        <f>(Tabla1[[#This Row],[Avg]]-Tabla1[[#This Row],[BKS]])/Tabla1[[#This Row],[BKS]]*100</f>
        <v>2.1428571428571428</v>
      </c>
      <c r="I1513">
        <v>10.88</v>
      </c>
      <c r="J1513">
        <v>309</v>
      </c>
      <c r="K1513">
        <v>482.83</v>
      </c>
      <c r="L1513">
        <v>19</v>
      </c>
      <c r="M1513">
        <v>0.09</v>
      </c>
    </row>
    <row r="1514" spans="1:13" x14ac:dyDescent="0.2">
      <c r="A1514">
        <v>4</v>
      </c>
      <c r="B1514" t="s">
        <v>106</v>
      </c>
      <c r="C1514">
        <v>13</v>
      </c>
      <c r="D1514">
        <v>263</v>
      </c>
      <c r="E1514">
        <v>266</v>
      </c>
      <c r="F1514" s="4">
        <f>(Tabla1[[#This Row],[Best]]-Tabla1[[#This Row],[BKS]])/Tabla1[[#This Row],[BKS]]*100</f>
        <v>1.1406844106463878</v>
      </c>
      <c r="G1514">
        <v>266</v>
      </c>
      <c r="H1514" s="4">
        <f>(Tabla1[[#This Row],[Avg]]-Tabla1[[#This Row],[BKS]])/Tabla1[[#This Row],[BKS]]*100</f>
        <v>1.1406844106463878</v>
      </c>
      <c r="I1514">
        <v>11.96</v>
      </c>
      <c r="J1514">
        <v>281</v>
      </c>
      <c r="K1514">
        <v>483.84</v>
      </c>
      <c r="L1514">
        <v>13.6</v>
      </c>
      <c r="M1514">
        <v>0.12</v>
      </c>
    </row>
    <row r="1515" spans="1:13" x14ac:dyDescent="0.2">
      <c r="A1515">
        <v>4</v>
      </c>
      <c r="B1515" t="s">
        <v>106</v>
      </c>
      <c r="C1515">
        <v>14</v>
      </c>
      <c r="D1515">
        <v>266</v>
      </c>
      <c r="E1515">
        <v>269</v>
      </c>
      <c r="F1515" s="4">
        <f>(Tabla1[[#This Row],[Best]]-Tabla1[[#This Row],[BKS]])/Tabla1[[#This Row],[BKS]]*100</f>
        <v>1.1278195488721803</v>
      </c>
      <c r="G1515">
        <v>269</v>
      </c>
      <c r="H1515" s="4">
        <f>(Tabla1[[#This Row],[Avg]]-Tabla1[[#This Row],[BKS]])/Tabla1[[#This Row],[BKS]]*100</f>
        <v>1.1278195488721803</v>
      </c>
      <c r="I1515">
        <v>10.07</v>
      </c>
      <c r="J1515">
        <v>278</v>
      </c>
      <c r="K1515">
        <v>477.62</v>
      </c>
      <c r="L1515">
        <v>9</v>
      </c>
      <c r="M1515">
        <v>0.12</v>
      </c>
    </row>
    <row r="1516" spans="1:13" x14ac:dyDescent="0.2">
      <c r="A1516">
        <v>4</v>
      </c>
      <c r="B1516" t="s">
        <v>106</v>
      </c>
      <c r="C1516">
        <v>15</v>
      </c>
      <c r="D1516">
        <v>269</v>
      </c>
      <c r="E1516">
        <v>275</v>
      </c>
      <c r="F1516" s="4">
        <f>(Tabla1[[#This Row],[Best]]-Tabla1[[#This Row],[BKS]])/Tabla1[[#This Row],[BKS]]*100</f>
        <v>2.2304832713754648</v>
      </c>
      <c r="G1516">
        <v>275</v>
      </c>
      <c r="H1516" s="4">
        <f>(Tabla1[[#This Row],[Avg]]-Tabla1[[#This Row],[BKS]])/Tabla1[[#This Row],[BKS]]*100</f>
        <v>2.2304832713754648</v>
      </c>
      <c r="I1516">
        <v>10.1</v>
      </c>
      <c r="J1516">
        <v>289</v>
      </c>
      <c r="K1516">
        <v>490.93</v>
      </c>
      <c r="L1516">
        <v>10.3</v>
      </c>
      <c r="M1516">
        <v>0.08</v>
      </c>
    </row>
    <row r="1517" spans="1:13" x14ac:dyDescent="0.2">
      <c r="A1517">
        <v>4</v>
      </c>
      <c r="B1517" t="s">
        <v>106</v>
      </c>
      <c r="C1517">
        <v>16</v>
      </c>
      <c r="D1517">
        <v>291</v>
      </c>
      <c r="E1517">
        <v>295</v>
      </c>
      <c r="F1517" s="4">
        <f>(Tabla1[[#This Row],[Best]]-Tabla1[[#This Row],[BKS]])/Tabla1[[#This Row],[BKS]]*100</f>
        <v>1.3745704467353952</v>
      </c>
      <c r="G1517">
        <v>295</v>
      </c>
      <c r="H1517" s="4">
        <f>(Tabla1[[#This Row],[Avg]]-Tabla1[[#This Row],[BKS]])/Tabla1[[#This Row],[BKS]]*100</f>
        <v>1.3745704467353952</v>
      </c>
      <c r="I1517">
        <v>11.56</v>
      </c>
      <c r="J1517">
        <v>318</v>
      </c>
      <c r="K1517">
        <v>533.9</v>
      </c>
      <c r="L1517">
        <v>17.899999999999999</v>
      </c>
      <c r="M1517">
        <v>0.11</v>
      </c>
    </row>
    <row r="1518" spans="1:13" x14ac:dyDescent="0.2">
      <c r="A1518">
        <v>4</v>
      </c>
      <c r="B1518" t="s">
        <v>106</v>
      </c>
      <c r="C1518">
        <v>17</v>
      </c>
      <c r="D1518">
        <v>260</v>
      </c>
      <c r="E1518">
        <v>262</v>
      </c>
      <c r="F1518" s="4">
        <f>(Tabla1[[#This Row],[Best]]-Tabla1[[#This Row],[BKS]])/Tabla1[[#This Row],[BKS]]*100</f>
        <v>0.76923076923076927</v>
      </c>
      <c r="G1518">
        <v>262</v>
      </c>
      <c r="H1518" s="4">
        <f>(Tabla1[[#This Row],[Avg]]-Tabla1[[#This Row],[BKS]])/Tabla1[[#This Row],[BKS]]*100</f>
        <v>0.76923076923076927</v>
      </c>
      <c r="I1518">
        <v>11.26</v>
      </c>
      <c r="J1518">
        <v>284</v>
      </c>
      <c r="K1518">
        <v>465.28</v>
      </c>
      <c r="L1518">
        <v>21.9</v>
      </c>
      <c r="M1518">
        <v>0.09</v>
      </c>
    </row>
    <row r="1519" spans="1:13" x14ac:dyDescent="0.2">
      <c r="A1519">
        <v>4</v>
      </c>
      <c r="B1519" t="s">
        <v>106</v>
      </c>
      <c r="C1519">
        <v>18</v>
      </c>
      <c r="D1519">
        <v>252</v>
      </c>
      <c r="E1519">
        <v>253</v>
      </c>
      <c r="F1519" s="4">
        <f>(Tabla1[[#This Row],[Best]]-Tabla1[[#This Row],[BKS]])/Tabla1[[#This Row],[BKS]]*100</f>
        <v>0.3968253968253968</v>
      </c>
      <c r="G1519">
        <v>253</v>
      </c>
      <c r="H1519" s="4">
        <f>(Tabla1[[#This Row],[Avg]]-Tabla1[[#This Row],[BKS]])/Tabla1[[#This Row],[BKS]]*100</f>
        <v>0.3968253968253968</v>
      </c>
      <c r="I1519">
        <v>10.24</v>
      </c>
      <c r="J1519">
        <v>273</v>
      </c>
      <c r="K1519">
        <v>439.25</v>
      </c>
      <c r="L1519">
        <v>12.9</v>
      </c>
      <c r="M1519">
        <v>0.08</v>
      </c>
    </row>
    <row r="1520" spans="1:13" x14ac:dyDescent="0.2">
      <c r="A1520">
        <v>4</v>
      </c>
      <c r="B1520" t="s">
        <v>106</v>
      </c>
      <c r="C1520">
        <v>19</v>
      </c>
      <c r="D1520">
        <v>239</v>
      </c>
      <c r="E1520">
        <v>244</v>
      </c>
      <c r="F1520" s="4">
        <f>(Tabla1[[#This Row],[Best]]-Tabla1[[#This Row],[BKS]])/Tabla1[[#This Row],[BKS]]*100</f>
        <v>2.0920502092050208</v>
      </c>
      <c r="G1520">
        <v>244</v>
      </c>
      <c r="H1520" s="4">
        <f>(Tabla1[[#This Row],[Avg]]-Tabla1[[#This Row],[BKS]])/Tabla1[[#This Row],[BKS]]*100</f>
        <v>2.0920502092050208</v>
      </c>
      <c r="I1520">
        <v>9.9499999999999993</v>
      </c>
      <c r="J1520">
        <v>265</v>
      </c>
      <c r="K1520">
        <v>442.61</v>
      </c>
      <c r="L1520">
        <v>14.5</v>
      </c>
      <c r="M1520">
        <v>0.1</v>
      </c>
    </row>
    <row r="1521" spans="1:13" x14ac:dyDescent="0.2">
      <c r="A1521">
        <v>4</v>
      </c>
      <c r="B1521" t="s">
        <v>106</v>
      </c>
      <c r="C1521">
        <v>20</v>
      </c>
      <c r="D1521">
        <v>281</v>
      </c>
      <c r="E1521">
        <v>286</v>
      </c>
      <c r="F1521" s="4">
        <f>(Tabla1[[#This Row],[Best]]-Tabla1[[#This Row],[BKS]])/Tabla1[[#This Row],[BKS]]*100</f>
        <v>1.7793594306049825</v>
      </c>
      <c r="G1521">
        <v>286</v>
      </c>
      <c r="H1521" s="4">
        <f>(Tabla1[[#This Row],[Avg]]-Tabla1[[#This Row],[BKS]])/Tabla1[[#This Row],[BKS]]*100</f>
        <v>1.7793594306049825</v>
      </c>
      <c r="I1521">
        <v>11.48</v>
      </c>
      <c r="J1521">
        <v>308</v>
      </c>
      <c r="K1521">
        <v>504.12</v>
      </c>
      <c r="L1521">
        <v>15.1</v>
      </c>
      <c r="M1521">
        <v>0.1</v>
      </c>
    </row>
    <row r="1522" spans="1:13" x14ac:dyDescent="0.2">
      <c r="A1522">
        <v>4</v>
      </c>
      <c r="B1522" t="s">
        <v>106</v>
      </c>
      <c r="C1522">
        <v>21</v>
      </c>
      <c r="D1522">
        <v>284</v>
      </c>
      <c r="E1522">
        <v>292</v>
      </c>
      <c r="F1522" s="4">
        <f>(Tabla1[[#This Row],[Best]]-Tabla1[[#This Row],[BKS]])/Tabla1[[#This Row],[BKS]]*100</f>
        <v>2.8169014084507045</v>
      </c>
      <c r="G1522">
        <v>292</v>
      </c>
      <c r="H1522" s="4">
        <f>(Tabla1[[#This Row],[Avg]]-Tabla1[[#This Row],[BKS]])/Tabla1[[#This Row],[BKS]]*100</f>
        <v>2.8169014084507045</v>
      </c>
      <c r="I1522">
        <v>10.87</v>
      </c>
      <c r="J1522">
        <v>306</v>
      </c>
      <c r="K1522">
        <v>517.88</v>
      </c>
      <c r="L1522">
        <v>11.4</v>
      </c>
      <c r="M1522">
        <v>0.09</v>
      </c>
    </row>
    <row r="1523" spans="1:13" x14ac:dyDescent="0.2">
      <c r="A1523">
        <v>4</v>
      </c>
      <c r="B1523" t="s">
        <v>106</v>
      </c>
      <c r="C1523">
        <v>22</v>
      </c>
      <c r="D1523">
        <v>236</v>
      </c>
      <c r="E1523">
        <v>237</v>
      </c>
      <c r="F1523" s="4">
        <f>(Tabla1[[#This Row],[Best]]-Tabla1[[#This Row],[BKS]])/Tabla1[[#This Row],[BKS]]*100</f>
        <v>0.42372881355932202</v>
      </c>
      <c r="G1523">
        <v>237</v>
      </c>
      <c r="H1523" s="4">
        <f>(Tabla1[[#This Row],[Avg]]-Tabla1[[#This Row],[BKS]])/Tabla1[[#This Row],[BKS]]*100</f>
        <v>0.42372881355932202</v>
      </c>
      <c r="I1523">
        <v>9.83</v>
      </c>
      <c r="J1523">
        <v>250</v>
      </c>
      <c r="K1523">
        <v>404.94</v>
      </c>
      <c r="L1523">
        <v>8.6</v>
      </c>
      <c r="M1523">
        <v>0.06</v>
      </c>
    </row>
    <row r="1524" spans="1:13" x14ac:dyDescent="0.2">
      <c r="A1524">
        <v>4</v>
      </c>
      <c r="B1524" t="s">
        <v>106</v>
      </c>
      <c r="C1524">
        <v>23</v>
      </c>
      <c r="D1524">
        <v>274</v>
      </c>
      <c r="E1524">
        <v>276</v>
      </c>
      <c r="F1524" s="4">
        <f>(Tabla1[[#This Row],[Best]]-Tabla1[[#This Row],[BKS]])/Tabla1[[#This Row],[BKS]]*100</f>
        <v>0.72992700729927007</v>
      </c>
      <c r="G1524">
        <v>276</v>
      </c>
      <c r="H1524" s="4">
        <f>(Tabla1[[#This Row],[Avg]]-Tabla1[[#This Row],[BKS]])/Tabla1[[#This Row],[BKS]]*100</f>
        <v>0.72992700729927007</v>
      </c>
      <c r="I1524">
        <v>10</v>
      </c>
      <c r="J1524">
        <v>286</v>
      </c>
      <c r="K1524">
        <v>454.92</v>
      </c>
      <c r="L1524">
        <v>6.5</v>
      </c>
      <c r="M1524">
        <v>7.0000000000000007E-2</v>
      </c>
    </row>
    <row r="1525" spans="1:13" x14ac:dyDescent="0.2">
      <c r="A1525">
        <v>4</v>
      </c>
      <c r="B1525" t="s">
        <v>106</v>
      </c>
      <c r="C1525">
        <v>24</v>
      </c>
      <c r="D1525">
        <v>290</v>
      </c>
      <c r="E1525">
        <v>294</v>
      </c>
      <c r="F1525" s="4">
        <f>(Tabla1[[#This Row],[Best]]-Tabla1[[#This Row],[BKS]])/Tabla1[[#This Row],[BKS]]*100</f>
        <v>1.3793103448275863</v>
      </c>
      <c r="G1525">
        <v>294</v>
      </c>
      <c r="H1525" s="4">
        <f>(Tabla1[[#This Row],[Avg]]-Tabla1[[#This Row],[BKS]])/Tabla1[[#This Row],[BKS]]*100</f>
        <v>1.3793103448275863</v>
      </c>
      <c r="I1525">
        <v>11.85</v>
      </c>
      <c r="J1525">
        <v>302</v>
      </c>
      <c r="K1525">
        <v>530.80999999999995</v>
      </c>
      <c r="L1525">
        <v>7.5</v>
      </c>
      <c r="M1525">
        <v>0.12</v>
      </c>
    </row>
    <row r="1526" spans="1:13" x14ac:dyDescent="0.2">
      <c r="A1526">
        <v>4</v>
      </c>
      <c r="B1526" t="s">
        <v>106</v>
      </c>
      <c r="C1526">
        <v>25</v>
      </c>
      <c r="D1526">
        <v>238</v>
      </c>
      <c r="E1526">
        <v>238</v>
      </c>
      <c r="F1526" s="4">
        <f>(Tabla1[[#This Row],[Best]]-Tabla1[[#This Row],[BKS]])/Tabla1[[#This Row],[BKS]]*100</f>
        <v>0</v>
      </c>
      <c r="G1526">
        <v>238</v>
      </c>
      <c r="H1526" s="4">
        <f>(Tabla1[[#This Row],[Avg]]-Tabla1[[#This Row],[BKS]])/Tabla1[[#This Row],[BKS]]*100</f>
        <v>0</v>
      </c>
      <c r="I1526">
        <v>10.32</v>
      </c>
      <c r="J1526">
        <v>248</v>
      </c>
      <c r="K1526">
        <v>417.52</v>
      </c>
      <c r="L1526">
        <v>9.4</v>
      </c>
      <c r="M1526">
        <v>0.08</v>
      </c>
    </row>
    <row r="1527" spans="1:13" x14ac:dyDescent="0.2">
      <c r="A1527">
        <v>4</v>
      </c>
      <c r="B1527" t="s">
        <v>106</v>
      </c>
      <c r="C1527">
        <v>26</v>
      </c>
      <c r="D1527">
        <v>289</v>
      </c>
      <c r="E1527">
        <v>295</v>
      </c>
      <c r="F1527" s="4">
        <f>(Tabla1[[#This Row],[Best]]-Tabla1[[#This Row],[BKS]])/Tabla1[[#This Row],[BKS]]*100</f>
        <v>2.0761245674740483</v>
      </c>
      <c r="G1527">
        <v>295</v>
      </c>
      <c r="H1527" s="4">
        <f>(Tabla1[[#This Row],[Avg]]-Tabla1[[#This Row],[BKS]])/Tabla1[[#This Row],[BKS]]*100</f>
        <v>2.0761245674740483</v>
      </c>
      <c r="I1527">
        <v>9.9700000000000006</v>
      </c>
      <c r="J1527">
        <v>315</v>
      </c>
      <c r="K1527">
        <v>493.81</v>
      </c>
      <c r="L1527">
        <v>11</v>
      </c>
      <c r="M1527">
        <v>0.06</v>
      </c>
    </row>
    <row r="1528" spans="1:13" x14ac:dyDescent="0.2">
      <c r="A1528">
        <v>4</v>
      </c>
      <c r="B1528" t="s">
        <v>106</v>
      </c>
      <c r="C1528">
        <v>27</v>
      </c>
      <c r="D1528">
        <v>296</v>
      </c>
      <c r="E1528">
        <v>302</v>
      </c>
      <c r="F1528" s="4">
        <f>(Tabla1[[#This Row],[Best]]-Tabla1[[#This Row],[BKS]])/Tabla1[[#This Row],[BKS]]*100</f>
        <v>2.0270270270270272</v>
      </c>
      <c r="G1528">
        <v>302</v>
      </c>
      <c r="H1528" s="4">
        <f>(Tabla1[[#This Row],[Avg]]-Tabla1[[#This Row],[BKS]])/Tabla1[[#This Row],[BKS]]*100</f>
        <v>2.0270270270270272</v>
      </c>
      <c r="I1528">
        <v>12.12</v>
      </c>
      <c r="J1528">
        <v>317</v>
      </c>
      <c r="K1528">
        <v>565.11</v>
      </c>
      <c r="L1528">
        <v>10.199999999999999</v>
      </c>
      <c r="M1528">
        <v>0.11</v>
      </c>
    </row>
    <row r="1529" spans="1:13" x14ac:dyDescent="0.2">
      <c r="A1529">
        <v>4</v>
      </c>
      <c r="B1529" t="s">
        <v>106</v>
      </c>
      <c r="C1529">
        <v>28</v>
      </c>
      <c r="D1529">
        <v>280</v>
      </c>
      <c r="E1529">
        <v>288</v>
      </c>
      <c r="F1529" s="4">
        <f>(Tabla1[[#This Row],[Best]]-Tabla1[[#This Row],[BKS]])/Tabla1[[#This Row],[BKS]]*100</f>
        <v>2.8571428571428572</v>
      </c>
      <c r="G1529">
        <v>288</v>
      </c>
      <c r="H1529" s="4">
        <f>(Tabla1[[#This Row],[Avg]]-Tabla1[[#This Row],[BKS]])/Tabla1[[#This Row],[BKS]]*100</f>
        <v>2.8571428571428572</v>
      </c>
      <c r="I1529">
        <v>11.47</v>
      </c>
      <c r="J1529">
        <v>317</v>
      </c>
      <c r="K1529">
        <v>519.51</v>
      </c>
      <c r="L1529">
        <v>16.5</v>
      </c>
      <c r="M1529">
        <v>0.11</v>
      </c>
    </row>
    <row r="1530" spans="1:13" x14ac:dyDescent="0.2">
      <c r="A1530">
        <v>4</v>
      </c>
      <c r="B1530" t="s">
        <v>106</v>
      </c>
      <c r="C1530">
        <v>29</v>
      </c>
      <c r="D1530">
        <v>294</v>
      </c>
      <c r="E1530">
        <v>298</v>
      </c>
      <c r="F1530" s="4">
        <f>(Tabla1[[#This Row],[Best]]-Tabla1[[#This Row],[BKS]])/Tabla1[[#This Row],[BKS]]*100</f>
        <v>1.3605442176870748</v>
      </c>
      <c r="G1530">
        <v>298</v>
      </c>
      <c r="H1530" s="4">
        <f>(Tabla1[[#This Row],[Avg]]-Tabla1[[#This Row],[BKS]])/Tabla1[[#This Row],[BKS]]*100</f>
        <v>1.3605442176870748</v>
      </c>
      <c r="I1530">
        <v>11.8</v>
      </c>
      <c r="J1530">
        <v>322</v>
      </c>
      <c r="K1530">
        <v>548.62</v>
      </c>
      <c r="L1530">
        <v>11.8</v>
      </c>
      <c r="M1530">
        <v>0.1</v>
      </c>
    </row>
    <row r="1531" spans="1:13" x14ac:dyDescent="0.2">
      <c r="A1531">
        <v>4</v>
      </c>
      <c r="B1531" t="s">
        <v>106</v>
      </c>
      <c r="C1531">
        <v>30</v>
      </c>
      <c r="D1531">
        <v>296</v>
      </c>
      <c r="E1531">
        <v>299</v>
      </c>
      <c r="F1531" s="4">
        <f>(Tabla1[[#This Row],[Best]]-Tabla1[[#This Row],[BKS]])/Tabla1[[#This Row],[BKS]]*100</f>
        <v>1.0135135135135136</v>
      </c>
      <c r="G1531">
        <v>299</v>
      </c>
      <c r="H1531" s="4">
        <f>(Tabla1[[#This Row],[Avg]]-Tabla1[[#This Row],[BKS]])/Tabla1[[#This Row],[BKS]]*100</f>
        <v>1.0135135135135136</v>
      </c>
      <c r="I1531">
        <v>11.93</v>
      </c>
      <c r="J1531">
        <v>331</v>
      </c>
      <c r="K1531">
        <v>527.46</v>
      </c>
      <c r="L1531">
        <v>20.8</v>
      </c>
      <c r="M1531">
        <v>0.1</v>
      </c>
    </row>
    <row r="1532" spans="1:13" x14ac:dyDescent="0.2">
      <c r="A1532">
        <v>4</v>
      </c>
      <c r="B1532" t="s">
        <v>106</v>
      </c>
      <c r="C1532">
        <v>31</v>
      </c>
      <c r="D1532">
        <v>258</v>
      </c>
      <c r="E1532">
        <v>265</v>
      </c>
      <c r="F1532" s="4">
        <f>(Tabla1[[#This Row],[Best]]-Tabla1[[#This Row],[BKS]])/Tabla1[[#This Row],[BKS]]*100</f>
        <v>2.7131782945736433</v>
      </c>
      <c r="G1532">
        <v>265</v>
      </c>
      <c r="H1532" s="4">
        <f>(Tabla1[[#This Row],[Avg]]-Tabla1[[#This Row],[BKS]])/Tabla1[[#This Row],[BKS]]*100</f>
        <v>2.7131782945736433</v>
      </c>
      <c r="I1532">
        <v>10.36</v>
      </c>
      <c r="J1532">
        <v>285</v>
      </c>
      <c r="K1532">
        <v>460.8</v>
      </c>
      <c r="L1532">
        <v>21.9</v>
      </c>
      <c r="M1532">
        <v>7.0000000000000007E-2</v>
      </c>
    </row>
    <row r="1533" spans="1:13" x14ac:dyDescent="0.2">
      <c r="A1533">
        <v>4</v>
      </c>
      <c r="B1533" t="s">
        <v>106</v>
      </c>
      <c r="C1533">
        <v>32</v>
      </c>
      <c r="D1533">
        <v>318</v>
      </c>
      <c r="E1533">
        <v>329</v>
      </c>
      <c r="F1533" s="4">
        <f>(Tabla1[[#This Row],[Best]]-Tabla1[[#This Row],[BKS]])/Tabla1[[#This Row],[BKS]]*100</f>
        <v>3.459119496855346</v>
      </c>
      <c r="G1533">
        <v>329</v>
      </c>
      <c r="H1533" s="4">
        <f>(Tabla1[[#This Row],[Avg]]-Tabla1[[#This Row],[BKS]])/Tabla1[[#This Row],[BKS]]*100</f>
        <v>3.459119496855346</v>
      </c>
      <c r="I1533">
        <v>10.16</v>
      </c>
      <c r="J1533">
        <v>335</v>
      </c>
      <c r="K1533">
        <v>510.85</v>
      </c>
      <c r="L1533">
        <v>8.1</v>
      </c>
      <c r="M1533">
        <v>0.06</v>
      </c>
    </row>
    <row r="1534" spans="1:13" x14ac:dyDescent="0.2">
      <c r="A1534">
        <v>4</v>
      </c>
      <c r="B1534" t="s">
        <v>106</v>
      </c>
      <c r="C1534">
        <v>33</v>
      </c>
      <c r="D1534">
        <v>304</v>
      </c>
      <c r="E1534">
        <v>309</v>
      </c>
      <c r="F1534" s="4">
        <f>(Tabla1[[#This Row],[Best]]-Tabla1[[#This Row],[BKS]])/Tabla1[[#This Row],[BKS]]*100</f>
        <v>1.6447368421052631</v>
      </c>
      <c r="G1534">
        <v>309</v>
      </c>
      <c r="H1534" s="4">
        <f>(Tabla1[[#This Row],[Avg]]-Tabla1[[#This Row],[BKS]])/Tabla1[[#This Row],[BKS]]*100</f>
        <v>1.6447368421052631</v>
      </c>
      <c r="I1534">
        <v>11.83</v>
      </c>
      <c r="J1534">
        <v>335</v>
      </c>
      <c r="K1534">
        <v>550.65</v>
      </c>
      <c r="L1534">
        <v>19.2</v>
      </c>
      <c r="M1534">
        <v>0.1</v>
      </c>
    </row>
    <row r="1535" spans="1:13" x14ac:dyDescent="0.2">
      <c r="A1535">
        <v>4</v>
      </c>
      <c r="B1535" t="s">
        <v>106</v>
      </c>
      <c r="C1535">
        <v>34</v>
      </c>
      <c r="D1535">
        <v>293</v>
      </c>
      <c r="E1535">
        <v>312</v>
      </c>
      <c r="F1535" s="4">
        <f>(Tabla1[[#This Row],[Best]]-Tabla1[[#This Row],[BKS]])/Tabla1[[#This Row],[BKS]]*100</f>
        <v>6.4846416382252556</v>
      </c>
      <c r="G1535">
        <v>312</v>
      </c>
      <c r="H1535" s="4">
        <f>(Tabla1[[#This Row],[Avg]]-Tabla1[[#This Row],[BKS]])/Tabla1[[#This Row],[BKS]]*100</f>
        <v>6.4846416382252556</v>
      </c>
      <c r="I1535">
        <v>11.71</v>
      </c>
      <c r="J1535">
        <v>334</v>
      </c>
      <c r="K1535">
        <v>567.20000000000005</v>
      </c>
      <c r="L1535">
        <v>13.5</v>
      </c>
      <c r="M1535">
        <v>0.12</v>
      </c>
    </row>
    <row r="1536" spans="1:13" x14ac:dyDescent="0.2">
      <c r="A1536">
        <v>4</v>
      </c>
      <c r="B1536" t="s">
        <v>106</v>
      </c>
      <c r="C1536">
        <v>35</v>
      </c>
      <c r="D1536">
        <v>280</v>
      </c>
      <c r="E1536">
        <v>285</v>
      </c>
      <c r="F1536" s="4">
        <f>(Tabla1[[#This Row],[Best]]-Tabla1[[#This Row],[BKS]])/Tabla1[[#This Row],[BKS]]*100</f>
        <v>1.7857142857142856</v>
      </c>
      <c r="G1536">
        <v>285</v>
      </c>
      <c r="H1536" s="4">
        <f>(Tabla1[[#This Row],[Avg]]-Tabla1[[#This Row],[BKS]])/Tabla1[[#This Row],[BKS]]*100</f>
        <v>1.7857142857142856</v>
      </c>
      <c r="I1536">
        <v>11.96</v>
      </c>
      <c r="J1536">
        <v>306</v>
      </c>
      <c r="K1536">
        <v>511.67</v>
      </c>
      <c r="L1536">
        <v>18.3</v>
      </c>
      <c r="M1536">
        <v>0.09</v>
      </c>
    </row>
    <row r="1537" spans="1:13" x14ac:dyDescent="0.2">
      <c r="A1537">
        <v>4</v>
      </c>
      <c r="B1537" t="s">
        <v>106</v>
      </c>
      <c r="C1537">
        <v>36</v>
      </c>
      <c r="D1537">
        <v>263</v>
      </c>
      <c r="E1537">
        <v>265</v>
      </c>
      <c r="F1537" s="4">
        <f>(Tabla1[[#This Row],[Best]]-Tabla1[[#This Row],[BKS]])/Tabla1[[#This Row],[BKS]]*100</f>
        <v>0.76045627376425851</v>
      </c>
      <c r="G1537">
        <v>265</v>
      </c>
      <c r="H1537" s="4">
        <f>(Tabla1[[#This Row],[Avg]]-Tabla1[[#This Row],[BKS]])/Tabla1[[#This Row],[BKS]]*100</f>
        <v>0.76045627376425851</v>
      </c>
      <c r="I1537">
        <v>10.130000000000001</v>
      </c>
      <c r="J1537">
        <v>281</v>
      </c>
      <c r="K1537">
        <v>461.33</v>
      </c>
      <c r="L1537">
        <v>9.4</v>
      </c>
      <c r="M1537">
        <v>0.08</v>
      </c>
    </row>
    <row r="1538" spans="1:13" x14ac:dyDescent="0.2">
      <c r="A1538">
        <v>4</v>
      </c>
      <c r="B1538" t="s">
        <v>106</v>
      </c>
      <c r="C1538">
        <v>37</v>
      </c>
      <c r="D1538">
        <v>269</v>
      </c>
      <c r="E1538">
        <v>276</v>
      </c>
      <c r="F1538" s="4">
        <f>(Tabla1[[#This Row],[Best]]-Tabla1[[#This Row],[BKS]])/Tabla1[[#This Row],[BKS]]*100</f>
        <v>2.6022304832713754</v>
      </c>
      <c r="G1538">
        <v>276</v>
      </c>
      <c r="H1538" s="4">
        <f>(Tabla1[[#This Row],[Avg]]-Tabla1[[#This Row],[BKS]])/Tabla1[[#This Row],[BKS]]*100</f>
        <v>2.6022304832713754</v>
      </c>
      <c r="I1538">
        <v>11.58</v>
      </c>
      <c r="J1538">
        <v>294</v>
      </c>
      <c r="K1538">
        <v>500.16</v>
      </c>
      <c r="L1538">
        <v>17.2</v>
      </c>
      <c r="M1538">
        <v>0.09</v>
      </c>
    </row>
    <row r="1539" spans="1:13" x14ac:dyDescent="0.2">
      <c r="A1539">
        <v>4</v>
      </c>
      <c r="B1539" t="s">
        <v>106</v>
      </c>
      <c r="C1539">
        <v>38</v>
      </c>
      <c r="D1539">
        <v>247</v>
      </c>
      <c r="E1539">
        <v>249</v>
      </c>
      <c r="F1539" s="4">
        <f>(Tabla1[[#This Row],[Best]]-Tabla1[[#This Row],[BKS]])/Tabla1[[#This Row],[BKS]]*100</f>
        <v>0.80971659919028338</v>
      </c>
      <c r="G1539">
        <v>249</v>
      </c>
      <c r="H1539" s="4">
        <f>(Tabla1[[#This Row],[Avg]]-Tabla1[[#This Row],[BKS]])/Tabla1[[#This Row],[BKS]]*100</f>
        <v>0.80971659919028338</v>
      </c>
      <c r="I1539">
        <v>9.75</v>
      </c>
      <c r="J1539">
        <v>263</v>
      </c>
      <c r="K1539">
        <v>421.1</v>
      </c>
      <c r="L1539">
        <v>7.9</v>
      </c>
      <c r="M1539">
        <v>0.05</v>
      </c>
    </row>
    <row r="1540" spans="1:13" x14ac:dyDescent="0.2">
      <c r="A1540">
        <v>4</v>
      </c>
      <c r="B1540" t="s">
        <v>106</v>
      </c>
      <c r="C1540">
        <v>39</v>
      </c>
      <c r="D1540">
        <v>274</v>
      </c>
      <c r="E1540">
        <v>277</v>
      </c>
      <c r="F1540" s="4">
        <f>(Tabla1[[#This Row],[Best]]-Tabla1[[#This Row],[BKS]])/Tabla1[[#This Row],[BKS]]*100</f>
        <v>1.0948905109489051</v>
      </c>
      <c r="G1540">
        <v>277</v>
      </c>
      <c r="H1540" s="4">
        <f>(Tabla1[[#This Row],[Avg]]-Tabla1[[#This Row],[BKS]])/Tabla1[[#This Row],[BKS]]*100</f>
        <v>1.0948905109489051</v>
      </c>
      <c r="I1540">
        <v>10.38</v>
      </c>
      <c r="J1540">
        <v>306</v>
      </c>
      <c r="K1540">
        <v>491.28</v>
      </c>
      <c r="L1540">
        <v>12.9</v>
      </c>
      <c r="M1540">
        <v>7.0000000000000007E-2</v>
      </c>
    </row>
    <row r="1541" spans="1:13" x14ac:dyDescent="0.2">
      <c r="A1541">
        <v>4</v>
      </c>
      <c r="B1541" t="s">
        <v>106</v>
      </c>
      <c r="C1541">
        <v>40</v>
      </c>
      <c r="D1541">
        <v>254</v>
      </c>
      <c r="E1541">
        <v>261</v>
      </c>
      <c r="F1541" s="4">
        <f>(Tabla1[[#This Row],[Best]]-Tabla1[[#This Row],[BKS]])/Tabla1[[#This Row],[BKS]]*100</f>
        <v>2.7559055118110236</v>
      </c>
      <c r="G1541">
        <v>261</v>
      </c>
      <c r="H1541" s="4">
        <f>(Tabla1[[#This Row],[Avg]]-Tabla1[[#This Row],[BKS]])/Tabla1[[#This Row],[BKS]]*100</f>
        <v>2.7559055118110236</v>
      </c>
      <c r="I1541">
        <v>11.71</v>
      </c>
      <c r="J1541">
        <v>279</v>
      </c>
      <c r="K1541">
        <v>470.56</v>
      </c>
      <c r="L1541">
        <v>19.7</v>
      </c>
      <c r="M1541">
        <v>0.1</v>
      </c>
    </row>
    <row r="1542" spans="1:13" x14ac:dyDescent="0.2">
      <c r="A1542">
        <v>4</v>
      </c>
      <c r="B1542" t="s">
        <v>106</v>
      </c>
      <c r="C1542">
        <v>41</v>
      </c>
      <c r="D1542">
        <v>282</v>
      </c>
      <c r="E1542">
        <v>289</v>
      </c>
      <c r="F1542" s="4">
        <f>(Tabla1[[#This Row],[Best]]-Tabla1[[#This Row],[BKS]])/Tabla1[[#This Row],[BKS]]*100</f>
        <v>2.4822695035460995</v>
      </c>
      <c r="G1542">
        <v>289</v>
      </c>
      <c r="H1542" s="4">
        <f>(Tabla1[[#This Row],[Avg]]-Tabla1[[#This Row],[BKS]])/Tabla1[[#This Row],[BKS]]*100</f>
        <v>2.4822695035460995</v>
      </c>
      <c r="I1542">
        <v>9.99</v>
      </c>
      <c r="J1542">
        <v>305</v>
      </c>
      <c r="K1542">
        <v>469.27</v>
      </c>
      <c r="L1542">
        <v>12.3</v>
      </c>
      <c r="M1542">
        <v>7.0000000000000007E-2</v>
      </c>
    </row>
    <row r="1543" spans="1:13" x14ac:dyDescent="0.2">
      <c r="A1543">
        <v>4</v>
      </c>
      <c r="B1543" t="s">
        <v>106</v>
      </c>
      <c r="C1543">
        <v>42</v>
      </c>
      <c r="D1543">
        <v>292</v>
      </c>
      <c r="E1543">
        <v>297</v>
      </c>
      <c r="F1543" s="4">
        <f>(Tabla1[[#This Row],[Best]]-Tabla1[[#This Row],[BKS]])/Tabla1[[#This Row],[BKS]]*100</f>
        <v>1.7123287671232876</v>
      </c>
      <c r="G1543">
        <v>297</v>
      </c>
      <c r="H1543" s="4">
        <f>(Tabla1[[#This Row],[Avg]]-Tabla1[[#This Row],[BKS]])/Tabla1[[#This Row],[BKS]]*100</f>
        <v>1.7123287671232876</v>
      </c>
      <c r="I1543">
        <v>11.28</v>
      </c>
      <c r="J1543">
        <v>321</v>
      </c>
      <c r="K1543">
        <v>517.62</v>
      </c>
      <c r="L1543">
        <v>11.1</v>
      </c>
      <c r="M1543">
        <v>0.1</v>
      </c>
    </row>
    <row r="1544" spans="1:13" x14ac:dyDescent="0.2">
      <c r="A1544">
        <v>4</v>
      </c>
      <c r="B1544" t="s">
        <v>106</v>
      </c>
      <c r="C1544">
        <v>43</v>
      </c>
      <c r="D1544">
        <v>291</v>
      </c>
      <c r="E1544">
        <v>297</v>
      </c>
      <c r="F1544" s="4">
        <f>(Tabla1[[#This Row],[Best]]-Tabla1[[#This Row],[BKS]])/Tabla1[[#This Row],[BKS]]*100</f>
        <v>2.0618556701030926</v>
      </c>
      <c r="G1544">
        <v>297</v>
      </c>
      <c r="H1544" s="4">
        <f>(Tabla1[[#This Row],[Avg]]-Tabla1[[#This Row],[BKS]])/Tabla1[[#This Row],[BKS]]*100</f>
        <v>2.0618556701030926</v>
      </c>
      <c r="I1544">
        <v>11.83</v>
      </c>
      <c r="J1544">
        <v>318</v>
      </c>
      <c r="K1544">
        <v>552.83000000000004</v>
      </c>
      <c r="L1544">
        <v>13.6</v>
      </c>
      <c r="M1544">
        <v>0.11</v>
      </c>
    </row>
    <row r="1545" spans="1:13" x14ac:dyDescent="0.2">
      <c r="A1545">
        <v>4</v>
      </c>
      <c r="B1545" t="s">
        <v>106</v>
      </c>
      <c r="C1545">
        <v>44</v>
      </c>
      <c r="D1545">
        <v>264</v>
      </c>
      <c r="E1545">
        <v>270</v>
      </c>
      <c r="F1545" s="4">
        <f>(Tabla1[[#This Row],[Best]]-Tabla1[[#This Row],[BKS]])/Tabla1[[#This Row],[BKS]]*100</f>
        <v>2.2727272727272729</v>
      </c>
      <c r="G1545">
        <v>270</v>
      </c>
      <c r="H1545" s="4">
        <f>(Tabla1[[#This Row],[Avg]]-Tabla1[[#This Row],[BKS]])/Tabla1[[#This Row],[BKS]]*100</f>
        <v>2.2727272727272729</v>
      </c>
      <c r="I1545">
        <v>10.52</v>
      </c>
      <c r="J1545">
        <v>281</v>
      </c>
      <c r="K1545">
        <v>491.92</v>
      </c>
      <c r="L1545">
        <v>7.5</v>
      </c>
      <c r="M1545">
        <v>0.09</v>
      </c>
    </row>
    <row r="1546" spans="1:13" x14ac:dyDescent="0.2">
      <c r="A1546">
        <v>4</v>
      </c>
      <c r="B1546" t="s">
        <v>106</v>
      </c>
      <c r="C1546">
        <v>45</v>
      </c>
      <c r="D1546">
        <v>317</v>
      </c>
      <c r="E1546">
        <v>322</v>
      </c>
      <c r="F1546" s="4">
        <f>(Tabla1[[#This Row],[Best]]-Tabla1[[#This Row],[BKS]])/Tabla1[[#This Row],[BKS]]*100</f>
        <v>1.5772870662460567</v>
      </c>
      <c r="G1546">
        <v>322</v>
      </c>
      <c r="H1546" s="4">
        <f>(Tabla1[[#This Row],[Avg]]-Tabla1[[#This Row],[BKS]])/Tabla1[[#This Row],[BKS]]*100</f>
        <v>1.5772870662460567</v>
      </c>
      <c r="I1546">
        <v>12.19</v>
      </c>
      <c r="J1546">
        <v>345</v>
      </c>
      <c r="K1546">
        <v>572.65</v>
      </c>
      <c r="L1546">
        <v>14.2</v>
      </c>
      <c r="M1546">
        <v>0.12</v>
      </c>
    </row>
    <row r="1547" spans="1:13" x14ac:dyDescent="0.2">
      <c r="A1547">
        <v>4</v>
      </c>
      <c r="B1547" t="s">
        <v>106</v>
      </c>
      <c r="C1547">
        <v>46</v>
      </c>
      <c r="D1547">
        <v>242</v>
      </c>
      <c r="E1547">
        <v>243</v>
      </c>
      <c r="F1547" s="4">
        <f>(Tabla1[[#This Row],[Best]]-Tabla1[[#This Row],[BKS]])/Tabla1[[#This Row],[BKS]]*100</f>
        <v>0.41322314049586778</v>
      </c>
      <c r="G1547">
        <v>243</v>
      </c>
      <c r="H1547" s="4">
        <f>(Tabla1[[#This Row],[Avg]]-Tabla1[[#This Row],[BKS]])/Tabla1[[#This Row],[BKS]]*100</f>
        <v>0.41322314049586778</v>
      </c>
      <c r="I1547">
        <v>10.27</v>
      </c>
      <c r="J1547">
        <v>250</v>
      </c>
      <c r="K1547">
        <v>438.66</v>
      </c>
      <c r="L1547">
        <v>10.1</v>
      </c>
      <c r="M1547">
        <v>7.0000000000000007E-2</v>
      </c>
    </row>
    <row r="1548" spans="1:13" x14ac:dyDescent="0.2">
      <c r="A1548">
        <v>4</v>
      </c>
      <c r="B1548" t="s">
        <v>106</v>
      </c>
      <c r="C1548">
        <v>47</v>
      </c>
      <c r="D1548">
        <v>314</v>
      </c>
      <c r="E1548">
        <v>323</v>
      </c>
      <c r="F1548" s="4">
        <f>(Tabla1[[#This Row],[Best]]-Tabla1[[#This Row],[BKS]])/Tabla1[[#This Row],[BKS]]*100</f>
        <v>2.8662420382165608</v>
      </c>
      <c r="G1548">
        <v>323</v>
      </c>
      <c r="H1548" s="4">
        <f>(Tabla1[[#This Row],[Avg]]-Tabla1[[#This Row],[BKS]])/Tabla1[[#This Row],[BKS]]*100</f>
        <v>2.8662420382165608</v>
      </c>
      <c r="I1548">
        <v>10.85</v>
      </c>
      <c r="J1548">
        <v>345</v>
      </c>
      <c r="K1548">
        <v>534.86</v>
      </c>
      <c r="L1548">
        <v>14.7</v>
      </c>
      <c r="M1548">
        <v>0.09</v>
      </c>
    </row>
    <row r="1549" spans="1:13" x14ac:dyDescent="0.2">
      <c r="A1549">
        <v>4</v>
      </c>
      <c r="B1549" t="s">
        <v>106</v>
      </c>
      <c r="C1549">
        <v>48</v>
      </c>
      <c r="D1549">
        <v>294</v>
      </c>
      <c r="E1549">
        <v>303</v>
      </c>
      <c r="F1549" s="4">
        <f>(Tabla1[[#This Row],[Best]]-Tabla1[[#This Row],[BKS]])/Tabla1[[#This Row],[BKS]]*100</f>
        <v>3.0612244897959182</v>
      </c>
      <c r="G1549">
        <v>303</v>
      </c>
      <c r="H1549" s="4">
        <f>(Tabla1[[#This Row],[Avg]]-Tabla1[[#This Row],[BKS]])/Tabla1[[#This Row],[BKS]]*100</f>
        <v>3.0612244897959182</v>
      </c>
      <c r="I1549">
        <v>12.05</v>
      </c>
      <c r="J1549">
        <v>329</v>
      </c>
      <c r="K1549">
        <v>547.32000000000005</v>
      </c>
      <c r="L1549">
        <v>13.6</v>
      </c>
      <c r="M1549">
        <v>0.1</v>
      </c>
    </row>
    <row r="1550" spans="1:13" x14ac:dyDescent="0.2">
      <c r="A1550">
        <v>4</v>
      </c>
      <c r="B1550" t="s">
        <v>106</v>
      </c>
      <c r="C1550">
        <v>49</v>
      </c>
      <c r="D1550">
        <v>264</v>
      </c>
      <c r="E1550">
        <v>268</v>
      </c>
      <c r="F1550" s="4">
        <f>(Tabla1[[#This Row],[Best]]-Tabla1[[#This Row],[BKS]])/Tabla1[[#This Row],[BKS]]*100</f>
        <v>1.5151515151515151</v>
      </c>
      <c r="G1550">
        <v>268</v>
      </c>
      <c r="H1550" s="4">
        <f>(Tabla1[[#This Row],[Avg]]-Tabla1[[#This Row],[BKS]])/Tabla1[[#This Row],[BKS]]*100</f>
        <v>1.5151515151515151</v>
      </c>
      <c r="I1550">
        <v>11.36</v>
      </c>
      <c r="J1550">
        <v>288</v>
      </c>
      <c r="K1550">
        <v>479.24</v>
      </c>
      <c r="L1550">
        <v>13</v>
      </c>
      <c r="M1550">
        <v>0.09</v>
      </c>
    </row>
    <row r="1551" spans="1:13" x14ac:dyDescent="0.2">
      <c r="A1551">
        <v>4</v>
      </c>
      <c r="B1551" t="s">
        <v>106</v>
      </c>
      <c r="C1551">
        <v>50</v>
      </c>
      <c r="D1551">
        <v>286</v>
      </c>
      <c r="E1551">
        <v>295</v>
      </c>
      <c r="F1551" s="4">
        <f>(Tabla1[[#This Row],[Best]]-Tabla1[[#This Row],[BKS]])/Tabla1[[#This Row],[BKS]]*100</f>
        <v>3.1468531468531471</v>
      </c>
      <c r="G1551">
        <v>295</v>
      </c>
      <c r="H1551" s="4">
        <f>(Tabla1[[#This Row],[Avg]]-Tabla1[[#This Row],[BKS]])/Tabla1[[#This Row],[BKS]]*100</f>
        <v>3.1468531468531471</v>
      </c>
      <c r="I1551">
        <v>11.54</v>
      </c>
      <c r="J1551">
        <v>319</v>
      </c>
      <c r="K1551">
        <v>500.25</v>
      </c>
      <c r="L1551">
        <v>16</v>
      </c>
      <c r="M1551">
        <v>7.0000000000000007E-2</v>
      </c>
    </row>
    <row r="1552" spans="1:13" x14ac:dyDescent="0.2">
      <c r="A1552">
        <v>4</v>
      </c>
      <c r="B1552" t="s">
        <v>106</v>
      </c>
      <c r="C1552">
        <v>51</v>
      </c>
      <c r="D1552">
        <v>273</v>
      </c>
      <c r="E1552">
        <v>280</v>
      </c>
      <c r="F1552" s="4">
        <f>(Tabla1[[#This Row],[Best]]-Tabla1[[#This Row],[BKS]])/Tabla1[[#This Row],[BKS]]*100</f>
        <v>2.5641025641025639</v>
      </c>
      <c r="G1552">
        <v>280</v>
      </c>
      <c r="H1552" s="4">
        <f>(Tabla1[[#This Row],[Avg]]-Tabla1[[#This Row],[BKS]])/Tabla1[[#This Row],[BKS]]*100</f>
        <v>2.5641025641025639</v>
      </c>
      <c r="I1552">
        <v>11.05</v>
      </c>
      <c r="J1552">
        <v>306</v>
      </c>
      <c r="K1552">
        <v>496.38</v>
      </c>
      <c r="L1552">
        <v>18.5</v>
      </c>
      <c r="M1552">
        <v>0.11</v>
      </c>
    </row>
    <row r="1553" spans="1:13" x14ac:dyDescent="0.2">
      <c r="A1553">
        <v>4</v>
      </c>
      <c r="B1553" t="s">
        <v>106</v>
      </c>
      <c r="C1553">
        <v>52</v>
      </c>
      <c r="D1553">
        <v>334</v>
      </c>
      <c r="E1553">
        <v>344</v>
      </c>
      <c r="F1553" s="4">
        <f>(Tabla1[[#This Row],[Best]]-Tabla1[[#This Row],[BKS]])/Tabla1[[#This Row],[BKS]]*100</f>
        <v>2.9940119760479043</v>
      </c>
      <c r="G1553">
        <v>344</v>
      </c>
      <c r="H1553" s="4">
        <f>(Tabla1[[#This Row],[Avg]]-Tabla1[[#This Row],[BKS]])/Tabla1[[#This Row],[BKS]]*100</f>
        <v>2.9940119760479043</v>
      </c>
      <c r="I1553">
        <v>11.68</v>
      </c>
      <c r="J1553">
        <v>360</v>
      </c>
      <c r="K1553">
        <v>591.65</v>
      </c>
      <c r="L1553">
        <v>11.6</v>
      </c>
      <c r="M1553">
        <v>0.09</v>
      </c>
    </row>
    <row r="1554" spans="1:13" x14ac:dyDescent="0.2">
      <c r="A1554">
        <v>4</v>
      </c>
      <c r="B1554" t="s">
        <v>106</v>
      </c>
      <c r="C1554">
        <v>53</v>
      </c>
      <c r="D1554">
        <v>281</v>
      </c>
      <c r="E1554">
        <v>282</v>
      </c>
      <c r="F1554" s="4">
        <f>(Tabla1[[#This Row],[Best]]-Tabla1[[#This Row],[BKS]])/Tabla1[[#This Row],[BKS]]*100</f>
        <v>0.35587188612099641</v>
      </c>
      <c r="G1554">
        <v>282</v>
      </c>
      <c r="H1554" s="4">
        <f>(Tabla1[[#This Row],[Avg]]-Tabla1[[#This Row],[BKS]])/Tabla1[[#This Row],[BKS]]*100</f>
        <v>0.35587188612099641</v>
      </c>
      <c r="I1554">
        <v>12.22</v>
      </c>
      <c r="J1554">
        <v>307</v>
      </c>
      <c r="K1554">
        <v>529.94000000000005</v>
      </c>
      <c r="L1554">
        <v>17.399999999999999</v>
      </c>
      <c r="M1554">
        <v>0.1</v>
      </c>
    </row>
    <row r="1555" spans="1:13" x14ac:dyDescent="0.2">
      <c r="A1555">
        <v>4</v>
      </c>
      <c r="B1555" t="s">
        <v>106</v>
      </c>
      <c r="C1555">
        <v>54</v>
      </c>
      <c r="D1555">
        <v>262</v>
      </c>
      <c r="E1555">
        <v>272</v>
      </c>
      <c r="F1555" s="4">
        <f>(Tabla1[[#This Row],[Best]]-Tabla1[[#This Row],[BKS]])/Tabla1[[#This Row],[BKS]]*100</f>
        <v>3.8167938931297711</v>
      </c>
      <c r="G1555">
        <v>272</v>
      </c>
      <c r="H1555" s="4">
        <f>(Tabla1[[#This Row],[Avg]]-Tabla1[[#This Row],[BKS]])/Tabla1[[#This Row],[BKS]]*100</f>
        <v>3.8167938931297711</v>
      </c>
      <c r="I1555">
        <v>9.98</v>
      </c>
      <c r="J1555">
        <v>291</v>
      </c>
      <c r="K1555">
        <v>445.05</v>
      </c>
      <c r="L1555">
        <v>10.6</v>
      </c>
      <c r="M1555">
        <v>7.0000000000000007E-2</v>
      </c>
    </row>
    <row r="1556" spans="1:13" x14ac:dyDescent="0.2">
      <c r="A1556">
        <v>4</v>
      </c>
      <c r="B1556" t="s">
        <v>106</v>
      </c>
      <c r="C1556">
        <v>55</v>
      </c>
      <c r="D1556">
        <v>299</v>
      </c>
      <c r="E1556">
        <v>304</v>
      </c>
      <c r="F1556" s="4">
        <f>(Tabla1[[#This Row],[Best]]-Tabla1[[#This Row],[BKS]])/Tabla1[[#This Row],[BKS]]*100</f>
        <v>1.6722408026755853</v>
      </c>
      <c r="G1556">
        <v>304</v>
      </c>
      <c r="H1556" s="4">
        <f>(Tabla1[[#This Row],[Avg]]-Tabla1[[#This Row],[BKS]])/Tabla1[[#This Row],[BKS]]*100</f>
        <v>1.6722408026755853</v>
      </c>
      <c r="I1556">
        <v>10.24</v>
      </c>
      <c r="J1556">
        <v>316</v>
      </c>
      <c r="K1556">
        <v>493.62</v>
      </c>
      <c r="L1556">
        <v>16.2</v>
      </c>
      <c r="M1556">
        <v>0.08</v>
      </c>
    </row>
    <row r="1557" spans="1:13" x14ac:dyDescent="0.2">
      <c r="A1557">
        <v>4</v>
      </c>
      <c r="B1557" t="s">
        <v>106</v>
      </c>
      <c r="C1557">
        <v>56</v>
      </c>
      <c r="D1557">
        <v>288</v>
      </c>
      <c r="E1557">
        <v>288</v>
      </c>
      <c r="F1557" s="4">
        <f>(Tabla1[[#This Row],[Best]]-Tabla1[[#This Row],[BKS]])/Tabla1[[#This Row],[BKS]]*100</f>
        <v>0</v>
      </c>
      <c r="G1557">
        <v>288</v>
      </c>
      <c r="H1557" s="4">
        <f>(Tabla1[[#This Row],[Avg]]-Tabla1[[#This Row],[BKS]])/Tabla1[[#This Row],[BKS]]*100</f>
        <v>0</v>
      </c>
      <c r="I1557">
        <v>10.039999999999999</v>
      </c>
      <c r="J1557">
        <v>305</v>
      </c>
      <c r="K1557">
        <v>497.94</v>
      </c>
      <c r="L1557">
        <v>11.9</v>
      </c>
      <c r="M1557">
        <v>0.06</v>
      </c>
    </row>
    <row r="1558" spans="1:13" x14ac:dyDescent="0.2">
      <c r="A1558">
        <v>4</v>
      </c>
      <c r="B1558" t="s">
        <v>106</v>
      </c>
      <c r="C1558">
        <v>57</v>
      </c>
      <c r="D1558">
        <v>254</v>
      </c>
      <c r="E1558">
        <v>259</v>
      </c>
      <c r="F1558" s="4">
        <f>(Tabla1[[#This Row],[Best]]-Tabla1[[#This Row],[BKS]])/Tabla1[[#This Row],[BKS]]*100</f>
        <v>1.9685039370078741</v>
      </c>
      <c r="G1558">
        <v>259</v>
      </c>
      <c r="H1558" s="4">
        <f>(Tabla1[[#This Row],[Avg]]-Tabla1[[#This Row],[BKS]])/Tabla1[[#This Row],[BKS]]*100</f>
        <v>1.9685039370078741</v>
      </c>
      <c r="I1558">
        <v>11.4</v>
      </c>
      <c r="J1558">
        <v>277</v>
      </c>
      <c r="K1558">
        <v>484.05</v>
      </c>
      <c r="L1558">
        <v>13</v>
      </c>
      <c r="M1558">
        <v>0.11</v>
      </c>
    </row>
    <row r="1559" spans="1:13" x14ac:dyDescent="0.2">
      <c r="A1559">
        <v>4</v>
      </c>
      <c r="B1559" t="s">
        <v>106</v>
      </c>
      <c r="C1559">
        <v>58</v>
      </c>
      <c r="D1559">
        <v>331</v>
      </c>
      <c r="E1559">
        <v>336</v>
      </c>
      <c r="F1559" s="4">
        <f>(Tabla1[[#This Row],[Best]]-Tabla1[[#This Row],[BKS]])/Tabla1[[#This Row],[BKS]]*100</f>
        <v>1.5105740181268883</v>
      </c>
      <c r="G1559">
        <v>336</v>
      </c>
      <c r="H1559" s="4">
        <f>(Tabla1[[#This Row],[Avg]]-Tabla1[[#This Row],[BKS]])/Tabla1[[#This Row],[BKS]]*100</f>
        <v>1.5105740181268883</v>
      </c>
      <c r="I1559">
        <v>10.76</v>
      </c>
      <c r="J1559">
        <v>359</v>
      </c>
      <c r="K1559">
        <v>576.1</v>
      </c>
      <c r="L1559">
        <v>14.7</v>
      </c>
      <c r="M1559">
        <v>0.09</v>
      </c>
    </row>
    <row r="1560" spans="1:13" x14ac:dyDescent="0.2">
      <c r="A1560">
        <v>4</v>
      </c>
      <c r="B1560" t="s">
        <v>106</v>
      </c>
      <c r="C1560">
        <v>59</v>
      </c>
      <c r="D1560">
        <v>283</v>
      </c>
      <c r="E1560">
        <v>284</v>
      </c>
      <c r="F1560" s="4">
        <f>(Tabla1[[#This Row],[Best]]-Tabla1[[#This Row],[BKS]])/Tabla1[[#This Row],[BKS]]*100</f>
        <v>0.35335689045936397</v>
      </c>
      <c r="G1560">
        <v>284</v>
      </c>
      <c r="H1560" s="4">
        <f>(Tabla1[[#This Row],[Avg]]-Tabla1[[#This Row],[BKS]])/Tabla1[[#This Row],[BKS]]*100</f>
        <v>0.35335689045936397</v>
      </c>
      <c r="I1560">
        <v>11.7</v>
      </c>
      <c r="J1560">
        <v>294</v>
      </c>
      <c r="K1560">
        <v>483.06</v>
      </c>
      <c r="L1560">
        <v>7.9</v>
      </c>
      <c r="M1560">
        <v>0.13</v>
      </c>
    </row>
    <row r="1561" spans="1:13" x14ac:dyDescent="0.2">
      <c r="A1561">
        <v>4</v>
      </c>
      <c r="B1561" t="s">
        <v>106</v>
      </c>
      <c r="C1561">
        <v>60</v>
      </c>
      <c r="D1561">
        <v>254</v>
      </c>
      <c r="E1561">
        <v>256</v>
      </c>
      <c r="F1561" s="4">
        <f>(Tabla1[[#This Row],[Best]]-Tabla1[[#This Row],[BKS]])/Tabla1[[#This Row],[BKS]]*100</f>
        <v>0.78740157480314954</v>
      </c>
      <c r="G1561">
        <v>256</v>
      </c>
      <c r="H1561" s="4">
        <f>(Tabla1[[#This Row],[Avg]]-Tabla1[[#This Row],[BKS]])/Tabla1[[#This Row],[BKS]]*100</f>
        <v>0.78740157480314954</v>
      </c>
      <c r="I1561">
        <v>11.33</v>
      </c>
      <c r="J1561">
        <v>265</v>
      </c>
      <c r="K1561">
        <v>473.9</v>
      </c>
      <c r="L1561">
        <v>14.8</v>
      </c>
      <c r="M1561">
        <v>0.08</v>
      </c>
    </row>
    <row r="1562" spans="1:13" x14ac:dyDescent="0.2">
      <c r="A1562">
        <v>4</v>
      </c>
      <c r="B1562" t="s">
        <v>106</v>
      </c>
      <c r="C1562">
        <v>61</v>
      </c>
      <c r="D1562">
        <v>305</v>
      </c>
      <c r="E1562">
        <v>308</v>
      </c>
      <c r="F1562" s="4">
        <f>(Tabla1[[#This Row],[Best]]-Tabla1[[#This Row],[BKS]])/Tabla1[[#This Row],[BKS]]*100</f>
        <v>0.98360655737704927</v>
      </c>
      <c r="G1562">
        <v>308</v>
      </c>
      <c r="H1562" s="4">
        <f>(Tabla1[[#This Row],[Avg]]-Tabla1[[#This Row],[BKS]])/Tabla1[[#This Row],[BKS]]*100</f>
        <v>0.98360655737704927</v>
      </c>
      <c r="I1562">
        <v>11.14</v>
      </c>
      <c r="J1562">
        <v>333</v>
      </c>
      <c r="K1562">
        <v>528.77</v>
      </c>
      <c r="L1562">
        <v>16.899999999999999</v>
      </c>
      <c r="M1562">
        <v>0.08</v>
      </c>
    </row>
    <row r="1563" spans="1:13" x14ac:dyDescent="0.2">
      <c r="A1563">
        <v>4</v>
      </c>
      <c r="B1563" t="s">
        <v>106</v>
      </c>
      <c r="C1563">
        <v>62</v>
      </c>
      <c r="D1563">
        <v>289</v>
      </c>
      <c r="E1563">
        <v>300</v>
      </c>
      <c r="F1563" s="4">
        <f>(Tabla1[[#This Row],[Best]]-Tabla1[[#This Row],[BKS]])/Tabla1[[#This Row],[BKS]]*100</f>
        <v>3.8062283737024223</v>
      </c>
      <c r="G1563">
        <v>300</v>
      </c>
      <c r="H1563" s="4">
        <f>(Tabla1[[#This Row],[Avg]]-Tabla1[[#This Row],[BKS]])/Tabla1[[#This Row],[BKS]]*100</f>
        <v>3.8062283737024223</v>
      </c>
      <c r="I1563">
        <v>11.53</v>
      </c>
      <c r="J1563">
        <v>316</v>
      </c>
      <c r="K1563">
        <v>528.87</v>
      </c>
      <c r="L1563">
        <v>14.8</v>
      </c>
      <c r="M1563">
        <v>0.1</v>
      </c>
    </row>
    <row r="1564" spans="1:13" x14ac:dyDescent="0.2">
      <c r="A1564">
        <v>4</v>
      </c>
      <c r="B1564" t="s">
        <v>106</v>
      </c>
      <c r="C1564">
        <v>63</v>
      </c>
      <c r="D1564">
        <v>272</v>
      </c>
      <c r="E1564">
        <v>279</v>
      </c>
      <c r="F1564" s="4">
        <f>(Tabla1[[#This Row],[Best]]-Tabla1[[#This Row],[BKS]])/Tabla1[[#This Row],[BKS]]*100</f>
        <v>2.5735294117647056</v>
      </c>
      <c r="G1564">
        <v>279</v>
      </c>
      <c r="H1564" s="4">
        <f>(Tabla1[[#This Row],[Avg]]-Tabla1[[#This Row],[BKS]])/Tabla1[[#This Row],[BKS]]*100</f>
        <v>2.5735294117647056</v>
      </c>
      <c r="I1564">
        <v>11.42</v>
      </c>
      <c r="J1564">
        <v>298</v>
      </c>
      <c r="K1564">
        <v>496.79</v>
      </c>
      <c r="L1564">
        <v>11.3</v>
      </c>
      <c r="M1564">
        <v>0.08</v>
      </c>
    </row>
    <row r="1565" spans="1:13" x14ac:dyDescent="0.2">
      <c r="A1565">
        <v>4</v>
      </c>
      <c r="B1565" t="s">
        <v>106</v>
      </c>
      <c r="C1565">
        <v>64</v>
      </c>
      <c r="D1565">
        <v>283</v>
      </c>
      <c r="E1565">
        <v>290</v>
      </c>
      <c r="F1565" s="4">
        <f>(Tabla1[[#This Row],[Best]]-Tabla1[[#This Row],[BKS]])/Tabla1[[#This Row],[BKS]]*100</f>
        <v>2.4734982332155475</v>
      </c>
      <c r="G1565">
        <v>290</v>
      </c>
      <c r="H1565" s="4">
        <f>(Tabla1[[#This Row],[Avg]]-Tabla1[[#This Row],[BKS]])/Tabla1[[#This Row],[BKS]]*100</f>
        <v>2.4734982332155475</v>
      </c>
      <c r="I1565">
        <v>11.27</v>
      </c>
      <c r="J1565">
        <v>308</v>
      </c>
      <c r="K1565">
        <v>495.63</v>
      </c>
      <c r="L1565">
        <v>9.9</v>
      </c>
      <c r="M1565">
        <v>0.1</v>
      </c>
    </row>
    <row r="1566" spans="1:13" x14ac:dyDescent="0.2">
      <c r="A1566">
        <v>4</v>
      </c>
      <c r="B1566" t="s">
        <v>106</v>
      </c>
      <c r="C1566">
        <v>65</v>
      </c>
      <c r="D1566">
        <v>266</v>
      </c>
      <c r="E1566">
        <v>277</v>
      </c>
      <c r="F1566" s="4">
        <f>(Tabla1[[#This Row],[Best]]-Tabla1[[#This Row],[BKS]])/Tabla1[[#This Row],[BKS]]*100</f>
        <v>4.1353383458646613</v>
      </c>
      <c r="G1566">
        <v>277</v>
      </c>
      <c r="H1566" s="4">
        <f>(Tabla1[[#This Row],[Avg]]-Tabla1[[#This Row],[BKS]])/Tabla1[[#This Row],[BKS]]*100</f>
        <v>4.1353383458646613</v>
      </c>
      <c r="I1566">
        <v>10.67</v>
      </c>
      <c r="J1566">
        <v>297</v>
      </c>
      <c r="K1566">
        <v>473.67</v>
      </c>
      <c r="L1566">
        <v>13.9</v>
      </c>
      <c r="M1566">
        <v>0.08</v>
      </c>
    </row>
    <row r="1567" spans="1:13" x14ac:dyDescent="0.2">
      <c r="A1567">
        <v>4</v>
      </c>
      <c r="B1567" t="s">
        <v>106</v>
      </c>
      <c r="C1567">
        <v>66</v>
      </c>
      <c r="D1567">
        <v>284</v>
      </c>
      <c r="E1567">
        <v>290</v>
      </c>
      <c r="F1567" s="4">
        <f>(Tabla1[[#This Row],[Best]]-Tabla1[[#This Row],[BKS]])/Tabla1[[#This Row],[BKS]]*100</f>
        <v>2.112676056338028</v>
      </c>
      <c r="G1567">
        <v>290</v>
      </c>
      <c r="H1567" s="4">
        <f>(Tabla1[[#This Row],[Avg]]-Tabla1[[#This Row],[BKS]])/Tabla1[[#This Row],[BKS]]*100</f>
        <v>2.112676056338028</v>
      </c>
      <c r="I1567">
        <v>11.75</v>
      </c>
      <c r="J1567">
        <v>305</v>
      </c>
      <c r="K1567">
        <v>522.69000000000005</v>
      </c>
      <c r="L1567">
        <v>16</v>
      </c>
      <c r="M1567">
        <v>0.1</v>
      </c>
    </row>
    <row r="1568" spans="1:13" x14ac:dyDescent="0.2">
      <c r="A1568">
        <v>4</v>
      </c>
      <c r="B1568" t="s">
        <v>106</v>
      </c>
      <c r="C1568">
        <v>67</v>
      </c>
      <c r="D1568">
        <v>318</v>
      </c>
      <c r="E1568">
        <v>325</v>
      </c>
      <c r="F1568" s="4">
        <f>(Tabla1[[#This Row],[Best]]-Tabla1[[#This Row],[BKS]])/Tabla1[[#This Row],[BKS]]*100</f>
        <v>2.2012578616352201</v>
      </c>
      <c r="G1568">
        <v>330.6</v>
      </c>
      <c r="H1568" s="4">
        <f>(Tabla1[[#This Row],[Avg]]-Tabla1[[#This Row],[BKS]])/Tabla1[[#This Row],[BKS]]*100</f>
        <v>3.9622641509434038</v>
      </c>
      <c r="I1568">
        <v>12.02</v>
      </c>
      <c r="J1568">
        <v>353</v>
      </c>
      <c r="K1568">
        <v>575.34</v>
      </c>
      <c r="L1568">
        <v>69.3</v>
      </c>
      <c r="M1568">
        <v>0.1</v>
      </c>
    </row>
    <row r="1569" spans="1:13" x14ac:dyDescent="0.2">
      <c r="A1569">
        <v>4</v>
      </c>
      <c r="B1569" t="s">
        <v>106</v>
      </c>
      <c r="C1569">
        <v>68</v>
      </c>
      <c r="D1569">
        <v>295</v>
      </c>
      <c r="E1569">
        <v>298</v>
      </c>
      <c r="F1569" s="4">
        <f>(Tabla1[[#This Row],[Best]]-Tabla1[[#This Row],[BKS]])/Tabla1[[#This Row],[BKS]]*100</f>
        <v>1.0169491525423728</v>
      </c>
      <c r="G1569">
        <v>298</v>
      </c>
      <c r="H1569" s="4">
        <f>(Tabla1[[#This Row],[Avg]]-Tabla1[[#This Row],[BKS]])/Tabla1[[#This Row],[BKS]]*100</f>
        <v>1.0169491525423728</v>
      </c>
      <c r="I1569">
        <v>11.89</v>
      </c>
      <c r="J1569">
        <v>314</v>
      </c>
      <c r="K1569">
        <v>528.41999999999996</v>
      </c>
      <c r="L1569">
        <v>15.5</v>
      </c>
      <c r="M1569">
        <v>0.09</v>
      </c>
    </row>
    <row r="1570" spans="1:13" x14ac:dyDescent="0.2">
      <c r="A1570">
        <v>4</v>
      </c>
      <c r="B1570" t="s">
        <v>106</v>
      </c>
      <c r="C1570">
        <v>69</v>
      </c>
      <c r="D1570">
        <v>297</v>
      </c>
      <c r="E1570">
        <v>307</v>
      </c>
      <c r="F1570" s="4">
        <f>(Tabla1[[#This Row],[Best]]-Tabla1[[#This Row],[BKS]])/Tabla1[[#This Row],[BKS]]*100</f>
        <v>3.3670033670033668</v>
      </c>
      <c r="G1570">
        <v>307</v>
      </c>
      <c r="H1570" s="4">
        <f>(Tabla1[[#This Row],[Avg]]-Tabla1[[#This Row],[BKS]])/Tabla1[[#This Row],[BKS]]*100</f>
        <v>3.3670033670033668</v>
      </c>
      <c r="I1570">
        <v>11.98</v>
      </c>
      <c r="J1570">
        <v>323</v>
      </c>
      <c r="K1570">
        <v>557.01</v>
      </c>
      <c r="L1570">
        <v>13.5</v>
      </c>
      <c r="M1570">
        <v>0.1</v>
      </c>
    </row>
    <row r="1571" spans="1:13" x14ac:dyDescent="0.2">
      <c r="A1571">
        <v>4</v>
      </c>
      <c r="B1571" t="s">
        <v>106</v>
      </c>
      <c r="C1571">
        <v>70</v>
      </c>
      <c r="D1571">
        <v>273</v>
      </c>
      <c r="E1571">
        <v>277</v>
      </c>
      <c r="F1571" s="4">
        <f>(Tabla1[[#This Row],[Best]]-Tabla1[[#This Row],[BKS]])/Tabla1[[#This Row],[BKS]]*100</f>
        <v>1.4652014652014651</v>
      </c>
      <c r="G1571">
        <v>277</v>
      </c>
      <c r="H1571" s="4">
        <f>(Tabla1[[#This Row],[Avg]]-Tabla1[[#This Row],[BKS]])/Tabla1[[#This Row],[BKS]]*100</f>
        <v>1.4652014652014651</v>
      </c>
      <c r="I1571">
        <v>10.64</v>
      </c>
      <c r="J1571">
        <v>286</v>
      </c>
      <c r="K1571">
        <v>470.86</v>
      </c>
      <c r="L1571">
        <v>9.4</v>
      </c>
      <c r="M1571">
        <v>7.0000000000000007E-2</v>
      </c>
    </row>
    <row r="1572" spans="1:13" x14ac:dyDescent="0.2">
      <c r="A1572">
        <v>4</v>
      </c>
      <c r="B1572" t="s">
        <v>106</v>
      </c>
      <c r="C1572">
        <v>71</v>
      </c>
      <c r="D1572">
        <v>292</v>
      </c>
      <c r="E1572">
        <v>298</v>
      </c>
      <c r="F1572" s="4">
        <f>(Tabla1[[#This Row],[Best]]-Tabla1[[#This Row],[BKS]])/Tabla1[[#This Row],[BKS]]*100</f>
        <v>2.054794520547945</v>
      </c>
      <c r="G1572">
        <v>298.89999999999998</v>
      </c>
      <c r="H1572" s="4">
        <f>(Tabla1[[#This Row],[Avg]]-Tabla1[[#This Row],[BKS]])/Tabla1[[#This Row],[BKS]]*100</f>
        <v>2.3630136986301293</v>
      </c>
      <c r="I1572">
        <v>11.04</v>
      </c>
      <c r="J1572">
        <v>319</v>
      </c>
      <c r="K1572">
        <v>523.12</v>
      </c>
      <c r="L1572">
        <v>56.8</v>
      </c>
      <c r="M1572">
        <v>0.08</v>
      </c>
    </row>
    <row r="1573" spans="1:13" x14ac:dyDescent="0.2">
      <c r="A1573">
        <v>4</v>
      </c>
      <c r="B1573" t="s">
        <v>106</v>
      </c>
      <c r="C1573">
        <v>72</v>
      </c>
      <c r="D1573">
        <v>254</v>
      </c>
      <c r="E1573">
        <v>257</v>
      </c>
      <c r="F1573" s="4">
        <f>(Tabla1[[#This Row],[Best]]-Tabla1[[#This Row],[BKS]])/Tabla1[[#This Row],[BKS]]*100</f>
        <v>1.1811023622047243</v>
      </c>
      <c r="G1573">
        <v>261.5</v>
      </c>
      <c r="H1573" s="4">
        <f>(Tabla1[[#This Row],[Avg]]-Tabla1[[#This Row],[BKS]])/Tabla1[[#This Row],[BKS]]*100</f>
        <v>2.9527559055118111</v>
      </c>
      <c r="I1573">
        <v>10.45</v>
      </c>
      <c r="J1573">
        <v>268</v>
      </c>
      <c r="K1573">
        <v>438.34</v>
      </c>
      <c r="L1573">
        <v>40.6</v>
      </c>
      <c r="M1573">
        <v>7.0000000000000007E-2</v>
      </c>
    </row>
    <row r="1574" spans="1:13" x14ac:dyDescent="0.2">
      <c r="A1574">
        <v>4</v>
      </c>
      <c r="B1574" t="s">
        <v>106</v>
      </c>
      <c r="C1574">
        <v>73</v>
      </c>
      <c r="D1574">
        <v>273</v>
      </c>
      <c r="E1574">
        <v>277</v>
      </c>
      <c r="F1574" s="4">
        <f>(Tabla1[[#This Row],[Best]]-Tabla1[[#This Row],[BKS]])/Tabla1[[#This Row],[BKS]]*100</f>
        <v>1.4652014652014651</v>
      </c>
      <c r="G1574">
        <v>277</v>
      </c>
      <c r="H1574" s="4">
        <f>(Tabla1[[#This Row],[Avg]]-Tabla1[[#This Row],[BKS]])/Tabla1[[#This Row],[BKS]]*100</f>
        <v>1.4652014652014651</v>
      </c>
      <c r="I1574">
        <v>10.039999999999999</v>
      </c>
      <c r="J1574">
        <v>294</v>
      </c>
      <c r="K1574">
        <v>452.45</v>
      </c>
      <c r="L1574">
        <v>10</v>
      </c>
      <c r="M1574">
        <v>0.06</v>
      </c>
    </row>
    <row r="1575" spans="1:13" x14ac:dyDescent="0.2">
      <c r="A1575">
        <v>4</v>
      </c>
      <c r="B1575" t="s">
        <v>106</v>
      </c>
      <c r="C1575">
        <v>74</v>
      </c>
      <c r="D1575">
        <v>271</v>
      </c>
      <c r="E1575">
        <v>274</v>
      </c>
      <c r="F1575" s="4">
        <f>(Tabla1[[#This Row],[Best]]-Tabla1[[#This Row],[BKS]])/Tabla1[[#This Row],[BKS]]*100</f>
        <v>1.107011070110701</v>
      </c>
      <c r="G1575">
        <v>280.3</v>
      </c>
      <c r="H1575" s="4">
        <f>(Tabla1[[#This Row],[Avg]]-Tabla1[[#This Row],[BKS]])/Tabla1[[#This Row],[BKS]]*100</f>
        <v>3.4317343173431776</v>
      </c>
      <c r="I1575">
        <v>12.01</v>
      </c>
      <c r="J1575">
        <v>294</v>
      </c>
      <c r="K1575">
        <v>526.54</v>
      </c>
      <c r="L1575">
        <v>15.4</v>
      </c>
      <c r="M1575">
        <v>0.1</v>
      </c>
    </row>
    <row r="1576" spans="1:13" x14ac:dyDescent="0.2">
      <c r="A1576">
        <v>4</v>
      </c>
      <c r="B1576" t="s">
        <v>106</v>
      </c>
      <c r="C1576">
        <v>75</v>
      </c>
      <c r="D1576">
        <v>211</v>
      </c>
      <c r="E1576">
        <v>219</v>
      </c>
      <c r="F1576" s="4">
        <f>(Tabla1[[#This Row],[Best]]-Tabla1[[#This Row],[BKS]])/Tabla1[[#This Row],[BKS]]*100</f>
        <v>3.7914691943127963</v>
      </c>
      <c r="G1576">
        <v>219</v>
      </c>
      <c r="H1576" s="4">
        <f>(Tabla1[[#This Row],[Avg]]-Tabla1[[#This Row],[BKS]])/Tabla1[[#This Row],[BKS]]*100</f>
        <v>3.7914691943127963</v>
      </c>
      <c r="I1576">
        <v>10.06</v>
      </c>
      <c r="J1576">
        <v>235</v>
      </c>
      <c r="K1576">
        <v>405.25</v>
      </c>
      <c r="L1576">
        <v>9.4</v>
      </c>
      <c r="M1576">
        <v>0.06</v>
      </c>
    </row>
    <row r="1577" spans="1:13" x14ac:dyDescent="0.2">
      <c r="A1577">
        <v>4</v>
      </c>
      <c r="B1577" t="s">
        <v>106</v>
      </c>
      <c r="C1577">
        <v>76</v>
      </c>
      <c r="D1577">
        <v>293</v>
      </c>
      <c r="E1577">
        <v>296</v>
      </c>
      <c r="F1577" s="4">
        <f>(Tabla1[[#This Row],[Best]]-Tabla1[[#This Row],[BKS]])/Tabla1[[#This Row],[BKS]]*100</f>
        <v>1.0238907849829351</v>
      </c>
      <c r="G1577">
        <v>296</v>
      </c>
      <c r="H1577" s="4">
        <f>(Tabla1[[#This Row],[Avg]]-Tabla1[[#This Row],[BKS]])/Tabla1[[#This Row],[BKS]]*100</f>
        <v>1.0238907849829351</v>
      </c>
      <c r="I1577">
        <v>10.43</v>
      </c>
      <c r="J1577">
        <v>320</v>
      </c>
      <c r="K1577">
        <v>508.78</v>
      </c>
      <c r="L1577">
        <v>11.1</v>
      </c>
      <c r="M1577">
        <v>7.0000000000000007E-2</v>
      </c>
    </row>
    <row r="1578" spans="1:13" x14ac:dyDescent="0.2">
      <c r="A1578">
        <v>4</v>
      </c>
      <c r="B1578" t="s">
        <v>106</v>
      </c>
      <c r="C1578">
        <v>77</v>
      </c>
      <c r="D1578">
        <v>271</v>
      </c>
      <c r="E1578">
        <v>288</v>
      </c>
      <c r="F1578" s="4">
        <f>(Tabla1[[#This Row],[Best]]-Tabla1[[#This Row],[BKS]])/Tabla1[[#This Row],[BKS]]*100</f>
        <v>6.2730627306273057</v>
      </c>
      <c r="G1578">
        <v>288</v>
      </c>
      <c r="H1578" s="4">
        <f>(Tabla1[[#This Row],[Avg]]-Tabla1[[#This Row],[BKS]])/Tabla1[[#This Row],[BKS]]*100</f>
        <v>6.2730627306273057</v>
      </c>
      <c r="I1578">
        <v>10.27</v>
      </c>
      <c r="J1578">
        <v>293</v>
      </c>
      <c r="K1578">
        <v>480.29</v>
      </c>
      <c r="L1578">
        <v>7.5</v>
      </c>
      <c r="M1578">
        <v>0.09</v>
      </c>
    </row>
    <row r="1579" spans="1:13" x14ac:dyDescent="0.2">
      <c r="A1579">
        <v>4</v>
      </c>
      <c r="B1579" t="s">
        <v>106</v>
      </c>
      <c r="C1579">
        <v>78</v>
      </c>
      <c r="D1579">
        <v>254</v>
      </c>
      <c r="E1579">
        <v>257</v>
      </c>
      <c r="F1579" s="4">
        <f>(Tabla1[[#This Row],[Best]]-Tabla1[[#This Row],[BKS]])/Tabla1[[#This Row],[BKS]]*100</f>
        <v>1.1811023622047243</v>
      </c>
      <c r="G1579">
        <v>257</v>
      </c>
      <c r="H1579" s="4">
        <f>(Tabla1[[#This Row],[Avg]]-Tabla1[[#This Row],[BKS]])/Tabla1[[#This Row],[BKS]]*100</f>
        <v>1.1811023622047243</v>
      </c>
      <c r="I1579">
        <v>11.84</v>
      </c>
      <c r="J1579">
        <v>275</v>
      </c>
      <c r="K1579">
        <v>476.69</v>
      </c>
      <c r="L1579">
        <v>14.1</v>
      </c>
      <c r="M1579">
        <v>0.11</v>
      </c>
    </row>
    <row r="1580" spans="1:13" x14ac:dyDescent="0.2">
      <c r="A1580">
        <v>4</v>
      </c>
      <c r="B1580" t="s">
        <v>106</v>
      </c>
      <c r="C1580">
        <v>79</v>
      </c>
      <c r="D1580">
        <v>276</v>
      </c>
      <c r="E1580">
        <v>281</v>
      </c>
      <c r="F1580" s="4">
        <f>(Tabla1[[#This Row],[Best]]-Tabla1[[#This Row],[BKS]])/Tabla1[[#This Row],[BKS]]*100</f>
        <v>1.8115942028985508</v>
      </c>
      <c r="G1580">
        <v>281</v>
      </c>
      <c r="H1580" s="4">
        <f>(Tabla1[[#This Row],[Avg]]-Tabla1[[#This Row],[BKS]])/Tabla1[[#This Row],[BKS]]*100</f>
        <v>1.8115942028985508</v>
      </c>
      <c r="I1580">
        <v>11.26</v>
      </c>
      <c r="J1580">
        <v>303</v>
      </c>
      <c r="K1580">
        <v>482.88</v>
      </c>
      <c r="L1580">
        <v>13.4</v>
      </c>
      <c r="M1580">
        <v>0.09</v>
      </c>
    </row>
    <row r="1581" spans="1:13" x14ac:dyDescent="0.2">
      <c r="A1581">
        <v>4</v>
      </c>
      <c r="B1581" t="s">
        <v>106</v>
      </c>
      <c r="C1581">
        <v>80</v>
      </c>
      <c r="D1581">
        <v>270</v>
      </c>
      <c r="E1581">
        <v>279</v>
      </c>
      <c r="F1581" s="4">
        <f>(Tabla1[[#This Row],[Best]]-Tabla1[[#This Row],[BKS]])/Tabla1[[#This Row],[BKS]]*100</f>
        <v>3.3333333333333335</v>
      </c>
      <c r="G1581">
        <v>279</v>
      </c>
      <c r="H1581" s="4">
        <f>(Tabla1[[#This Row],[Avg]]-Tabla1[[#This Row],[BKS]])/Tabla1[[#This Row],[BKS]]*100</f>
        <v>3.3333333333333335</v>
      </c>
      <c r="I1581">
        <v>10.17</v>
      </c>
      <c r="J1581">
        <v>291</v>
      </c>
      <c r="K1581">
        <v>494.2</v>
      </c>
      <c r="L1581">
        <v>10.6</v>
      </c>
      <c r="M1581">
        <v>0.08</v>
      </c>
    </row>
    <row r="1582" spans="1:13" x14ac:dyDescent="0.2">
      <c r="A1582">
        <v>4</v>
      </c>
      <c r="B1582" t="s">
        <v>106</v>
      </c>
      <c r="C1582">
        <v>81</v>
      </c>
      <c r="D1582">
        <v>259</v>
      </c>
      <c r="E1582">
        <v>270</v>
      </c>
      <c r="F1582" s="4">
        <f>(Tabla1[[#This Row],[Best]]-Tabla1[[#This Row],[BKS]])/Tabla1[[#This Row],[BKS]]*100</f>
        <v>4.2471042471042466</v>
      </c>
      <c r="G1582">
        <v>270</v>
      </c>
      <c r="H1582" s="4">
        <f>(Tabla1[[#This Row],[Avg]]-Tabla1[[#This Row],[BKS]])/Tabla1[[#This Row],[BKS]]*100</f>
        <v>4.2471042471042466</v>
      </c>
      <c r="I1582">
        <v>10.14</v>
      </c>
      <c r="J1582">
        <v>278</v>
      </c>
      <c r="K1582">
        <v>452.43</v>
      </c>
      <c r="L1582">
        <v>7.5</v>
      </c>
      <c r="M1582">
        <v>0.09</v>
      </c>
    </row>
    <row r="1583" spans="1:13" x14ac:dyDescent="0.2">
      <c r="A1583">
        <v>4</v>
      </c>
      <c r="B1583" t="s">
        <v>106</v>
      </c>
      <c r="C1583">
        <v>82</v>
      </c>
      <c r="D1583">
        <v>337</v>
      </c>
      <c r="E1583">
        <v>347</v>
      </c>
      <c r="F1583" s="4">
        <f>(Tabla1[[#This Row],[Best]]-Tabla1[[#This Row],[BKS]])/Tabla1[[#This Row],[BKS]]*100</f>
        <v>2.9673590504451042</v>
      </c>
      <c r="G1583">
        <v>347</v>
      </c>
      <c r="H1583" s="4">
        <f>(Tabla1[[#This Row],[Avg]]-Tabla1[[#This Row],[BKS]])/Tabla1[[#This Row],[BKS]]*100</f>
        <v>2.9673590504451042</v>
      </c>
      <c r="I1583">
        <v>12.21</v>
      </c>
      <c r="J1583">
        <v>368</v>
      </c>
      <c r="K1583">
        <v>611.91999999999996</v>
      </c>
      <c r="L1583">
        <v>16.2</v>
      </c>
      <c r="M1583">
        <v>0.12</v>
      </c>
    </row>
    <row r="1584" spans="1:13" x14ac:dyDescent="0.2">
      <c r="A1584">
        <v>4</v>
      </c>
      <c r="B1584" t="s">
        <v>106</v>
      </c>
      <c r="C1584">
        <v>83</v>
      </c>
      <c r="D1584">
        <v>257</v>
      </c>
      <c r="E1584">
        <v>265</v>
      </c>
      <c r="F1584" s="4">
        <f>(Tabla1[[#This Row],[Best]]-Tabla1[[#This Row],[BKS]])/Tabla1[[#This Row],[BKS]]*100</f>
        <v>3.1128404669260701</v>
      </c>
      <c r="G1584">
        <v>265</v>
      </c>
      <c r="H1584" s="4">
        <f>(Tabla1[[#This Row],[Avg]]-Tabla1[[#This Row],[BKS]])/Tabla1[[#This Row],[BKS]]*100</f>
        <v>3.1128404669260701</v>
      </c>
      <c r="I1584">
        <v>10.68</v>
      </c>
      <c r="J1584">
        <v>278</v>
      </c>
      <c r="K1584">
        <v>503.24</v>
      </c>
      <c r="L1584">
        <v>9.5</v>
      </c>
      <c r="M1584">
        <v>0.12</v>
      </c>
    </row>
    <row r="1585" spans="1:13" x14ac:dyDescent="0.2">
      <c r="A1585">
        <v>4</v>
      </c>
      <c r="B1585" t="s">
        <v>106</v>
      </c>
      <c r="C1585">
        <v>84</v>
      </c>
      <c r="D1585">
        <v>263</v>
      </c>
      <c r="E1585">
        <v>272</v>
      </c>
      <c r="F1585" s="4">
        <f>(Tabla1[[#This Row],[Best]]-Tabla1[[#This Row],[BKS]])/Tabla1[[#This Row],[BKS]]*100</f>
        <v>3.4220532319391634</v>
      </c>
      <c r="G1585">
        <v>272</v>
      </c>
      <c r="H1585" s="4">
        <f>(Tabla1[[#This Row],[Avg]]-Tabla1[[#This Row],[BKS]])/Tabla1[[#This Row],[BKS]]*100</f>
        <v>3.4220532319391634</v>
      </c>
      <c r="I1585">
        <v>9.35</v>
      </c>
      <c r="J1585">
        <v>287</v>
      </c>
      <c r="K1585">
        <v>459</v>
      </c>
      <c r="L1585">
        <v>13.6</v>
      </c>
      <c r="M1585">
        <v>7.0000000000000007E-2</v>
      </c>
    </row>
    <row r="1586" spans="1:13" x14ac:dyDescent="0.2">
      <c r="A1586">
        <v>4</v>
      </c>
      <c r="B1586" t="s">
        <v>106</v>
      </c>
      <c r="C1586">
        <v>85</v>
      </c>
      <c r="D1586">
        <v>295</v>
      </c>
      <c r="E1586">
        <v>304</v>
      </c>
      <c r="F1586" s="4">
        <f>(Tabla1[[#This Row],[Best]]-Tabla1[[#This Row],[BKS]])/Tabla1[[#This Row],[BKS]]*100</f>
        <v>3.050847457627119</v>
      </c>
      <c r="G1586">
        <v>304</v>
      </c>
      <c r="H1586" s="4">
        <f>(Tabla1[[#This Row],[Avg]]-Tabla1[[#This Row],[BKS]])/Tabla1[[#This Row],[BKS]]*100</f>
        <v>3.050847457627119</v>
      </c>
      <c r="I1586">
        <v>10.36</v>
      </c>
      <c r="J1586">
        <v>321</v>
      </c>
      <c r="K1586">
        <v>513.23</v>
      </c>
      <c r="L1586">
        <v>15.3</v>
      </c>
      <c r="M1586">
        <v>0.08</v>
      </c>
    </row>
    <row r="1587" spans="1:13" x14ac:dyDescent="0.2">
      <c r="A1587">
        <v>4</v>
      </c>
      <c r="B1587" t="s">
        <v>106</v>
      </c>
      <c r="C1587">
        <v>86</v>
      </c>
      <c r="D1587">
        <v>330</v>
      </c>
      <c r="E1587">
        <v>336</v>
      </c>
      <c r="F1587" s="4">
        <f>(Tabla1[[#This Row],[Best]]-Tabla1[[#This Row],[BKS]])/Tabla1[[#This Row],[BKS]]*100</f>
        <v>1.8181818181818181</v>
      </c>
      <c r="G1587">
        <v>336</v>
      </c>
      <c r="H1587" s="4">
        <f>(Tabla1[[#This Row],[Avg]]-Tabla1[[#This Row],[BKS]])/Tabla1[[#This Row],[BKS]]*100</f>
        <v>1.8181818181818181</v>
      </c>
      <c r="I1587">
        <v>10.81</v>
      </c>
      <c r="J1587">
        <v>359</v>
      </c>
      <c r="K1587">
        <v>571.26</v>
      </c>
      <c r="L1587">
        <v>9.1999999999999993</v>
      </c>
      <c r="M1587">
        <v>0.09</v>
      </c>
    </row>
    <row r="1588" spans="1:13" x14ac:dyDescent="0.2">
      <c r="A1588">
        <v>4</v>
      </c>
      <c r="B1588" t="s">
        <v>106</v>
      </c>
      <c r="C1588">
        <v>87</v>
      </c>
      <c r="D1588">
        <v>257</v>
      </c>
      <c r="E1588">
        <v>267</v>
      </c>
      <c r="F1588" s="4">
        <f>(Tabla1[[#This Row],[Best]]-Tabla1[[#This Row],[BKS]])/Tabla1[[#This Row],[BKS]]*100</f>
        <v>3.8910505836575875</v>
      </c>
      <c r="G1588">
        <v>267</v>
      </c>
      <c r="H1588" s="4">
        <f>(Tabla1[[#This Row],[Avg]]-Tabla1[[#This Row],[BKS]])/Tabla1[[#This Row],[BKS]]*100</f>
        <v>3.8910505836575875</v>
      </c>
      <c r="I1588">
        <v>9.9600000000000009</v>
      </c>
      <c r="J1588">
        <v>279</v>
      </c>
      <c r="K1588">
        <v>466.81</v>
      </c>
      <c r="L1588">
        <v>8.1</v>
      </c>
      <c r="M1588">
        <v>0.06</v>
      </c>
    </row>
    <row r="1589" spans="1:13" x14ac:dyDescent="0.2">
      <c r="A1589">
        <v>4</v>
      </c>
      <c r="B1589" t="s">
        <v>106</v>
      </c>
      <c r="C1589">
        <v>88</v>
      </c>
      <c r="D1589">
        <v>294</v>
      </c>
      <c r="E1589">
        <v>305</v>
      </c>
      <c r="F1589" s="4">
        <f>(Tabla1[[#This Row],[Best]]-Tabla1[[#This Row],[BKS]])/Tabla1[[#This Row],[BKS]]*100</f>
        <v>3.7414965986394559</v>
      </c>
      <c r="G1589">
        <v>305</v>
      </c>
      <c r="H1589" s="4">
        <f>(Tabla1[[#This Row],[Avg]]-Tabla1[[#This Row],[BKS]])/Tabla1[[#This Row],[BKS]]*100</f>
        <v>3.7414965986394559</v>
      </c>
      <c r="I1589">
        <v>10.41</v>
      </c>
      <c r="J1589">
        <v>322</v>
      </c>
      <c r="K1589">
        <v>510.98</v>
      </c>
      <c r="L1589">
        <v>13.1</v>
      </c>
      <c r="M1589">
        <v>0.08</v>
      </c>
    </row>
    <row r="1590" spans="1:13" x14ac:dyDescent="0.2">
      <c r="A1590">
        <v>4</v>
      </c>
      <c r="B1590" t="s">
        <v>106</v>
      </c>
      <c r="C1590">
        <v>89</v>
      </c>
      <c r="D1590">
        <v>285</v>
      </c>
      <c r="E1590">
        <v>289</v>
      </c>
      <c r="F1590" s="4">
        <f>(Tabla1[[#This Row],[Best]]-Tabla1[[#This Row],[BKS]])/Tabla1[[#This Row],[BKS]]*100</f>
        <v>1.4035087719298245</v>
      </c>
      <c r="G1590">
        <v>289</v>
      </c>
      <c r="H1590" s="4">
        <f>(Tabla1[[#This Row],[Avg]]-Tabla1[[#This Row],[BKS]])/Tabla1[[#This Row],[BKS]]*100</f>
        <v>1.4035087719298245</v>
      </c>
      <c r="I1590">
        <v>11.08</v>
      </c>
      <c r="J1590">
        <v>300</v>
      </c>
      <c r="K1590">
        <v>495.85</v>
      </c>
      <c r="L1590">
        <v>10.4</v>
      </c>
      <c r="M1590">
        <v>0.09</v>
      </c>
    </row>
    <row r="1591" spans="1:13" x14ac:dyDescent="0.2">
      <c r="A1591">
        <v>4</v>
      </c>
      <c r="B1591" t="s">
        <v>106</v>
      </c>
      <c r="C1591">
        <v>90</v>
      </c>
      <c r="D1591">
        <v>311</v>
      </c>
      <c r="E1591">
        <v>311</v>
      </c>
      <c r="F1591" s="4">
        <f>(Tabla1[[#This Row],[Best]]-Tabla1[[#This Row],[BKS]])/Tabla1[[#This Row],[BKS]]*100</f>
        <v>0</v>
      </c>
      <c r="G1591">
        <v>311</v>
      </c>
      <c r="H1591" s="4">
        <f>(Tabla1[[#This Row],[Avg]]-Tabla1[[#This Row],[BKS]])/Tabla1[[#This Row],[BKS]]*100</f>
        <v>0</v>
      </c>
      <c r="I1591">
        <v>11.43</v>
      </c>
      <c r="J1591">
        <v>337</v>
      </c>
      <c r="K1591">
        <v>544.37</v>
      </c>
      <c r="L1591">
        <v>15.6</v>
      </c>
      <c r="M1591">
        <v>0.09</v>
      </c>
    </row>
    <row r="1592" spans="1:13" x14ac:dyDescent="0.2">
      <c r="A1592">
        <v>4</v>
      </c>
      <c r="B1592" t="s">
        <v>106</v>
      </c>
      <c r="C1592">
        <v>91</v>
      </c>
      <c r="D1592">
        <v>273</v>
      </c>
      <c r="E1592">
        <v>280</v>
      </c>
      <c r="F1592" s="4">
        <f>(Tabla1[[#This Row],[Best]]-Tabla1[[#This Row],[BKS]])/Tabla1[[#This Row],[BKS]]*100</f>
        <v>2.5641025641025639</v>
      </c>
      <c r="G1592">
        <v>280</v>
      </c>
      <c r="H1592" s="4">
        <f>(Tabla1[[#This Row],[Avg]]-Tabla1[[#This Row],[BKS]])/Tabla1[[#This Row],[BKS]]*100</f>
        <v>2.5641025641025639</v>
      </c>
      <c r="I1592">
        <v>10.49</v>
      </c>
      <c r="J1592">
        <v>296</v>
      </c>
      <c r="K1592">
        <v>486.86</v>
      </c>
      <c r="L1592">
        <v>8.6</v>
      </c>
      <c r="M1592">
        <v>0.09</v>
      </c>
    </row>
    <row r="1593" spans="1:13" x14ac:dyDescent="0.2">
      <c r="A1593">
        <v>4</v>
      </c>
      <c r="B1593" t="s">
        <v>106</v>
      </c>
      <c r="C1593">
        <v>92</v>
      </c>
      <c r="D1593">
        <v>290</v>
      </c>
      <c r="E1593">
        <v>298</v>
      </c>
      <c r="F1593" s="4">
        <f>(Tabla1[[#This Row],[Best]]-Tabla1[[#This Row],[BKS]])/Tabla1[[#This Row],[BKS]]*100</f>
        <v>2.7586206896551726</v>
      </c>
      <c r="G1593">
        <v>298</v>
      </c>
      <c r="H1593" s="4">
        <f>(Tabla1[[#This Row],[Avg]]-Tabla1[[#This Row],[BKS]])/Tabla1[[#This Row],[BKS]]*100</f>
        <v>2.7586206896551726</v>
      </c>
      <c r="I1593">
        <v>10.1</v>
      </c>
      <c r="J1593">
        <v>318</v>
      </c>
      <c r="K1593">
        <v>514.4</v>
      </c>
      <c r="L1593">
        <v>10.6</v>
      </c>
      <c r="M1593">
        <v>7.0000000000000007E-2</v>
      </c>
    </row>
    <row r="1594" spans="1:13" x14ac:dyDescent="0.2">
      <c r="A1594">
        <v>4</v>
      </c>
      <c r="B1594" t="s">
        <v>106</v>
      </c>
      <c r="C1594">
        <v>93</v>
      </c>
      <c r="D1594">
        <v>295</v>
      </c>
      <c r="E1594">
        <v>304</v>
      </c>
      <c r="F1594" s="4">
        <f>(Tabla1[[#This Row],[Best]]-Tabla1[[#This Row],[BKS]])/Tabla1[[#This Row],[BKS]]*100</f>
        <v>3.050847457627119</v>
      </c>
      <c r="G1594">
        <v>304</v>
      </c>
      <c r="H1594" s="4">
        <f>(Tabla1[[#This Row],[Avg]]-Tabla1[[#This Row],[BKS]])/Tabla1[[#This Row],[BKS]]*100</f>
        <v>3.050847457627119</v>
      </c>
      <c r="I1594">
        <v>11.66</v>
      </c>
      <c r="J1594">
        <v>327</v>
      </c>
      <c r="K1594">
        <v>541.79999999999995</v>
      </c>
      <c r="L1594">
        <v>9.8000000000000007</v>
      </c>
      <c r="M1594">
        <v>0.08</v>
      </c>
    </row>
    <row r="1595" spans="1:13" x14ac:dyDescent="0.2">
      <c r="A1595">
        <v>4</v>
      </c>
      <c r="B1595" t="s">
        <v>106</v>
      </c>
      <c r="C1595">
        <v>94</v>
      </c>
      <c r="D1595">
        <v>303</v>
      </c>
      <c r="E1595">
        <v>308</v>
      </c>
      <c r="F1595" s="4">
        <f>(Tabla1[[#This Row],[Best]]-Tabla1[[#This Row],[BKS]])/Tabla1[[#This Row],[BKS]]*100</f>
        <v>1.6501650165016499</v>
      </c>
      <c r="G1595">
        <v>308</v>
      </c>
      <c r="H1595" s="4">
        <f>(Tabla1[[#This Row],[Avg]]-Tabla1[[#This Row],[BKS]])/Tabla1[[#This Row],[BKS]]*100</f>
        <v>1.6501650165016499</v>
      </c>
      <c r="I1595">
        <v>11.25</v>
      </c>
      <c r="J1595">
        <v>322</v>
      </c>
      <c r="K1595">
        <v>537.95000000000005</v>
      </c>
      <c r="L1595">
        <v>9.1</v>
      </c>
      <c r="M1595">
        <v>0.1</v>
      </c>
    </row>
    <row r="1596" spans="1:13" x14ac:dyDescent="0.2">
      <c r="A1596">
        <v>4</v>
      </c>
      <c r="B1596" t="s">
        <v>106</v>
      </c>
      <c r="C1596">
        <v>95</v>
      </c>
      <c r="D1596">
        <v>256</v>
      </c>
      <c r="E1596">
        <v>263</v>
      </c>
      <c r="F1596" s="4">
        <f>(Tabla1[[#This Row],[Best]]-Tabla1[[#This Row],[BKS]])/Tabla1[[#This Row],[BKS]]*100</f>
        <v>2.734375</v>
      </c>
      <c r="G1596">
        <v>263</v>
      </c>
      <c r="H1596" s="4">
        <f>(Tabla1[[#This Row],[Avg]]-Tabla1[[#This Row],[BKS]])/Tabla1[[#This Row],[BKS]]*100</f>
        <v>2.734375</v>
      </c>
      <c r="I1596">
        <v>9.93</v>
      </c>
      <c r="J1596">
        <v>273</v>
      </c>
      <c r="K1596">
        <v>447.02</v>
      </c>
      <c r="L1596">
        <v>11.7</v>
      </c>
      <c r="M1596">
        <v>7.0000000000000007E-2</v>
      </c>
    </row>
    <row r="1597" spans="1:13" x14ac:dyDescent="0.2">
      <c r="A1597">
        <v>4</v>
      </c>
      <c r="B1597" t="s">
        <v>106</v>
      </c>
      <c r="C1597">
        <v>96</v>
      </c>
      <c r="D1597">
        <v>263</v>
      </c>
      <c r="E1597">
        <v>267</v>
      </c>
      <c r="F1597" s="4">
        <f>(Tabla1[[#This Row],[Best]]-Tabla1[[#This Row],[BKS]])/Tabla1[[#This Row],[BKS]]*100</f>
        <v>1.520912547528517</v>
      </c>
      <c r="G1597">
        <v>267</v>
      </c>
      <c r="H1597" s="4">
        <f>(Tabla1[[#This Row],[Avg]]-Tabla1[[#This Row],[BKS]])/Tabla1[[#This Row],[BKS]]*100</f>
        <v>1.520912547528517</v>
      </c>
      <c r="I1597">
        <v>11.37</v>
      </c>
      <c r="J1597">
        <v>291</v>
      </c>
      <c r="K1597">
        <v>488.14</v>
      </c>
      <c r="L1597">
        <v>16.2</v>
      </c>
      <c r="M1597">
        <v>0.12</v>
      </c>
    </row>
    <row r="1598" spans="1:13" x14ac:dyDescent="0.2">
      <c r="A1598">
        <v>4</v>
      </c>
      <c r="B1598" t="s">
        <v>106</v>
      </c>
      <c r="C1598">
        <v>97</v>
      </c>
      <c r="D1598">
        <v>249</v>
      </c>
      <c r="E1598">
        <v>264</v>
      </c>
      <c r="F1598" s="4">
        <f>(Tabla1[[#This Row],[Best]]-Tabla1[[#This Row],[BKS]])/Tabla1[[#This Row],[BKS]]*100</f>
        <v>6.024096385542169</v>
      </c>
      <c r="G1598">
        <v>264</v>
      </c>
      <c r="H1598" s="4">
        <f>(Tabla1[[#This Row],[Avg]]-Tabla1[[#This Row],[BKS]])/Tabla1[[#This Row],[BKS]]*100</f>
        <v>6.024096385542169</v>
      </c>
      <c r="I1598">
        <v>9.9600000000000009</v>
      </c>
      <c r="J1598">
        <v>273</v>
      </c>
      <c r="K1598">
        <v>449.38</v>
      </c>
      <c r="L1598">
        <v>8.1</v>
      </c>
      <c r="M1598">
        <v>0.1</v>
      </c>
    </row>
    <row r="1599" spans="1:13" x14ac:dyDescent="0.2">
      <c r="A1599">
        <v>4</v>
      </c>
      <c r="B1599" t="s">
        <v>106</v>
      </c>
      <c r="C1599">
        <v>98</v>
      </c>
      <c r="D1599">
        <v>289</v>
      </c>
      <c r="E1599">
        <v>296</v>
      </c>
      <c r="F1599" s="4">
        <f>(Tabla1[[#This Row],[Best]]-Tabla1[[#This Row],[BKS]])/Tabla1[[#This Row],[BKS]]*100</f>
        <v>2.422145328719723</v>
      </c>
      <c r="G1599">
        <v>296</v>
      </c>
      <c r="H1599" s="4">
        <f>(Tabla1[[#This Row],[Avg]]-Tabla1[[#This Row],[BKS]])/Tabla1[[#This Row],[BKS]]*100</f>
        <v>2.422145328719723</v>
      </c>
      <c r="I1599">
        <v>9.5299999999999994</v>
      </c>
      <c r="J1599">
        <v>306</v>
      </c>
      <c r="K1599">
        <v>517.16999999999996</v>
      </c>
      <c r="L1599">
        <v>8.9</v>
      </c>
      <c r="M1599">
        <v>7.0000000000000007E-2</v>
      </c>
    </row>
    <row r="1600" spans="1:13" x14ac:dyDescent="0.2">
      <c r="A1600">
        <v>4</v>
      </c>
      <c r="B1600" t="s">
        <v>106</v>
      </c>
      <c r="C1600">
        <v>99</v>
      </c>
      <c r="D1600">
        <v>265</v>
      </c>
      <c r="E1600">
        <v>273</v>
      </c>
      <c r="F1600" s="4">
        <f>(Tabla1[[#This Row],[Best]]-Tabla1[[#This Row],[BKS]])/Tabla1[[#This Row],[BKS]]*100</f>
        <v>3.0188679245283021</v>
      </c>
      <c r="G1600">
        <v>273</v>
      </c>
      <c r="H1600" s="4">
        <f>(Tabla1[[#This Row],[Avg]]-Tabla1[[#This Row],[BKS]])/Tabla1[[#This Row],[BKS]]*100</f>
        <v>3.0188679245283021</v>
      </c>
      <c r="I1600">
        <v>8.6999999999999993</v>
      </c>
      <c r="J1600">
        <v>284</v>
      </c>
      <c r="K1600">
        <v>511.94</v>
      </c>
      <c r="L1600">
        <v>17.2</v>
      </c>
      <c r="M1600">
        <v>0.1</v>
      </c>
    </row>
    <row r="1601" spans="1:13" x14ac:dyDescent="0.2">
      <c r="A1601">
        <v>4</v>
      </c>
      <c r="B1601" t="s">
        <v>106</v>
      </c>
      <c r="C1601">
        <v>100</v>
      </c>
      <c r="D1601">
        <v>248</v>
      </c>
      <c r="E1601">
        <v>262</v>
      </c>
      <c r="F1601" s="4">
        <f>(Tabla1[[#This Row],[Best]]-Tabla1[[#This Row],[BKS]])/Tabla1[[#This Row],[BKS]]*100</f>
        <v>5.6451612903225801</v>
      </c>
      <c r="G1601">
        <v>262</v>
      </c>
      <c r="H1601" s="4">
        <f>(Tabla1[[#This Row],[Avg]]-Tabla1[[#This Row],[BKS]])/Tabla1[[#This Row],[BKS]]*100</f>
        <v>5.6451612903225801</v>
      </c>
      <c r="I1601">
        <v>6.95</v>
      </c>
      <c r="J1601">
        <v>273</v>
      </c>
      <c r="K1601">
        <v>435.23</v>
      </c>
      <c r="L1601">
        <v>6.3</v>
      </c>
      <c r="M1601">
        <v>0.05</v>
      </c>
    </row>
    <row r="1602" spans="1:13" x14ac:dyDescent="0.2">
      <c r="A1602">
        <v>5</v>
      </c>
      <c r="B1602" t="s">
        <v>106</v>
      </c>
      <c r="C1602">
        <v>1</v>
      </c>
      <c r="D1602">
        <v>298</v>
      </c>
      <c r="E1602">
        <v>308</v>
      </c>
      <c r="F1602" s="4">
        <f>(Tabla1[[#This Row],[Best]]-Tabla1[[#This Row],[BKS]])/Tabla1[[#This Row],[BKS]]*100</f>
        <v>3.3557046979865772</v>
      </c>
      <c r="G1602">
        <v>308</v>
      </c>
      <c r="H1602" s="4">
        <f>(Tabla1[[#This Row],[Avg]]-Tabla1[[#This Row],[BKS]])/Tabla1[[#This Row],[BKS]]*100</f>
        <v>3.3557046979865772</v>
      </c>
      <c r="I1602">
        <v>9.4</v>
      </c>
      <c r="J1602">
        <v>333</v>
      </c>
      <c r="K1602">
        <v>525.96</v>
      </c>
      <c r="L1602">
        <v>17.5</v>
      </c>
      <c r="M1602">
        <v>7.0000000000000007E-2</v>
      </c>
    </row>
    <row r="1603" spans="1:13" x14ac:dyDescent="0.2">
      <c r="A1603">
        <v>5</v>
      </c>
      <c r="B1603" t="s">
        <v>106</v>
      </c>
      <c r="C1603">
        <v>2</v>
      </c>
      <c r="D1603">
        <v>267</v>
      </c>
      <c r="E1603">
        <v>277</v>
      </c>
      <c r="F1603" s="4">
        <f>(Tabla1[[#This Row],[Best]]-Tabla1[[#This Row],[BKS]])/Tabla1[[#This Row],[BKS]]*100</f>
        <v>3.7453183520599254</v>
      </c>
      <c r="G1603">
        <v>277</v>
      </c>
      <c r="H1603" s="4">
        <f>(Tabla1[[#This Row],[Avg]]-Tabla1[[#This Row],[BKS]])/Tabla1[[#This Row],[BKS]]*100</f>
        <v>3.7453183520599254</v>
      </c>
      <c r="I1603">
        <v>8.2799999999999994</v>
      </c>
      <c r="J1603">
        <v>291</v>
      </c>
      <c r="K1603">
        <v>477.67</v>
      </c>
      <c r="L1603">
        <v>9.6999999999999993</v>
      </c>
      <c r="M1603">
        <v>0.05</v>
      </c>
    </row>
    <row r="1604" spans="1:13" x14ac:dyDescent="0.2">
      <c r="A1604">
        <v>5</v>
      </c>
      <c r="B1604" t="s">
        <v>106</v>
      </c>
      <c r="C1604">
        <v>3</v>
      </c>
      <c r="D1604">
        <v>280</v>
      </c>
      <c r="E1604">
        <v>285</v>
      </c>
      <c r="F1604" s="4">
        <f>(Tabla1[[#This Row],[Best]]-Tabla1[[#This Row],[BKS]])/Tabla1[[#This Row],[BKS]]*100</f>
        <v>1.7857142857142856</v>
      </c>
      <c r="G1604">
        <v>285</v>
      </c>
      <c r="H1604" s="4">
        <f>(Tabla1[[#This Row],[Avg]]-Tabla1[[#This Row],[BKS]])/Tabla1[[#This Row],[BKS]]*100</f>
        <v>1.7857142857142856</v>
      </c>
      <c r="I1604">
        <v>9.8000000000000007</v>
      </c>
      <c r="J1604">
        <v>303</v>
      </c>
      <c r="K1604">
        <v>496.77</v>
      </c>
      <c r="L1604">
        <v>9.9</v>
      </c>
      <c r="M1604">
        <v>7.0000000000000007E-2</v>
      </c>
    </row>
    <row r="1605" spans="1:13" x14ac:dyDescent="0.2">
      <c r="A1605">
        <v>5</v>
      </c>
      <c r="B1605" t="s">
        <v>106</v>
      </c>
      <c r="C1605">
        <v>4</v>
      </c>
      <c r="D1605">
        <v>283</v>
      </c>
      <c r="E1605">
        <v>288</v>
      </c>
      <c r="F1605" s="4">
        <f>(Tabla1[[#This Row],[Best]]-Tabla1[[#This Row],[BKS]])/Tabla1[[#This Row],[BKS]]*100</f>
        <v>1.7667844522968199</v>
      </c>
      <c r="G1605">
        <v>288</v>
      </c>
      <c r="H1605" s="4">
        <f>(Tabla1[[#This Row],[Avg]]-Tabla1[[#This Row],[BKS]])/Tabla1[[#This Row],[BKS]]*100</f>
        <v>1.7667844522968199</v>
      </c>
      <c r="I1605">
        <v>12.09</v>
      </c>
      <c r="J1605">
        <v>310</v>
      </c>
      <c r="K1605">
        <v>518.20000000000005</v>
      </c>
      <c r="L1605">
        <v>11.4</v>
      </c>
      <c r="M1605">
        <v>0.1</v>
      </c>
    </row>
    <row r="1606" spans="1:13" x14ac:dyDescent="0.2">
      <c r="A1606">
        <v>5</v>
      </c>
      <c r="B1606" t="s">
        <v>106</v>
      </c>
      <c r="C1606">
        <v>5</v>
      </c>
      <c r="D1606">
        <v>275</v>
      </c>
      <c r="E1606">
        <v>283</v>
      </c>
      <c r="F1606" s="4">
        <f>(Tabla1[[#This Row],[Best]]-Tabla1[[#This Row],[BKS]])/Tabla1[[#This Row],[BKS]]*100</f>
        <v>2.9090909090909092</v>
      </c>
      <c r="G1606">
        <v>283</v>
      </c>
      <c r="H1606" s="4">
        <f>(Tabla1[[#This Row],[Avg]]-Tabla1[[#This Row],[BKS]])/Tabla1[[#This Row],[BKS]]*100</f>
        <v>2.9090909090909092</v>
      </c>
      <c r="I1606">
        <v>10.79</v>
      </c>
      <c r="J1606">
        <v>306</v>
      </c>
      <c r="K1606">
        <v>509.97</v>
      </c>
      <c r="L1606">
        <v>12.3</v>
      </c>
      <c r="M1606">
        <v>7.0000000000000007E-2</v>
      </c>
    </row>
    <row r="1607" spans="1:13" x14ac:dyDescent="0.2">
      <c r="A1607">
        <v>5</v>
      </c>
      <c r="B1607" t="s">
        <v>106</v>
      </c>
      <c r="C1607">
        <v>6</v>
      </c>
      <c r="D1607">
        <v>298</v>
      </c>
      <c r="E1607">
        <v>305</v>
      </c>
      <c r="F1607" s="4">
        <f>(Tabla1[[#This Row],[Best]]-Tabla1[[#This Row],[BKS]])/Tabla1[[#This Row],[BKS]]*100</f>
        <v>2.348993288590604</v>
      </c>
      <c r="G1607">
        <v>305</v>
      </c>
      <c r="H1607" s="4">
        <f>(Tabla1[[#This Row],[Avg]]-Tabla1[[#This Row],[BKS]])/Tabla1[[#This Row],[BKS]]*100</f>
        <v>2.348993288590604</v>
      </c>
      <c r="I1607">
        <v>8.8699999999999992</v>
      </c>
      <c r="J1607">
        <v>317</v>
      </c>
      <c r="K1607">
        <v>500.65</v>
      </c>
      <c r="L1607">
        <v>10.4</v>
      </c>
      <c r="M1607">
        <v>7.0000000000000007E-2</v>
      </c>
    </row>
    <row r="1608" spans="1:13" x14ac:dyDescent="0.2">
      <c r="A1608">
        <v>5</v>
      </c>
      <c r="B1608" t="s">
        <v>106</v>
      </c>
      <c r="C1608">
        <v>7</v>
      </c>
      <c r="D1608">
        <v>281</v>
      </c>
      <c r="E1608">
        <v>288</v>
      </c>
      <c r="F1608" s="4">
        <f>(Tabla1[[#This Row],[Best]]-Tabla1[[#This Row],[BKS]])/Tabla1[[#This Row],[BKS]]*100</f>
        <v>2.4911032028469751</v>
      </c>
      <c r="G1608">
        <v>288</v>
      </c>
      <c r="H1608" s="4">
        <f>(Tabla1[[#This Row],[Avg]]-Tabla1[[#This Row],[BKS]])/Tabla1[[#This Row],[BKS]]*100</f>
        <v>2.4911032028469751</v>
      </c>
      <c r="I1608">
        <v>10.85</v>
      </c>
      <c r="J1608">
        <v>305</v>
      </c>
      <c r="K1608">
        <v>519.49</v>
      </c>
      <c r="L1608">
        <v>9.3000000000000007</v>
      </c>
      <c r="M1608">
        <v>0.1</v>
      </c>
    </row>
    <row r="1609" spans="1:13" x14ac:dyDescent="0.2">
      <c r="A1609">
        <v>5</v>
      </c>
      <c r="B1609" t="s">
        <v>106</v>
      </c>
      <c r="C1609">
        <v>8</v>
      </c>
      <c r="D1609">
        <v>250</v>
      </c>
      <c r="E1609">
        <v>256</v>
      </c>
      <c r="F1609" s="4">
        <f>(Tabla1[[#This Row],[Best]]-Tabla1[[#This Row],[BKS]])/Tabla1[[#This Row],[BKS]]*100</f>
        <v>2.4</v>
      </c>
      <c r="G1609">
        <v>256</v>
      </c>
      <c r="H1609" s="4">
        <f>(Tabla1[[#This Row],[Avg]]-Tabla1[[#This Row],[BKS]])/Tabla1[[#This Row],[BKS]]*100</f>
        <v>2.4</v>
      </c>
      <c r="I1609">
        <v>10.33</v>
      </c>
      <c r="J1609">
        <v>264</v>
      </c>
      <c r="K1609">
        <v>451.45</v>
      </c>
      <c r="L1609">
        <v>3.6</v>
      </c>
      <c r="M1609">
        <v>7.0000000000000007E-2</v>
      </c>
    </row>
    <row r="1610" spans="1:13" x14ac:dyDescent="0.2">
      <c r="A1610">
        <v>5</v>
      </c>
      <c r="B1610" t="s">
        <v>106</v>
      </c>
      <c r="C1610">
        <v>9</v>
      </c>
      <c r="D1610">
        <v>277</v>
      </c>
      <c r="E1610">
        <v>277</v>
      </c>
      <c r="F1610" s="4">
        <f>(Tabla1[[#This Row],[Best]]-Tabla1[[#This Row],[BKS]])/Tabla1[[#This Row],[BKS]]*100</f>
        <v>0</v>
      </c>
      <c r="G1610">
        <v>277</v>
      </c>
      <c r="H1610" s="4">
        <f>(Tabla1[[#This Row],[Avg]]-Tabla1[[#This Row],[BKS]])/Tabla1[[#This Row],[BKS]]*100</f>
        <v>0</v>
      </c>
      <c r="I1610">
        <v>10.130000000000001</v>
      </c>
      <c r="J1610">
        <v>286</v>
      </c>
      <c r="K1610">
        <v>466.87</v>
      </c>
      <c r="L1610">
        <v>7.3</v>
      </c>
      <c r="M1610">
        <v>0.08</v>
      </c>
    </row>
    <row r="1611" spans="1:13" x14ac:dyDescent="0.2">
      <c r="A1611">
        <v>5</v>
      </c>
      <c r="B1611" t="s">
        <v>106</v>
      </c>
      <c r="C1611">
        <v>10</v>
      </c>
      <c r="D1611">
        <v>308</v>
      </c>
      <c r="E1611">
        <v>316</v>
      </c>
      <c r="F1611" s="4">
        <f>(Tabla1[[#This Row],[Best]]-Tabla1[[#This Row],[BKS]])/Tabla1[[#This Row],[BKS]]*100</f>
        <v>2.5974025974025974</v>
      </c>
      <c r="G1611">
        <v>316</v>
      </c>
      <c r="H1611" s="4">
        <f>(Tabla1[[#This Row],[Avg]]-Tabla1[[#This Row],[BKS]])/Tabla1[[#This Row],[BKS]]*100</f>
        <v>2.5974025974025974</v>
      </c>
      <c r="I1611">
        <v>10.54</v>
      </c>
      <c r="J1611">
        <v>337</v>
      </c>
      <c r="K1611">
        <v>553.73</v>
      </c>
      <c r="L1611">
        <v>14.1</v>
      </c>
      <c r="M1611">
        <v>0.08</v>
      </c>
    </row>
    <row r="1612" spans="1:13" x14ac:dyDescent="0.2">
      <c r="A1612">
        <v>5</v>
      </c>
      <c r="B1612" t="s">
        <v>106</v>
      </c>
      <c r="C1612">
        <v>11</v>
      </c>
      <c r="D1612">
        <v>297</v>
      </c>
      <c r="E1612">
        <v>304</v>
      </c>
      <c r="F1612" s="4">
        <f>(Tabla1[[#This Row],[Best]]-Tabla1[[#This Row],[BKS]])/Tabla1[[#This Row],[BKS]]*100</f>
        <v>2.3569023569023568</v>
      </c>
      <c r="G1612">
        <v>304</v>
      </c>
      <c r="H1612" s="4">
        <f>(Tabla1[[#This Row],[Avg]]-Tabla1[[#This Row],[BKS]])/Tabla1[[#This Row],[BKS]]*100</f>
        <v>2.3569023569023568</v>
      </c>
      <c r="I1612">
        <v>11.18</v>
      </c>
      <c r="J1612">
        <v>325</v>
      </c>
      <c r="K1612">
        <v>531.28</v>
      </c>
      <c r="L1612">
        <v>15.4</v>
      </c>
      <c r="M1612">
        <v>0.09</v>
      </c>
    </row>
    <row r="1613" spans="1:13" x14ac:dyDescent="0.2">
      <c r="A1613">
        <v>5</v>
      </c>
      <c r="B1613" t="s">
        <v>106</v>
      </c>
      <c r="C1613">
        <v>12</v>
      </c>
      <c r="D1613">
        <v>280</v>
      </c>
      <c r="E1613">
        <v>286</v>
      </c>
      <c r="F1613" s="4">
        <f>(Tabla1[[#This Row],[Best]]-Tabla1[[#This Row],[BKS]])/Tabla1[[#This Row],[BKS]]*100</f>
        <v>2.1428571428571428</v>
      </c>
      <c r="G1613">
        <v>286</v>
      </c>
      <c r="H1613" s="4">
        <f>(Tabla1[[#This Row],[Avg]]-Tabla1[[#This Row],[BKS]])/Tabla1[[#This Row],[BKS]]*100</f>
        <v>2.1428571428571428</v>
      </c>
      <c r="I1613">
        <v>10.74</v>
      </c>
      <c r="J1613">
        <v>309</v>
      </c>
      <c r="K1613">
        <v>482.83</v>
      </c>
      <c r="L1613">
        <v>16.3</v>
      </c>
      <c r="M1613">
        <v>0.11</v>
      </c>
    </row>
    <row r="1614" spans="1:13" x14ac:dyDescent="0.2">
      <c r="A1614">
        <v>5</v>
      </c>
      <c r="B1614" t="s">
        <v>106</v>
      </c>
      <c r="C1614">
        <v>13</v>
      </c>
      <c r="D1614">
        <v>263</v>
      </c>
      <c r="E1614">
        <v>266</v>
      </c>
      <c r="F1614" s="4">
        <f>(Tabla1[[#This Row],[Best]]-Tabla1[[#This Row],[BKS]])/Tabla1[[#This Row],[BKS]]*100</f>
        <v>1.1406844106463878</v>
      </c>
      <c r="G1614">
        <v>266</v>
      </c>
      <c r="H1614" s="4">
        <f>(Tabla1[[#This Row],[Avg]]-Tabla1[[#This Row],[BKS]])/Tabla1[[#This Row],[BKS]]*100</f>
        <v>1.1406844106463878</v>
      </c>
      <c r="I1614">
        <v>11.82</v>
      </c>
      <c r="J1614">
        <v>281</v>
      </c>
      <c r="K1614">
        <v>483.84</v>
      </c>
      <c r="L1614">
        <v>13.6</v>
      </c>
      <c r="M1614">
        <v>0.11</v>
      </c>
    </row>
    <row r="1615" spans="1:13" x14ac:dyDescent="0.2">
      <c r="A1615">
        <v>5</v>
      </c>
      <c r="B1615" t="s">
        <v>106</v>
      </c>
      <c r="C1615">
        <v>14</v>
      </c>
      <c r="D1615">
        <v>266</v>
      </c>
      <c r="E1615">
        <v>269</v>
      </c>
      <c r="F1615" s="4">
        <f>(Tabla1[[#This Row],[Best]]-Tabla1[[#This Row],[BKS]])/Tabla1[[#This Row],[BKS]]*100</f>
        <v>1.1278195488721803</v>
      </c>
      <c r="G1615">
        <v>269</v>
      </c>
      <c r="H1615" s="4">
        <f>(Tabla1[[#This Row],[Avg]]-Tabla1[[#This Row],[BKS]])/Tabla1[[#This Row],[BKS]]*100</f>
        <v>1.1278195488721803</v>
      </c>
      <c r="I1615">
        <v>9.73</v>
      </c>
      <c r="J1615">
        <v>278</v>
      </c>
      <c r="K1615">
        <v>477.62</v>
      </c>
      <c r="L1615">
        <v>9.6</v>
      </c>
      <c r="M1615">
        <v>7.0000000000000007E-2</v>
      </c>
    </row>
    <row r="1616" spans="1:13" x14ac:dyDescent="0.2">
      <c r="A1616">
        <v>5</v>
      </c>
      <c r="B1616" t="s">
        <v>106</v>
      </c>
      <c r="C1616">
        <v>15</v>
      </c>
      <c r="D1616">
        <v>269</v>
      </c>
      <c r="E1616">
        <v>275</v>
      </c>
      <c r="F1616" s="4">
        <f>(Tabla1[[#This Row],[Best]]-Tabla1[[#This Row],[BKS]])/Tabla1[[#This Row],[BKS]]*100</f>
        <v>2.2304832713754648</v>
      </c>
      <c r="G1616">
        <v>275</v>
      </c>
      <c r="H1616" s="4">
        <f>(Tabla1[[#This Row],[Avg]]-Tabla1[[#This Row],[BKS]])/Tabla1[[#This Row],[BKS]]*100</f>
        <v>2.2304832713754648</v>
      </c>
      <c r="I1616">
        <v>9.64</v>
      </c>
      <c r="J1616">
        <v>289</v>
      </c>
      <c r="K1616">
        <v>490.93</v>
      </c>
      <c r="L1616">
        <v>11.1</v>
      </c>
      <c r="M1616">
        <v>0.06</v>
      </c>
    </row>
    <row r="1617" spans="1:13" x14ac:dyDescent="0.2">
      <c r="A1617">
        <v>5</v>
      </c>
      <c r="B1617" t="s">
        <v>106</v>
      </c>
      <c r="C1617">
        <v>16</v>
      </c>
      <c r="D1617">
        <v>291</v>
      </c>
      <c r="E1617">
        <v>295</v>
      </c>
      <c r="F1617" s="4">
        <f>(Tabla1[[#This Row],[Best]]-Tabla1[[#This Row],[BKS]])/Tabla1[[#This Row],[BKS]]*100</f>
        <v>1.3745704467353952</v>
      </c>
      <c r="G1617">
        <v>295</v>
      </c>
      <c r="H1617" s="4">
        <f>(Tabla1[[#This Row],[Avg]]-Tabla1[[#This Row],[BKS]])/Tabla1[[#This Row],[BKS]]*100</f>
        <v>1.3745704467353952</v>
      </c>
      <c r="I1617">
        <v>11.01</v>
      </c>
      <c r="J1617">
        <v>318</v>
      </c>
      <c r="K1617">
        <v>533.9</v>
      </c>
      <c r="L1617">
        <v>17.600000000000001</v>
      </c>
      <c r="M1617">
        <v>0.08</v>
      </c>
    </row>
    <row r="1618" spans="1:13" x14ac:dyDescent="0.2">
      <c r="A1618">
        <v>5</v>
      </c>
      <c r="B1618" t="s">
        <v>106</v>
      </c>
      <c r="C1618">
        <v>17</v>
      </c>
      <c r="D1618">
        <v>260</v>
      </c>
      <c r="E1618">
        <v>262</v>
      </c>
      <c r="F1618" s="4">
        <f>(Tabla1[[#This Row],[Best]]-Tabla1[[#This Row],[BKS]])/Tabla1[[#This Row],[BKS]]*100</f>
        <v>0.76923076923076927</v>
      </c>
      <c r="G1618">
        <v>262</v>
      </c>
      <c r="H1618" s="4">
        <f>(Tabla1[[#This Row],[Avg]]-Tabla1[[#This Row],[BKS]])/Tabla1[[#This Row],[BKS]]*100</f>
        <v>0.76923076923076927</v>
      </c>
      <c r="I1618">
        <v>10.41</v>
      </c>
      <c r="J1618">
        <v>284</v>
      </c>
      <c r="K1618">
        <v>465.28</v>
      </c>
      <c r="L1618">
        <v>20.8</v>
      </c>
      <c r="M1618">
        <v>0.08</v>
      </c>
    </row>
    <row r="1619" spans="1:13" x14ac:dyDescent="0.2">
      <c r="A1619">
        <v>5</v>
      </c>
      <c r="B1619" t="s">
        <v>106</v>
      </c>
      <c r="C1619">
        <v>18</v>
      </c>
      <c r="D1619">
        <v>252</v>
      </c>
      <c r="E1619">
        <v>253</v>
      </c>
      <c r="F1619" s="4">
        <f>(Tabla1[[#This Row],[Best]]-Tabla1[[#This Row],[BKS]])/Tabla1[[#This Row],[BKS]]*100</f>
        <v>0.3968253968253968</v>
      </c>
      <c r="G1619">
        <v>253</v>
      </c>
      <c r="H1619" s="4">
        <f>(Tabla1[[#This Row],[Avg]]-Tabla1[[#This Row],[BKS]])/Tabla1[[#This Row],[BKS]]*100</f>
        <v>0.3968253968253968</v>
      </c>
      <c r="I1619">
        <v>9.83</v>
      </c>
      <c r="J1619">
        <v>273</v>
      </c>
      <c r="K1619">
        <v>439.25</v>
      </c>
      <c r="L1619">
        <v>15.5</v>
      </c>
      <c r="M1619">
        <v>0.06</v>
      </c>
    </row>
    <row r="1620" spans="1:13" x14ac:dyDescent="0.2">
      <c r="A1620">
        <v>5</v>
      </c>
      <c r="B1620" t="s">
        <v>106</v>
      </c>
      <c r="C1620">
        <v>19</v>
      </c>
      <c r="D1620">
        <v>239</v>
      </c>
      <c r="E1620">
        <v>244</v>
      </c>
      <c r="F1620" s="4">
        <f>(Tabla1[[#This Row],[Best]]-Tabla1[[#This Row],[BKS]])/Tabla1[[#This Row],[BKS]]*100</f>
        <v>2.0920502092050208</v>
      </c>
      <c r="G1620">
        <v>244</v>
      </c>
      <c r="H1620" s="4">
        <f>(Tabla1[[#This Row],[Avg]]-Tabla1[[#This Row],[BKS]])/Tabla1[[#This Row],[BKS]]*100</f>
        <v>2.0920502092050208</v>
      </c>
      <c r="I1620">
        <v>9.7899999999999991</v>
      </c>
      <c r="J1620">
        <v>265</v>
      </c>
      <c r="K1620">
        <v>442.61</v>
      </c>
      <c r="L1620">
        <v>14.7</v>
      </c>
      <c r="M1620">
        <v>0.08</v>
      </c>
    </row>
    <row r="1621" spans="1:13" x14ac:dyDescent="0.2">
      <c r="A1621">
        <v>5</v>
      </c>
      <c r="B1621" t="s">
        <v>106</v>
      </c>
      <c r="C1621">
        <v>20</v>
      </c>
      <c r="D1621">
        <v>281</v>
      </c>
      <c r="E1621">
        <v>286</v>
      </c>
      <c r="F1621" s="4">
        <f>(Tabla1[[#This Row],[Best]]-Tabla1[[#This Row],[BKS]])/Tabla1[[#This Row],[BKS]]*100</f>
        <v>1.7793594306049825</v>
      </c>
      <c r="G1621">
        <v>286</v>
      </c>
      <c r="H1621" s="4">
        <f>(Tabla1[[#This Row],[Avg]]-Tabla1[[#This Row],[BKS]])/Tabla1[[#This Row],[BKS]]*100</f>
        <v>1.7793594306049825</v>
      </c>
      <c r="I1621">
        <v>10.94</v>
      </c>
      <c r="J1621">
        <v>308</v>
      </c>
      <c r="K1621">
        <v>504.12</v>
      </c>
      <c r="L1621">
        <v>15.1</v>
      </c>
      <c r="M1621">
        <v>0.08</v>
      </c>
    </row>
    <row r="1622" spans="1:13" x14ac:dyDescent="0.2">
      <c r="A1622">
        <v>5</v>
      </c>
      <c r="B1622" t="s">
        <v>106</v>
      </c>
      <c r="C1622">
        <v>21</v>
      </c>
      <c r="D1622">
        <v>284</v>
      </c>
      <c r="E1622">
        <v>292</v>
      </c>
      <c r="F1622" s="4">
        <f>(Tabla1[[#This Row],[Best]]-Tabla1[[#This Row],[BKS]])/Tabla1[[#This Row],[BKS]]*100</f>
        <v>2.8169014084507045</v>
      </c>
      <c r="G1622">
        <v>292</v>
      </c>
      <c r="H1622" s="4">
        <f>(Tabla1[[#This Row],[Avg]]-Tabla1[[#This Row],[BKS]])/Tabla1[[#This Row],[BKS]]*100</f>
        <v>2.8169014084507045</v>
      </c>
      <c r="I1622">
        <v>10.45</v>
      </c>
      <c r="J1622">
        <v>306</v>
      </c>
      <c r="K1622">
        <v>517.88</v>
      </c>
      <c r="L1622">
        <v>12</v>
      </c>
      <c r="M1622">
        <v>0.09</v>
      </c>
    </row>
    <row r="1623" spans="1:13" x14ac:dyDescent="0.2">
      <c r="A1623">
        <v>5</v>
      </c>
      <c r="B1623" t="s">
        <v>106</v>
      </c>
      <c r="C1623">
        <v>22</v>
      </c>
      <c r="D1623">
        <v>236</v>
      </c>
      <c r="E1623">
        <v>237</v>
      </c>
      <c r="F1623" s="4">
        <f>(Tabla1[[#This Row],[Best]]-Tabla1[[#This Row],[BKS]])/Tabla1[[#This Row],[BKS]]*100</f>
        <v>0.42372881355932202</v>
      </c>
      <c r="G1623">
        <v>237</v>
      </c>
      <c r="H1623" s="4">
        <f>(Tabla1[[#This Row],[Avg]]-Tabla1[[#This Row],[BKS]])/Tabla1[[#This Row],[BKS]]*100</f>
        <v>0.42372881355932202</v>
      </c>
      <c r="I1623">
        <v>9.43</v>
      </c>
      <c r="J1623">
        <v>250</v>
      </c>
      <c r="K1623">
        <v>404.94</v>
      </c>
      <c r="L1623">
        <v>7.6</v>
      </c>
      <c r="M1623">
        <v>0.06</v>
      </c>
    </row>
    <row r="1624" spans="1:13" x14ac:dyDescent="0.2">
      <c r="A1624">
        <v>5</v>
      </c>
      <c r="B1624" t="s">
        <v>106</v>
      </c>
      <c r="C1624">
        <v>23</v>
      </c>
      <c r="D1624">
        <v>274</v>
      </c>
      <c r="E1624">
        <v>276</v>
      </c>
      <c r="F1624" s="4">
        <f>(Tabla1[[#This Row],[Best]]-Tabla1[[#This Row],[BKS]])/Tabla1[[#This Row],[BKS]]*100</f>
        <v>0.72992700729927007</v>
      </c>
      <c r="G1624">
        <v>276</v>
      </c>
      <c r="H1624" s="4">
        <f>(Tabla1[[#This Row],[Avg]]-Tabla1[[#This Row],[BKS]])/Tabla1[[#This Row],[BKS]]*100</f>
        <v>0.72992700729927007</v>
      </c>
      <c r="I1624">
        <v>9.3800000000000008</v>
      </c>
      <c r="J1624">
        <v>286</v>
      </c>
      <c r="K1624">
        <v>454.92</v>
      </c>
      <c r="L1624">
        <v>5.8</v>
      </c>
      <c r="M1624">
        <v>0.05</v>
      </c>
    </row>
    <row r="1625" spans="1:13" x14ac:dyDescent="0.2">
      <c r="A1625">
        <v>5</v>
      </c>
      <c r="B1625" t="s">
        <v>106</v>
      </c>
      <c r="C1625">
        <v>24</v>
      </c>
      <c r="D1625">
        <v>290</v>
      </c>
      <c r="E1625">
        <v>294</v>
      </c>
      <c r="F1625" s="4">
        <f>(Tabla1[[#This Row],[Best]]-Tabla1[[#This Row],[BKS]])/Tabla1[[#This Row],[BKS]]*100</f>
        <v>1.3793103448275863</v>
      </c>
      <c r="G1625">
        <v>294</v>
      </c>
      <c r="H1625" s="4">
        <f>(Tabla1[[#This Row],[Avg]]-Tabla1[[#This Row],[BKS]])/Tabla1[[#This Row],[BKS]]*100</f>
        <v>1.3793103448275863</v>
      </c>
      <c r="I1625">
        <v>11.37</v>
      </c>
      <c r="J1625">
        <v>302</v>
      </c>
      <c r="K1625">
        <v>530.80999999999995</v>
      </c>
      <c r="L1625">
        <v>7</v>
      </c>
      <c r="M1625">
        <v>0.09</v>
      </c>
    </row>
    <row r="1626" spans="1:13" x14ac:dyDescent="0.2">
      <c r="A1626">
        <v>5</v>
      </c>
      <c r="B1626" t="s">
        <v>106</v>
      </c>
      <c r="C1626">
        <v>25</v>
      </c>
      <c r="D1626">
        <v>238</v>
      </c>
      <c r="E1626">
        <v>238</v>
      </c>
      <c r="F1626" s="4">
        <f>(Tabla1[[#This Row],[Best]]-Tabla1[[#This Row],[BKS]])/Tabla1[[#This Row],[BKS]]*100</f>
        <v>0</v>
      </c>
      <c r="G1626">
        <v>238</v>
      </c>
      <c r="H1626" s="4">
        <f>(Tabla1[[#This Row],[Avg]]-Tabla1[[#This Row],[BKS]])/Tabla1[[#This Row],[BKS]]*100</f>
        <v>0</v>
      </c>
      <c r="I1626">
        <v>9.57</v>
      </c>
      <c r="J1626">
        <v>248</v>
      </c>
      <c r="K1626">
        <v>417.52</v>
      </c>
      <c r="L1626">
        <v>10.1</v>
      </c>
      <c r="M1626">
        <v>7.0000000000000007E-2</v>
      </c>
    </row>
    <row r="1627" spans="1:13" x14ac:dyDescent="0.2">
      <c r="A1627">
        <v>5</v>
      </c>
      <c r="B1627" t="s">
        <v>106</v>
      </c>
      <c r="C1627">
        <v>26</v>
      </c>
      <c r="D1627">
        <v>289</v>
      </c>
      <c r="E1627">
        <v>295</v>
      </c>
      <c r="F1627" s="4">
        <f>(Tabla1[[#This Row],[Best]]-Tabla1[[#This Row],[BKS]])/Tabla1[[#This Row],[BKS]]*100</f>
        <v>2.0761245674740483</v>
      </c>
      <c r="G1627">
        <v>295</v>
      </c>
      <c r="H1627" s="4">
        <f>(Tabla1[[#This Row],[Avg]]-Tabla1[[#This Row],[BKS]])/Tabla1[[#This Row],[BKS]]*100</f>
        <v>2.0761245674740483</v>
      </c>
      <c r="I1627">
        <v>9.39</v>
      </c>
      <c r="J1627">
        <v>315</v>
      </c>
      <c r="K1627">
        <v>493.81</v>
      </c>
      <c r="L1627">
        <v>11.9</v>
      </c>
      <c r="M1627">
        <v>0.06</v>
      </c>
    </row>
    <row r="1628" spans="1:13" x14ac:dyDescent="0.2">
      <c r="A1628">
        <v>5</v>
      </c>
      <c r="B1628" t="s">
        <v>106</v>
      </c>
      <c r="C1628">
        <v>27</v>
      </c>
      <c r="D1628">
        <v>296</v>
      </c>
      <c r="E1628">
        <v>302</v>
      </c>
      <c r="F1628" s="4">
        <f>(Tabla1[[#This Row],[Best]]-Tabla1[[#This Row],[BKS]])/Tabla1[[#This Row],[BKS]]*100</f>
        <v>2.0270270270270272</v>
      </c>
      <c r="G1628">
        <v>302</v>
      </c>
      <c r="H1628" s="4">
        <f>(Tabla1[[#This Row],[Avg]]-Tabla1[[#This Row],[BKS]])/Tabla1[[#This Row],[BKS]]*100</f>
        <v>2.0270270270270272</v>
      </c>
      <c r="I1628">
        <v>11.58</v>
      </c>
      <c r="J1628">
        <v>317</v>
      </c>
      <c r="K1628">
        <v>565.11</v>
      </c>
      <c r="L1628">
        <v>11.5</v>
      </c>
      <c r="M1628">
        <v>0.11</v>
      </c>
    </row>
    <row r="1629" spans="1:13" x14ac:dyDescent="0.2">
      <c r="A1629">
        <v>5</v>
      </c>
      <c r="B1629" t="s">
        <v>106</v>
      </c>
      <c r="C1629">
        <v>28</v>
      </c>
      <c r="D1629">
        <v>280</v>
      </c>
      <c r="E1629">
        <v>288</v>
      </c>
      <c r="F1629" s="4">
        <f>(Tabla1[[#This Row],[Best]]-Tabla1[[#This Row],[BKS]])/Tabla1[[#This Row],[BKS]]*100</f>
        <v>2.8571428571428572</v>
      </c>
      <c r="G1629">
        <v>288</v>
      </c>
      <c r="H1629" s="4">
        <f>(Tabla1[[#This Row],[Avg]]-Tabla1[[#This Row],[BKS]])/Tabla1[[#This Row],[BKS]]*100</f>
        <v>2.8571428571428572</v>
      </c>
      <c r="I1629">
        <v>11.21</v>
      </c>
      <c r="J1629">
        <v>317</v>
      </c>
      <c r="K1629">
        <v>519.51</v>
      </c>
      <c r="L1629">
        <v>15.8</v>
      </c>
      <c r="M1629">
        <v>0.09</v>
      </c>
    </row>
    <row r="1630" spans="1:13" x14ac:dyDescent="0.2">
      <c r="A1630">
        <v>5</v>
      </c>
      <c r="B1630" t="s">
        <v>106</v>
      </c>
      <c r="C1630">
        <v>29</v>
      </c>
      <c r="D1630">
        <v>294</v>
      </c>
      <c r="E1630">
        <v>298</v>
      </c>
      <c r="F1630" s="4">
        <f>(Tabla1[[#This Row],[Best]]-Tabla1[[#This Row],[BKS]])/Tabla1[[#This Row],[BKS]]*100</f>
        <v>1.3605442176870748</v>
      </c>
      <c r="G1630">
        <v>298</v>
      </c>
      <c r="H1630" s="4">
        <f>(Tabla1[[#This Row],[Avg]]-Tabla1[[#This Row],[BKS]])/Tabla1[[#This Row],[BKS]]*100</f>
        <v>1.3605442176870748</v>
      </c>
      <c r="I1630">
        <v>11.43</v>
      </c>
      <c r="J1630">
        <v>322</v>
      </c>
      <c r="K1630">
        <v>548.62</v>
      </c>
      <c r="L1630">
        <v>12.2</v>
      </c>
      <c r="M1630">
        <v>0.11</v>
      </c>
    </row>
    <row r="1631" spans="1:13" x14ac:dyDescent="0.2">
      <c r="A1631">
        <v>5</v>
      </c>
      <c r="B1631" t="s">
        <v>106</v>
      </c>
      <c r="C1631">
        <v>30</v>
      </c>
      <c r="D1631">
        <v>296</v>
      </c>
      <c r="E1631">
        <v>299</v>
      </c>
      <c r="F1631" s="4">
        <f>(Tabla1[[#This Row],[Best]]-Tabla1[[#This Row],[BKS]])/Tabla1[[#This Row],[BKS]]*100</f>
        <v>1.0135135135135136</v>
      </c>
      <c r="G1631">
        <v>299</v>
      </c>
      <c r="H1631" s="4">
        <f>(Tabla1[[#This Row],[Avg]]-Tabla1[[#This Row],[BKS]])/Tabla1[[#This Row],[BKS]]*100</f>
        <v>1.0135135135135136</v>
      </c>
      <c r="I1631">
        <v>11.48</v>
      </c>
      <c r="J1631">
        <v>331</v>
      </c>
      <c r="K1631">
        <v>527.46</v>
      </c>
      <c r="L1631">
        <v>20.6</v>
      </c>
      <c r="M1631">
        <v>0.09</v>
      </c>
    </row>
    <row r="1632" spans="1:13" x14ac:dyDescent="0.2">
      <c r="A1632">
        <v>5</v>
      </c>
      <c r="B1632" t="s">
        <v>106</v>
      </c>
      <c r="C1632">
        <v>31</v>
      </c>
      <c r="D1632">
        <v>258</v>
      </c>
      <c r="E1632">
        <v>265</v>
      </c>
      <c r="F1632" s="4">
        <f>(Tabla1[[#This Row],[Best]]-Tabla1[[#This Row],[BKS]])/Tabla1[[#This Row],[BKS]]*100</f>
        <v>2.7131782945736433</v>
      </c>
      <c r="G1632">
        <v>265.10000000000002</v>
      </c>
      <c r="H1632" s="4">
        <f>(Tabla1[[#This Row],[Avg]]-Tabla1[[#This Row],[BKS]])/Tabla1[[#This Row],[BKS]]*100</f>
        <v>2.7519379844961329</v>
      </c>
      <c r="I1632">
        <v>10.23</v>
      </c>
      <c r="J1632">
        <v>285</v>
      </c>
      <c r="K1632">
        <v>460.8</v>
      </c>
      <c r="L1632">
        <v>23.9</v>
      </c>
      <c r="M1632">
        <v>0.09</v>
      </c>
    </row>
    <row r="1633" spans="1:13" x14ac:dyDescent="0.2">
      <c r="A1633">
        <v>5</v>
      </c>
      <c r="B1633" t="s">
        <v>106</v>
      </c>
      <c r="C1633">
        <v>32</v>
      </c>
      <c r="D1633">
        <v>318</v>
      </c>
      <c r="E1633">
        <v>329</v>
      </c>
      <c r="F1633" s="4">
        <f>(Tabla1[[#This Row],[Best]]-Tabla1[[#This Row],[BKS]])/Tabla1[[#This Row],[BKS]]*100</f>
        <v>3.459119496855346</v>
      </c>
      <c r="G1633">
        <v>329</v>
      </c>
      <c r="H1633" s="4">
        <f>(Tabla1[[#This Row],[Avg]]-Tabla1[[#This Row],[BKS]])/Tabla1[[#This Row],[BKS]]*100</f>
        <v>3.459119496855346</v>
      </c>
      <c r="I1633">
        <v>9.89</v>
      </c>
      <c r="J1633">
        <v>335</v>
      </c>
      <c r="K1633">
        <v>510.85</v>
      </c>
      <c r="L1633">
        <v>8.3000000000000007</v>
      </c>
      <c r="M1633">
        <v>7.0000000000000007E-2</v>
      </c>
    </row>
    <row r="1634" spans="1:13" x14ac:dyDescent="0.2">
      <c r="A1634">
        <v>5</v>
      </c>
      <c r="B1634" t="s">
        <v>106</v>
      </c>
      <c r="C1634">
        <v>33</v>
      </c>
      <c r="D1634">
        <v>304</v>
      </c>
      <c r="E1634">
        <v>309</v>
      </c>
      <c r="F1634" s="4">
        <f>(Tabla1[[#This Row],[Best]]-Tabla1[[#This Row],[BKS]])/Tabla1[[#This Row],[BKS]]*100</f>
        <v>1.6447368421052631</v>
      </c>
      <c r="G1634">
        <v>309</v>
      </c>
      <c r="H1634" s="4">
        <f>(Tabla1[[#This Row],[Avg]]-Tabla1[[#This Row],[BKS]])/Tabla1[[#This Row],[BKS]]*100</f>
        <v>1.6447368421052631</v>
      </c>
      <c r="I1634">
        <v>11.82</v>
      </c>
      <c r="J1634">
        <v>335</v>
      </c>
      <c r="K1634">
        <v>550.65</v>
      </c>
      <c r="L1634">
        <v>18.8</v>
      </c>
      <c r="M1634">
        <v>0.11</v>
      </c>
    </row>
    <row r="1635" spans="1:13" x14ac:dyDescent="0.2">
      <c r="A1635">
        <v>5</v>
      </c>
      <c r="B1635" t="s">
        <v>106</v>
      </c>
      <c r="C1635">
        <v>34</v>
      </c>
      <c r="D1635">
        <v>293</v>
      </c>
      <c r="E1635">
        <v>312</v>
      </c>
      <c r="F1635" s="4">
        <f>(Tabla1[[#This Row],[Best]]-Tabla1[[#This Row],[BKS]])/Tabla1[[#This Row],[BKS]]*100</f>
        <v>6.4846416382252556</v>
      </c>
      <c r="G1635">
        <v>312</v>
      </c>
      <c r="H1635" s="4">
        <f>(Tabla1[[#This Row],[Avg]]-Tabla1[[#This Row],[BKS]])/Tabla1[[#This Row],[BKS]]*100</f>
        <v>6.4846416382252556</v>
      </c>
      <c r="I1635">
        <v>11.22</v>
      </c>
      <c r="J1635">
        <v>334</v>
      </c>
      <c r="K1635">
        <v>567.20000000000005</v>
      </c>
      <c r="L1635">
        <v>13.3</v>
      </c>
      <c r="M1635">
        <v>7.0000000000000007E-2</v>
      </c>
    </row>
    <row r="1636" spans="1:13" x14ac:dyDescent="0.2">
      <c r="A1636">
        <v>5</v>
      </c>
      <c r="B1636" t="s">
        <v>106</v>
      </c>
      <c r="C1636">
        <v>35</v>
      </c>
      <c r="D1636">
        <v>280</v>
      </c>
      <c r="E1636">
        <v>285</v>
      </c>
      <c r="F1636" s="4">
        <f>(Tabla1[[#This Row],[Best]]-Tabla1[[#This Row],[BKS]])/Tabla1[[#This Row],[BKS]]*100</f>
        <v>1.7857142857142856</v>
      </c>
      <c r="G1636">
        <v>285</v>
      </c>
      <c r="H1636" s="4">
        <f>(Tabla1[[#This Row],[Avg]]-Tabla1[[#This Row],[BKS]])/Tabla1[[#This Row],[BKS]]*100</f>
        <v>1.7857142857142856</v>
      </c>
      <c r="I1636">
        <v>11.73</v>
      </c>
      <c r="J1636">
        <v>306</v>
      </c>
      <c r="K1636">
        <v>511.67</v>
      </c>
      <c r="L1636">
        <v>16.100000000000001</v>
      </c>
      <c r="M1636">
        <v>0.1</v>
      </c>
    </row>
    <row r="1637" spans="1:13" x14ac:dyDescent="0.2">
      <c r="A1637">
        <v>5</v>
      </c>
      <c r="B1637" t="s">
        <v>106</v>
      </c>
      <c r="C1637">
        <v>36</v>
      </c>
      <c r="D1637">
        <v>263</v>
      </c>
      <c r="E1637">
        <v>265</v>
      </c>
      <c r="F1637" s="4">
        <f>(Tabla1[[#This Row],[Best]]-Tabla1[[#This Row],[BKS]])/Tabla1[[#This Row],[BKS]]*100</f>
        <v>0.76045627376425851</v>
      </c>
      <c r="G1637">
        <v>265</v>
      </c>
      <c r="H1637" s="4">
        <f>(Tabla1[[#This Row],[Avg]]-Tabla1[[#This Row],[BKS]])/Tabla1[[#This Row],[BKS]]*100</f>
        <v>0.76045627376425851</v>
      </c>
      <c r="I1637">
        <v>10.029999999999999</v>
      </c>
      <c r="J1637">
        <v>281</v>
      </c>
      <c r="K1637">
        <v>461.33</v>
      </c>
      <c r="L1637">
        <v>9.3000000000000007</v>
      </c>
      <c r="M1637">
        <v>7.0000000000000007E-2</v>
      </c>
    </row>
    <row r="1638" spans="1:13" x14ac:dyDescent="0.2">
      <c r="A1638">
        <v>5</v>
      </c>
      <c r="B1638" t="s">
        <v>106</v>
      </c>
      <c r="C1638">
        <v>37</v>
      </c>
      <c r="D1638">
        <v>269</v>
      </c>
      <c r="E1638">
        <v>276</v>
      </c>
      <c r="F1638" s="4">
        <f>(Tabla1[[#This Row],[Best]]-Tabla1[[#This Row],[BKS]])/Tabla1[[#This Row],[BKS]]*100</f>
        <v>2.6022304832713754</v>
      </c>
      <c r="G1638">
        <v>276</v>
      </c>
      <c r="H1638" s="4">
        <f>(Tabla1[[#This Row],[Avg]]-Tabla1[[#This Row],[BKS]])/Tabla1[[#This Row],[BKS]]*100</f>
        <v>2.6022304832713754</v>
      </c>
      <c r="I1638">
        <v>11.25</v>
      </c>
      <c r="J1638">
        <v>294</v>
      </c>
      <c r="K1638">
        <v>500.16</v>
      </c>
      <c r="L1638">
        <v>17.8</v>
      </c>
      <c r="M1638">
        <v>0.09</v>
      </c>
    </row>
    <row r="1639" spans="1:13" x14ac:dyDescent="0.2">
      <c r="A1639">
        <v>5</v>
      </c>
      <c r="B1639" t="s">
        <v>106</v>
      </c>
      <c r="C1639">
        <v>38</v>
      </c>
      <c r="D1639">
        <v>247</v>
      </c>
      <c r="E1639">
        <v>249</v>
      </c>
      <c r="F1639" s="4">
        <f>(Tabla1[[#This Row],[Best]]-Tabla1[[#This Row],[BKS]])/Tabla1[[#This Row],[BKS]]*100</f>
        <v>0.80971659919028338</v>
      </c>
      <c r="G1639">
        <v>249</v>
      </c>
      <c r="H1639" s="4">
        <f>(Tabla1[[#This Row],[Avg]]-Tabla1[[#This Row],[BKS]])/Tabla1[[#This Row],[BKS]]*100</f>
        <v>0.80971659919028338</v>
      </c>
      <c r="I1639">
        <v>9.57</v>
      </c>
      <c r="J1639">
        <v>263</v>
      </c>
      <c r="K1639">
        <v>421.1</v>
      </c>
      <c r="L1639">
        <v>6.8</v>
      </c>
      <c r="M1639">
        <v>0.05</v>
      </c>
    </row>
    <row r="1640" spans="1:13" x14ac:dyDescent="0.2">
      <c r="A1640">
        <v>5</v>
      </c>
      <c r="B1640" t="s">
        <v>106</v>
      </c>
      <c r="C1640">
        <v>39</v>
      </c>
      <c r="D1640">
        <v>274</v>
      </c>
      <c r="E1640">
        <v>277</v>
      </c>
      <c r="F1640" s="4">
        <f>(Tabla1[[#This Row],[Best]]-Tabla1[[#This Row],[BKS]])/Tabla1[[#This Row],[BKS]]*100</f>
        <v>1.0948905109489051</v>
      </c>
      <c r="G1640">
        <v>277</v>
      </c>
      <c r="H1640" s="4">
        <f>(Tabla1[[#This Row],[Avg]]-Tabla1[[#This Row],[BKS]])/Tabla1[[#This Row],[BKS]]*100</f>
        <v>1.0948905109489051</v>
      </c>
      <c r="I1640">
        <v>9.86</v>
      </c>
      <c r="J1640">
        <v>306</v>
      </c>
      <c r="K1640">
        <v>491.28</v>
      </c>
      <c r="L1640">
        <v>12.6</v>
      </c>
      <c r="M1640">
        <v>0.08</v>
      </c>
    </row>
    <row r="1641" spans="1:13" x14ac:dyDescent="0.2">
      <c r="A1641">
        <v>5</v>
      </c>
      <c r="B1641" t="s">
        <v>106</v>
      </c>
      <c r="C1641">
        <v>40</v>
      </c>
      <c r="D1641">
        <v>254</v>
      </c>
      <c r="E1641">
        <v>261</v>
      </c>
      <c r="F1641" s="4">
        <f>(Tabla1[[#This Row],[Best]]-Tabla1[[#This Row],[BKS]])/Tabla1[[#This Row],[BKS]]*100</f>
        <v>2.7559055118110236</v>
      </c>
      <c r="G1641">
        <v>261</v>
      </c>
      <c r="H1641" s="4">
        <f>(Tabla1[[#This Row],[Avg]]-Tabla1[[#This Row],[BKS]])/Tabla1[[#This Row],[BKS]]*100</f>
        <v>2.7559055118110236</v>
      </c>
      <c r="I1641">
        <v>11.59</v>
      </c>
      <c r="J1641">
        <v>279</v>
      </c>
      <c r="K1641">
        <v>470.56</v>
      </c>
      <c r="L1641">
        <v>19.899999999999999</v>
      </c>
      <c r="M1641">
        <v>0.1</v>
      </c>
    </row>
    <row r="1642" spans="1:13" x14ac:dyDescent="0.2">
      <c r="A1642">
        <v>5</v>
      </c>
      <c r="B1642" t="s">
        <v>106</v>
      </c>
      <c r="C1642">
        <v>41</v>
      </c>
      <c r="D1642">
        <v>282</v>
      </c>
      <c r="E1642">
        <v>289</v>
      </c>
      <c r="F1642" s="4">
        <f>(Tabla1[[#This Row],[Best]]-Tabla1[[#This Row],[BKS]])/Tabla1[[#This Row],[BKS]]*100</f>
        <v>2.4822695035460995</v>
      </c>
      <c r="G1642">
        <v>289</v>
      </c>
      <c r="H1642" s="4">
        <f>(Tabla1[[#This Row],[Avg]]-Tabla1[[#This Row],[BKS]])/Tabla1[[#This Row],[BKS]]*100</f>
        <v>2.4822695035460995</v>
      </c>
      <c r="I1642">
        <v>9.75</v>
      </c>
      <c r="J1642">
        <v>305</v>
      </c>
      <c r="K1642">
        <v>469.27</v>
      </c>
      <c r="L1642">
        <v>15.2</v>
      </c>
      <c r="M1642">
        <v>0.06</v>
      </c>
    </row>
    <row r="1643" spans="1:13" x14ac:dyDescent="0.2">
      <c r="A1643">
        <v>5</v>
      </c>
      <c r="B1643" t="s">
        <v>106</v>
      </c>
      <c r="C1643">
        <v>42</v>
      </c>
      <c r="D1643">
        <v>292</v>
      </c>
      <c r="E1643">
        <v>297</v>
      </c>
      <c r="F1643" s="4">
        <f>(Tabla1[[#This Row],[Best]]-Tabla1[[#This Row],[BKS]])/Tabla1[[#This Row],[BKS]]*100</f>
        <v>1.7123287671232876</v>
      </c>
      <c r="G1643">
        <v>297</v>
      </c>
      <c r="H1643" s="4">
        <f>(Tabla1[[#This Row],[Avg]]-Tabla1[[#This Row],[BKS]])/Tabla1[[#This Row],[BKS]]*100</f>
        <v>1.7123287671232876</v>
      </c>
      <c r="I1643">
        <v>10.77</v>
      </c>
      <c r="J1643">
        <v>321</v>
      </c>
      <c r="K1643">
        <v>517.62</v>
      </c>
      <c r="L1643">
        <v>12.8</v>
      </c>
      <c r="M1643">
        <v>7.0000000000000007E-2</v>
      </c>
    </row>
    <row r="1644" spans="1:13" x14ac:dyDescent="0.2">
      <c r="A1644">
        <v>5</v>
      </c>
      <c r="B1644" t="s">
        <v>106</v>
      </c>
      <c r="C1644">
        <v>43</v>
      </c>
      <c r="D1644">
        <v>291</v>
      </c>
      <c r="E1644">
        <v>297</v>
      </c>
      <c r="F1644" s="4">
        <f>(Tabla1[[#This Row],[Best]]-Tabla1[[#This Row],[BKS]])/Tabla1[[#This Row],[BKS]]*100</f>
        <v>2.0618556701030926</v>
      </c>
      <c r="G1644">
        <v>297</v>
      </c>
      <c r="H1644" s="4">
        <f>(Tabla1[[#This Row],[Avg]]-Tabla1[[#This Row],[BKS]])/Tabla1[[#This Row],[BKS]]*100</f>
        <v>2.0618556701030926</v>
      </c>
      <c r="I1644">
        <v>11.61</v>
      </c>
      <c r="J1644">
        <v>318</v>
      </c>
      <c r="K1644">
        <v>552.83000000000004</v>
      </c>
      <c r="L1644">
        <v>13.1</v>
      </c>
      <c r="M1644">
        <v>0.08</v>
      </c>
    </row>
    <row r="1645" spans="1:13" x14ac:dyDescent="0.2">
      <c r="A1645">
        <v>5</v>
      </c>
      <c r="B1645" t="s">
        <v>106</v>
      </c>
      <c r="C1645">
        <v>44</v>
      </c>
      <c r="D1645">
        <v>264</v>
      </c>
      <c r="E1645">
        <v>270</v>
      </c>
      <c r="F1645" s="4">
        <f>(Tabla1[[#This Row],[Best]]-Tabla1[[#This Row],[BKS]])/Tabla1[[#This Row],[BKS]]*100</f>
        <v>2.2727272727272729</v>
      </c>
      <c r="G1645">
        <v>270</v>
      </c>
      <c r="H1645" s="4">
        <f>(Tabla1[[#This Row],[Avg]]-Tabla1[[#This Row],[BKS]])/Tabla1[[#This Row],[BKS]]*100</f>
        <v>2.2727272727272729</v>
      </c>
      <c r="I1645">
        <v>10.44</v>
      </c>
      <c r="J1645">
        <v>281</v>
      </c>
      <c r="K1645">
        <v>491.92</v>
      </c>
      <c r="L1645">
        <v>7.7</v>
      </c>
      <c r="M1645">
        <v>0.1</v>
      </c>
    </row>
    <row r="1646" spans="1:13" x14ac:dyDescent="0.2">
      <c r="A1646">
        <v>5</v>
      </c>
      <c r="B1646" t="s">
        <v>106</v>
      </c>
      <c r="C1646">
        <v>45</v>
      </c>
      <c r="D1646">
        <v>317</v>
      </c>
      <c r="E1646">
        <v>322</v>
      </c>
      <c r="F1646" s="4">
        <f>(Tabla1[[#This Row],[Best]]-Tabla1[[#This Row],[BKS]])/Tabla1[[#This Row],[BKS]]*100</f>
        <v>1.5772870662460567</v>
      </c>
      <c r="G1646">
        <v>322</v>
      </c>
      <c r="H1646" s="4">
        <f>(Tabla1[[#This Row],[Avg]]-Tabla1[[#This Row],[BKS]])/Tabla1[[#This Row],[BKS]]*100</f>
        <v>1.5772870662460567</v>
      </c>
      <c r="I1646">
        <v>11.99</v>
      </c>
      <c r="J1646">
        <v>345</v>
      </c>
      <c r="K1646">
        <v>572.65</v>
      </c>
      <c r="L1646">
        <v>14.1</v>
      </c>
      <c r="M1646">
        <v>0.09</v>
      </c>
    </row>
    <row r="1647" spans="1:13" x14ac:dyDescent="0.2">
      <c r="A1647">
        <v>5</v>
      </c>
      <c r="B1647" t="s">
        <v>106</v>
      </c>
      <c r="C1647">
        <v>46</v>
      </c>
      <c r="D1647">
        <v>242</v>
      </c>
      <c r="E1647">
        <v>243</v>
      </c>
      <c r="F1647" s="4">
        <f>(Tabla1[[#This Row],[Best]]-Tabla1[[#This Row],[BKS]])/Tabla1[[#This Row],[BKS]]*100</f>
        <v>0.41322314049586778</v>
      </c>
      <c r="G1647">
        <v>243</v>
      </c>
      <c r="H1647" s="4">
        <f>(Tabla1[[#This Row],[Avg]]-Tabla1[[#This Row],[BKS]])/Tabla1[[#This Row],[BKS]]*100</f>
        <v>0.41322314049586778</v>
      </c>
      <c r="I1647">
        <v>10.14</v>
      </c>
      <c r="J1647">
        <v>250</v>
      </c>
      <c r="K1647">
        <v>438.66</v>
      </c>
      <c r="L1647">
        <v>10.3</v>
      </c>
      <c r="M1647">
        <v>0.09</v>
      </c>
    </row>
    <row r="1648" spans="1:13" x14ac:dyDescent="0.2">
      <c r="A1648">
        <v>5</v>
      </c>
      <c r="B1648" t="s">
        <v>106</v>
      </c>
      <c r="C1648">
        <v>47</v>
      </c>
      <c r="D1648">
        <v>314</v>
      </c>
      <c r="E1648">
        <v>323</v>
      </c>
      <c r="F1648" s="4">
        <f>(Tabla1[[#This Row],[Best]]-Tabla1[[#This Row],[BKS]])/Tabla1[[#This Row],[BKS]]*100</f>
        <v>2.8662420382165608</v>
      </c>
      <c r="G1648">
        <v>323</v>
      </c>
      <c r="H1648" s="4">
        <f>(Tabla1[[#This Row],[Avg]]-Tabla1[[#This Row],[BKS]])/Tabla1[[#This Row],[BKS]]*100</f>
        <v>2.8662420382165608</v>
      </c>
      <c r="I1648">
        <v>10.54</v>
      </c>
      <c r="J1648">
        <v>345</v>
      </c>
      <c r="K1648">
        <v>534.86</v>
      </c>
      <c r="L1648">
        <v>14</v>
      </c>
      <c r="M1648">
        <v>0.09</v>
      </c>
    </row>
    <row r="1649" spans="1:13" x14ac:dyDescent="0.2">
      <c r="A1649">
        <v>5</v>
      </c>
      <c r="B1649" t="s">
        <v>106</v>
      </c>
      <c r="C1649">
        <v>48</v>
      </c>
      <c r="D1649">
        <v>294</v>
      </c>
      <c r="E1649">
        <v>303</v>
      </c>
      <c r="F1649" s="4">
        <f>(Tabla1[[#This Row],[Best]]-Tabla1[[#This Row],[BKS]])/Tabla1[[#This Row],[BKS]]*100</f>
        <v>3.0612244897959182</v>
      </c>
      <c r="G1649">
        <v>303</v>
      </c>
      <c r="H1649" s="4">
        <f>(Tabla1[[#This Row],[Avg]]-Tabla1[[#This Row],[BKS]])/Tabla1[[#This Row],[BKS]]*100</f>
        <v>3.0612244897959182</v>
      </c>
      <c r="I1649">
        <v>11.86</v>
      </c>
      <c r="J1649">
        <v>329</v>
      </c>
      <c r="K1649">
        <v>547.32000000000005</v>
      </c>
      <c r="L1649">
        <v>13.9</v>
      </c>
      <c r="M1649">
        <v>0.1</v>
      </c>
    </row>
    <row r="1650" spans="1:13" x14ac:dyDescent="0.2">
      <c r="A1650">
        <v>5</v>
      </c>
      <c r="B1650" t="s">
        <v>106</v>
      </c>
      <c r="C1650">
        <v>49</v>
      </c>
      <c r="D1650">
        <v>264</v>
      </c>
      <c r="E1650">
        <v>268</v>
      </c>
      <c r="F1650" s="4">
        <f>(Tabla1[[#This Row],[Best]]-Tabla1[[#This Row],[BKS]])/Tabla1[[#This Row],[BKS]]*100</f>
        <v>1.5151515151515151</v>
      </c>
      <c r="G1650">
        <v>268</v>
      </c>
      <c r="H1650" s="4">
        <f>(Tabla1[[#This Row],[Avg]]-Tabla1[[#This Row],[BKS]])/Tabla1[[#This Row],[BKS]]*100</f>
        <v>1.5151515151515151</v>
      </c>
      <c r="I1650">
        <v>11.15</v>
      </c>
      <c r="J1650">
        <v>288</v>
      </c>
      <c r="K1650">
        <v>479.24</v>
      </c>
      <c r="L1650">
        <v>13.5</v>
      </c>
      <c r="M1650">
        <v>7.0000000000000007E-2</v>
      </c>
    </row>
    <row r="1651" spans="1:13" x14ac:dyDescent="0.2">
      <c r="A1651">
        <v>5</v>
      </c>
      <c r="B1651" t="s">
        <v>106</v>
      </c>
      <c r="C1651">
        <v>50</v>
      </c>
      <c r="D1651">
        <v>286</v>
      </c>
      <c r="E1651">
        <v>295</v>
      </c>
      <c r="F1651" s="4">
        <f>(Tabla1[[#This Row],[Best]]-Tabla1[[#This Row],[BKS]])/Tabla1[[#This Row],[BKS]]*100</f>
        <v>3.1468531468531471</v>
      </c>
      <c r="G1651">
        <v>295</v>
      </c>
      <c r="H1651" s="4">
        <f>(Tabla1[[#This Row],[Avg]]-Tabla1[[#This Row],[BKS]])/Tabla1[[#This Row],[BKS]]*100</f>
        <v>3.1468531468531471</v>
      </c>
      <c r="I1651">
        <v>11.16</v>
      </c>
      <c r="J1651">
        <v>319</v>
      </c>
      <c r="K1651">
        <v>500.25</v>
      </c>
      <c r="L1651">
        <v>13.6</v>
      </c>
      <c r="M1651">
        <v>0.09</v>
      </c>
    </row>
    <row r="1652" spans="1:13" x14ac:dyDescent="0.2">
      <c r="A1652">
        <v>5</v>
      </c>
      <c r="B1652" t="s">
        <v>106</v>
      </c>
      <c r="C1652">
        <v>51</v>
      </c>
      <c r="D1652">
        <v>273</v>
      </c>
      <c r="E1652">
        <v>280</v>
      </c>
      <c r="F1652" s="4">
        <f>(Tabla1[[#This Row],[Best]]-Tabla1[[#This Row],[BKS]])/Tabla1[[#This Row],[BKS]]*100</f>
        <v>2.5641025641025639</v>
      </c>
      <c r="G1652">
        <v>280</v>
      </c>
      <c r="H1652" s="4">
        <f>(Tabla1[[#This Row],[Avg]]-Tabla1[[#This Row],[BKS]])/Tabla1[[#This Row],[BKS]]*100</f>
        <v>2.5641025641025639</v>
      </c>
      <c r="I1652">
        <v>10.78</v>
      </c>
      <c r="J1652">
        <v>306</v>
      </c>
      <c r="K1652">
        <v>496.38</v>
      </c>
      <c r="L1652">
        <v>18.100000000000001</v>
      </c>
      <c r="M1652">
        <v>7.0000000000000007E-2</v>
      </c>
    </row>
    <row r="1653" spans="1:13" x14ac:dyDescent="0.2">
      <c r="A1653">
        <v>5</v>
      </c>
      <c r="B1653" t="s">
        <v>106</v>
      </c>
      <c r="C1653">
        <v>52</v>
      </c>
      <c r="D1653">
        <v>334</v>
      </c>
      <c r="E1653">
        <v>344</v>
      </c>
      <c r="F1653" s="4">
        <f>(Tabla1[[#This Row],[Best]]-Tabla1[[#This Row],[BKS]])/Tabla1[[#This Row],[BKS]]*100</f>
        <v>2.9940119760479043</v>
      </c>
      <c r="G1653">
        <v>344</v>
      </c>
      <c r="H1653" s="4">
        <f>(Tabla1[[#This Row],[Avg]]-Tabla1[[#This Row],[BKS]])/Tabla1[[#This Row],[BKS]]*100</f>
        <v>2.9940119760479043</v>
      </c>
      <c r="I1653">
        <v>11.7</v>
      </c>
      <c r="J1653">
        <v>360</v>
      </c>
      <c r="K1653">
        <v>591.65</v>
      </c>
      <c r="L1653">
        <v>11</v>
      </c>
      <c r="M1653">
        <v>0.08</v>
      </c>
    </row>
    <row r="1654" spans="1:13" x14ac:dyDescent="0.2">
      <c r="A1654">
        <v>5</v>
      </c>
      <c r="B1654" t="s">
        <v>106</v>
      </c>
      <c r="C1654">
        <v>53</v>
      </c>
      <c r="D1654">
        <v>281</v>
      </c>
      <c r="E1654">
        <v>282</v>
      </c>
      <c r="F1654" s="4">
        <f>(Tabla1[[#This Row],[Best]]-Tabla1[[#This Row],[BKS]])/Tabla1[[#This Row],[BKS]]*100</f>
        <v>0.35587188612099641</v>
      </c>
      <c r="G1654">
        <v>282</v>
      </c>
      <c r="H1654" s="4">
        <f>(Tabla1[[#This Row],[Avg]]-Tabla1[[#This Row],[BKS]])/Tabla1[[#This Row],[BKS]]*100</f>
        <v>0.35587188612099641</v>
      </c>
      <c r="I1654">
        <v>11.59</v>
      </c>
      <c r="J1654">
        <v>307</v>
      </c>
      <c r="K1654">
        <v>529.94000000000005</v>
      </c>
      <c r="L1654">
        <v>18.100000000000001</v>
      </c>
      <c r="M1654">
        <v>0.08</v>
      </c>
    </row>
    <row r="1655" spans="1:13" x14ac:dyDescent="0.2">
      <c r="A1655">
        <v>5</v>
      </c>
      <c r="B1655" t="s">
        <v>106</v>
      </c>
      <c r="C1655">
        <v>54</v>
      </c>
      <c r="D1655">
        <v>262</v>
      </c>
      <c r="E1655">
        <v>272</v>
      </c>
      <c r="F1655" s="4">
        <f>(Tabla1[[#This Row],[Best]]-Tabla1[[#This Row],[BKS]])/Tabla1[[#This Row],[BKS]]*100</f>
        <v>3.8167938931297711</v>
      </c>
      <c r="G1655">
        <v>272</v>
      </c>
      <c r="H1655" s="4">
        <f>(Tabla1[[#This Row],[Avg]]-Tabla1[[#This Row],[BKS]])/Tabla1[[#This Row],[BKS]]*100</f>
        <v>3.8167938931297711</v>
      </c>
      <c r="I1655">
        <v>9.7799999999999994</v>
      </c>
      <c r="J1655">
        <v>291</v>
      </c>
      <c r="K1655">
        <v>445.05</v>
      </c>
      <c r="L1655">
        <v>10.1</v>
      </c>
      <c r="M1655">
        <v>0.08</v>
      </c>
    </row>
    <row r="1656" spans="1:13" x14ac:dyDescent="0.2">
      <c r="A1656">
        <v>5</v>
      </c>
      <c r="B1656" t="s">
        <v>106</v>
      </c>
      <c r="C1656">
        <v>55</v>
      </c>
      <c r="D1656">
        <v>299</v>
      </c>
      <c r="E1656">
        <v>304</v>
      </c>
      <c r="F1656" s="4">
        <f>(Tabla1[[#This Row],[Best]]-Tabla1[[#This Row],[BKS]])/Tabla1[[#This Row],[BKS]]*100</f>
        <v>1.6722408026755853</v>
      </c>
      <c r="G1656">
        <v>304</v>
      </c>
      <c r="H1656" s="4">
        <f>(Tabla1[[#This Row],[Avg]]-Tabla1[[#This Row],[BKS]])/Tabla1[[#This Row],[BKS]]*100</f>
        <v>1.6722408026755853</v>
      </c>
      <c r="I1656">
        <v>9.93</v>
      </c>
      <c r="J1656">
        <v>316</v>
      </c>
      <c r="K1656">
        <v>493.62</v>
      </c>
      <c r="L1656">
        <v>16</v>
      </c>
      <c r="M1656">
        <v>0.06</v>
      </c>
    </row>
    <row r="1657" spans="1:13" x14ac:dyDescent="0.2">
      <c r="A1657">
        <v>5</v>
      </c>
      <c r="B1657" t="s">
        <v>106</v>
      </c>
      <c r="C1657">
        <v>56</v>
      </c>
      <c r="D1657">
        <v>288</v>
      </c>
      <c r="E1657">
        <v>288</v>
      </c>
      <c r="F1657" s="4">
        <f>(Tabla1[[#This Row],[Best]]-Tabla1[[#This Row],[BKS]])/Tabla1[[#This Row],[BKS]]*100</f>
        <v>0</v>
      </c>
      <c r="G1657">
        <v>288</v>
      </c>
      <c r="H1657" s="4">
        <f>(Tabla1[[#This Row],[Avg]]-Tabla1[[#This Row],[BKS]])/Tabla1[[#This Row],[BKS]]*100</f>
        <v>0</v>
      </c>
      <c r="I1657">
        <v>9.99</v>
      </c>
      <c r="J1657">
        <v>305</v>
      </c>
      <c r="K1657">
        <v>497.94</v>
      </c>
      <c r="L1657">
        <v>10</v>
      </c>
      <c r="M1657">
        <v>7.0000000000000007E-2</v>
      </c>
    </row>
    <row r="1658" spans="1:13" x14ac:dyDescent="0.2">
      <c r="A1658">
        <v>5</v>
      </c>
      <c r="B1658" t="s">
        <v>106</v>
      </c>
      <c r="C1658">
        <v>57</v>
      </c>
      <c r="D1658">
        <v>254</v>
      </c>
      <c r="E1658">
        <v>259</v>
      </c>
      <c r="F1658" s="4">
        <f>(Tabla1[[#This Row],[Best]]-Tabla1[[#This Row],[BKS]])/Tabla1[[#This Row],[BKS]]*100</f>
        <v>1.9685039370078741</v>
      </c>
      <c r="G1658">
        <v>259.39999999999998</v>
      </c>
      <c r="H1658" s="4">
        <f>(Tabla1[[#This Row],[Avg]]-Tabla1[[#This Row],[BKS]])/Tabla1[[#This Row],[BKS]]*100</f>
        <v>2.1259842519684948</v>
      </c>
      <c r="I1658">
        <v>11.36</v>
      </c>
      <c r="J1658">
        <v>277</v>
      </c>
      <c r="K1658">
        <v>484.05</v>
      </c>
      <c r="L1658">
        <v>11.3</v>
      </c>
      <c r="M1658">
        <v>0.1</v>
      </c>
    </row>
    <row r="1659" spans="1:13" x14ac:dyDescent="0.2">
      <c r="A1659">
        <v>5</v>
      </c>
      <c r="B1659" t="s">
        <v>106</v>
      </c>
      <c r="C1659">
        <v>58</v>
      </c>
      <c r="D1659">
        <v>331</v>
      </c>
      <c r="E1659">
        <v>336</v>
      </c>
      <c r="F1659" s="4">
        <f>(Tabla1[[#This Row],[Best]]-Tabla1[[#This Row],[BKS]])/Tabla1[[#This Row],[BKS]]*100</f>
        <v>1.5105740181268883</v>
      </c>
      <c r="G1659">
        <v>336</v>
      </c>
      <c r="H1659" s="4">
        <f>(Tabla1[[#This Row],[Avg]]-Tabla1[[#This Row],[BKS]])/Tabla1[[#This Row],[BKS]]*100</f>
        <v>1.5105740181268883</v>
      </c>
      <c r="I1659">
        <v>10.46</v>
      </c>
      <c r="J1659">
        <v>359</v>
      </c>
      <c r="K1659">
        <v>576.1</v>
      </c>
      <c r="L1659">
        <v>14.3</v>
      </c>
      <c r="M1659">
        <v>0.08</v>
      </c>
    </row>
    <row r="1660" spans="1:13" x14ac:dyDescent="0.2">
      <c r="A1660">
        <v>5</v>
      </c>
      <c r="B1660" t="s">
        <v>106</v>
      </c>
      <c r="C1660">
        <v>59</v>
      </c>
      <c r="D1660">
        <v>283</v>
      </c>
      <c r="E1660">
        <v>284</v>
      </c>
      <c r="F1660" s="4">
        <f>(Tabla1[[#This Row],[Best]]-Tabla1[[#This Row],[BKS]])/Tabla1[[#This Row],[BKS]]*100</f>
        <v>0.35335689045936397</v>
      </c>
      <c r="G1660">
        <v>284</v>
      </c>
      <c r="H1660" s="4">
        <f>(Tabla1[[#This Row],[Avg]]-Tabla1[[#This Row],[BKS]])/Tabla1[[#This Row],[BKS]]*100</f>
        <v>0.35335689045936397</v>
      </c>
      <c r="I1660">
        <v>11.05</v>
      </c>
      <c r="J1660">
        <v>294</v>
      </c>
      <c r="K1660">
        <v>483.06</v>
      </c>
      <c r="L1660">
        <v>8.9</v>
      </c>
      <c r="M1660">
        <v>0.08</v>
      </c>
    </row>
    <row r="1661" spans="1:13" x14ac:dyDescent="0.2">
      <c r="A1661">
        <v>5</v>
      </c>
      <c r="B1661" t="s">
        <v>106</v>
      </c>
      <c r="C1661">
        <v>60</v>
      </c>
      <c r="D1661">
        <v>254</v>
      </c>
      <c r="E1661">
        <v>256</v>
      </c>
      <c r="F1661" s="4">
        <f>(Tabla1[[#This Row],[Best]]-Tabla1[[#This Row],[BKS]])/Tabla1[[#This Row],[BKS]]*100</f>
        <v>0.78740157480314954</v>
      </c>
      <c r="G1661">
        <v>256</v>
      </c>
      <c r="H1661" s="4">
        <f>(Tabla1[[#This Row],[Avg]]-Tabla1[[#This Row],[BKS]])/Tabla1[[#This Row],[BKS]]*100</f>
        <v>0.78740157480314954</v>
      </c>
      <c r="I1661">
        <v>11.02</v>
      </c>
      <c r="J1661">
        <v>265</v>
      </c>
      <c r="K1661">
        <v>473.9</v>
      </c>
      <c r="L1661">
        <v>12.8</v>
      </c>
      <c r="M1661">
        <v>0.08</v>
      </c>
    </row>
    <row r="1662" spans="1:13" x14ac:dyDescent="0.2">
      <c r="A1662">
        <v>5</v>
      </c>
      <c r="B1662" t="s">
        <v>106</v>
      </c>
      <c r="C1662">
        <v>61</v>
      </c>
      <c r="D1662">
        <v>305</v>
      </c>
      <c r="E1662">
        <v>308</v>
      </c>
      <c r="F1662" s="4">
        <f>(Tabla1[[#This Row],[Best]]-Tabla1[[#This Row],[BKS]])/Tabla1[[#This Row],[BKS]]*100</f>
        <v>0.98360655737704927</v>
      </c>
      <c r="G1662">
        <v>308</v>
      </c>
      <c r="H1662" s="4">
        <f>(Tabla1[[#This Row],[Avg]]-Tabla1[[#This Row],[BKS]])/Tabla1[[#This Row],[BKS]]*100</f>
        <v>0.98360655737704927</v>
      </c>
      <c r="I1662">
        <v>10.59</v>
      </c>
      <c r="J1662">
        <v>333</v>
      </c>
      <c r="K1662">
        <v>528.77</v>
      </c>
      <c r="L1662">
        <v>17.899999999999999</v>
      </c>
      <c r="M1662">
        <v>0.09</v>
      </c>
    </row>
    <row r="1663" spans="1:13" x14ac:dyDescent="0.2">
      <c r="A1663">
        <v>5</v>
      </c>
      <c r="B1663" t="s">
        <v>106</v>
      </c>
      <c r="C1663">
        <v>62</v>
      </c>
      <c r="D1663">
        <v>289</v>
      </c>
      <c r="E1663">
        <v>300</v>
      </c>
      <c r="F1663" s="4">
        <f>(Tabla1[[#This Row],[Best]]-Tabla1[[#This Row],[BKS]])/Tabla1[[#This Row],[BKS]]*100</f>
        <v>3.8062283737024223</v>
      </c>
      <c r="G1663">
        <v>300</v>
      </c>
      <c r="H1663" s="4">
        <f>(Tabla1[[#This Row],[Avg]]-Tabla1[[#This Row],[BKS]])/Tabla1[[#This Row],[BKS]]*100</f>
        <v>3.8062283737024223</v>
      </c>
      <c r="I1663">
        <v>11.03</v>
      </c>
      <c r="J1663">
        <v>316</v>
      </c>
      <c r="K1663">
        <v>528.87</v>
      </c>
      <c r="L1663">
        <v>13.9</v>
      </c>
      <c r="M1663">
        <v>0.09</v>
      </c>
    </row>
    <row r="1664" spans="1:13" x14ac:dyDescent="0.2">
      <c r="A1664">
        <v>5</v>
      </c>
      <c r="B1664" t="s">
        <v>106</v>
      </c>
      <c r="C1664">
        <v>63</v>
      </c>
      <c r="D1664">
        <v>272</v>
      </c>
      <c r="E1664">
        <v>279</v>
      </c>
      <c r="F1664" s="4">
        <f>(Tabla1[[#This Row],[Best]]-Tabla1[[#This Row],[BKS]])/Tabla1[[#This Row],[BKS]]*100</f>
        <v>2.5735294117647056</v>
      </c>
      <c r="G1664">
        <v>279</v>
      </c>
      <c r="H1664" s="4">
        <f>(Tabla1[[#This Row],[Avg]]-Tabla1[[#This Row],[BKS]])/Tabla1[[#This Row],[BKS]]*100</f>
        <v>2.5735294117647056</v>
      </c>
      <c r="I1664">
        <v>10.99</v>
      </c>
      <c r="J1664">
        <v>298</v>
      </c>
      <c r="K1664">
        <v>496.79</v>
      </c>
      <c r="L1664">
        <v>12.6</v>
      </c>
      <c r="M1664">
        <v>0.1</v>
      </c>
    </row>
    <row r="1665" spans="1:13" x14ac:dyDescent="0.2">
      <c r="A1665">
        <v>5</v>
      </c>
      <c r="B1665" t="s">
        <v>106</v>
      </c>
      <c r="C1665">
        <v>64</v>
      </c>
      <c r="D1665">
        <v>283</v>
      </c>
      <c r="E1665">
        <v>290</v>
      </c>
      <c r="F1665" s="4">
        <f>(Tabla1[[#This Row],[Best]]-Tabla1[[#This Row],[BKS]])/Tabla1[[#This Row],[BKS]]*100</f>
        <v>2.4734982332155475</v>
      </c>
      <c r="G1665">
        <v>290</v>
      </c>
      <c r="H1665" s="4">
        <f>(Tabla1[[#This Row],[Avg]]-Tabla1[[#This Row],[BKS]])/Tabla1[[#This Row],[BKS]]*100</f>
        <v>2.4734982332155475</v>
      </c>
      <c r="I1665">
        <v>10.87</v>
      </c>
      <c r="J1665">
        <v>308</v>
      </c>
      <c r="K1665">
        <v>495.63</v>
      </c>
      <c r="L1665">
        <v>10.8</v>
      </c>
      <c r="M1665">
        <v>0.1</v>
      </c>
    </row>
    <row r="1666" spans="1:13" x14ac:dyDescent="0.2">
      <c r="A1666">
        <v>5</v>
      </c>
      <c r="B1666" t="s">
        <v>106</v>
      </c>
      <c r="C1666">
        <v>65</v>
      </c>
      <c r="D1666">
        <v>266</v>
      </c>
      <c r="E1666">
        <v>277</v>
      </c>
      <c r="F1666" s="4">
        <f>(Tabla1[[#This Row],[Best]]-Tabla1[[#This Row],[BKS]])/Tabla1[[#This Row],[BKS]]*100</f>
        <v>4.1353383458646613</v>
      </c>
      <c r="G1666">
        <v>277</v>
      </c>
      <c r="H1666" s="4">
        <f>(Tabla1[[#This Row],[Avg]]-Tabla1[[#This Row],[BKS]])/Tabla1[[#This Row],[BKS]]*100</f>
        <v>4.1353383458646613</v>
      </c>
      <c r="I1666">
        <v>10.37</v>
      </c>
      <c r="J1666">
        <v>297</v>
      </c>
      <c r="K1666">
        <v>473.67</v>
      </c>
      <c r="L1666">
        <v>12.9</v>
      </c>
      <c r="M1666">
        <v>0.09</v>
      </c>
    </row>
    <row r="1667" spans="1:13" x14ac:dyDescent="0.2">
      <c r="A1667">
        <v>5</v>
      </c>
      <c r="B1667" t="s">
        <v>106</v>
      </c>
      <c r="C1667">
        <v>66</v>
      </c>
      <c r="D1667">
        <v>284</v>
      </c>
      <c r="E1667">
        <v>290</v>
      </c>
      <c r="F1667" s="4">
        <f>(Tabla1[[#This Row],[Best]]-Tabla1[[#This Row],[BKS]])/Tabla1[[#This Row],[BKS]]*100</f>
        <v>2.112676056338028</v>
      </c>
      <c r="G1667">
        <v>290</v>
      </c>
      <c r="H1667" s="4">
        <f>(Tabla1[[#This Row],[Avg]]-Tabla1[[#This Row],[BKS]])/Tabla1[[#This Row],[BKS]]*100</f>
        <v>2.112676056338028</v>
      </c>
      <c r="I1667">
        <v>11.56</v>
      </c>
      <c r="J1667">
        <v>305</v>
      </c>
      <c r="K1667">
        <v>522.69000000000005</v>
      </c>
      <c r="L1667">
        <v>15.1</v>
      </c>
      <c r="M1667">
        <v>0.11</v>
      </c>
    </row>
    <row r="1668" spans="1:13" x14ac:dyDescent="0.2">
      <c r="A1668">
        <v>5</v>
      </c>
      <c r="B1668" t="s">
        <v>106</v>
      </c>
      <c r="C1668">
        <v>67</v>
      </c>
      <c r="D1668">
        <v>318</v>
      </c>
      <c r="E1668">
        <v>325</v>
      </c>
      <c r="F1668" s="4">
        <f>(Tabla1[[#This Row],[Best]]-Tabla1[[#This Row],[BKS]])/Tabla1[[#This Row],[BKS]]*100</f>
        <v>2.2012578616352201</v>
      </c>
      <c r="G1668">
        <v>330.9</v>
      </c>
      <c r="H1668" s="4">
        <f>(Tabla1[[#This Row],[Avg]]-Tabla1[[#This Row],[BKS]])/Tabla1[[#This Row],[BKS]]*100</f>
        <v>4.0566037735848983</v>
      </c>
      <c r="I1668">
        <v>11.77</v>
      </c>
      <c r="J1668">
        <v>353</v>
      </c>
      <c r="K1668">
        <v>575.34</v>
      </c>
      <c r="L1668">
        <v>32.799999999999997</v>
      </c>
      <c r="M1668">
        <v>0.11</v>
      </c>
    </row>
    <row r="1669" spans="1:13" x14ac:dyDescent="0.2">
      <c r="A1669">
        <v>5</v>
      </c>
      <c r="B1669" t="s">
        <v>106</v>
      </c>
      <c r="C1669">
        <v>68</v>
      </c>
      <c r="D1669">
        <v>295</v>
      </c>
      <c r="E1669">
        <v>298</v>
      </c>
      <c r="F1669" s="4">
        <f>(Tabla1[[#This Row],[Best]]-Tabla1[[#This Row],[BKS]])/Tabla1[[#This Row],[BKS]]*100</f>
        <v>1.0169491525423728</v>
      </c>
      <c r="G1669">
        <v>298</v>
      </c>
      <c r="H1669" s="4">
        <f>(Tabla1[[#This Row],[Avg]]-Tabla1[[#This Row],[BKS]])/Tabla1[[#This Row],[BKS]]*100</f>
        <v>1.0169491525423728</v>
      </c>
      <c r="I1669">
        <v>11.61</v>
      </c>
      <c r="J1669">
        <v>314</v>
      </c>
      <c r="K1669">
        <v>528.41999999999996</v>
      </c>
      <c r="L1669">
        <v>14.9</v>
      </c>
      <c r="M1669">
        <v>0.1</v>
      </c>
    </row>
    <row r="1670" spans="1:13" x14ac:dyDescent="0.2">
      <c r="A1670">
        <v>5</v>
      </c>
      <c r="B1670" t="s">
        <v>106</v>
      </c>
      <c r="C1670">
        <v>69</v>
      </c>
      <c r="D1670">
        <v>297</v>
      </c>
      <c r="E1670">
        <v>307</v>
      </c>
      <c r="F1670" s="4">
        <f>(Tabla1[[#This Row],[Best]]-Tabla1[[#This Row],[BKS]])/Tabla1[[#This Row],[BKS]]*100</f>
        <v>3.3670033670033668</v>
      </c>
      <c r="G1670">
        <v>307</v>
      </c>
      <c r="H1670" s="4">
        <f>(Tabla1[[#This Row],[Avg]]-Tabla1[[#This Row],[BKS]])/Tabla1[[#This Row],[BKS]]*100</f>
        <v>3.3670033670033668</v>
      </c>
      <c r="I1670">
        <v>11.63</v>
      </c>
      <c r="J1670">
        <v>323</v>
      </c>
      <c r="K1670">
        <v>557.01</v>
      </c>
      <c r="L1670">
        <v>13.9</v>
      </c>
      <c r="M1670">
        <v>0.11</v>
      </c>
    </row>
    <row r="1671" spans="1:13" x14ac:dyDescent="0.2">
      <c r="A1671">
        <v>5</v>
      </c>
      <c r="B1671" t="s">
        <v>106</v>
      </c>
      <c r="C1671">
        <v>70</v>
      </c>
      <c r="D1671">
        <v>273</v>
      </c>
      <c r="E1671">
        <v>277</v>
      </c>
      <c r="F1671" s="4">
        <f>(Tabla1[[#This Row],[Best]]-Tabla1[[#This Row],[BKS]])/Tabla1[[#This Row],[BKS]]*100</f>
        <v>1.4652014652014651</v>
      </c>
      <c r="G1671">
        <v>277</v>
      </c>
      <c r="H1671" s="4">
        <f>(Tabla1[[#This Row],[Avg]]-Tabla1[[#This Row],[BKS]])/Tabla1[[#This Row],[BKS]]*100</f>
        <v>1.4652014652014651</v>
      </c>
      <c r="I1671">
        <v>10.49</v>
      </c>
      <c r="J1671">
        <v>286</v>
      </c>
      <c r="K1671">
        <v>470.86</v>
      </c>
      <c r="L1671">
        <v>9.6999999999999993</v>
      </c>
      <c r="M1671">
        <v>0.08</v>
      </c>
    </row>
    <row r="1672" spans="1:13" x14ac:dyDescent="0.2">
      <c r="A1672">
        <v>5</v>
      </c>
      <c r="B1672" t="s">
        <v>106</v>
      </c>
      <c r="C1672">
        <v>71</v>
      </c>
      <c r="D1672">
        <v>292</v>
      </c>
      <c r="E1672">
        <v>299</v>
      </c>
      <c r="F1672" s="4">
        <f>(Tabla1[[#This Row],[Best]]-Tabla1[[#This Row],[BKS]])/Tabla1[[#This Row],[BKS]]*100</f>
        <v>2.3972602739726026</v>
      </c>
      <c r="G1672">
        <v>299</v>
      </c>
      <c r="H1672" s="4">
        <f>(Tabla1[[#This Row],[Avg]]-Tabla1[[#This Row],[BKS]])/Tabla1[[#This Row],[BKS]]*100</f>
        <v>2.3972602739726026</v>
      </c>
      <c r="I1672">
        <v>10.91</v>
      </c>
      <c r="J1672">
        <v>319</v>
      </c>
      <c r="K1672">
        <v>523.12</v>
      </c>
      <c r="L1672">
        <v>13.2</v>
      </c>
      <c r="M1672">
        <v>0.09</v>
      </c>
    </row>
    <row r="1673" spans="1:13" x14ac:dyDescent="0.2">
      <c r="A1673">
        <v>5</v>
      </c>
      <c r="B1673" t="s">
        <v>106</v>
      </c>
      <c r="C1673">
        <v>72</v>
      </c>
      <c r="D1673">
        <v>254</v>
      </c>
      <c r="E1673">
        <v>262</v>
      </c>
      <c r="F1673" s="4">
        <f>(Tabla1[[#This Row],[Best]]-Tabla1[[#This Row],[BKS]])/Tabla1[[#This Row],[BKS]]*100</f>
        <v>3.1496062992125982</v>
      </c>
      <c r="G1673">
        <v>262</v>
      </c>
      <c r="H1673" s="4">
        <f>(Tabla1[[#This Row],[Avg]]-Tabla1[[#This Row],[BKS]])/Tabla1[[#This Row],[BKS]]*100</f>
        <v>3.1496062992125982</v>
      </c>
      <c r="I1673">
        <v>10.35</v>
      </c>
      <c r="J1673">
        <v>268</v>
      </c>
      <c r="K1673">
        <v>438.34</v>
      </c>
      <c r="L1673">
        <v>6.5</v>
      </c>
      <c r="M1673">
        <v>7.0000000000000007E-2</v>
      </c>
    </row>
    <row r="1674" spans="1:13" x14ac:dyDescent="0.2">
      <c r="A1674">
        <v>5</v>
      </c>
      <c r="B1674" t="s">
        <v>106</v>
      </c>
      <c r="C1674">
        <v>73</v>
      </c>
      <c r="D1674">
        <v>273</v>
      </c>
      <c r="E1674">
        <v>277</v>
      </c>
      <c r="F1674" s="4">
        <f>(Tabla1[[#This Row],[Best]]-Tabla1[[#This Row],[BKS]])/Tabla1[[#This Row],[BKS]]*100</f>
        <v>1.4652014652014651</v>
      </c>
      <c r="G1674">
        <v>277</v>
      </c>
      <c r="H1674" s="4">
        <f>(Tabla1[[#This Row],[Avg]]-Tabla1[[#This Row],[BKS]])/Tabla1[[#This Row],[BKS]]*100</f>
        <v>1.4652014652014651</v>
      </c>
      <c r="I1674">
        <v>9.77</v>
      </c>
      <c r="J1674">
        <v>294</v>
      </c>
      <c r="K1674">
        <v>452.45</v>
      </c>
      <c r="L1674">
        <v>11.8</v>
      </c>
      <c r="M1674">
        <v>7.0000000000000007E-2</v>
      </c>
    </row>
    <row r="1675" spans="1:13" x14ac:dyDescent="0.2">
      <c r="A1675">
        <v>5</v>
      </c>
      <c r="B1675" t="s">
        <v>106</v>
      </c>
      <c r="C1675">
        <v>74</v>
      </c>
      <c r="D1675">
        <v>271</v>
      </c>
      <c r="E1675">
        <v>281</v>
      </c>
      <c r="F1675" s="4">
        <f>(Tabla1[[#This Row],[Best]]-Tabla1[[#This Row],[BKS]])/Tabla1[[#This Row],[BKS]]*100</f>
        <v>3.6900369003690034</v>
      </c>
      <c r="G1675">
        <v>281</v>
      </c>
      <c r="H1675" s="4">
        <f>(Tabla1[[#This Row],[Avg]]-Tabla1[[#This Row],[BKS]])/Tabla1[[#This Row],[BKS]]*100</f>
        <v>3.6900369003690034</v>
      </c>
      <c r="I1675">
        <v>11.62</v>
      </c>
      <c r="J1675">
        <v>294</v>
      </c>
      <c r="K1675">
        <v>526.54</v>
      </c>
      <c r="L1675">
        <v>11.2</v>
      </c>
      <c r="M1675">
        <v>0.1</v>
      </c>
    </row>
    <row r="1676" spans="1:13" x14ac:dyDescent="0.2">
      <c r="A1676">
        <v>5</v>
      </c>
      <c r="B1676" t="s">
        <v>106</v>
      </c>
      <c r="C1676">
        <v>75</v>
      </c>
      <c r="D1676">
        <v>211</v>
      </c>
      <c r="E1676">
        <v>219</v>
      </c>
      <c r="F1676" s="4">
        <f>(Tabla1[[#This Row],[Best]]-Tabla1[[#This Row],[BKS]])/Tabla1[[#This Row],[BKS]]*100</f>
        <v>3.7914691943127963</v>
      </c>
      <c r="G1676">
        <v>219</v>
      </c>
      <c r="H1676" s="4">
        <f>(Tabla1[[#This Row],[Avg]]-Tabla1[[#This Row],[BKS]])/Tabla1[[#This Row],[BKS]]*100</f>
        <v>3.7914691943127963</v>
      </c>
      <c r="I1676">
        <v>9.51</v>
      </c>
      <c r="J1676">
        <v>235</v>
      </c>
      <c r="K1676">
        <v>405.25</v>
      </c>
      <c r="L1676">
        <v>10.6</v>
      </c>
      <c r="M1676">
        <v>7.0000000000000007E-2</v>
      </c>
    </row>
    <row r="1677" spans="1:13" x14ac:dyDescent="0.2">
      <c r="A1677">
        <v>5</v>
      </c>
      <c r="B1677" t="s">
        <v>106</v>
      </c>
      <c r="C1677">
        <v>76</v>
      </c>
      <c r="D1677">
        <v>293</v>
      </c>
      <c r="E1677">
        <v>296</v>
      </c>
      <c r="F1677" s="4">
        <f>(Tabla1[[#This Row],[Best]]-Tabla1[[#This Row],[BKS]])/Tabla1[[#This Row],[BKS]]*100</f>
        <v>1.0238907849829351</v>
      </c>
      <c r="G1677">
        <v>296</v>
      </c>
      <c r="H1677" s="4">
        <f>(Tabla1[[#This Row],[Avg]]-Tabla1[[#This Row],[BKS]])/Tabla1[[#This Row],[BKS]]*100</f>
        <v>1.0238907849829351</v>
      </c>
      <c r="I1677">
        <v>10.37</v>
      </c>
      <c r="J1677">
        <v>320</v>
      </c>
      <c r="K1677">
        <v>508.78</v>
      </c>
      <c r="L1677">
        <v>10.5</v>
      </c>
      <c r="M1677">
        <v>0.06</v>
      </c>
    </row>
    <row r="1678" spans="1:13" x14ac:dyDescent="0.2">
      <c r="A1678">
        <v>5</v>
      </c>
      <c r="B1678" t="s">
        <v>106</v>
      </c>
      <c r="C1678">
        <v>77</v>
      </c>
      <c r="D1678">
        <v>271</v>
      </c>
      <c r="E1678">
        <v>288</v>
      </c>
      <c r="F1678" s="4">
        <f>(Tabla1[[#This Row],[Best]]-Tabla1[[#This Row],[BKS]])/Tabla1[[#This Row],[BKS]]*100</f>
        <v>6.2730627306273057</v>
      </c>
      <c r="G1678">
        <v>288</v>
      </c>
      <c r="H1678" s="4">
        <f>(Tabla1[[#This Row],[Avg]]-Tabla1[[#This Row],[BKS]])/Tabla1[[#This Row],[BKS]]*100</f>
        <v>6.2730627306273057</v>
      </c>
      <c r="I1678">
        <v>10.08</v>
      </c>
      <c r="J1678">
        <v>293</v>
      </c>
      <c r="K1678">
        <v>480.29</v>
      </c>
      <c r="L1678">
        <v>7</v>
      </c>
      <c r="M1678">
        <v>0.06</v>
      </c>
    </row>
    <row r="1679" spans="1:13" x14ac:dyDescent="0.2">
      <c r="A1679">
        <v>5</v>
      </c>
      <c r="B1679" t="s">
        <v>106</v>
      </c>
      <c r="C1679">
        <v>78</v>
      </c>
      <c r="D1679">
        <v>254</v>
      </c>
      <c r="E1679">
        <v>257</v>
      </c>
      <c r="F1679" s="4">
        <f>(Tabla1[[#This Row],[Best]]-Tabla1[[#This Row],[BKS]])/Tabla1[[#This Row],[BKS]]*100</f>
        <v>1.1811023622047243</v>
      </c>
      <c r="G1679">
        <v>257</v>
      </c>
      <c r="H1679" s="4">
        <f>(Tabla1[[#This Row],[Avg]]-Tabla1[[#This Row],[BKS]])/Tabla1[[#This Row],[BKS]]*100</f>
        <v>1.1811023622047243</v>
      </c>
      <c r="I1679">
        <v>11.31</v>
      </c>
      <c r="J1679">
        <v>275</v>
      </c>
      <c r="K1679">
        <v>476.69</v>
      </c>
      <c r="L1679">
        <v>13.9</v>
      </c>
      <c r="M1679">
        <v>0.1</v>
      </c>
    </row>
    <row r="1680" spans="1:13" x14ac:dyDescent="0.2">
      <c r="A1680">
        <v>5</v>
      </c>
      <c r="B1680" t="s">
        <v>106</v>
      </c>
      <c r="C1680">
        <v>79</v>
      </c>
      <c r="D1680">
        <v>276</v>
      </c>
      <c r="E1680">
        <v>281</v>
      </c>
      <c r="F1680" s="4">
        <f>(Tabla1[[#This Row],[Best]]-Tabla1[[#This Row],[BKS]])/Tabla1[[#This Row],[BKS]]*100</f>
        <v>1.8115942028985508</v>
      </c>
      <c r="G1680">
        <v>281</v>
      </c>
      <c r="H1680" s="4">
        <f>(Tabla1[[#This Row],[Avg]]-Tabla1[[#This Row],[BKS]])/Tabla1[[#This Row],[BKS]]*100</f>
        <v>1.8115942028985508</v>
      </c>
      <c r="I1680">
        <v>10.68</v>
      </c>
      <c r="J1680">
        <v>303</v>
      </c>
      <c r="K1680">
        <v>482.88</v>
      </c>
      <c r="L1680">
        <v>12.8</v>
      </c>
      <c r="M1680">
        <v>7.0000000000000007E-2</v>
      </c>
    </row>
    <row r="1681" spans="1:13" x14ac:dyDescent="0.2">
      <c r="A1681">
        <v>5</v>
      </c>
      <c r="B1681" t="s">
        <v>106</v>
      </c>
      <c r="C1681">
        <v>80</v>
      </c>
      <c r="D1681">
        <v>270</v>
      </c>
      <c r="E1681">
        <v>279</v>
      </c>
      <c r="F1681" s="4">
        <f>(Tabla1[[#This Row],[Best]]-Tabla1[[#This Row],[BKS]])/Tabla1[[#This Row],[BKS]]*100</f>
        <v>3.3333333333333335</v>
      </c>
      <c r="G1681">
        <v>279</v>
      </c>
      <c r="H1681" s="4">
        <f>(Tabla1[[#This Row],[Avg]]-Tabla1[[#This Row],[BKS]])/Tabla1[[#This Row],[BKS]]*100</f>
        <v>3.3333333333333335</v>
      </c>
      <c r="I1681">
        <v>10.39</v>
      </c>
      <c r="J1681">
        <v>291</v>
      </c>
      <c r="K1681">
        <v>494.2</v>
      </c>
      <c r="L1681">
        <v>9.3000000000000007</v>
      </c>
      <c r="M1681">
        <v>0.08</v>
      </c>
    </row>
    <row r="1682" spans="1:13" x14ac:dyDescent="0.2">
      <c r="A1682">
        <v>5</v>
      </c>
      <c r="B1682" t="s">
        <v>106</v>
      </c>
      <c r="C1682">
        <v>81</v>
      </c>
      <c r="D1682">
        <v>259</v>
      </c>
      <c r="E1682">
        <v>270</v>
      </c>
      <c r="F1682" s="4">
        <f>(Tabla1[[#This Row],[Best]]-Tabla1[[#This Row],[BKS]])/Tabla1[[#This Row],[BKS]]*100</f>
        <v>4.2471042471042466</v>
      </c>
      <c r="G1682">
        <v>270</v>
      </c>
      <c r="H1682" s="4">
        <f>(Tabla1[[#This Row],[Avg]]-Tabla1[[#This Row],[BKS]])/Tabla1[[#This Row],[BKS]]*100</f>
        <v>4.2471042471042466</v>
      </c>
      <c r="I1682">
        <v>10.09</v>
      </c>
      <c r="J1682">
        <v>278</v>
      </c>
      <c r="K1682">
        <v>452.43</v>
      </c>
      <c r="L1682">
        <v>8</v>
      </c>
      <c r="M1682">
        <v>7.0000000000000007E-2</v>
      </c>
    </row>
    <row r="1683" spans="1:13" x14ac:dyDescent="0.2">
      <c r="A1683">
        <v>5</v>
      </c>
      <c r="B1683" t="s">
        <v>106</v>
      </c>
      <c r="C1683">
        <v>82</v>
      </c>
      <c r="D1683">
        <v>337</v>
      </c>
      <c r="E1683">
        <v>347</v>
      </c>
      <c r="F1683" s="4">
        <f>(Tabla1[[#This Row],[Best]]-Tabla1[[#This Row],[BKS]])/Tabla1[[#This Row],[BKS]]*100</f>
        <v>2.9673590504451042</v>
      </c>
      <c r="G1683">
        <v>347</v>
      </c>
      <c r="H1683" s="4">
        <f>(Tabla1[[#This Row],[Avg]]-Tabla1[[#This Row],[BKS]])/Tabla1[[#This Row],[BKS]]*100</f>
        <v>2.9673590504451042</v>
      </c>
      <c r="I1683">
        <v>12.07</v>
      </c>
      <c r="J1683">
        <v>368</v>
      </c>
      <c r="K1683">
        <v>611.91999999999996</v>
      </c>
      <c r="L1683">
        <v>13.2</v>
      </c>
      <c r="M1683">
        <v>0.11</v>
      </c>
    </row>
    <row r="1684" spans="1:13" x14ac:dyDescent="0.2">
      <c r="A1684">
        <v>5</v>
      </c>
      <c r="B1684" t="s">
        <v>106</v>
      </c>
      <c r="C1684">
        <v>83</v>
      </c>
      <c r="D1684">
        <v>257</v>
      </c>
      <c r="E1684">
        <v>265</v>
      </c>
      <c r="F1684" s="4">
        <f>(Tabla1[[#This Row],[Best]]-Tabla1[[#This Row],[BKS]])/Tabla1[[#This Row],[BKS]]*100</f>
        <v>3.1128404669260701</v>
      </c>
      <c r="G1684">
        <v>265</v>
      </c>
      <c r="H1684" s="4">
        <f>(Tabla1[[#This Row],[Avg]]-Tabla1[[#This Row],[BKS]])/Tabla1[[#This Row],[BKS]]*100</f>
        <v>3.1128404669260701</v>
      </c>
      <c r="I1684">
        <v>10.28</v>
      </c>
      <c r="J1684">
        <v>278</v>
      </c>
      <c r="K1684">
        <v>503.23</v>
      </c>
      <c r="L1684">
        <v>7.8</v>
      </c>
      <c r="M1684">
        <v>0.08</v>
      </c>
    </row>
    <row r="1685" spans="1:13" x14ac:dyDescent="0.2">
      <c r="A1685">
        <v>5</v>
      </c>
      <c r="B1685" t="s">
        <v>106</v>
      </c>
      <c r="C1685">
        <v>84</v>
      </c>
      <c r="D1685">
        <v>263</v>
      </c>
      <c r="E1685">
        <v>272</v>
      </c>
      <c r="F1685" s="4">
        <f>(Tabla1[[#This Row],[Best]]-Tabla1[[#This Row],[BKS]])/Tabla1[[#This Row],[BKS]]*100</f>
        <v>3.4220532319391634</v>
      </c>
      <c r="G1685">
        <v>272</v>
      </c>
      <c r="H1685" s="4">
        <f>(Tabla1[[#This Row],[Avg]]-Tabla1[[#This Row],[BKS]])/Tabla1[[#This Row],[BKS]]*100</f>
        <v>3.4220532319391634</v>
      </c>
      <c r="I1685">
        <v>9.6999999999999993</v>
      </c>
      <c r="J1685">
        <v>287</v>
      </c>
      <c r="K1685">
        <v>459</v>
      </c>
      <c r="L1685">
        <v>12.7</v>
      </c>
      <c r="M1685">
        <v>0.08</v>
      </c>
    </row>
    <row r="1686" spans="1:13" x14ac:dyDescent="0.2">
      <c r="A1686">
        <v>5</v>
      </c>
      <c r="B1686" t="s">
        <v>106</v>
      </c>
      <c r="C1686">
        <v>85</v>
      </c>
      <c r="D1686">
        <v>295</v>
      </c>
      <c r="E1686">
        <v>304</v>
      </c>
      <c r="F1686" s="4">
        <f>(Tabla1[[#This Row],[Best]]-Tabla1[[#This Row],[BKS]])/Tabla1[[#This Row],[BKS]]*100</f>
        <v>3.050847457627119</v>
      </c>
      <c r="G1686">
        <v>304</v>
      </c>
      <c r="H1686" s="4">
        <f>(Tabla1[[#This Row],[Avg]]-Tabla1[[#This Row],[BKS]])/Tabla1[[#This Row],[BKS]]*100</f>
        <v>3.050847457627119</v>
      </c>
      <c r="I1686">
        <v>10.32</v>
      </c>
      <c r="J1686">
        <v>321</v>
      </c>
      <c r="K1686">
        <v>513.23</v>
      </c>
      <c r="L1686">
        <v>14.9</v>
      </c>
      <c r="M1686">
        <v>7.0000000000000007E-2</v>
      </c>
    </row>
    <row r="1687" spans="1:13" x14ac:dyDescent="0.2">
      <c r="A1687">
        <v>5</v>
      </c>
      <c r="B1687" t="s">
        <v>106</v>
      </c>
      <c r="C1687">
        <v>86</v>
      </c>
      <c r="D1687">
        <v>330</v>
      </c>
      <c r="E1687">
        <v>336</v>
      </c>
      <c r="F1687" s="4">
        <f>(Tabla1[[#This Row],[Best]]-Tabla1[[#This Row],[BKS]])/Tabla1[[#This Row],[BKS]]*100</f>
        <v>1.8181818181818181</v>
      </c>
      <c r="G1687">
        <v>336</v>
      </c>
      <c r="H1687" s="4">
        <f>(Tabla1[[#This Row],[Avg]]-Tabla1[[#This Row],[BKS]])/Tabla1[[#This Row],[BKS]]*100</f>
        <v>1.8181818181818181</v>
      </c>
      <c r="I1687">
        <v>10.6</v>
      </c>
      <c r="J1687">
        <v>359</v>
      </c>
      <c r="K1687">
        <v>571.26</v>
      </c>
      <c r="L1687">
        <v>10.7</v>
      </c>
      <c r="M1687">
        <v>0.09</v>
      </c>
    </row>
    <row r="1688" spans="1:13" x14ac:dyDescent="0.2">
      <c r="A1688">
        <v>5</v>
      </c>
      <c r="B1688" t="s">
        <v>106</v>
      </c>
      <c r="C1688">
        <v>87</v>
      </c>
      <c r="D1688">
        <v>257</v>
      </c>
      <c r="E1688">
        <v>267</v>
      </c>
      <c r="F1688" s="4">
        <f>(Tabla1[[#This Row],[Best]]-Tabla1[[#This Row],[BKS]])/Tabla1[[#This Row],[BKS]]*100</f>
        <v>3.8910505836575875</v>
      </c>
      <c r="G1688">
        <v>267</v>
      </c>
      <c r="H1688" s="4">
        <f>(Tabla1[[#This Row],[Avg]]-Tabla1[[#This Row],[BKS]])/Tabla1[[#This Row],[BKS]]*100</f>
        <v>3.8910505836575875</v>
      </c>
      <c r="I1688">
        <v>9.85</v>
      </c>
      <c r="J1688">
        <v>279</v>
      </c>
      <c r="K1688">
        <v>466.81</v>
      </c>
      <c r="L1688">
        <v>8.6</v>
      </c>
      <c r="M1688">
        <v>0.1</v>
      </c>
    </row>
    <row r="1689" spans="1:13" x14ac:dyDescent="0.2">
      <c r="A1689">
        <v>5</v>
      </c>
      <c r="B1689" t="s">
        <v>106</v>
      </c>
      <c r="C1689">
        <v>88</v>
      </c>
      <c r="D1689">
        <v>294</v>
      </c>
      <c r="E1689">
        <v>305</v>
      </c>
      <c r="F1689" s="4">
        <f>(Tabla1[[#This Row],[Best]]-Tabla1[[#This Row],[BKS]])/Tabla1[[#This Row],[BKS]]*100</f>
        <v>3.7414965986394559</v>
      </c>
      <c r="G1689">
        <v>305</v>
      </c>
      <c r="H1689" s="4">
        <f>(Tabla1[[#This Row],[Avg]]-Tabla1[[#This Row],[BKS]])/Tabla1[[#This Row],[BKS]]*100</f>
        <v>3.7414965986394559</v>
      </c>
      <c r="I1689">
        <v>10.89</v>
      </c>
      <c r="J1689">
        <v>322</v>
      </c>
      <c r="K1689">
        <v>510.98</v>
      </c>
      <c r="L1689">
        <v>12.1</v>
      </c>
      <c r="M1689">
        <v>0.09</v>
      </c>
    </row>
    <row r="1690" spans="1:13" x14ac:dyDescent="0.2">
      <c r="A1690">
        <v>5</v>
      </c>
      <c r="B1690" t="s">
        <v>106</v>
      </c>
      <c r="C1690">
        <v>89</v>
      </c>
      <c r="D1690">
        <v>285</v>
      </c>
      <c r="E1690">
        <v>289</v>
      </c>
      <c r="F1690" s="4">
        <f>(Tabla1[[#This Row],[Best]]-Tabla1[[#This Row],[BKS]])/Tabla1[[#This Row],[BKS]]*100</f>
        <v>1.4035087719298245</v>
      </c>
      <c r="G1690">
        <v>289</v>
      </c>
      <c r="H1690" s="4">
        <f>(Tabla1[[#This Row],[Avg]]-Tabla1[[#This Row],[BKS]])/Tabla1[[#This Row],[BKS]]*100</f>
        <v>1.4035087719298245</v>
      </c>
      <c r="I1690">
        <v>10.68</v>
      </c>
      <c r="J1690">
        <v>300</v>
      </c>
      <c r="K1690">
        <v>495.85</v>
      </c>
      <c r="L1690">
        <v>11</v>
      </c>
      <c r="M1690">
        <v>7.0000000000000007E-2</v>
      </c>
    </row>
    <row r="1691" spans="1:13" x14ac:dyDescent="0.2">
      <c r="A1691">
        <v>5</v>
      </c>
      <c r="B1691" t="s">
        <v>106</v>
      </c>
      <c r="C1691">
        <v>90</v>
      </c>
      <c r="D1691">
        <v>311</v>
      </c>
      <c r="E1691">
        <v>311</v>
      </c>
      <c r="F1691" s="4">
        <f>(Tabla1[[#This Row],[Best]]-Tabla1[[#This Row],[BKS]])/Tabla1[[#This Row],[BKS]]*100</f>
        <v>0</v>
      </c>
      <c r="G1691">
        <v>311</v>
      </c>
      <c r="H1691" s="4">
        <f>(Tabla1[[#This Row],[Avg]]-Tabla1[[#This Row],[BKS]])/Tabla1[[#This Row],[BKS]]*100</f>
        <v>0</v>
      </c>
      <c r="I1691">
        <v>11.15</v>
      </c>
      <c r="J1691">
        <v>337</v>
      </c>
      <c r="K1691">
        <v>544.37</v>
      </c>
      <c r="L1691">
        <v>14.4</v>
      </c>
      <c r="M1691">
        <v>0.11</v>
      </c>
    </row>
    <row r="1692" spans="1:13" x14ac:dyDescent="0.2">
      <c r="A1692">
        <v>5</v>
      </c>
      <c r="B1692" t="s">
        <v>106</v>
      </c>
      <c r="C1692">
        <v>91</v>
      </c>
      <c r="D1692">
        <v>273</v>
      </c>
      <c r="E1692">
        <v>280</v>
      </c>
      <c r="F1692" s="4">
        <f>(Tabla1[[#This Row],[Best]]-Tabla1[[#This Row],[BKS]])/Tabla1[[#This Row],[BKS]]*100</f>
        <v>2.5641025641025639</v>
      </c>
      <c r="G1692">
        <v>280</v>
      </c>
      <c r="H1692" s="4">
        <f>(Tabla1[[#This Row],[Avg]]-Tabla1[[#This Row],[BKS]])/Tabla1[[#This Row],[BKS]]*100</f>
        <v>2.5641025641025639</v>
      </c>
      <c r="I1692">
        <v>10.43</v>
      </c>
      <c r="J1692">
        <v>296</v>
      </c>
      <c r="K1692">
        <v>486.86</v>
      </c>
      <c r="L1692">
        <v>10.3</v>
      </c>
      <c r="M1692">
        <v>0.09</v>
      </c>
    </row>
    <row r="1693" spans="1:13" x14ac:dyDescent="0.2">
      <c r="A1693">
        <v>5</v>
      </c>
      <c r="B1693" t="s">
        <v>106</v>
      </c>
      <c r="C1693">
        <v>92</v>
      </c>
      <c r="D1693">
        <v>290</v>
      </c>
      <c r="E1693">
        <v>298</v>
      </c>
      <c r="F1693" s="4">
        <f>(Tabla1[[#This Row],[Best]]-Tabla1[[#This Row],[BKS]])/Tabla1[[#This Row],[BKS]]*100</f>
        <v>2.7586206896551726</v>
      </c>
      <c r="G1693">
        <v>298</v>
      </c>
      <c r="H1693" s="4">
        <f>(Tabla1[[#This Row],[Avg]]-Tabla1[[#This Row],[BKS]])/Tabla1[[#This Row],[BKS]]*100</f>
        <v>2.7586206896551726</v>
      </c>
      <c r="I1693">
        <v>10.119999999999999</v>
      </c>
      <c r="J1693">
        <v>318</v>
      </c>
      <c r="K1693">
        <v>514.4</v>
      </c>
      <c r="L1693">
        <v>10.3</v>
      </c>
      <c r="M1693">
        <v>7.0000000000000007E-2</v>
      </c>
    </row>
    <row r="1694" spans="1:13" x14ac:dyDescent="0.2">
      <c r="A1694">
        <v>5</v>
      </c>
      <c r="B1694" t="s">
        <v>106</v>
      </c>
      <c r="C1694">
        <v>93</v>
      </c>
      <c r="D1694">
        <v>295</v>
      </c>
      <c r="E1694">
        <v>304</v>
      </c>
      <c r="F1694" s="4">
        <f>(Tabla1[[#This Row],[Best]]-Tabla1[[#This Row],[BKS]])/Tabla1[[#This Row],[BKS]]*100</f>
        <v>3.050847457627119</v>
      </c>
      <c r="G1694">
        <v>304</v>
      </c>
      <c r="H1694" s="4">
        <f>(Tabla1[[#This Row],[Avg]]-Tabla1[[#This Row],[BKS]])/Tabla1[[#This Row],[BKS]]*100</f>
        <v>3.050847457627119</v>
      </c>
      <c r="I1694">
        <v>11.27</v>
      </c>
      <c r="J1694">
        <v>327</v>
      </c>
      <c r="K1694">
        <v>541.79999999999995</v>
      </c>
      <c r="L1694">
        <v>12.7</v>
      </c>
      <c r="M1694">
        <v>0.1</v>
      </c>
    </row>
    <row r="1695" spans="1:13" x14ac:dyDescent="0.2">
      <c r="A1695">
        <v>5</v>
      </c>
      <c r="B1695" t="s">
        <v>106</v>
      </c>
      <c r="C1695">
        <v>94</v>
      </c>
      <c r="D1695">
        <v>303</v>
      </c>
      <c r="E1695">
        <v>308</v>
      </c>
      <c r="F1695" s="4">
        <f>(Tabla1[[#This Row],[Best]]-Tabla1[[#This Row],[BKS]])/Tabla1[[#This Row],[BKS]]*100</f>
        <v>1.6501650165016499</v>
      </c>
      <c r="G1695">
        <v>308</v>
      </c>
      <c r="H1695" s="4">
        <f>(Tabla1[[#This Row],[Avg]]-Tabla1[[#This Row],[BKS]])/Tabla1[[#This Row],[BKS]]*100</f>
        <v>1.6501650165016499</v>
      </c>
      <c r="I1695">
        <v>11.21</v>
      </c>
      <c r="J1695">
        <v>322</v>
      </c>
      <c r="K1695">
        <v>537.94000000000005</v>
      </c>
      <c r="L1695">
        <v>9.8000000000000007</v>
      </c>
      <c r="M1695">
        <v>0.1</v>
      </c>
    </row>
    <row r="1696" spans="1:13" x14ac:dyDescent="0.2">
      <c r="A1696">
        <v>5</v>
      </c>
      <c r="B1696" t="s">
        <v>106</v>
      </c>
      <c r="C1696">
        <v>95</v>
      </c>
      <c r="D1696">
        <v>256</v>
      </c>
      <c r="E1696">
        <v>263</v>
      </c>
      <c r="F1696" s="4">
        <f>(Tabla1[[#This Row],[Best]]-Tabla1[[#This Row],[BKS]])/Tabla1[[#This Row],[BKS]]*100</f>
        <v>2.734375</v>
      </c>
      <c r="G1696">
        <v>263</v>
      </c>
      <c r="H1696" s="4">
        <f>(Tabla1[[#This Row],[Avg]]-Tabla1[[#This Row],[BKS]])/Tabla1[[#This Row],[BKS]]*100</f>
        <v>2.734375</v>
      </c>
      <c r="I1696">
        <v>9.59</v>
      </c>
      <c r="J1696">
        <v>273</v>
      </c>
      <c r="K1696">
        <v>447.02</v>
      </c>
      <c r="L1696">
        <v>11.1</v>
      </c>
      <c r="M1696">
        <v>7.0000000000000007E-2</v>
      </c>
    </row>
    <row r="1697" spans="1:13" x14ac:dyDescent="0.2">
      <c r="A1697">
        <v>5</v>
      </c>
      <c r="B1697" t="s">
        <v>106</v>
      </c>
      <c r="C1697">
        <v>96</v>
      </c>
      <c r="D1697">
        <v>263</v>
      </c>
      <c r="E1697">
        <v>267</v>
      </c>
      <c r="F1697" s="4">
        <f>(Tabla1[[#This Row],[Best]]-Tabla1[[#This Row],[BKS]])/Tabla1[[#This Row],[BKS]]*100</f>
        <v>1.520912547528517</v>
      </c>
      <c r="G1697">
        <v>267</v>
      </c>
      <c r="H1697" s="4">
        <f>(Tabla1[[#This Row],[Avg]]-Tabla1[[#This Row],[BKS]])/Tabla1[[#This Row],[BKS]]*100</f>
        <v>1.520912547528517</v>
      </c>
      <c r="I1697">
        <v>11.32</v>
      </c>
      <c r="J1697">
        <v>291</v>
      </c>
      <c r="K1697">
        <v>488.14</v>
      </c>
      <c r="L1697">
        <v>16.7</v>
      </c>
      <c r="M1697">
        <v>0.12</v>
      </c>
    </row>
    <row r="1698" spans="1:13" x14ac:dyDescent="0.2">
      <c r="A1698">
        <v>5</v>
      </c>
      <c r="B1698" t="s">
        <v>106</v>
      </c>
      <c r="C1698">
        <v>97</v>
      </c>
      <c r="D1698">
        <v>249</v>
      </c>
      <c r="E1698">
        <v>264</v>
      </c>
      <c r="F1698" s="4">
        <f>(Tabla1[[#This Row],[Best]]-Tabla1[[#This Row],[BKS]])/Tabla1[[#This Row],[BKS]]*100</f>
        <v>6.024096385542169</v>
      </c>
      <c r="G1698">
        <v>264</v>
      </c>
      <c r="H1698" s="4">
        <f>(Tabla1[[#This Row],[Avg]]-Tabla1[[#This Row],[BKS]])/Tabla1[[#This Row],[BKS]]*100</f>
        <v>6.024096385542169</v>
      </c>
      <c r="I1698">
        <v>9.7200000000000006</v>
      </c>
      <c r="J1698">
        <v>273</v>
      </c>
      <c r="K1698">
        <v>449.38</v>
      </c>
      <c r="L1698">
        <v>7.3</v>
      </c>
      <c r="M1698">
        <v>0.06</v>
      </c>
    </row>
    <row r="1699" spans="1:13" x14ac:dyDescent="0.2">
      <c r="A1699">
        <v>5</v>
      </c>
      <c r="B1699" t="s">
        <v>106</v>
      </c>
      <c r="C1699">
        <v>98</v>
      </c>
      <c r="D1699">
        <v>289</v>
      </c>
      <c r="E1699">
        <v>296</v>
      </c>
      <c r="F1699" s="4">
        <f>(Tabla1[[#This Row],[Best]]-Tabla1[[#This Row],[BKS]])/Tabla1[[#This Row],[BKS]]*100</f>
        <v>2.422145328719723</v>
      </c>
      <c r="G1699">
        <v>296</v>
      </c>
      <c r="H1699" s="4">
        <f>(Tabla1[[#This Row],[Avg]]-Tabla1[[#This Row],[BKS]])/Tabla1[[#This Row],[BKS]]*100</f>
        <v>2.422145328719723</v>
      </c>
      <c r="I1699">
        <v>9.4</v>
      </c>
      <c r="J1699">
        <v>306</v>
      </c>
      <c r="K1699">
        <v>517.16999999999996</v>
      </c>
      <c r="L1699">
        <v>8.4</v>
      </c>
      <c r="M1699">
        <v>0.08</v>
      </c>
    </row>
    <row r="1700" spans="1:13" x14ac:dyDescent="0.2">
      <c r="A1700">
        <v>5</v>
      </c>
      <c r="B1700" t="s">
        <v>106</v>
      </c>
      <c r="C1700">
        <v>99</v>
      </c>
      <c r="D1700">
        <v>265</v>
      </c>
      <c r="E1700">
        <v>273</v>
      </c>
      <c r="F1700" s="4">
        <f>(Tabla1[[#This Row],[Best]]-Tabla1[[#This Row],[BKS]])/Tabla1[[#This Row],[BKS]]*100</f>
        <v>3.0188679245283021</v>
      </c>
      <c r="G1700">
        <v>273</v>
      </c>
      <c r="H1700" s="4">
        <f>(Tabla1[[#This Row],[Avg]]-Tabla1[[#This Row],[BKS]])/Tabla1[[#This Row],[BKS]]*100</f>
        <v>3.0188679245283021</v>
      </c>
      <c r="I1700">
        <v>8.94</v>
      </c>
      <c r="J1700">
        <v>284</v>
      </c>
      <c r="K1700">
        <v>511.94</v>
      </c>
      <c r="L1700">
        <v>16.399999999999999</v>
      </c>
      <c r="M1700">
        <v>0.1</v>
      </c>
    </row>
    <row r="1701" spans="1:13" x14ac:dyDescent="0.2">
      <c r="A1701">
        <v>5</v>
      </c>
      <c r="B1701" t="s">
        <v>106</v>
      </c>
      <c r="C1701">
        <v>100</v>
      </c>
      <c r="D1701">
        <v>248</v>
      </c>
      <c r="E1701">
        <v>262</v>
      </c>
      <c r="F1701" s="4">
        <f>(Tabla1[[#This Row],[Best]]-Tabla1[[#This Row],[BKS]])/Tabla1[[#This Row],[BKS]]*100</f>
        <v>5.6451612903225801</v>
      </c>
      <c r="G1701">
        <v>262</v>
      </c>
      <c r="H1701" s="4">
        <f>(Tabla1[[#This Row],[Avg]]-Tabla1[[#This Row],[BKS]])/Tabla1[[#This Row],[BKS]]*100</f>
        <v>5.6451612903225801</v>
      </c>
      <c r="I1701">
        <v>7.17</v>
      </c>
      <c r="J1701">
        <v>273</v>
      </c>
      <c r="K1701">
        <v>435.23</v>
      </c>
      <c r="L1701">
        <v>7.5</v>
      </c>
      <c r="M1701">
        <v>7.0000000000000007E-2</v>
      </c>
    </row>
    <row r="1702" spans="1:13" x14ac:dyDescent="0.2">
      <c r="A1702">
        <v>6</v>
      </c>
      <c r="B1702" t="s">
        <v>106</v>
      </c>
      <c r="C1702">
        <v>1</v>
      </c>
      <c r="D1702">
        <v>298</v>
      </c>
      <c r="E1702">
        <v>308</v>
      </c>
      <c r="F1702" s="4">
        <f>(Tabla1[[#This Row],[Best]]-Tabla1[[#This Row],[BKS]])/Tabla1[[#This Row],[BKS]]*100</f>
        <v>3.3557046979865772</v>
      </c>
      <c r="G1702">
        <v>308</v>
      </c>
      <c r="H1702" s="4">
        <f>(Tabla1[[#This Row],[Avg]]-Tabla1[[#This Row],[BKS]])/Tabla1[[#This Row],[BKS]]*100</f>
        <v>3.3557046979865772</v>
      </c>
      <c r="I1702">
        <v>8.83</v>
      </c>
      <c r="J1702">
        <v>333</v>
      </c>
      <c r="K1702">
        <v>525.96</v>
      </c>
      <c r="L1702">
        <v>14.7</v>
      </c>
      <c r="M1702">
        <v>0.06</v>
      </c>
    </row>
    <row r="1703" spans="1:13" x14ac:dyDescent="0.2">
      <c r="A1703">
        <v>6</v>
      </c>
      <c r="B1703" t="s">
        <v>106</v>
      </c>
      <c r="C1703">
        <v>2</v>
      </c>
      <c r="D1703">
        <v>267</v>
      </c>
      <c r="E1703">
        <v>277</v>
      </c>
      <c r="F1703" s="4">
        <f>(Tabla1[[#This Row],[Best]]-Tabla1[[#This Row],[BKS]])/Tabla1[[#This Row],[BKS]]*100</f>
        <v>3.7453183520599254</v>
      </c>
      <c r="G1703">
        <v>277</v>
      </c>
      <c r="H1703" s="4">
        <f>(Tabla1[[#This Row],[Avg]]-Tabla1[[#This Row],[BKS]])/Tabla1[[#This Row],[BKS]]*100</f>
        <v>3.7453183520599254</v>
      </c>
      <c r="I1703">
        <v>8.2799999999999994</v>
      </c>
      <c r="J1703">
        <v>291</v>
      </c>
      <c r="K1703">
        <v>477.67</v>
      </c>
      <c r="L1703">
        <v>8.5</v>
      </c>
      <c r="M1703">
        <v>0.05</v>
      </c>
    </row>
    <row r="1704" spans="1:13" x14ac:dyDescent="0.2">
      <c r="A1704">
        <v>6</v>
      </c>
      <c r="B1704" t="s">
        <v>106</v>
      </c>
      <c r="C1704">
        <v>3</v>
      </c>
      <c r="D1704">
        <v>280</v>
      </c>
      <c r="E1704">
        <v>285</v>
      </c>
      <c r="F1704" s="4">
        <f>(Tabla1[[#This Row],[Best]]-Tabla1[[#This Row],[BKS]])/Tabla1[[#This Row],[BKS]]*100</f>
        <v>1.7857142857142856</v>
      </c>
      <c r="G1704">
        <v>285</v>
      </c>
      <c r="H1704" s="4">
        <f>(Tabla1[[#This Row],[Avg]]-Tabla1[[#This Row],[BKS]])/Tabla1[[#This Row],[BKS]]*100</f>
        <v>1.7857142857142856</v>
      </c>
      <c r="I1704">
        <v>9.2200000000000006</v>
      </c>
      <c r="J1704">
        <v>303</v>
      </c>
      <c r="K1704">
        <v>496.77</v>
      </c>
      <c r="L1704">
        <v>8.3000000000000007</v>
      </c>
      <c r="M1704">
        <v>7.0000000000000007E-2</v>
      </c>
    </row>
    <row r="1705" spans="1:13" x14ac:dyDescent="0.2">
      <c r="A1705">
        <v>6</v>
      </c>
      <c r="B1705" t="s">
        <v>106</v>
      </c>
      <c r="C1705">
        <v>4</v>
      </c>
      <c r="D1705">
        <v>283</v>
      </c>
      <c r="E1705">
        <v>288</v>
      </c>
      <c r="F1705" s="4">
        <f>(Tabla1[[#This Row],[Best]]-Tabla1[[#This Row],[BKS]])/Tabla1[[#This Row],[BKS]]*100</f>
        <v>1.7667844522968199</v>
      </c>
      <c r="G1705">
        <v>288</v>
      </c>
      <c r="H1705" s="4">
        <f>(Tabla1[[#This Row],[Avg]]-Tabla1[[#This Row],[BKS]])/Tabla1[[#This Row],[BKS]]*100</f>
        <v>1.7667844522968199</v>
      </c>
      <c r="I1705">
        <v>12.02</v>
      </c>
      <c r="J1705">
        <v>310</v>
      </c>
      <c r="K1705">
        <v>518.20000000000005</v>
      </c>
      <c r="L1705">
        <v>8.9</v>
      </c>
      <c r="M1705">
        <v>0.09</v>
      </c>
    </row>
    <row r="1706" spans="1:13" x14ac:dyDescent="0.2">
      <c r="A1706">
        <v>6</v>
      </c>
      <c r="B1706" t="s">
        <v>106</v>
      </c>
      <c r="C1706">
        <v>5</v>
      </c>
      <c r="D1706">
        <v>275</v>
      </c>
      <c r="E1706">
        <v>282</v>
      </c>
      <c r="F1706" s="4">
        <f>(Tabla1[[#This Row],[Best]]-Tabla1[[#This Row],[BKS]])/Tabla1[[#This Row],[BKS]]*100</f>
        <v>2.5454545454545454</v>
      </c>
      <c r="G1706">
        <v>282.89999999999998</v>
      </c>
      <c r="H1706" s="4">
        <f>(Tabla1[[#This Row],[Avg]]-Tabla1[[#This Row],[BKS]])/Tabla1[[#This Row],[BKS]]*100</f>
        <v>2.8727272727272641</v>
      </c>
      <c r="I1706">
        <v>10.64</v>
      </c>
      <c r="J1706">
        <v>306</v>
      </c>
      <c r="K1706">
        <v>509.97</v>
      </c>
      <c r="L1706">
        <v>12.7</v>
      </c>
      <c r="M1706">
        <v>0.12</v>
      </c>
    </row>
    <row r="1707" spans="1:13" x14ac:dyDescent="0.2">
      <c r="A1707">
        <v>6</v>
      </c>
      <c r="B1707" t="s">
        <v>106</v>
      </c>
      <c r="C1707">
        <v>6</v>
      </c>
      <c r="D1707">
        <v>298</v>
      </c>
      <c r="E1707">
        <v>305</v>
      </c>
      <c r="F1707" s="4">
        <f>(Tabla1[[#This Row],[Best]]-Tabla1[[#This Row],[BKS]])/Tabla1[[#This Row],[BKS]]*100</f>
        <v>2.348993288590604</v>
      </c>
      <c r="G1707">
        <v>305</v>
      </c>
      <c r="H1707" s="4">
        <f>(Tabla1[[#This Row],[Avg]]-Tabla1[[#This Row],[BKS]])/Tabla1[[#This Row],[BKS]]*100</f>
        <v>2.348993288590604</v>
      </c>
      <c r="I1707">
        <v>9.0399999999999991</v>
      </c>
      <c r="J1707">
        <v>317</v>
      </c>
      <c r="K1707">
        <v>500.65</v>
      </c>
      <c r="L1707">
        <v>9.6999999999999993</v>
      </c>
      <c r="M1707">
        <v>7.0000000000000007E-2</v>
      </c>
    </row>
    <row r="1708" spans="1:13" x14ac:dyDescent="0.2">
      <c r="A1708">
        <v>6</v>
      </c>
      <c r="B1708" t="s">
        <v>106</v>
      </c>
      <c r="C1708">
        <v>7</v>
      </c>
      <c r="D1708">
        <v>281</v>
      </c>
      <c r="E1708">
        <v>288</v>
      </c>
      <c r="F1708" s="4">
        <f>(Tabla1[[#This Row],[Best]]-Tabla1[[#This Row],[BKS]])/Tabla1[[#This Row],[BKS]]*100</f>
        <v>2.4911032028469751</v>
      </c>
      <c r="G1708">
        <v>288</v>
      </c>
      <c r="H1708" s="4">
        <f>(Tabla1[[#This Row],[Avg]]-Tabla1[[#This Row],[BKS]])/Tabla1[[#This Row],[BKS]]*100</f>
        <v>2.4911032028469751</v>
      </c>
      <c r="I1708">
        <v>10.7</v>
      </c>
      <c r="J1708">
        <v>305</v>
      </c>
      <c r="K1708">
        <v>519.49</v>
      </c>
      <c r="L1708">
        <v>7.3</v>
      </c>
      <c r="M1708">
        <v>0.09</v>
      </c>
    </row>
    <row r="1709" spans="1:13" x14ac:dyDescent="0.2">
      <c r="A1709">
        <v>6</v>
      </c>
      <c r="B1709" t="s">
        <v>106</v>
      </c>
      <c r="C1709">
        <v>8</v>
      </c>
      <c r="D1709">
        <v>250</v>
      </c>
      <c r="E1709">
        <v>256</v>
      </c>
      <c r="F1709" s="4">
        <f>(Tabla1[[#This Row],[Best]]-Tabla1[[#This Row],[BKS]])/Tabla1[[#This Row],[BKS]]*100</f>
        <v>2.4</v>
      </c>
      <c r="G1709">
        <v>256</v>
      </c>
      <c r="H1709" s="4">
        <f>(Tabla1[[#This Row],[Avg]]-Tabla1[[#This Row],[BKS]])/Tabla1[[#This Row],[BKS]]*100</f>
        <v>2.4</v>
      </c>
      <c r="I1709">
        <v>10.16</v>
      </c>
      <c r="J1709">
        <v>264</v>
      </c>
      <c r="K1709">
        <v>451.45</v>
      </c>
      <c r="L1709">
        <v>4.0999999999999996</v>
      </c>
      <c r="M1709">
        <v>0.06</v>
      </c>
    </row>
    <row r="1710" spans="1:13" x14ac:dyDescent="0.2">
      <c r="A1710">
        <v>6</v>
      </c>
      <c r="B1710" t="s">
        <v>106</v>
      </c>
      <c r="C1710">
        <v>9</v>
      </c>
      <c r="D1710">
        <v>277</v>
      </c>
      <c r="E1710">
        <v>277</v>
      </c>
      <c r="F1710" s="4">
        <f>(Tabla1[[#This Row],[Best]]-Tabla1[[#This Row],[BKS]])/Tabla1[[#This Row],[BKS]]*100</f>
        <v>0</v>
      </c>
      <c r="G1710">
        <v>277</v>
      </c>
      <c r="H1710" s="4">
        <f>(Tabla1[[#This Row],[Avg]]-Tabla1[[#This Row],[BKS]])/Tabla1[[#This Row],[BKS]]*100</f>
        <v>0</v>
      </c>
      <c r="I1710">
        <v>9.2799999999999994</v>
      </c>
      <c r="J1710">
        <v>286</v>
      </c>
      <c r="K1710">
        <v>466.87</v>
      </c>
      <c r="L1710">
        <v>6.7</v>
      </c>
      <c r="M1710">
        <v>7.0000000000000007E-2</v>
      </c>
    </row>
    <row r="1711" spans="1:13" x14ac:dyDescent="0.2">
      <c r="A1711">
        <v>6</v>
      </c>
      <c r="B1711" t="s">
        <v>106</v>
      </c>
      <c r="C1711">
        <v>10</v>
      </c>
      <c r="D1711">
        <v>308</v>
      </c>
      <c r="E1711">
        <v>316</v>
      </c>
      <c r="F1711" s="4">
        <f>(Tabla1[[#This Row],[Best]]-Tabla1[[#This Row],[BKS]])/Tabla1[[#This Row],[BKS]]*100</f>
        <v>2.5974025974025974</v>
      </c>
      <c r="G1711">
        <v>316</v>
      </c>
      <c r="H1711" s="4">
        <f>(Tabla1[[#This Row],[Avg]]-Tabla1[[#This Row],[BKS]])/Tabla1[[#This Row],[BKS]]*100</f>
        <v>2.5974025974025974</v>
      </c>
      <c r="I1711">
        <v>10.09</v>
      </c>
      <c r="J1711">
        <v>337</v>
      </c>
      <c r="K1711">
        <v>553.73</v>
      </c>
      <c r="L1711">
        <v>11.5</v>
      </c>
      <c r="M1711">
        <v>0.09</v>
      </c>
    </row>
    <row r="1712" spans="1:13" x14ac:dyDescent="0.2">
      <c r="A1712">
        <v>6</v>
      </c>
      <c r="B1712" t="s">
        <v>106</v>
      </c>
      <c r="C1712">
        <v>11</v>
      </c>
      <c r="D1712">
        <v>297</v>
      </c>
      <c r="E1712">
        <v>304</v>
      </c>
      <c r="F1712" s="4">
        <f>(Tabla1[[#This Row],[Best]]-Tabla1[[#This Row],[BKS]])/Tabla1[[#This Row],[BKS]]*100</f>
        <v>2.3569023569023568</v>
      </c>
      <c r="G1712">
        <v>304</v>
      </c>
      <c r="H1712" s="4">
        <f>(Tabla1[[#This Row],[Avg]]-Tabla1[[#This Row],[BKS]])/Tabla1[[#This Row],[BKS]]*100</f>
        <v>2.3569023569023568</v>
      </c>
      <c r="I1712">
        <v>10.69</v>
      </c>
      <c r="J1712">
        <v>325</v>
      </c>
      <c r="K1712">
        <v>531.28</v>
      </c>
      <c r="L1712">
        <v>11.4</v>
      </c>
      <c r="M1712">
        <v>0.09</v>
      </c>
    </row>
    <row r="1713" spans="1:13" x14ac:dyDescent="0.2">
      <c r="A1713">
        <v>6</v>
      </c>
      <c r="B1713" t="s">
        <v>106</v>
      </c>
      <c r="C1713">
        <v>12</v>
      </c>
      <c r="D1713">
        <v>280</v>
      </c>
      <c r="E1713">
        <v>286</v>
      </c>
      <c r="F1713" s="4">
        <f>(Tabla1[[#This Row],[Best]]-Tabla1[[#This Row],[BKS]])/Tabla1[[#This Row],[BKS]]*100</f>
        <v>2.1428571428571428</v>
      </c>
      <c r="G1713">
        <v>286</v>
      </c>
      <c r="H1713" s="4">
        <f>(Tabla1[[#This Row],[Avg]]-Tabla1[[#This Row],[BKS]])/Tabla1[[#This Row],[BKS]]*100</f>
        <v>2.1428571428571428</v>
      </c>
      <c r="I1713">
        <v>10.47</v>
      </c>
      <c r="J1713">
        <v>309</v>
      </c>
      <c r="K1713">
        <v>482.83</v>
      </c>
      <c r="L1713">
        <v>12.8</v>
      </c>
      <c r="M1713">
        <v>0.1</v>
      </c>
    </row>
    <row r="1714" spans="1:13" x14ac:dyDescent="0.2">
      <c r="A1714">
        <v>6</v>
      </c>
      <c r="B1714" t="s">
        <v>106</v>
      </c>
      <c r="C1714">
        <v>13</v>
      </c>
      <c r="D1714">
        <v>263</v>
      </c>
      <c r="E1714">
        <v>266</v>
      </c>
      <c r="F1714" s="4">
        <f>(Tabla1[[#This Row],[Best]]-Tabla1[[#This Row],[BKS]])/Tabla1[[#This Row],[BKS]]*100</f>
        <v>1.1406844106463878</v>
      </c>
      <c r="G1714">
        <v>266</v>
      </c>
      <c r="H1714" s="4">
        <f>(Tabla1[[#This Row],[Avg]]-Tabla1[[#This Row],[BKS]])/Tabla1[[#This Row],[BKS]]*100</f>
        <v>1.1406844106463878</v>
      </c>
      <c r="I1714">
        <v>11.57</v>
      </c>
      <c r="J1714">
        <v>281</v>
      </c>
      <c r="K1714">
        <v>483.84</v>
      </c>
      <c r="L1714">
        <v>12.4</v>
      </c>
      <c r="M1714">
        <v>0.13</v>
      </c>
    </row>
    <row r="1715" spans="1:13" x14ac:dyDescent="0.2">
      <c r="A1715">
        <v>6</v>
      </c>
      <c r="B1715" t="s">
        <v>106</v>
      </c>
      <c r="C1715">
        <v>14</v>
      </c>
      <c r="D1715">
        <v>266</v>
      </c>
      <c r="E1715">
        <v>269</v>
      </c>
      <c r="F1715" s="4">
        <f>(Tabla1[[#This Row],[Best]]-Tabla1[[#This Row],[BKS]])/Tabla1[[#This Row],[BKS]]*100</f>
        <v>1.1278195488721803</v>
      </c>
      <c r="G1715">
        <v>269</v>
      </c>
      <c r="H1715" s="4">
        <f>(Tabla1[[#This Row],[Avg]]-Tabla1[[#This Row],[BKS]])/Tabla1[[#This Row],[BKS]]*100</f>
        <v>1.1278195488721803</v>
      </c>
      <c r="I1715">
        <v>9.83</v>
      </c>
      <c r="J1715">
        <v>278</v>
      </c>
      <c r="K1715">
        <v>477.62</v>
      </c>
      <c r="L1715">
        <v>8.1999999999999993</v>
      </c>
      <c r="M1715">
        <v>0.09</v>
      </c>
    </row>
    <row r="1716" spans="1:13" x14ac:dyDescent="0.2">
      <c r="A1716">
        <v>6</v>
      </c>
      <c r="B1716" t="s">
        <v>106</v>
      </c>
      <c r="C1716">
        <v>15</v>
      </c>
      <c r="D1716">
        <v>269</v>
      </c>
      <c r="E1716">
        <v>275</v>
      </c>
      <c r="F1716" s="4">
        <f>(Tabla1[[#This Row],[Best]]-Tabla1[[#This Row],[BKS]])/Tabla1[[#This Row],[BKS]]*100</f>
        <v>2.2304832713754648</v>
      </c>
      <c r="G1716">
        <v>275</v>
      </c>
      <c r="H1716" s="4">
        <f>(Tabla1[[#This Row],[Avg]]-Tabla1[[#This Row],[BKS]])/Tabla1[[#This Row],[BKS]]*100</f>
        <v>2.2304832713754648</v>
      </c>
      <c r="I1716">
        <v>9.7899999999999991</v>
      </c>
      <c r="J1716">
        <v>289</v>
      </c>
      <c r="K1716">
        <v>490.93</v>
      </c>
      <c r="L1716">
        <v>8</v>
      </c>
      <c r="M1716">
        <v>0.06</v>
      </c>
    </row>
    <row r="1717" spans="1:13" x14ac:dyDescent="0.2">
      <c r="A1717">
        <v>6</v>
      </c>
      <c r="B1717" t="s">
        <v>106</v>
      </c>
      <c r="C1717">
        <v>16</v>
      </c>
      <c r="D1717">
        <v>291</v>
      </c>
      <c r="E1717">
        <v>295</v>
      </c>
      <c r="F1717" s="4">
        <f>(Tabla1[[#This Row],[Best]]-Tabla1[[#This Row],[BKS]])/Tabla1[[#This Row],[BKS]]*100</f>
        <v>1.3745704467353952</v>
      </c>
      <c r="G1717">
        <v>295</v>
      </c>
      <c r="H1717" s="4">
        <f>(Tabla1[[#This Row],[Avg]]-Tabla1[[#This Row],[BKS]])/Tabla1[[#This Row],[BKS]]*100</f>
        <v>1.3745704467353952</v>
      </c>
      <c r="I1717">
        <v>10.95</v>
      </c>
      <c r="J1717">
        <v>318</v>
      </c>
      <c r="K1717">
        <v>533.9</v>
      </c>
      <c r="L1717">
        <v>14.5</v>
      </c>
      <c r="M1717">
        <v>0.11</v>
      </c>
    </row>
    <row r="1718" spans="1:13" x14ac:dyDescent="0.2">
      <c r="A1718">
        <v>6</v>
      </c>
      <c r="B1718" t="s">
        <v>106</v>
      </c>
      <c r="C1718">
        <v>17</v>
      </c>
      <c r="D1718">
        <v>260</v>
      </c>
      <c r="E1718">
        <v>262</v>
      </c>
      <c r="F1718" s="4">
        <f>(Tabla1[[#This Row],[Best]]-Tabla1[[#This Row],[BKS]])/Tabla1[[#This Row],[BKS]]*100</f>
        <v>0.76923076923076927</v>
      </c>
      <c r="G1718">
        <v>262</v>
      </c>
      <c r="H1718" s="4">
        <f>(Tabla1[[#This Row],[Avg]]-Tabla1[[#This Row],[BKS]])/Tabla1[[#This Row],[BKS]]*100</f>
        <v>0.76923076923076927</v>
      </c>
      <c r="I1718">
        <v>10.65</v>
      </c>
      <c r="J1718">
        <v>284</v>
      </c>
      <c r="K1718">
        <v>465.28</v>
      </c>
      <c r="L1718">
        <v>16.899999999999999</v>
      </c>
      <c r="M1718">
        <v>0.08</v>
      </c>
    </row>
    <row r="1719" spans="1:13" x14ac:dyDescent="0.2">
      <c r="A1719">
        <v>6</v>
      </c>
      <c r="B1719" t="s">
        <v>106</v>
      </c>
      <c r="C1719">
        <v>18</v>
      </c>
      <c r="D1719">
        <v>252</v>
      </c>
      <c r="E1719">
        <v>253</v>
      </c>
      <c r="F1719" s="4">
        <f>(Tabla1[[#This Row],[Best]]-Tabla1[[#This Row],[BKS]])/Tabla1[[#This Row],[BKS]]*100</f>
        <v>0.3968253968253968</v>
      </c>
      <c r="G1719">
        <v>253</v>
      </c>
      <c r="H1719" s="4">
        <f>(Tabla1[[#This Row],[Avg]]-Tabla1[[#This Row],[BKS]])/Tabla1[[#This Row],[BKS]]*100</f>
        <v>0.3968253968253968</v>
      </c>
      <c r="I1719">
        <v>9.9700000000000006</v>
      </c>
      <c r="J1719">
        <v>273</v>
      </c>
      <c r="K1719">
        <v>439.25</v>
      </c>
      <c r="L1719">
        <v>12.5</v>
      </c>
      <c r="M1719">
        <v>0.08</v>
      </c>
    </row>
    <row r="1720" spans="1:13" x14ac:dyDescent="0.2">
      <c r="A1720">
        <v>6</v>
      </c>
      <c r="B1720" t="s">
        <v>106</v>
      </c>
      <c r="C1720">
        <v>19</v>
      </c>
      <c r="D1720">
        <v>239</v>
      </c>
      <c r="E1720">
        <v>244</v>
      </c>
      <c r="F1720" s="4">
        <f>(Tabla1[[#This Row],[Best]]-Tabla1[[#This Row],[BKS]])/Tabla1[[#This Row],[BKS]]*100</f>
        <v>2.0920502092050208</v>
      </c>
      <c r="G1720">
        <v>244</v>
      </c>
      <c r="H1720" s="4">
        <f>(Tabla1[[#This Row],[Avg]]-Tabla1[[#This Row],[BKS]])/Tabla1[[#This Row],[BKS]]*100</f>
        <v>2.0920502092050208</v>
      </c>
      <c r="I1720">
        <v>9.66</v>
      </c>
      <c r="J1720">
        <v>265</v>
      </c>
      <c r="K1720">
        <v>442.61</v>
      </c>
      <c r="L1720">
        <v>13.1</v>
      </c>
      <c r="M1720">
        <v>0.08</v>
      </c>
    </row>
    <row r="1721" spans="1:13" x14ac:dyDescent="0.2">
      <c r="A1721">
        <v>6</v>
      </c>
      <c r="B1721" t="s">
        <v>106</v>
      </c>
      <c r="C1721">
        <v>20</v>
      </c>
      <c r="D1721">
        <v>281</v>
      </c>
      <c r="E1721">
        <v>286</v>
      </c>
      <c r="F1721" s="4">
        <f>(Tabla1[[#This Row],[Best]]-Tabla1[[#This Row],[BKS]])/Tabla1[[#This Row],[BKS]]*100</f>
        <v>1.7793594306049825</v>
      </c>
      <c r="G1721">
        <v>286</v>
      </c>
      <c r="H1721" s="4">
        <f>(Tabla1[[#This Row],[Avg]]-Tabla1[[#This Row],[BKS]])/Tabla1[[#This Row],[BKS]]*100</f>
        <v>1.7793594306049825</v>
      </c>
      <c r="I1721">
        <v>10.81</v>
      </c>
      <c r="J1721">
        <v>308</v>
      </c>
      <c r="K1721">
        <v>504.12</v>
      </c>
      <c r="L1721">
        <v>13.2</v>
      </c>
      <c r="M1721">
        <v>0.11</v>
      </c>
    </row>
    <row r="1722" spans="1:13" x14ac:dyDescent="0.2">
      <c r="A1722">
        <v>6</v>
      </c>
      <c r="B1722" t="s">
        <v>106</v>
      </c>
      <c r="C1722">
        <v>21</v>
      </c>
      <c r="D1722">
        <v>284</v>
      </c>
      <c r="E1722">
        <v>292</v>
      </c>
      <c r="F1722" s="4">
        <f>(Tabla1[[#This Row],[Best]]-Tabla1[[#This Row],[BKS]])/Tabla1[[#This Row],[BKS]]*100</f>
        <v>2.8169014084507045</v>
      </c>
      <c r="G1722">
        <v>292</v>
      </c>
      <c r="H1722" s="4">
        <f>(Tabla1[[#This Row],[Avg]]-Tabla1[[#This Row],[BKS]])/Tabla1[[#This Row],[BKS]]*100</f>
        <v>2.8169014084507045</v>
      </c>
      <c r="I1722">
        <v>10.3</v>
      </c>
      <c r="J1722">
        <v>306</v>
      </c>
      <c r="K1722">
        <v>517.88</v>
      </c>
      <c r="L1722">
        <v>9.6</v>
      </c>
      <c r="M1722">
        <v>0.1</v>
      </c>
    </row>
    <row r="1723" spans="1:13" x14ac:dyDescent="0.2">
      <c r="A1723">
        <v>6</v>
      </c>
      <c r="B1723" t="s">
        <v>106</v>
      </c>
      <c r="C1723">
        <v>22</v>
      </c>
      <c r="D1723">
        <v>236</v>
      </c>
      <c r="E1723">
        <v>237</v>
      </c>
      <c r="F1723" s="4">
        <f>(Tabla1[[#This Row],[Best]]-Tabla1[[#This Row],[BKS]])/Tabla1[[#This Row],[BKS]]*100</f>
        <v>0.42372881355932202</v>
      </c>
      <c r="G1723">
        <v>237</v>
      </c>
      <c r="H1723" s="4">
        <f>(Tabla1[[#This Row],[Avg]]-Tabla1[[#This Row],[BKS]])/Tabla1[[#This Row],[BKS]]*100</f>
        <v>0.42372881355932202</v>
      </c>
      <c r="I1723">
        <v>9.26</v>
      </c>
      <c r="J1723">
        <v>250</v>
      </c>
      <c r="K1723">
        <v>404.94</v>
      </c>
      <c r="L1723">
        <v>6.4</v>
      </c>
      <c r="M1723">
        <v>0.08</v>
      </c>
    </row>
    <row r="1724" spans="1:13" x14ac:dyDescent="0.2">
      <c r="A1724">
        <v>6</v>
      </c>
      <c r="B1724" t="s">
        <v>106</v>
      </c>
      <c r="C1724">
        <v>23</v>
      </c>
      <c r="D1724">
        <v>274</v>
      </c>
      <c r="E1724">
        <v>276</v>
      </c>
      <c r="F1724" s="4">
        <f>(Tabla1[[#This Row],[Best]]-Tabla1[[#This Row],[BKS]])/Tabla1[[#This Row],[BKS]]*100</f>
        <v>0.72992700729927007</v>
      </c>
      <c r="G1724">
        <v>276</v>
      </c>
      <c r="H1724" s="4">
        <f>(Tabla1[[#This Row],[Avg]]-Tabla1[[#This Row],[BKS]])/Tabla1[[#This Row],[BKS]]*100</f>
        <v>0.72992700729927007</v>
      </c>
      <c r="I1724">
        <v>9.5</v>
      </c>
      <c r="J1724">
        <v>286</v>
      </c>
      <c r="K1724">
        <v>454.92</v>
      </c>
      <c r="L1724">
        <v>6.2</v>
      </c>
      <c r="M1724">
        <v>7.0000000000000007E-2</v>
      </c>
    </row>
    <row r="1725" spans="1:13" x14ac:dyDescent="0.2">
      <c r="A1725">
        <v>6</v>
      </c>
      <c r="B1725" t="s">
        <v>106</v>
      </c>
      <c r="C1725">
        <v>24</v>
      </c>
      <c r="D1725">
        <v>290</v>
      </c>
      <c r="E1725">
        <v>294</v>
      </c>
      <c r="F1725" s="4">
        <f>(Tabla1[[#This Row],[Best]]-Tabla1[[#This Row],[BKS]])/Tabla1[[#This Row],[BKS]]*100</f>
        <v>1.3793103448275863</v>
      </c>
      <c r="G1725">
        <v>294</v>
      </c>
      <c r="H1725" s="4">
        <f>(Tabla1[[#This Row],[Avg]]-Tabla1[[#This Row],[BKS]])/Tabla1[[#This Row],[BKS]]*100</f>
        <v>1.3793103448275863</v>
      </c>
      <c r="I1725">
        <v>11.17</v>
      </c>
      <c r="J1725">
        <v>302</v>
      </c>
      <c r="K1725">
        <v>530.80999999999995</v>
      </c>
      <c r="L1725">
        <v>5.9</v>
      </c>
      <c r="M1725">
        <v>0.1</v>
      </c>
    </row>
    <row r="1726" spans="1:13" x14ac:dyDescent="0.2">
      <c r="A1726">
        <v>6</v>
      </c>
      <c r="B1726" t="s">
        <v>106</v>
      </c>
      <c r="C1726">
        <v>25</v>
      </c>
      <c r="D1726">
        <v>238</v>
      </c>
      <c r="E1726">
        <v>238</v>
      </c>
      <c r="F1726" s="4">
        <f>(Tabla1[[#This Row],[Best]]-Tabla1[[#This Row],[BKS]])/Tabla1[[#This Row],[BKS]]*100</f>
        <v>0</v>
      </c>
      <c r="G1726">
        <v>238</v>
      </c>
      <c r="H1726" s="4">
        <f>(Tabla1[[#This Row],[Avg]]-Tabla1[[#This Row],[BKS]])/Tabla1[[#This Row],[BKS]]*100</f>
        <v>0</v>
      </c>
      <c r="I1726">
        <v>9.93</v>
      </c>
      <c r="J1726">
        <v>248</v>
      </c>
      <c r="K1726">
        <v>417.52</v>
      </c>
      <c r="L1726">
        <v>7.8</v>
      </c>
      <c r="M1726">
        <v>0.08</v>
      </c>
    </row>
    <row r="1727" spans="1:13" x14ac:dyDescent="0.2">
      <c r="A1727">
        <v>6</v>
      </c>
      <c r="B1727" t="s">
        <v>106</v>
      </c>
      <c r="C1727">
        <v>26</v>
      </c>
      <c r="D1727">
        <v>289</v>
      </c>
      <c r="E1727">
        <v>295</v>
      </c>
      <c r="F1727" s="4">
        <f>(Tabla1[[#This Row],[Best]]-Tabla1[[#This Row],[BKS]])/Tabla1[[#This Row],[BKS]]*100</f>
        <v>2.0761245674740483</v>
      </c>
      <c r="G1727">
        <v>295</v>
      </c>
      <c r="H1727" s="4">
        <f>(Tabla1[[#This Row],[Avg]]-Tabla1[[#This Row],[BKS]])/Tabla1[[#This Row],[BKS]]*100</f>
        <v>2.0761245674740483</v>
      </c>
      <c r="I1727">
        <v>9.51</v>
      </c>
      <c r="J1727">
        <v>315</v>
      </c>
      <c r="K1727">
        <v>493.81</v>
      </c>
      <c r="L1727">
        <v>8.5</v>
      </c>
      <c r="M1727">
        <v>7.0000000000000007E-2</v>
      </c>
    </row>
    <row r="1728" spans="1:13" x14ac:dyDescent="0.2">
      <c r="A1728">
        <v>6</v>
      </c>
      <c r="B1728" t="s">
        <v>106</v>
      </c>
      <c r="C1728">
        <v>27</v>
      </c>
      <c r="D1728">
        <v>296</v>
      </c>
      <c r="E1728">
        <v>302</v>
      </c>
      <c r="F1728" s="4">
        <f>(Tabla1[[#This Row],[Best]]-Tabla1[[#This Row],[BKS]])/Tabla1[[#This Row],[BKS]]*100</f>
        <v>2.0270270270270272</v>
      </c>
      <c r="G1728">
        <v>302</v>
      </c>
      <c r="H1728" s="4">
        <f>(Tabla1[[#This Row],[Avg]]-Tabla1[[#This Row],[BKS]])/Tabla1[[#This Row],[BKS]]*100</f>
        <v>2.0270270270270272</v>
      </c>
      <c r="I1728">
        <v>11.26</v>
      </c>
      <c r="J1728">
        <v>317</v>
      </c>
      <c r="K1728">
        <v>565.11</v>
      </c>
      <c r="L1728">
        <v>8.6</v>
      </c>
      <c r="M1728">
        <v>0.1</v>
      </c>
    </row>
    <row r="1729" spans="1:13" x14ac:dyDescent="0.2">
      <c r="A1729">
        <v>6</v>
      </c>
      <c r="B1729" t="s">
        <v>106</v>
      </c>
      <c r="C1729">
        <v>28</v>
      </c>
      <c r="D1729">
        <v>280</v>
      </c>
      <c r="E1729">
        <v>288</v>
      </c>
      <c r="F1729" s="4">
        <f>(Tabla1[[#This Row],[Best]]-Tabla1[[#This Row],[BKS]])/Tabla1[[#This Row],[BKS]]*100</f>
        <v>2.8571428571428572</v>
      </c>
      <c r="G1729">
        <v>288</v>
      </c>
      <c r="H1729" s="4">
        <f>(Tabla1[[#This Row],[Avg]]-Tabla1[[#This Row],[BKS]])/Tabla1[[#This Row],[BKS]]*100</f>
        <v>2.8571428571428572</v>
      </c>
      <c r="I1729">
        <v>10.95</v>
      </c>
      <c r="J1729">
        <v>317</v>
      </c>
      <c r="K1729">
        <v>519.51</v>
      </c>
      <c r="L1729">
        <v>14.5</v>
      </c>
      <c r="M1729">
        <v>0.1</v>
      </c>
    </row>
    <row r="1730" spans="1:13" x14ac:dyDescent="0.2">
      <c r="A1730">
        <v>6</v>
      </c>
      <c r="B1730" t="s">
        <v>106</v>
      </c>
      <c r="C1730">
        <v>29</v>
      </c>
      <c r="D1730">
        <v>294</v>
      </c>
      <c r="E1730">
        <v>298</v>
      </c>
      <c r="F1730" s="4">
        <f>(Tabla1[[#This Row],[Best]]-Tabla1[[#This Row],[BKS]])/Tabla1[[#This Row],[BKS]]*100</f>
        <v>1.3605442176870748</v>
      </c>
      <c r="G1730">
        <v>298</v>
      </c>
      <c r="H1730" s="4">
        <f>(Tabla1[[#This Row],[Avg]]-Tabla1[[#This Row],[BKS]])/Tabla1[[#This Row],[BKS]]*100</f>
        <v>1.3605442176870748</v>
      </c>
      <c r="I1730">
        <v>10.91</v>
      </c>
      <c r="J1730">
        <v>322</v>
      </c>
      <c r="K1730">
        <v>548.62</v>
      </c>
      <c r="L1730">
        <v>10.5</v>
      </c>
      <c r="M1730">
        <v>0.1</v>
      </c>
    </row>
    <row r="1731" spans="1:13" x14ac:dyDescent="0.2">
      <c r="A1731">
        <v>6</v>
      </c>
      <c r="B1731" t="s">
        <v>106</v>
      </c>
      <c r="C1731">
        <v>30</v>
      </c>
      <c r="D1731">
        <v>296</v>
      </c>
      <c r="E1731">
        <v>299</v>
      </c>
      <c r="F1731" s="4">
        <f>(Tabla1[[#This Row],[Best]]-Tabla1[[#This Row],[BKS]])/Tabla1[[#This Row],[BKS]]*100</f>
        <v>1.0135135135135136</v>
      </c>
      <c r="G1731">
        <v>299</v>
      </c>
      <c r="H1731" s="4">
        <f>(Tabla1[[#This Row],[Avg]]-Tabla1[[#This Row],[BKS]])/Tabla1[[#This Row],[BKS]]*100</f>
        <v>1.0135135135135136</v>
      </c>
      <c r="I1731">
        <v>11.19</v>
      </c>
      <c r="J1731">
        <v>331</v>
      </c>
      <c r="K1731">
        <v>527.46</v>
      </c>
      <c r="L1731">
        <v>19.399999999999999</v>
      </c>
      <c r="M1731">
        <v>0.09</v>
      </c>
    </row>
    <row r="1732" spans="1:13" x14ac:dyDescent="0.2">
      <c r="A1732">
        <v>6</v>
      </c>
      <c r="B1732" t="s">
        <v>106</v>
      </c>
      <c r="C1732">
        <v>31</v>
      </c>
      <c r="D1732">
        <v>258</v>
      </c>
      <c r="E1732">
        <v>265</v>
      </c>
      <c r="F1732" s="4">
        <f>(Tabla1[[#This Row],[Best]]-Tabla1[[#This Row],[BKS]])/Tabla1[[#This Row],[BKS]]*100</f>
        <v>2.7131782945736433</v>
      </c>
      <c r="G1732">
        <v>265</v>
      </c>
      <c r="H1732" s="4">
        <f>(Tabla1[[#This Row],[Avg]]-Tabla1[[#This Row],[BKS]])/Tabla1[[#This Row],[BKS]]*100</f>
        <v>2.7131782945736433</v>
      </c>
      <c r="I1732">
        <v>9.9600000000000009</v>
      </c>
      <c r="J1732">
        <v>285</v>
      </c>
      <c r="K1732">
        <v>460.8</v>
      </c>
      <c r="L1732">
        <v>16.600000000000001</v>
      </c>
      <c r="M1732">
        <v>0.06</v>
      </c>
    </row>
    <row r="1733" spans="1:13" x14ac:dyDescent="0.2">
      <c r="A1733">
        <v>6</v>
      </c>
      <c r="B1733" t="s">
        <v>106</v>
      </c>
      <c r="C1733">
        <v>32</v>
      </c>
      <c r="D1733">
        <v>318</v>
      </c>
      <c r="E1733">
        <v>329</v>
      </c>
      <c r="F1733" s="4">
        <f>(Tabla1[[#This Row],[Best]]-Tabla1[[#This Row],[BKS]])/Tabla1[[#This Row],[BKS]]*100</f>
        <v>3.459119496855346</v>
      </c>
      <c r="G1733">
        <v>329</v>
      </c>
      <c r="H1733" s="4">
        <f>(Tabla1[[#This Row],[Avg]]-Tabla1[[#This Row],[BKS]])/Tabla1[[#This Row],[BKS]]*100</f>
        <v>3.459119496855346</v>
      </c>
      <c r="I1733">
        <v>9.58</v>
      </c>
      <c r="J1733">
        <v>335</v>
      </c>
      <c r="K1733">
        <v>510.85</v>
      </c>
      <c r="L1733">
        <v>7.1</v>
      </c>
      <c r="M1733">
        <v>7.0000000000000007E-2</v>
      </c>
    </row>
    <row r="1734" spans="1:13" x14ac:dyDescent="0.2">
      <c r="A1734">
        <v>6</v>
      </c>
      <c r="B1734" t="s">
        <v>106</v>
      </c>
      <c r="C1734">
        <v>33</v>
      </c>
      <c r="D1734">
        <v>304</v>
      </c>
      <c r="E1734">
        <v>309</v>
      </c>
      <c r="F1734" s="4">
        <f>(Tabla1[[#This Row],[Best]]-Tabla1[[#This Row],[BKS]])/Tabla1[[#This Row],[BKS]]*100</f>
        <v>1.6447368421052631</v>
      </c>
      <c r="G1734">
        <v>309</v>
      </c>
      <c r="H1734" s="4">
        <f>(Tabla1[[#This Row],[Avg]]-Tabla1[[#This Row],[BKS]])/Tabla1[[#This Row],[BKS]]*100</f>
        <v>1.6447368421052631</v>
      </c>
      <c r="I1734">
        <v>11.25</v>
      </c>
      <c r="J1734">
        <v>335</v>
      </c>
      <c r="K1734">
        <v>550.65</v>
      </c>
      <c r="L1734">
        <v>14.3</v>
      </c>
      <c r="M1734">
        <v>0.1</v>
      </c>
    </row>
    <row r="1735" spans="1:13" x14ac:dyDescent="0.2">
      <c r="A1735">
        <v>6</v>
      </c>
      <c r="B1735" t="s">
        <v>106</v>
      </c>
      <c r="C1735">
        <v>34</v>
      </c>
      <c r="D1735">
        <v>293</v>
      </c>
      <c r="E1735">
        <v>312</v>
      </c>
      <c r="F1735" s="4">
        <f>(Tabla1[[#This Row],[Best]]-Tabla1[[#This Row],[BKS]])/Tabla1[[#This Row],[BKS]]*100</f>
        <v>6.4846416382252556</v>
      </c>
      <c r="G1735">
        <v>312</v>
      </c>
      <c r="H1735" s="4">
        <f>(Tabla1[[#This Row],[Avg]]-Tabla1[[#This Row],[BKS]])/Tabla1[[#This Row],[BKS]]*100</f>
        <v>6.4846416382252556</v>
      </c>
      <c r="I1735">
        <v>10.89</v>
      </c>
      <c r="J1735">
        <v>334</v>
      </c>
      <c r="K1735">
        <v>567.20000000000005</v>
      </c>
      <c r="L1735">
        <v>11.1</v>
      </c>
      <c r="M1735">
        <v>0.12</v>
      </c>
    </row>
    <row r="1736" spans="1:13" x14ac:dyDescent="0.2">
      <c r="A1736">
        <v>6</v>
      </c>
      <c r="B1736" t="s">
        <v>106</v>
      </c>
      <c r="C1736">
        <v>35</v>
      </c>
      <c r="D1736">
        <v>280</v>
      </c>
      <c r="E1736">
        <v>285</v>
      </c>
      <c r="F1736" s="4">
        <f>(Tabla1[[#This Row],[Best]]-Tabla1[[#This Row],[BKS]])/Tabla1[[#This Row],[BKS]]*100</f>
        <v>1.7857142857142856</v>
      </c>
      <c r="G1736">
        <v>285</v>
      </c>
      <c r="H1736" s="4">
        <f>(Tabla1[[#This Row],[Avg]]-Tabla1[[#This Row],[BKS]])/Tabla1[[#This Row],[BKS]]*100</f>
        <v>1.7857142857142856</v>
      </c>
      <c r="I1736">
        <v>11.17</v>
      </c>
      <c r="J1736">
        <v>306</v>
      </c>
      <c r="K1736">
        <v>511.67</v>
      </c>
      <c r="L1736">
        <v>14.1</v>
      </c>
      <c r="M1736">
        <v>0.09</v>
      </c>
    </row>
    <row r="1737" spans="1:13" x14ac:dyDescent="0.2">
      <c r="A1737">
        <v>6</v>
      </c>
      <c r="B1737" t="s">
        <v>106</v>
      </c>
      <c r="C1737">
        <v>36</v>
      </c>
      <c r="D1737">
        <v>263</v>
      </c>
      <c r="E1737">
        <v>265</v>
      </c>
      <c r="F1737" s="4">
        <f>(Tabla1[[#This Row],[Best]]-Tabla1[[#This Row],[BKS]])/Tabla1[[#This Row],[BKS]]*100</f>
        <v>0.76045627376425851</v>
      </c>
      <c r="G1737">
        <v>265</v>
      </c>
      <c r="H1737" s="4">
        <f>(Tabla1[[#This Row],[Avg]]-Tabla1[[#This Row],[BKS]])/Tabla1[[#This Row],[BKS]]*100</f>
        <v>0.76045627376425851</v>
      </c>
      <c r="I1737">
        <v>9.77</v>
      </c>
      <c r="J1737">
        <v>281</v>
      </c>
      <c r="K1737">
        <v>461.33</v>
      </c>
      <c r="L1737">
        <v>7.9</v>
      </c>
      <c r="M1737">
        <v>0.08</v>
      </c>
    </row>
    <row r="1738" spans="1:13" x14ac:dyDescent="0.2">
      <c r="A1738">
        <v>6</v>
      </c>
      <c r="B1738" t="s">
        <v>106</v>
      </c>
      <c r="C1738">
        <v>37</v>
      </c>
      <c r="D1738">
        <v>269</v>
      </c>
      <c r="E1738">
        <v>276</v>
      </c>
      <c r="F1738" s="4">
        <f>(Tabla1[[#This Row],[Best]]-Tabla1[[#This Row],[BKS]])/Tabla1[[#This Row],[BKS]]*100</f>
        <v>2.6022304832713754</v>
      </c>
      <c r="G1738">
        <v>276</v>
      </c>
      <c r="H1738" s="4">
        <f>(Tabla1[[#This Row],[Avg]]-Tabla1[[#This Row],[BKS]])/Tabla1[[#This Row],[BKS]]*100</f>
        <v>2.6022304832713754</v>
      </c>
      <c r="I1738">
        <v>10.82</v>
      </c>
      <c r="J1738">
        <v>294</v>
      </c>
      <c r="K1738">
        <v>500.16</v>
      </c>
      <c r="L1738">
        <v>15</v>
      </c>
      <c r="M1738">
        <v>0.1</v>
      </c>
    </row>
    <row r="1739" spans="1:13" x14ac:dyDescent="0.2">
      <c r="A1739">
        <v>6</v>
      </c>
      <c r="B1739" t="s">
        <v>106</v>
      </c>
      <c r="C1739">
        <v>38</v>
      </c>
      <c r="D1739">
        <v>247</v>
      </c>
      <c r="E1739">
        <v>249</v>
      </c>
      <c r="F1739" s="4">
        <f>(Tabla1[[#This Row],[Best]]-Tabla1[[#This Row],[BKS]])/Tabla1[[#This Row],[BKS]]*100</f>
        <v>0.80971659919028338</v>
      </c>
      <c r="G1739">
        <v>249</v>
      </c>
      <c r="H1739" s="4">
        <f>(Tabla1[[#This Row],[Avg]]-Tabla1[[#This Row],[BKS]])/Tabla1[[#This Row],[BKS]]*100</f>
        <v>0.80971659919028338</v>
      </c>
      <c r="I1739">
        <v>9.7899999999999991</v>
      </c>
      <c r="J1739">
        <v>263</v>
      </c>
      <c r="K1739">
        <v>421.1</v>
      </c>
      <c r="L1739">
        <v>6.5</v>
      </c>
      <c r="M1739">
        <v>0.05</v>
      </c>
    </row>
    <row r="1740" spans="1:13" x14ac:dyDescent="0.2">
      <c r="A1740">
        <v>6</v>
      </c>
      <c r="B1740" t="s">
        <v>106</v>
      </c>
      <c r="C1740">
        <v>39</v>
      </c>
      <c r="D1740">
        <v>274</v>
      </c>
      <c r="E1740">
        <v>277</v>
      </c>
      <c r="F1740" s="4">
        <f>(Tabla1[[#This Row],[Best]]-Tabla1[[#This Row],[BKS]])/Tabla1[[#This Row],[BKS]]*100</f>
        <v>1.0948905109489051</v>
      </c>
      <c r="G1740">
        <v>277</v>
      </c>
      <c r="H1740" s="4">
        <f>(Tabla1[[#This Row],[Avg]]-Tabla1[[#This Row],[BKS]])/Tabla1[[#This Row],[BKS]]*100</f>
        <v>1.0948905109489051</v>
      </c>
      <c r="I1740">
        <v>9.7799999999999994</v>
      </c>
      <c r="J1740">
        <v>306</v>
      </c>
      <c r="K1740">
        <v>491.28</v>
      </c>
      <c r="L1740">
        <v>10.5</v>
      </c>
      <c r="M1740">
        <v>0.08</v>
      </c>
    </row>
    <row r="1741" spans="1:13" x14ac:dyDescent="0.2">
      <c r="A1741">
        <v>6</v>
      </c>
      <c r="B1741" t="s">
        <v>106</v>
      </c>
      <c r="C1741">
        <v>40</v>
      </c>
      <c r="D1741">
        <v>254</v>
      </c>
      <c r="E1741">
        <v>261</v>
      </c>
      <c r="F1741" s="4">
        <f>(Tabla1[[#This Row],[Best]]-Tabla1[[#This Row],[BKS]])/Tabla1[[#This Row],[BKS]]*100</f>
        <v>2.7559055118110236</v>
      </c>
      <c r="G1741">
        <v>261</v>
      </c>
      <c r="H1741" s="4">
        <f>(Tabla1[[#This Row],[Avg]]-Tabla1[[#This Row],[BKS]])/Tabla1[[#This Row],[BKS]]*100</f>
        <v>2.7559055118110236</v>
      </c>
      <c r="I1741">
        <v>10.99</v>
      </c>
      <c r="J1741">
        <v>279</v>
      </c>
      <c r="K1741">
        <v>470.56</v>
      </c>
      <c r="L1741">
        <v>15.8</v>
      </c>
      <c r="M1741">
        <v>0.09</v>
      </c>
    </row>
    <row r="1742" spans="1:13" x14ac:dyDescent="0.2">
      <c r="A1742">
        <v>6</v>
      </c>
      <c r="B1742" t="s">
        <v>106</v>
      </c>
      <c r="C1742">
        <v>41</v>
      </c>
      <c r="D1742">
        <v>282</v>
      </c>
      <c r="E1742">
        <v>289</v>
      </c>
      <c r="F1742" s="4">
        <f>(Tabla1[[#This Row],[Best]]-Tabla1[[#This Row],[BKS]])/Tabla1[[#This Row],[BKS]]*100</f>
        <v>2.4822695035460995</v>
      </c>
      <c r="G1742">
        <v>289</v>
      </c>
      <c r="H1742" s="4">
        <f>(Tabla1[[#This Row],[Avg]]-Tabla1[[#This Row],[BKS]])/Tabla1[[#This Row],[BKS]]*100</f>
        <v>2.4822695035460995</v>
      </c>
      <c r="I1742">
        <v>9.7100000000000009</v>
      </c>
      <c r="J1742">
        <v>305</v>
      </c>
      <c r="K1742">
        <v>469.27</v>
      </c>
      <c r="L1742">
        <v>11.6</v>
      </c>
      <c r="M1742">
        <v>0.06</v>
      </c>
    </row>
    <row r="1743" spans="1:13" x14ac:dyDescent="0.2">
      <c r="A1743">
        <v>6</v>
      </c>
      <c r="B1743" t="s">
        <v>106</v>
      </c>
      <c r="C1743">
        <v>42</v>
      </c>
      <c r="D1743">
        <v>292</v>
      </c>
      <c r="E1743">
        <v>297</v>
      </c>
      <c r="F1743" s="4">
        <f>(Tabla1[[#This Row],[Best]]-Tabla1[[#This Row],[BKS]])/Tabla1[[#This Row],[BKS]]*100</f>
        <v>1.7123287671232876</v>
      </c>
      <c r="G1743">
        <v>297</v>
      </c>
      <c r="H1743" s="4">
        <f>(Tabla1[[#This Row],[Avg]]-Tabla1[[#This Row],[BKS]])/Tabla1[[#This Row],[BKS]]*100</f>
        <v>1.7123287671232876</v>
      </c>
      <c r="I1743">
        <v>10.75</v>
      </c>
      <c r="J1743">
        <v>321</v>
      </c>
      <c r="K1743">
        <v>517.62</v>
      </c>
      <c r="L1743">
        <v>9.6</v>
      </c>
      <c r="M1743">
        <v>0.1</v>
      </c>
    </row>
    <row r="1744" spans="1:13" x14ac:dyDescent="0.2">
      <c r="A1744">
        <v>6</v>
      </c>
      <c r="B1744" t="s">
        <v>106</v>
      </c>
      <c r="C1744">
        <v>43</v>
      </c>
      <c r="D1744">
        <v>291</v>
      </c>
      <c r="E1744">
        <v>297</v>
      </c>
      <c r="F1744" s="4">
        <f>(Tabla1[[#This Row],[Best]]-Tabla1[[#This Row],[BKS]])/Tabla1[[#This Row],[BKS]]*100</f>
        <v>2.0618556701030926</v>
      </c>
      <c r="G1744">
        <v>297</v>
      </c>
      <c r="H1744" s="4">
        <f>(Tabla1[[#This Row],[Avg]]-Tabla1[[#This Row],[BKS]])/Tabla1[[#This Row],[BKS]]*100</f>
        <v>2.0618556701030926</v>
      </c>
      <c r="I1744">
        <v>11.01</v>
      </c>
      <c r="J1744">
        <v>318</v>
      </c>
      <c r="K1744">
        <v>552.83000000000004</v>
      </c>
      <c r="L1744">
        <v>11.3</v>
      </c>
      <c r="M1744">
        <v>0.1</v>
      </c>
    </row>
    <row r="1745" spans="1:13" x14ac:dyDescent="0.2">
      <c r="A1745">
        <v>6</v>
      </c>
      <c r="B1745" t="s">
        <v>106</v>
      </c>
      <c r="C1745">
        <v>44</v>
      </c>
      <c r="D1745">
        <v>264</v>
      </c>
      <c r="E1745">
        <v>270</v>
      </c>
      <c r="F1745" s="4">
        <f>(Tabla1[[#This Row],[Best]]-Tabla1[[#This Row],[BKS]])/Tabla1[[#This Row],[BKS]]*100</f>
        <v>2.2727272727272729</v>
      </c>
      <c r="G1745">
        <v>270</v>
      </c>
      <c r="H1745" s="4">
        <f>(Tabla1[[#This Row],[Avg]]-Tabla1[[#This Row],[BKS]])/Tabla1[[#This Row],[BKS]]*100</f>
        <v>2.2727272727272729</v>
      </c>
      <c r="I1745">
        <v>10.01</v>
      </c>
      <c r="J1745">
        <v>281</v>
      </c>
      <c r="K1745">
        <v>491.92</v>
      </c>
      <c r="L1745">
        <v>6.1</v>
      </c>
      <c r="M1745">
        <v>0.06</v>
      </c>
    </row>
    <row r="1746" spans="1:13" x14ac:dyDescent="0.2">
      <c r="A1746">
        <v>6</v>
      </c>
      <c r="B1746" t="s">
        <v>106</v>
      </c>
      <c r="C1746">
        <v>45</v>
      </c>
      <c r="D1746">
        <v>317</v>
      </c>
      <c r="E1746">
        <v>322</v>
      </c>
      <c r="F1746" s="4">
        <f>(Tabla1[[#This Row],[Best]]-Tabla1[[#This Row],[BKS]])/Tabla1[[#This Row],[BKS]]*100</f>
        <v>1.5772870662460567</v>
      </c>
      <c r="G1746">
        <v>322</v>
      </c>
      <c r="H1746" s="4">
        <f>(Tabla1[[#This Row],[Avg]]-Tabla1[[#This Row],[BKS]])/Tabla1[[#This Row],[BKS]]*100</f>
        <v>1.5772870662460567</v>
      </c>
      <c r="I1746">
        <v>11.64</v>
      </c>
      <c r="J1746">
        <v>345</v>
      </c>
      <c r="K1746">
        <v>572.65</v>
      </c>
      <c r="L1746">
        <v>12.8</v>
      </c>
      <c r="M1746">
        <v>0.11</v>
      </c>
    </row>
    <row r="1747" spans="1:13" x14ac:dyDescent="0.2">
      <c r="A1747">
        <v>6</v>
      </c>
      <c r="B1747" t="s">
        <v>106</v>
      </c>
      <c r="C1747">
        <v>46</v>
      </c>
      <c r="D1747">
        <v>242</v>
      </c>
      <c r="E1747">
        <v>243</v>
      </c>
      <c r="F1747" s="4">
        <f>(Tabla1[[#This Row],[Best]]-Tabla1[[#This Row],[BKS]])/Tabla1[[#This Row],[BKS]]*100</f>
        <v>0.41322314049586778</v>
      </c>
      <c r="G1747">
        <v>243</v>
      </c>
      <c r="H1747" s="4">
        <f>(Tabla1[[#This Row],[Avg]]-Tabla1[[#This Row],[BKS]])/Tabla1[[#This Row],[BKS]]*100</f>
        <v>0.41322314049586778</v>
      </c>
      <c r="I1747">
        <v>10.17</v>
      </c>
      <c r="J1747">
        <v>250</v>
      </c>
      <c r="K1747">
        <v>438.66</v>
      </c>
      <c r="L1747">
        <v>8.3000000000000007</v>
      </c>
      <c r="M1747">
        <v>7.0000000000000007E-2</v>
      </c>
    </row>
    <row r="1748" spans="1:13" x14ac:dyDescent="0.2">
      <c r="A1748">
        <v>6</v>
      </c>
      <c r="B1748" t="s">
        <v>106</v>
      </c>
      <c r="C1748">
        <v>47</v>
      </c>
      <c r="D1748">
        <v>314</v>
      </c>
      <c r="E1748">
        <v>323</v>
      </c>
      <c r="F1748" s="4">
        <f>(Tabla1[[#This Row],[Best]]-Tabla1[[#This Row],[BKS]])/Tabla1[[#This Row],[BKS]]*100</f>
        <v>2.8662420382165608</v>
      </c>
      <c r="G1748">
        <v>323</v>
      </c>
      <c r="H1748" s="4">
        <f>(Tabla1[[#This Row],[Avg]]-Tabla1[[#This Row],[BKS]])/Tabla1[[#This Row],[BKS]]*100</f>
        <v>2.8662420382165608</v>
      </c>
      <c r="I1748">
        <v>10.37</v>
      </c>
      <c r="J1748">
        <v>345</v>
      </c>
      <c r="K1748">
        <v>534.86</v>
      </c>
      <c r="L1748">
        <v>12.3</v>
      </c>
      <c r="M1748">
        <v>0.11</v>
      </c>
    </row>
    <row r="1749" spans="1:13" x14ac:dyDescent="0.2">
      <c r="A1749">
        <v>6</v>
      </c>
      <c r="B1749" t="s">
        <v>106</v>
      </c>
      <c r="C1749">
        <v>48</v>
      </c>
      <c r="D1749">
        <v>294</v>
      </c>
      <c r="E1749">
        <v>303</v>
      </c>
      <c r="F1749" s="4">
        <f>(Tabla1[[#This Row],[Best]]-Tabla1[[#This Row],[BKS]])/Tabla1[[#This Row],[BKS]]*100</f>
        <v>3.0612244897959182</v>
      </c>
      <c r="G1749">
        <v>303</v>
      </c>
      <c r="H1749" s="4">
        <f>(Tabla1[[#This Row],[Avg]]-Tabla1[[#This Row],[BKS]])/Tabla1[[#This Row],[BKS]]*100</f>
        <v>3.0612244897959182</v>
      </c>
      <c r="I1749">
        <v>11.41</v>
      </c>
      <c r="J1749">
        <v>329</v>
      </c>
      <c r="K1749">
        <v>547.32000000000005</v>
      </c>
      <c r="L1749">
        <v>11.1</v>
      </c>
      <c r="M1749">
        <v>0.09</v>
      </c>
    </row>
    <row r="1750" spans="1:13" x14ac:dyDescent="0.2">
      <c r="A1750">
        <v>6</v>
      </c>
      <c r="B1750" t="s">
        <v>106</v>
      </c>
      <c r="C1750">
        <v>49</v>
      </c>
      <c r="D1750">
        <v>264</v>
      </c>
      <c r="E1750">
        <v>268</v>
      </c>
      <c r="F1750" s="4">
        <f>(Tabla1[[#This Row],[Best]]-Tabla1[[#This Row],[BKS]])/Tabla1[[#This Row],[BKS]]*100</f>
        <v>1.5151515151515151</v>
      </c>
      <c r="G1750">
        <v>268</v>
      </c>
      <c r="H1750" s="4">
        <f>(Tabla1[[#This Row],[Avg]]-Tabla1[[#This Row],[BKS]])/Tabla1[[#This Row],[BKS]]*100</f>
        <v>1.5151515151515151</v>
      </c>
      <c r="I1750">
        <v>10.72</v>
      </c>
      <c r="J1750">
        <v>288</v>
      </c>
      <c r="K1750">
        <v>479.24</v>
      </c>
      <c r="L1750">
        <v>13</v>
      </c>
      <c r="M1750">
        <v>0.08</v>
      </c>
    </row>
    <row r="1751" spans="1:13" x14ac:dyDescent="0.2">
      <c r="A1751">
        <v>6</v>
      </c>
      <c r="B1751" t="s">
        <v>106</v>
      </c>
      <c r="C1751">
        <v>50</v>
      </c>
      <c r="D1751">
        <v>286</v>
      </c>
      <c r="E1751">
        <v>295</v>
      </c>
      <c r="F1751" s="4">
        <f>(Tabla1[[#This Row],[Best]]-Tabla1[[#This Row],[BKS]])/Tabla1[[#This Row],[BKS]]*100</f>
        <v>3.1468531468531471</v>
      </c>
      <c r="G1751">
        <v>295</v>
      </c>
      <c r="H1751" s="4">
        <f>(Tabla1[[#This Row],[Avg]]-Tabla1[[#This Row],[BKS]])/Tabla1[[#This Row],[BKS]]*100</f>
        <v>3.1468531468531471</v>
      </c>
      <c r="I1751">
        <v>10.78</v>
      </c>
      <c r="J1751">
        <v>319</v>
      </c>
      <c r="K1751">
        <v>500.25</v>
      </c>
      <c r="L1751">
        <v>13.1</v>
      </c>
      <c r="M1751">
        <v>7.0000000000000007E-2</v>
      </c>
    </row>
    <row r="1752" spans="1:13" x14ac:dyDescent="0.2">
      <c r="A1752">
        <v>6</v>
      </c>
      <c r="B1752" t="s">
        <v>106</v>
      </c>
      <c r="C1752">
        <v>51</v>
      </c>
      <c r="D1752">
        <v>273</v>
      </c>
      <c r="E1752">
        <v>280</v>
      </c>
      <c r="F1752" s="4">
        <f>(Tabla1[[#This Row],[Best]]-Tabla1[[#This Row],[BKS]])/Tabla1[[#This Row],[BKS]]*100</f>
        <v>2.5641025641025639</v>
      </c>
      <c r="G1752">
        <v>280</v>
      </c>
      <c r="H1752" s="4">
        <f>(Tabla1[[#This Row],[Avg]]-Tabla1[[#This Row],[BKS]])/Tabla1[[#This Row],[BKS]]*100</f>
        <v>2.5641025641025639</v>
      </c>
      <c r="I1752">
        <v>10.63</v>
      </c>
      <c r="J1752">
        <v>306</v>
      </c>
      <c r="K1752">
        <v>496.38</v>
      </c>
      <c r="L1752">
        <v>15.1</v>
      </c>
      <c r="M1752">
        <v>0.09</v>
      </c>
    </row>
    <row r="1753" spans="1:13" x14ac:dyDescent="0.2">
      <c r="A1753">
        <v>6</v>
      </c>
      <c r="B1753" t="s">
        <v>106</v>
      </c>
      <c r="C1753">
        <v>52</v>
      </c>
      <c r="D1753">
        <v>334</v>
      </c>
      <c r="E1753">
        <v>344</v>
      </c>
      <c r="F1753" s="4">
        <f>(Tabla1[[#This Row],[Best]]-Tabla1[[#This Row],[BKS]])/Tabla1[[#This Row],[BKS]]*100</f>
        <v>2.9940119760479043</v>
      </c>
      <c r="G1753">
        <v>344</v>
      </c>
      <c r="H1753" s="4">
        <f>(Tabla1[[#This Row],[Avg]]-Tabla1[[#This Row],[BKS]])/Tabla1[[#This Row],[BKS]]*100</f>
        <v>2.9940119760479043</v>
      </c>
      <c r="I1753">
        <v>11.31</v>
      </c>
      <c r="J1753">
        <v>360</v>
      </c>
      <c r="K1753">
        <v>591.65</v>
      </c>
      <c r="L1753">
        <v>9.6999999999999993</v>
      </c>
      <c r="M1753">
        <v>0.1</v>
      </c>
    </row>
    <row r="1754" spans="1:13" x14ac:dyDescent="0.2">
      <c r="A1754">
        <v>6</v>
      </c>
      <c r="B1754" t="s">
        <v>106</v>
      </c>
      <c r="C1754">
        <v>53</v>
      </c>
      <c r="D1754">
        <v>281</v>
      </c>
      <c r="E1754">
        <v>282</v>
      </c>
      <c r="F1754" s="4">
        <f>(Tabla1[[#This Row],[Best]]-Tabla1[[#This Row],[BKS]])/Tabla1[[#This Row],[BKS]]*100</f>
        <v>0.35587188612099641</v>
      </c>
      <c r="G1754">
        <v>282</v>
      </c>
      <c r="H1754" s="4">
        <f>(Tabla1[[#This Row],[Avg]]-Tabla1[[#This Row],[BKS]])/Tabla1[[#This Row],[BKS]]*100</f>
        <v>0.35587188612099641</v>
      </c>
      <c r="I1754">
        <v>11.27</v>
      </c>
      <c r="J1754">
        <v>307</v>
      </c>
      <c r="K1754">
        <v>529.94000000000005</v>
      </c>
      <c r="L1754">
        <v>14.5</v>
      </c>
      <c r="M1754">
        <v>0.09</v>
      </c>
    </row>
    <row r="1755" spans="1:13" x14ac:dyDescent="0.2">
      <c r="A1755">
        <v>6</v>
      </c>
      <c r="B1755" t="s">
        <v>106</v>
      </c>
      <c r="C1755">
        <v>54</v>
      </c>
      <c r="D1755">
        <v>262</v>
      </c>
      <c r="E1755">
        <v>272</v>
      </c>
      <c r="F1755" s="4">
        <f>(Tabla1[[#This Row],[Best]]-Tabla1[[#This Row],[BKS]])/Tabla1[[#This Row],[BKS]]*100</f>
        <v>3.8167938931297711</v>
      </c>
      <c r="G1755">
        <v>272</v>
      </c>
      <c r="H1755" s="4">
        <f>(Tabla1[[#This Row],[Avg]]-Tabla1[[#This Row],[BKS]])/Tabla1[[#This Row],[BKS]]*100</f>
        <v>3.8167938931297711</v>
      </c>
      <c r="I1755">
        <v>9.7899999999999991</v>
      </c>
      <c r="J1755">
        <v>291</v>
      </c>
      <c r="K1755">
        <v>445.05</v>
      </c>
      <c r="L1755">
        <v>8.6999999999999993</v>
      </c>
      <c r="M1755">
        <v>0.06</v>
      </c>
    </row>
    <row r="1756" spans="1:13" x14ac:dyDescent="0.2">
      <c r="A1756">
        <v>6</v>
      </c>
      <c r="B1756" t="s">
        <v>106</v>
      </c>
      <c r="C1756">
        <v>55</v>
      </c>
      <c r="D1756">
        <v>299</v>
      </c>
      <c r="E1756">
        <v>304</v>
      </c>
      <c r="F1756" s="4">
        <f>(Tabla1[[#This Row],[Best]]-Tabla1[[#This Row],[BKS]])/Tabla1[[#This Row],[BKS]]*100</f>
        <v>1.6722408026755853</v>
      </c>
      <c r="G1756">
        <v>304</v>
      </c>
      <c r="H1756" s="4">
        <f>(Tabla1[[#This Row],[Avg]]-Tabla1[[#This Row],[BKS]])/Tabla1[[#This Row],[BKS]]*100</f>
        <v>1.6722408026755853</v>
      </c>
      <c r="I1756">
        <v>10.01</v>
      </c>
      <c r="J1756">
        <v>316</v>
      </c>
      <c r="K1756">
        <v>493.62</v>
      </c>
      <c r="L1756">
        <v>12.7</v>
      </c>
      <c r="M1756">
        <v>7.0000000000000007E-2</v>
      </c>
    </row>
    <row r="1757" spans="1:13" x14ac:dyDescent="0.2">
      <c r="A1757">
        <v>6</v>
      </c>
      <c r="B1757" t="s">
        <v>106</v>
      </c>
      <c r="C1757">
        <v>56</v>
      </c>
      <c r="D1757">
        <v>288</v>
      </c>
      <c r="E1757">
        <v>288</v>
      </c>
      <c r="F1757" s="4">
        <f>(Tabla1[[#This Row],[Best]]-Tabla1[[#This Row],[BKS]])/Tabla1[[#This Row],[BKS]]*100</f>
        <v>0</v>
      </c>
      <c r="G1757">
        <v>288</v>
      </c>
      <c r="H1757" s="4">
        <f>(Tabla1[[#This Row],[Avg]]-Tabla1[[#This Row],[BKS]])/Tabla1[[#This Row],[BKS]]*100</f>
        <v>0</v>
      </c>
      <c r="I1757">
        <v>9.76</v>
      </c>
      <c r="J1757">
        <v>305</v>
      </c>
      <c r="K1757">
        <v>497.94</v>
      </c>
      <c r="L1757">
        <v>10.1</v>
      </c>
      <c r="M1757">
        <v>0.06</v>
      </c>
    </row>
    <row r="1758" spans="1:13" x14ac:dyDescent="0.2">
      <c r="A1758">
        <v>6</v>
      </c>
      <c r="B1758" t="s">
        <v>106</v>
      </c>
      <c r="C1758">
        <v>57</v>
      </c>
      <c r="D1758">
        <v>254</v>
      </c>
      <c r="E1758">
        <v>259</v>
      </c>
      <c r="F1758" s="4">
        <f>(Tabla1[[#This Row],[Best]]-Tabla1[[#This Row],[BKS]])/Tabla1[[#This Row],[BKS]]*100</f>
        <v>1.9685039370078741</v>
      </c>
      <c r="G1758">
        <v>259</v>
      </c>
      <c r="H1758" s="4">
        <f>(Tabla1[[#This Row],[Avg]]-Tabla1[[#This Row],[BKS]])/Tabla1[[#This Row],[BKS]]*100</f>
        <v>1.9685039370078741</v>
      </c>
      <c r="I1758">
        <v>10.83</v>
      </c>
      <c r="J1758">
        <v>277</v>
      </c>
      <c r="K1758">
        <v>484.05</v>
      </c>
      <c r="L1758">
        <v>9.9</v>
      </c>
      <c r="M1758">
        <v>0.11</v>
      </c>
    </row>
    <row r="1759" spans="1:13" x14ac:dyDescent="0.2">
      <c r="A1759">
        <v>6</v>
      </c>
      <c r="B1759" t="s">
        <v>106</v>
      </c>
      <c r="C1759">
        <v>58</v>
      </c>
      <c r="D1759">
        <v>331</v>
      </c>
      <c r="E1759">
        <v>336</v>
      </c>
      <c r="F1759" s="4">
        <f>(Tabla1[[#This Row],[Best]]-Tabla1[[#This Row],[BKS]])/Tabla1[[#This Row],[BKS]]*100</f>
        <v>1.5105740181268883</v>
      </c>
      <c r="G1759">
        <v>336</v>
      </c>
      <c r="H1759" s="4">
        <f>(Tabla1[[#This Row],[Avg]]-Tabla1[[#This Row],[BKS]])/Tabla1[[#This Row],[BKS]]*100</f>
        <v>1.5105740181268883</v>
      </c>
      <c r="I1759">
        <v>10.26</v>
      </c>
      <c r="J1759">
        <v>359</v>
      </c>
      <c r="K1759">
        <v>576.1</v>
      </c>
      <c r="L1759">
        <v>12.7</v>
      </c>
      <c r="M1759">
        <v>0.11</v>
      </c>
    </row>
    <row r="1760" spans="1:13" x14ac:dyDescent="0.2">
      <c r="A1760">
        <v>6</v>
      </c>
      <c r="B1760" t="s">
        <v>106</v>
      </c>
      <c r="C1760">
        <v>59</v>
      </c>
      <c r="D1760">
        <v>283</v>
      </c>
      <c r="E1760">
        <v>284</v>
      </c>
      <c r="F1760" s="4">
        <f>(Tabla1[[#This Row],[Best]]-Tabla1[[#This Row],[BKS]])/Tabla1[[#This Row],[BKS]]*100</f>
        <v>0.35335689045936397</v>
      </c>
      <c r="G1760">
        <v>284</v>
      </c>
      <c r="H1760" s="4">
        <f>(Tabla1[[#This Row],[Avg]]-Tabla1[[#This Row],[BKS]])/Tabla1[[#This Row],[BKS]]*100</f>
        <v>0.35335689045936397</v>
      </c>
      <c r="I1760">
        <v>10.7</v>
      </c>
      <c r="J1760">
        <v>294</v>
      </c>
      <c r="K1760">
        <v>483.06</v>
      </c>
      <c r="L1760">
        <v>6.1</v>
      </c>
      <c r="M1760">
        <v>0.1</v>
      </c>
    </row>
    <row r="1761" spans="1:13" x14ac:dyDescent="0.2">
      <c r="A1761">
        <v>6</v>
      </c>
      <c r="B1761" t="s">
        <v>106</v>
      </c>
      <c r="C1761">
        <v>60</v>
      </c>
      <c r="D1761">
        <v>254</v>
      </c>
      <c r="E1761">
        <v>256</v>
      </c>
      <c r="F1761" s="4">
        <f>(Tabla1[[#This Row],[Best]]-Tabla1[[#This Row],[BKS]])/Tabla1[[#This Row],[BKS]]*100</f>
        <v>0.78740157480314954</v>
      </c>
      <c r="G1761">
        <v>256</v>
      </c>
      <c r="H1761" s="4">
        <f>(Tabla1[[#This Row],[Avg]]-Tabla1[[#This Row],[BKS]])/Tabla1[[#This Row],[BKS]]*100</f>
        <v>0.78740157480314954</v>
      </c>
      <c r="I1761">
        <v>10.69</v>
      </c>
      <c r="J1761">
        <v>265</v>
      </c>
      <c r="K1761">
        <v>473.9</v>
      </c>
      <c r="L1761">
        <v>11.6</v>
      </c>
      <c r="M1761">
        <v>0.08</v>
      </c>
    </row>
    <row r="1762" spans="1:13" x14ac:dyDescent="0.2">
      <c r="A1762">
        <v>6</v>
      </c>
      <c r="B1762" t="s">
        <v>106</v>
      </c>
      <c r="C1762">
        <v>61</v>
      </c>
      <c r="D1762">
        <v>305</v>
      </c>
      <c r="E1762">
        <v>308</v>
      </c>
      <c r="F1762" s="4">
        <f>(Tabla1[[#This Row],[Best]]-Tabla1[[#This Row],[BKS]])/Tabla1[[#This Row],[BKS]]*100</f>
        <v>0.98360655737704927</v>
      </c>
      <c r="G1762">
        <v>308</v>
      </c>
      <c r="H1762" s="4">
        <f>(Tabla1[[#This Row],[Avg]]-Tabla1[[#This Row],[BKS]])/Tabla1[[#This Row],[BKS]]*100</f>
        <v>0.98360655737704927</v>
      </c>
      <c r="I1762">
        <v>10.35</v>
      </c>
      <c r="J1762">
        <v>333</v>
      </c>
      <c r="K1762">
        <v>528.77</v>
      </c>
      <c r="L1762">
        <v>13.6</v>
      </c>
      <c r="M1762">
        <v>0.09</v>
      </c>
    </row>
    <row r="1763" spans="1:13" x14ac:dyDescent="0.2">
      <c r="A1763">
        <v>6</v>
      </c>
      <c r="B1763" t="s">
        <v>106</v>
      </c>
      <c r="C1763">
        <v>62</v>
      </c>
      <c r="D1763">
        <v>289</v>
      </c>
      <c r="E1763">
        <v>300</v>
      </c>
      <c r="F1763" s="4">
        <f>(Tabla1[[#This Row],[Best]]-Tabla1[[#This Row],[BKS]])/Tabla1[[#This Row],[BKS]]*100</f>
        <v>3.8062283737024223</v>
      </c>
      <c r="G1763">
        <v>300</v>
      </c>
      <c r="H1763" s="4">
        <f>(Tabla1[[#This Row],[Avg]]-Tabla1[[#This Row],[BKS]])/Tabla1[[#This Row],[BKS]]*100</f>
        <v>3.8062283737024223</v>
      </c>
      <c r="I1763">
        <v>10.58</v>
      </c>
      <c r="J1763">
        <v>316</v>
      </c>
      <c r="K1763">
        <v>528.87</v>
      </c>
      <c r="L1763">
        <v>10.8</v>
      </c>
      <c r="M1763">
        <v>0.09</v>
      </c>
    </row>
    <row r="1764" spans="1:13" x14ac:dyDescent="0.2">
      <c r="A1764">
        <v>6</v>
      </c>
      <c r="B1764" t="s">
        <v>106</v>
      </c>
      <c r="C1764">
        <v>63</v>
      </c>
      <c r="D1764">
        <v>272</v>
      </c>
      <c r="E1764">
        <v>279</v>
      </c>
      <c r="F1764" s="4">
        <f>(Tabla1[[#This Row],[Best]]-Tabla1[[#This Row],[BKS]])/Tabla1[[#This Row],[BKS]]*100</f>
        <v>2.5735294117647056</v>
      </c>
      <c r="G1764">
        <v>279</v>
      </c>
      <c r="H1764" s="4">
        <f>(Tabla1[[#This Row],[Avg]]-Tabla1[[#This Row],[BKS]])/Tabla1[[#This Row],[BKS]]*100</f>
        <v>2.5735294117647056</v>
      </c>
      <c r="I1764">
        <v>10.7</v>
      </c>
      <c r="J1764">
        <v>298</v>
      </c>
      <c r="K1764">
        <v>496.79</v>
      </c>
      <c r="L1764">
        <v>11</v>
      </c>
      <c r="M1764">
        <v>0.08</v>
      </c>
    </row>
    <row r="1765" spans="1:13" x14ac:dyDescent="0.2">
      <c r="A1765">
        <v>6</v>
      </c>
      <c r="B1765" t="s">
        <v>106</v>
      </c>
      <c r="C1765">
        <v>64</v>
      </c>
      <c r="D1765">
        <v>283</v>
      </c>
      <c r="E1765">
        <v>290</v>
      </c>
      <c r="F1765" s="4">
        <f>(Tabla1[[#This Row],[Best]]-Tabla1[[#This Row],[BKS]])/Tabla1[[#This Row],[BKS]]*100</f>
        <v>2.4734982332155475</v>
      </c>
      <c r="G1765">
        <v>290</v>
      </c>
      <c r="H1765" s="4">
        <f>(Tabla1[[#This Row],[Avg]]-Tabla1[[#This Row],[BKS]])/Tabla1[[#This Row],[BKS]]*100</f>
        <v>2.4734982332155475</v>
      </c>
      <c r="I1765">
        <v>10.6</v>
      </c>
      <c r="J1765">
        <v>308</v>
      </c>
      <c r="K1765">
        <v>495.63</v>
      </c>
      <c r="L1765">
        <v>8.8000000000000007</v>
      </c>
      <c r="M1765">
        <v>0.1</v>
      </c>
    </row>
    <row r="1766" spans="1:13" x14ac:dyDescent="0.2">
      <c r="A1766">
        <v>6</v>
      </c>
      <c r="B1766" t="s">
        <v>106</v>
      </c>
      <c r="C1766">
        <v>65</v>
      </c>
      <c r="D1766">
        <v>266</v>
      </c>
      <c r="E1766">
        <v>270</v>
      </c>
      <c r="F1766" s="4">
        <f>(Tabla1[[#This Row],[Best]]-Tabla1[[#This Row],[BKS]])/Tabla1[[#This Row],[BKS]]*100</f>
        <v>1.5037593984962405</v>
      </c>
      <c r="G1766">
        <v>276.3</v>
      </c>
      <c r="H1766" s="4">
        <f>(Tabla1[[#This Row],[Avg]]-Tabla1[[#This Row],[BKS]])/Tabla1[[#This Row],[BKS]]*100</f>
        <v>3.8721804511278242</v>
      </c>
      <c r="I1766">
        <v>10.14</v>
      </c>
      <c r="J1766">
        <v>297</v>
      </c>
      <c r="K1766">
        <v>473.67</v>
      </c>
      <c r="L1766">
        <v>29.4</v>
      </c>
      <c r="M1766">
        <v>0.08</v>
      </c>
    </row>
    <row r="1767" spans="1:13" x14ac:dyDescent="0.2">
      <c r="A1767">
        <v>6</v>
      </c>
      <c r="B1767" t="s">
        <v>106</v>
      </c>
      <c r="C1767">
        <v>66</v>
      </c>
      <c r="D1767">
        <v>284</v>
      </c>
      <c r="E1767">
        <v>290</v>
      </c>
      <c r="F1767" s="4">
        <f>(Tabla1[[#This Row],[Best]]-Tabla1[[#This Row],[BKS]])/Tabla1[[#This Row],[BKS]]*100</f>
        <v>2.112676056338028</v>
      </c>
      <c r="G1767">
        <v>290</v>
      </c>
      <c r="H1767" s="4">
        <f>(Tabla1[[#This Row],[Avg]]-Tabla1[[#This Row],[BKS]])/Tabla1[[#This Row],[BKS]]*100</f>
        <v>2.112676056338028</v>
      </c>
      <c r="I1767">
        <v>11.11</v>
      </c>
      <c r="J1767">
        <v>305</v>
      </c>
      <c r="K1767">
        <v>522.69000000000005</v>
      </c>
      <c r="L1767">
        <v>13.3</v>
      </c>
      <c r="M1767">
        <v>0.11</v>
      </c>
    </row>
    <row r="1768" spans="1:13" x14ac:dyDescent="0.2">
      <c r="A1768">
        <v>6</v>
      </c>
      <c r="B1768" t="s">
        <v>106</v>
      </c>
      <c r="C1768">
        <v>67</v>
      </c>
      <c r="D1768">
        <v>318</v>
      </c>
      <c r="E1768">
        <v>328</v>
      </c>
      <c r="F1768" s="4">
        <f>(Tabla1[[#This Row],[Best]]-Tabla1[[#This Row],[BKS]])/Tabla1[[#This Row],[BKS]]*100</f>
        <v>3.1446540880503147</v>
      </c>
      <c r="G1768">
        <v>331</v>
      </c>
      <c r="H1768" s="4">
        <f>(Tabla1[[#This Row],[Avg]]-Tabla1[[#This Row],[BKS]])/Tabla1[[#This Row],[BKS]]*100</f>
        <v>4.0880503144654083</v>
      </c>
      <c r="I1768">
        <v>11.55</v>
      </c>
      <c r="J1768">
        <v>353</v>
      </c>
      <c r="K1768">
        <v>575.34</v>
      </c>
      <c r="L1768">
        <v>29.8</v>
      </c>
      <c r="M1768">
        <v>0.12</v>
      </c>
    </row>
    <row r="1769" spans="1:13" x14ac:dyDescent="0.2">
      <c r="A1769">
        <v>6</v>
      </c>
      <c r="B1769" t="s">
        <v>106</v>
      </c>
      <c r="C1769">
        <v>68</v>
      </c>
      <c r="D1769">
        <v>295</v>
      </c>
      <c r="E1769">
        <v>298</v>
      </c>
      <c r="F1769" s="4">
        <f>(Tabla1[[#This Row],[Best]]-Tabla1[[#This Row],[BKS]])/Tabla1[[#This Row],[BKS]]*100</f>
        <v>1.0169491525423728</v>
      </c>
      <c r="G1769">
        <v>298</v>
      </c>
      <c r="H1769" s="4">
        <f>(Tabla1[[#This Row],[Avg]]-Tabla1[[#This Row],[BKS]])/Tabla1[[#This Row],[BKS]]*100</f>
        <v>1.0169491525423728</v>
      </c>
      <c r="I1769">
        <v>11.14</v>
      </c>
      <c r="J1769">
        <v>314</v>
      </c>
      <c r="K1769">
        <v>528.41999999999996</v>
      </c>
      <c r="L1769">
        <v>10.9</v>
      </c>
      <c r="M1769">
        <v>0.11</v>
      </c>
    </row>
    <row r="1770" spans="1:13" x14ac:dyDescent="0.2">
      <c r="A1770">
        <v>6</v>
      </c>
      <c r="B1770" t="s">
        <v>106</v>
      </c>
      <c r="C1770">
        <v>69</v>
      </c>
      <c r="D1770">
        <v>297</v>
      </c>
      <c r="E1770">
        <v>307</v>
      </c>
      <c r="F1770" s="4">
        <f>(Tabla1[[#This Row],[Best]]-Tabla1[[#This Row],[BKS]])/Tabla1[[#This Row],[BKS]]*100</f>
        <v>3.3670033670033668</v>
      </c>
      <c r="G1770">
        <v>307</v>
      </c>
      <c r="H1770" s="4">
        <f>(Tabla1[[#This Row],[Avg]]-Tabla1[[#This Row],[BKS]])/Tabla1[[#This Row],[BKS]]*100</f>
        <v>3.3670033670033668</v>
      </c>
      <c r="I1770">
        <v>11.43</v>
      </c>
      <c r="J1770">
        <v>323</v>
      </c>
      <c r="K1770">
        <v>557.02</v>
      </c>
      <c r="L1770">
        <v>10.199999999999999</v>
      </c>
      <c r="M1770">
        <v>0.11</v>
      </c>
    </row>
    <row r="1771" spans="1:13" x14ac:dyDescent="0.2">
      <c r="A1771">
        <v>6</v>
      </c>
      <c r="B1771" t="s">
        <v>106</v>
      </c>
      <c r="C1771">
        <v>70</v>
      </c>
      <c r="D1771">
        <v>273</v>
      </c>
      <c r="E1771">
        <v>277</v>
      </c>
      <c r="F1771" s="4">
        <f>(Tabla1[[#This Row],[Best]]-Tabla1[[#This Row],[BKS]])/Tabla1[[#This Row],[BKS]]*100</f>
        <v>1.4652014652014651</v>
      </c>
      <c r="G1771">
        <v>277</v>
      </c>
      <c r="H1771" s="4">
        <f>(Tabla1[[#This Row],[Avg]]-Tabla1[[#This Row],[BKS]])/Tabla1[[#This Row],[BKS]]*100</f>
        <v>1.4652014652014651</v>
      </c>
      <c r="I1771">
        <v>10.119999999999999</v>
      </c>
      <c r="J1771">
        <v>286</v>
      </c>
      <c r="K1771">
        <v>470.86</v>
      </c>
      <c r="L1771">
        <v>7.4</v>
      </c>
      <c r="M1771">
        <v>0.08</v>
      </c>
    </row>
    <row r="1772" spans="1:13" x14ac:dyDescent="0.2">
      <c r="A1772">
        <v>6</v>
      </c>
      <c r="B1772" t="s">
        <v>106</v>
      </c>
      <c r="C1772">
        <v>71</v>
      </c>
      <c r="D1772">
        <v>292</v>
      </c>
      <c r="E1772">
        <v>298</v>
      </c>
      <c r="F1772" s="4">
        <f>(Tabla1[[#This Row],[Best]]-Tabla1[[#This Row],[BKS]])/Tabla1[[#This Row],[BKS]]*100</f>
        <v>2.054794520547945</v>
      </c>
      <c r="G1772">
        <v>298.89999999999998</v>
      </c>
      <c r="H1772" s="4">
        <f>(Tabla1[[#This Row],[Avg]]-Tabla1[[#This Row],[BKS]])/Tabla1[[#This Row],[BKS]]*100</f>
        <v>2.3630136986301293</v>
      </c>
      <c r="I1772">
        <v>10.57</v>
      </c>
      <c r="J1772">
        <v>319</v>
      </c>
      <c r="K1772">
        <v>523.12</v>
      </c>
      <c r="L1772">
        <v>36.6</v>
      </c>
      <c r="M1772">
        <v>0.08</v>
      </c>
    </row>
    <row r="1773" spans="1:13" x14ac:dyDescent="0.2">
      <c r="A1773">
        <v>6</v>
      </c>
      <c r="B1773" t="s">
        <v>106</v>
      </c>
      <c r="C1773">
        <v>72</v>
      </c>
      <c r="D1773">
        <v>254</v>
      </c>
      <c r="E1773">
        <v>262</v>
      </c>
      <c r="F1773" s="4">
        <f>(Tabla1[[#This Row],[Best]]-Tabla1[[#This Row],[BKS]])/Tabla1[[#This Row],[BKS]]*100</f>
        <v>3.1496062992125982</v>
      </c>
      <c r="G1773">
        <v>262</v>
      </c>
      <c r="H1773" s="4">
        <f>(Tabla1[[#This Row],[Avg]]-Tabla1[[#This Row],[BKS]])/Tabla1[[#This Row],[BKS]]*100</f>
        <v>3.1496062992125982</v>
      </c>
      <c r="I1773">
        <v>10.119999999999999</v>
      </c>
      <c r="J1773">
        <v>268</v>
      </c>
      <c r="K1773">
        <v>438.34</v>
      </c>
      <c r="L1773">
        <v>5.0999999999999996</v>
      </c>
      <c r="M1773">
        <v>0.09</v>
      </c>
    </row>
    <row r="1774" spans="1:13" x14ac:dyDescent="0.2">
      <c r="A1774">
        <v>6</v>
      </c>
      <c r="B1774" t="s">
        <v>106</v>
      </c>
      <c r="C1774">
        <v>73</v>
      </c>
      <c r="D1774">
        <v>273</v>
      </c>
      <c r="E1774">
        <v>277</v>
      </c>
      <c r="F1774" s="4">
        <f>(Tabla1[[#This Row],[Best]]-Tabla1[[#This Row],[BKS]])/Tabla1[[#This Row],[BKS]]*100</f>
        <v>1.4652014652014651</v>
      </c>
      <c r="G1774">
        <v>277</v>
      </c>
      <c r="H1774" s="4">
        <f>(Tabla1[[#This Row],[Avg]]-Tabla1[[#This Row],[BKS]])/Tabla1[[#This Row],[BKS]]*100</f>
        <v>1.4652014652014651</v>
      </c>
      <c r="I1774">
        <v>9.9700000000000006</v>
      </c>
      <c r="J1774">
        <v>294</v>
      </c>
      <c r="K1774">
        <v>452.45</v>
      </c>
      <c r="L1774">
        <v>10.3</v>
      </c>
      <c r="M1774">
        <v>0.05</v>
      </c>
    </row>
    <row r="1775" spans="1:13" x14ac:dyDescent="0.2">
      <c r="A1775">
        <v>6</v>
      </c>
      <c r="B1775" t="s">
        <v>106</v>
      </c>
      <c r="C1775">
        <v>74</v>
      </c>
      <c r="D1775">
        <v>271</v>
      </c>
      <c r="E1775">
        <v>281</v>
      </c>
      <c r="F1775" s="4">
        <f>(Tabla1[[#This Row],[Best]]-Tabla1[[#This Row],[BKS]])/Tabla1[[#This Row],[BKS]]*100</f>
        <v>3.6900369003690034</v>
      </c>
      <c r="G1775">
        <v>281</v>
      </c>
      <c r="H1775" s="4">
        <f>(Tabla1[[#This Row],[Avg]]-Tabla1[[#This Row],[BKS]])/Tabla1[[#This Row],[BKS]]*100</f>
        <v>3.6900369003690034</v>
      </c>
      <c r="I1775">
        <v>11.42</v>
      </c>
      <c r="J1775">
        <v>294</v>
      </c>
      <c r="K1775">
        <v>526.54</v>
      </c>
      <c r="L1775">
        <v>9.3000000000000007</v>
      </c>
      <c r="M1775">
        <v>0.11</v>
      </c>
    </row>
    <row r="1776" spans="1:13" x14ac:dyDescent="0.2">
      <c r="A1776">
        <v>6</v>
      </c>
      <c r="B1776" t="s">
        <v>106</v>
      </c>
      <c r="C1776">
        <v>75</v>
      </c>
      <c r="D1776">
        <v>211</v>
      </c>
      <c r="E1776">
        <v>219</v>
      </c>
      <c r="F1776" s="4">
        <f>(Tabla1[[#This Row],[Best]]-Tabla1[[#This Row],[BKS]])/Tabla1[[#This Row],[BKS]]*100</f>
        <v>3.7914691943127963</v>
      </c>
      <c r="G1776">
        <v>219</v>
      </c>
      <c r="H1776" s="4">
        <f>(Tabla1[[#This Row],[Avg]]-Tabla1[[#This Row],[BKS]])/Tabla1[[#This Row],[BKS]]*100</f>
        <v>3.7914691943127963</v>
      </c>
      <c r="I1776">
        <v>9.83</v>
      </c>
      <c r="J1776">
        <v>235</v>
      </c>
      <c r="K1776">
        <v>405.24</v>
      </c>
      <c r="L1776">
        <v>7.9</v>
      </c>
      <c r="M1776">
        <v>7.0000000000000007E-2</v>
      </c>
    </row>
    <row r="1777" spans="1:13" x14ac:dyDescent="0.2">
      <c r="A1777">
        <v>6</v>
      </c>
      <c r="B1777" t="s">
        <v>106</v>
      </c>
      <c r="C1777">
        <v>76</v>
      </c>
      <c r="D1777">
        <v>293</v>
      </c>
      <c r="E1777">
        <v>296</v>
      </c>
      <c r="F1777" s="4">
        <f>(Tabla1[[#This Row],[Best]]-Tabla1[[#This Row],[BKS]])/Tabla1[[#This Row],[BKS]]*100</f>
        <v>1.0238907849829351</v>
      </c>
      <c r="G1777">
        <v>296</v>
      </c>
      <c r="H1777" s="4">
        <f>(Tabla1[[#This Row],[Avg]]-Tabla1[[#This Row],[BKS]])/Tabla1[[#This Row],[BKS]]*100</f>
        <v>1.0238907849829351</v>
      </c>
      <c r="I1777">
        <v>10.26</v>
      </c>
      <c r="J1777">
        <v>320</v>
      </c>
      <c r="K1777">
        <v>508.78</v>
      </c>
      <c r="L1777">
        <v>9.3000000000000007</v>
      </c>
      <c r="M1777">
        <v>0.09</v>
      </c>
    </row>
    <row r="1778" spans="1:13" x14ac:dyDescent="0.2">
      <c r="A1778">
        <v>6</v>
      </c>
      <c r="B1778" t="s">
        <v>106</v>
      </c>
      <c r="C1778">
        <v>77</v>
      </c>
      <c r="D1778">
        <v>271</v>
      </c>
      <c r="E1778">
        <v>288</v>
      </c>
      <c r="F1778" s="4">
        <f>(Tabla1[[#This Row],[Best]]-Tabla1[[#This Row],[BKS]])/Tabla1[[#This Row],[BKS]]*100</f>
        <v>6.2730627306273057</v>
      </c>
      <c r="G1778">
        <v>288</v>
      </c>
      <c r="H1778" s="4">
        <f>(Tabla1[[#This Row],[Avg]]-Tabla1[[#This Row],[BKS]])/Tabla1[[#This Row],[BKS]]*100</f>
        <v>6.2730627306273057</v>
      </c>
      <c r="I1778">
        <v>10.06</v>
      </c>
      <c r="J1778">
        <v>293</v>
      </c>
      <c r="K1778">
        <v>480.29</v>
      </c>
      <c r="L1778">
        <v>5.8</v>
      </c>
      <c r="M1778">
        <v>0.09</v>
      </c>
    </row>
    <row r="1779" spans="1:13" x14ac:dyDescent="0.2">
      <c r="A1779">
        <v>6</v>
      </c>
      <c r="B1779" t="s">
        <v>106</v>
      </c>
      <c r="C1779">
        <v>78</v>
      </c>
      <c r="D1779">
        <v>254</v>
      </c>
      <c r="E1779">
        <v>257</v>
      </c>
      <c r="F1779" s="4">
        <f>(Tabla1[[#This Row],[Best]]-Tabla1[[#This Row],[BKS]])/Tabla1[[#This Row],[BKS]]*100</f>
        <v>1.1811023622047243</v>
      </c>
      <c r="G1779">
        <v>257</v>
      </c>
      <c r="H1779" s="4">
        <f>(Tabla1[[#This Row],[Avg]]-Tabla1[[#This Row],[BKS]])/Tabla1[[#This Row],[BKS]]*100</f>
        <v>1.1811023622047243</v>
      </c>
      <c r="I1779">
        <v>11.04</v>
      </c>
      <c r="J1779">
        <v>275</v>
      </c>
      <c r="K1779">
        <v>476.69</v>
      </c>
      <c r="L1779">
        <v>10.9</v>
      </c>
      <c r="M1779">
        <v>0.12</v>
      </c>
    </row>
    <row r="1780" spans="1:13" x14ac:dyDescent="0.2">
      <c r="A1780">
        <v>6</v>
      </c>
      <c r="B1780" t="s">
        <v>106</v>
      </c>
      <c r="C1780">
        <v>79</v>
      </c>
      <c r="D1780">
        <v>276</v>
      </c>
      <c r="E1780">
        <v>281</v>
      </c>
      <c r="F1780" s="4">
        <f>(Tabla1[[#This Row],[Best]]-Tabla1[[#This Row],[BKS]])/Tabla1[[#This Row],[BKS]]*100</f>
        <v>1.8115942028985508</v>
      </c>
      <c r="G1780">
        <v>281</v>
      </c>
      <c r="H1780" s="4">
        <f>(Tabla1[[#This Row],[Avg]]-Tabla1[[#This Row],[BKS]])/Tabla1[[#This Row],[BKS]]*100</f>
        <v>1.8115942028985508</v>
      </c>
      <c r="I1780">
        <v>10.5</v>
      </c>
      <c r="J1780">
        <v>303</v>
      </c>
      <c r="K1780">
        <v>482.88</v>
      </c>
      <c r="L1780">
        <v>9.1999999999999993</v>
      </c>
      <c r="M1780">
        <v>0.08</v>
      </c>
    </row>
    <row r="1781" spans="1:13" x14ac:dyDescent="0.2">
      <c r="A1781">
        <v>6</v>
      </c>
      <c r="B1781" t="s">
        <v>106</v>
      </c>
      <c r="C1781">
        <v>80</v>
      </c>
      <c r="D1781">
        <v>270</v>
      </c>
      <c r="E1781">
        <v>279</v>
      </c>
      <c r="F1781" s="4">
        <f>(Tabla1[[#This Row],[Best]]-Tabla1[[#This Row],[BKS]])/Tabla1[[#This Row],[BKS]]*100</f>
        <v>3.3333333333333335</v>
      </c>
      <c r="G1781">
        <v>279</v>
      </c>
      <c r="H1781" s="4">
        <f>(Tabla1[[#This Row],[Avg]]-Tabla1[[#This Row],[BKS]])/Tabla1[[#This Row],[BKS]]*100</f>
        <v>3.3333333333333335</v>
      </c>
      <c r="I1781">
        <v>10.17</v>
      </c>
      <c r="J1781">
        <v>291</v>
      </c>
      <c r="K1781">
        <v>494.2</v>
      </c>
      <c r="L1781">
        <v>7.8</v>
      </c>
      <c r="M1781">
        <v>0.08</v>
      </c>
    </row>
    <row r="1782" spans="1:13" x14ac:dyDescent="0.2">
      <c r="A1782">
        <v>6</v>
      </c>
      <c r="B1782" t="s">
        <v>106</v>
      </c>
      <c r="C1782">
        <v>81</v>
      </c>
      <c r="D1782">
        <v>259</v>
      </c>
      <c r="E1782">
        <v>270</v>
      </c>
      <c r="F1782" s="4">
        <f>(Tabla1[[#This Row],[Best]]-Tabla1[[#This Row],[BKS]])/Tabla1[[#This Row],[BKS]]*100</f>
        <v>4.2471042471042466</v>
      </c>
      <c r="G1782">
        <v>270</v>
      </c>
      <c r="H1782" s="4">
        <f>(Tabla1[[#This Row],[Avg]]-Tabla1[[#This Row],[BKS]])/Tabla1[[#This Row],[BKS]]*100</f>
        <v>4.2471042471042466</v>
      </c>
      <c r="I1782">
        <v>9.93</v>
      </c>
      <c r="J1782">
        <v>278</v>
      </c>
      <c r="K1782">
        <v>452.43</v>
      </c>
      <c r="L1782">
        <v>7.1</v>
      </c>
      <c r="M1782">
        <v>0.08</v>
      </c>
    </row>
    <row r="1783" spans="1:13" x14ac:dyDescent="0.2">
      <c r="A1783">
        <v>6</v>
      </c>
      <c r="B1783" t="s">
        <v>106</v>
      </c>
      <c r="C1783">
        <v>82</v>
      </c>
      <c r="D1783">
        <v>337</v>
      </c>
      <c r="E1783">
        <v>347</v>
      </c>
      <c r="F1783" s="4">
        <f>(Tabla1[[#This Row],[Best]]-Tabla1[[#This Row],[BKS]])/Tabla1[[#This Row],[BKS]]*100</f>
        <v>2.9673590504451042</v>
      </c>
      <c r="G1783">
        <v>347</v>
      </c>
      <c r="H1783" s="4">
        <f>(Tabla1[[#This Row],[Avg]]-Tabla1[[#This Row],[BKS]])/Tabla1[[#This Row],[BKS]]*100</f>
        <v>2.9673590504451042</v>
      </c>
      <c r="I1783">
        <v>11.51</v>
      </c>
      <c r="J1783">
        <v>368</v>
      </c>
      <c r="K1783">
        <v>611.91999999999996</v>
      </c>
      <c r="L1783">
        <v>12.1</v>
      </c>
      <c r="M1783">
        <v>0.11</v>
      </c>
    </row>
    <row r="1784" spans="1:13" x14ac:dyDescent="0.2">
      <c r="A1784">
        <v>6</v>
      </c>
      <c r="B1784" t="s">
        <v>106</v>
      </c>
      <c r="C1784">
        <v>83</v>
      </c>
      <c r="D1784">
        <v>257</v>
      </c>
      <c r="E1784">
        <v>265</v>
      </c>
      <c r="F1784" s="4">
        <f>(Tabla1[[#This Row],[Best]]-Tabla1[[#This Row],[BKS]])/Tabla1[[#This Row],[BKS]]*100</f>
        <v>3.1128404669260701</v>
      </c>
      <c r="G1784">
        <v>265</v>
      </c>
      <c r="H1784" s="4">
        <f>(Tabla1[[#This Row],[Avg]]-Tabla1[[#This Row],[BKS]])/Tabla1[[#This Row],[BKS]]*100</f>
        <v>3.1128404669260701</v>
      </c>
      <c r="I1784">
        <v>10.26</v>
      </c>
      <c r="J1784">
        <v>278</v>
      </c>
      <c r="K1784">
        <v>503.24</v>
      </c>
      <c r="L1784">
        <v>7.4</v>
      </c>
      <c r="M1784">
        <v>0.08</v>
      </c>
    </row>
    <row r="1785" spans="1:13" x14ac:dyDescent="0.2">
      <c r="A1785">
        <v>6</v>
      </c>
      <c r="B1785" t="s">
        <v>106</v>
      </c>
      <c r="C1785">
        <v>84</v>
      </c>
      <c r="D1785">
        <v>263</v>
      </c>
      <c r="E1785">
        <v>272</v>
      </c>
      <c r="F1785" s="4">
        <f>(Tabla1[[#This Row],[Best]]-Tabla1[[#This Row],[BKS]])/Tabla1[[#This Row],[BKS]]*100</f>
        <v>3.4220532319391634</v>
      </c>
      <c r="G1785">
        <v>272</v>
      </c>
      <c r="H1785" s="4">
        <f>(Tabla1[[#This Row],[Avg]]-Tabla1[[#This Row],[BKS]])/Tabla1[[#This Row],[BKS]]*100</f>
        <v>3.4220532319391634</v>
      </c>
      <c r="I1785">
        <v>9.2799999999999994</v>
      </c>
      <c r="J1785">
        <v>287</v>
      </c>
      <c r="K1785">
        <v>459</v>
      </c>
      <c r="L1785">
        <v>10.3</v>
      </c>
      <c r="M1785">
        <v>0.08</v>
      </c>
    </row>
    <row r="1786" spans="1:13" x14ac:dyDescent="0.2">
      <c r="A1786">
        <v>6</v>
      </c>
      <c r="B1786" t="s">
        <v>106</v>
      </c>
      <c r="C1786">
        <v>85</v>
      </c>
      <c r="D1786">
        <v>295</v>
      </c>
      <c r="E1786">
        <v>304</v>
      </c>
      <c r="F1786" s="4">
        <f>(Tabla1[[#This Row],[Best]]-Tabla1[[#This Row],[BKS]])/Tabla1[[#This Row],[BKS]]*100</f>
        <v>3.050847457627119</v>
      </c>
      <c r="G1786">
        <v>304.5</v>
      </c>
      <c r="H1786" s="4">
        <f>(Tabla1[[#This Row],[Avg]]-Tabla1[[#This Row],[BKS]])/Tabla1[[#This Row],[BKS]]*100</f>
        <v>3.2203389830508473</v>
      </c>
      <c r="I1786">
        <v>10.15</v>
      </c>
      <c r="J1786">
        <v>321</v>
      </c>
      <c r="K1786">
        <v>513.23</v>
      </c>
      <c r="L1786">
        <v>13.6</v>
      </c>
      <c r="M1786">
        <v>7.0000000000000007E-2</v>
      </c>
    </row>
    <row r="1787" spans="1:13" x14ac:dyDescent="0.2">
      <c r="A1787">
        <v>6</v>
      </c>
      <c r="B1787" t="s">
        <v>106</v>
      </c>
      <c r="C1787">
        <v>86</v>
      </c>
      <c r="D1787">
        <v>330</v>
      </c>
      <c r="E1787">
        <v>336</v>
      </c>
      <c r="F1787" s="4">
        <f>(Tabla1[[#This Row],[Best]]-Tabla1[[#This Row],[BKS]])/Tabla1[[#This Row],[BKS]]*100</f>
        <v>1.8181818181818181</v>
      </c>
      <c r="G1787">
        <v>336</v>
      </c>
      <c r="H1787" s="4">
        <f>(Tabla1[[#This Row],[Avg]]-Tabla1[[#This Row],[BKS]])/Tabla1[[#This Row],[BKS]]*100</f>
        <v>1.8181818181818181</v>
      </c>
      <c r="I1787">
        <v>10.53</v>
      </c>
      <c r="J1787">
        <v>359</v>
      </c>
      <c r="K1787">
        <v>571.26</v>
      </c>
      <c r="L1787">
        <v>9.1</v>
      </c>
      <c r="M1787">
        <v>7.0000000000000007E-2</v>
      </c>
    </row>
    <row r="1788" spans="1:13" x14ac:dyDescent="0.2">
      <c r="A1788">
        <v>6</v>
      </c>
      <c r="B1788" t="s">
        <v>106</v>
      </c>
      <c r="C1788">
        <v>87</v>
      </c>
      <c r="D1788">
        <v>257</v>
      </c>
      <c r="E1788">
        <v>267</v>
      </c>
      <c r="F1788" s="4">
        <f>(Tabla1[[#This Row],[Best]]-Tabla1[[#This Row],[BKS]])/Tabla1[[#This Row],[BKS]]*100</f>
        <v>3.8910505836575875</v>
      </c>
      <c r="G1788">
        <v>267</v>
      </c>
      <c r="H1788" s="4">
        <f>(Tabla1[[#This Row],[Avg]]-Tabla1[[#This Row],[BKS]])/Tabla1[[#This Row],[BKS]]*100</f>
        <v>3.8910505836575875</v>
      </c>
      <c r="I1788">
        <v>9.66</v>
      </c>
      <c r="J1788">
        <v>279</v>
      </c>
      <c r="K1788">
        <v>466.81</v>
      </c>
      <c r="L1788">
        <v>7.4</v>
      </c>
      <c r="M1788">
        <v>0.06</v>
      </c>
    </row>
    <row r="1789" spans="1:13" x14ac:dyDescent="0.2">
      <c r="A1789">
        <v>6</v>
      </c>
      <c r="B1789" t="s">
        <v>106</v>
      </c>
      <c r="C1789">
        <v>88</v>
      </c>
      <c r="D1789">
        <v>294</v>
      </c>
      <c r="E1789">
        <v>305</v>
      </c>
      <c r="F1789" s="4">
        <f>(Tabla1[[#This Row],[Best]]-Tabla1[[#This Row],[BKS]])/Tabla1[[#This Row],[BKS]]*100</f>
        <v>3.7414965986394559</v>
      </c>
      <c r="G1789">
        <v>305</v>
      </c>
      <c r="H1789" s="4">
        <f>(Tabla1[[#This Row],[Avg]]-Tabla1[[#This Row],[BKS]])/Tabla1[[#This Row],[BKS]]*100</f>
        <v>3.7414965986394559</v>
      </c>
      <c r="I1789">
        <v>9.82</v>
      </c>
      <c r="J1789">
        <v>322</v>
      </c>
      <c r="K1789">
        <v>510.98</v>
      </c>
      <c r="L1789">
        <v>10.199999999999999</v>
      </c>
      <c r="M1789">
        <v>0.08</v>
      </c>
    </row>
    <row r="1790" spans="1:13" x14ac:dyDescent="0.2">
      <c r="A1790">
        <v>6</v>
      </c>
      <c r="B1790" t="s">
        <v>106</v>
      </c>
      <c r="C1790">
        <v>89</v>
      </c>
      <c r="D1790">
        <v>285</v>
      </c>
      <c r="E1790">
        <v>289</v>
      </c>
      <c r="F1790" s="4">
        <f>(Tabla1[[#This Row],[Best]]-Tabla1[[#This Row],[BKS]])/Tabla1[[#This Row],[BKS]]*100</f>
        <v>1.4035087719298245</v>
      </c>
      <c r="G1790">
        <v>289</v>
      </c>
      <c r="H1790" s="4">
        <f>(Tabla1[[#This Row],[Avg]]-Tabla1[[#This Row],[BKS]])/Tabla1[[#This Row],[BKS]]*100</f>
        <v>1.4035087719298245</v>
      </c>
      <c r="I1790">
        <v>10.69</v>
      </c>
      <c r="J1790">
        <v>300</v>
      </c>
      <c r="K1790">
        <v>495.85</v>
      </c>
      <c r="L1790">
        <v>8.1</v>
      </c>
      <c r="M1790">
        <v>0.08</v>
      </c>
    </row>
    <row r="1791" spans="1:13" x14ac:dyDescent="0.2">
      <c r="A1791">
        <v>6</v>
      </c>
      <c r="B1791" t="s">
        <v>106</v>
      </c>
      <c r="C1791">
        <v>90</v>
      </c>
      <c r="D1791">
        <v>311</v>
      </c>
      <c r="E1791">
        <v>311</v>
      </c>
      <c r="F1791" s="4">
        <f>(Tabla1[[#This Row],[Best]]-Tabla1[[#This Row],[BKS]])/Tabla1[[#This Row],[BKS]]*100</f>
        <v>0</v>
      </c>
      <c r="G1791">
        <v>311</v>
      </c>
      <c r="H1791" s="4">
        <f>(Tabla1[[#This Row],[Avg]]-Tabla1[[#This Row],[BKS]])/Tabla1[[#This Row],[BKS]]*100</f>
        <v>0</v>
      </c>
      <c r="I1791">
        <v>10.7</v>
      </c>
      <c r="J1791">
        <v>337</v>
      </c>
      <c r="K1791">
        <v>544.37</v>
      </c>
      <c r="L1791">
        <v>12.4</v>
      </c>
      <c r="M1791">
        <v>0.1</v>
      </c>
    </row>
    <row r="1792" spans="1:13" x14ac:dyDescent="0.2">
      <c r="A1792">
        <v>6</v>
      </c>
      <c r="B1792" t="s">
        <v>106</v>
      </c>
      <c r="C1792">
        <v>91</v>
      </c>
      <c r="D1792">
        <v>273</v>
      </c>
      <c r="E1792">
        <v>280</v>
      </c>
      <c r="F1792" s="4">
        <f>(Tabla1[[#This Row],[Best]]-Tabla1[[#This Row],[BKS]])/Tabla1[[#This Row],[BKS]]*100</f>
        <v>2.5641025641025639</v>
      </c>
      <c r="G1792">
        <v>280</v>
      </c>
      <c r="H1792" s="4">
        <f>(Tabla1[[#This Row],[Avg]]-Tabla1[[#This Row],[BKS]])/Tabla1[[#This Row],[BKS]]*100</f>
        <v>2.5641025641025639</v>
      </c>
      <c r="I1792">
        <v>10.050000000000001</v>
      </c>
      <c r="J1792">
        <v>296</v>
      </c>
      <c r="K1792">
        <v>486.86</v>
      </c>
      <c r="L1792">
        <v>7.7</v>
      </c>
      <c r="M1792">
        <v>0.09</v>
      </c>
    </row>
    <row r="1793" spans="1:13" x14ac:dyDescent="0.2">
      <c r="A1793">
        <v>6</v>
      </c>
      <c r="B1793" t="s">
        <v>106</v>
      </c>
      <c r="C1793">
        <v>92</v>
      </c>
      <c r="D1793">
        <v>290</v>
      </c>
      <c r="E1793">
        <v>298</v>
      </c>
      <c r="F1793" s="4">
        <f>(Tabla1[[#This Row],[Best]]-Tabla1[[#This Row],[BKS]])/Tabla1[[#This Row],[BKS]]*100</f>
        <v>2.7586206896551726</v>
      </c>
      <c r="G1793">
        <v>298</v>
      </c>
      <c r="H1793" s="4">
        <f>(Tabla1[[#This Row],[Avg]]-Tabla1[[#This Row],[BKS]])/Tabla1[[#This Row],[BKS]]*100</f>
        <v>2.7586206896551726</v>
      </c>
      <c r="I1793">
        <v>9.8000000000000007</v>
      </c>
      <c r="J1793">
        <v>318</v>
      </c>
      <c r="K1793">
        <v>514.4</v>
      </c>
      <c r="L1793">
        <v>9.4</v>
      </c>
      <c r="M1793">
        <v>7.0000000000000007E-2</v>
      </c>
    </row>
    <row r="1794" spans="1:13" x14ac:dyDescent="0.2">
      <c r="A1794">
        <v>6</v>
      </c>
      <c r="B1794" t="s">
        <v>106</v>
      </c>
      <c r="C1794">
        <v>93</v>
      </c>
      <c r="D1794">
        <v>295</v>
      </c>
      <c r="E1794">
        <v>304</v>
      </c>
      <c r="F1794" s="4">
        <f>(Tabla1[[#This Row],[Best]]-Tabla1[[#This Row],[BKS]])/Tabla1[[#This Row],[BKS]]*100</f>
        <v>3.050847457627119</v>
      </c>
      <c r="G1794">
        <v>304</v>
      </c>
      <c r="H1794" s="4">
        <f>(Tabla1[[#This Row],[Avg]]-Tabla1[[#This Row],[BKS]])/Tabla1[[#This Row],[BKS]]*100</f>
        <v>3.050847457627119</v>
      </c>
      <c r="I1794">
        <v>11.2</v>
      </c>
      <c r="J1794">
        <v>327</v>
      </c>
      <c r="K1794">
        <v>541.79999999999995</v>
      </c>
      <c r="L1794">
        <v>9.1</v>
      </c>
      <c r="M1794">
        <v>0.09</v>
      </c>
    </row>
    <row r="1795" spans="1:13" x14ac:dyDescent="0.2">
      <c r="A1795">
        <v>6</v>
      </c>
      <c r="B1795" t="s">
        <v>106</v>
      </c>
      <c r="C1795">
        <v>94</v>
      </c>
      <c r="D1795">
        <v>303</v>
      </c>
      <c r="E1795">
        <v>308</v>
      </c>
      <c r="F1795" s="4">
        <f>(Tabla1[[#This Row],[Best]]-Tabla1[[#This Row],[BKS]])/Tabla1[[#This Row],[BKS]]*100</f>
        <v>1.6501650165016499</v>
      </c>
      <c r="G1795">
        <v>308</v>
      </c>
      <c r="H1795" s="4">
        <f>(Tabla1[[#This Row],[Avg]]-Tabla1[[#This Row],[BKS]])/Tabla1[[#This Row],[BKS]]*100</f>
        <v>1.6501650165016499</v>
      </c>
      <c r="I1795">
        <v>10.63</v>
      </c>
      <c r="J1795">
        <v>322</v>
      </c>
      <c r="K1795">
        <v>537.95000000000005</v>
      </c>
      <c r="L1795">
        <v>7.3</v>
      </c>
      <c r="M1795">
        <v>0.09</v>
      </c>
    </row>
    <row r="1796" spans="1:13" x14ac:dyDescent="0.2">
      <c r="A1796">
        <v>6</v>
      </c>
      <c r="B1796" t="s">
        <v>106</v>
      </c>
      <c r="C1796">
        <v>95</v>
      </c>
      <c r="D1796">
        <v>256</v>
      </c>
      <c r="E1796">
        <v>263</v>
      </c>
      <c r="F1796" s="4">
        <f>(Tabla1[[#This Row],[Best]]-Tabla1[[#This Row],[BKS]])/Tabla1[[#This Row],[BKS]]*100</f>
        <v>2.734375</v>
      </c>
      <c r="G1796">
        <v>263</v>
      </c>
      <c r="H1796" s="4">
        <f>(Tabla1[[#This Row],[Avg]]-Tabla1[[#This Row],[BKS]])/Tabla1[[#This Row],[BKS]]*100</f>
        <v>2.734375</v>
      </c>
      <c r="I1796">
        <v>9.3699999999999992</v>
      </c>
      <c r="J1796">
        <v>273</v>
      </c>
      <c r="K1796">
        <v>447.03</v>
      </c>
      <c r="L1796">
        <v>8.9</v>
      </c>
      <c r="M1796">
        <v>0.06</v>
      </c>
    </row>
    <row r="1797" spans="1:13" x14ac:dyDescent="0.2">
      <c r="A1797">
        <v>6</v>
      </c>
      <c r="B1797" t="s">
        <v>106</v>
      </c>
      <c r="C1797">
        <v>96</v>
      </c>
      <c r="D1797">
        <v>263</v>
      </c>
      <c r="E1797">
        <v>267</v>
      </c>
      <c r="F1797" s="4">
        <f>(Tabla1[[#This Row],[Best]]-Tabla1[[#This Row],[BKS]])/Tabla1[[#This Row],[BKS]]*100</f>
        <v>1.520912547528517</v>
      </c>
      <c r="G1797">
        <v>267</v>
      </c>
      <c r="H1797" s="4">
        <f>(Tabla1[[#This Row],[Avg]]-Tabla1[[#This Row],[BKS]])/Tabla1[[#This Row],[BKS]]*100</f>
        <v>1.520912547528517</v>
      </c>
      <c r="I1797">
        <v>10.72</v>
      </c>
      <c r="J1797">
        <v>291</v>
      </c>
      <c r="K1797">
        <v>488.14</v>
      </c>
      <c r="L1797">
        <v>14.2</v>
      </c>
      <c r="M1797">
        <v>0.09</v>
      </c>
    </row>
    <row r="1798" spans="1:13" x14ac:dyDescent="0.2">
      <c r="A1798">
        <v>6</v>
      </c>
      <c r="B1798" t="s">
        <v>106</v>
      </c>
      <c r="C1798">
        <v>97</v>
      </c>
      <c r="D1798">
        <v>249</v>
      </c>
      <c r="E1798">
        <v>264</v>
      </c>
      <c r="F1798" s="4">
        <f>(Tabla1[[#This Row],[Best]]-Tabla1[[#This Row],[BKS]])/Tabla1[[#This Row],[BKS]]*100</f>
        <v>6.024096385542169</v>
      </c>
      <c r="G1798">
        <v>264</v>
      </c>
      <c r="H1798" s="4">
        <f>(Tabla1[[#This Row],[Avg]]-Tabla1[[#This Row],[BKS]])/Tabla1[[#This Row],[BKS]]*100</f>
        <v>6.024096385542169</v>
      </c>
      <c r="I1798">
        <v>9.75</v>
      </c>
      <c r="J1798">
        <v>273</v>
      </c>
      <c r="K1798">
        <v>449.38</v>
      </c>
      <c r="L1798">
        <v>6.7</v>
      </c>
      <c r="M1798">
        <v>0.09</v>
      </c>
    </row>
    <row r="1799" spans="1:13" x14ac:dyDescent="0.2">
      <c r="A1799">
        <v>6</v>
      </c>
      <c r="B1799" t="s">
        <v>106</v>
      </c>
      <c r="C1799">
        <v>98</v>
      </c>
      <c r="D1799">
        <v>289</v>
      </c>
      <c r="E1799">
        <v>296</v>
      </c>
      <c r="F1799" s="4">
        <f>(Tabla1[[#This Row],[Best]]-Tabla1[[#This Row],[BKS]])/Tabla1[[#This Row],[BKS]]*100</f>
        <v>2.422145328719723</v>
      </c>
      <c r="G1799">
        <v>296</v>
      </c>
      <c r="H1799" s="4">
        <f>(Tabla1[[#This Row],[Avg]]-Tabla1[[#This Row],[BKS]])/Tabla1[[#This Row],[BKS]]*100</f>
        <v>2.422145328719723</v>
      </c>
      <c r="I1799">
        <v>9.09</v>
      </c>
      <c r="J1799">
        <v>306</v>
      </c>
      <c r="K1799">
        <v>517.16999999999996</v>
      </c>
      <c r="L1799">
        <v>7.2</v>
      </c>
      <c r="M1799">
        <v>0.08</v>
      </c>
    </row>
    <row r="1800" spans="1:13" x14ac:dyDescent="0.2">
      <c r="A1800">
        <v>6</v>
      </c>
      <c r="B1800" t="s">
        <v>106</v>
      </c>
      <c r="C1800">
        <v>99</v>
      </c>
      <c r="D1800">
        <v>265</v>
      </c>
      <c r="E1800">
        <v>273</v>
      </c>
      <c r="F1800" s="4">
        <f>(Tabla1[[#This Row],[Best]]-Tabla1[[#This Row],[BKS]])/Tabla1[[#This Row],[BKS]]*100</f>
        <v>3.0188679245283021</v>
      </c>
      <c r="G1800">
        <v>273</v>
      </c>
      <c r="H1800" s="4">
        <f>(Tabla1[[#This Row],[Avg]]-Tabla1[[#This Row],[BKS]])/Tabla1[[#This Row],[BKS]]*100</f>
        <v>3.0188679245283021</v>
      </c>
      <c r="I1800">
        <v>8.1199999999999992</v>
      </c>
      <c r="J1800">
        <v>284</v>
      </c>
      <c r="K1800">
        <v>511.94</v>
      </c>
      <c r="L1800">
        <v>14.9</v>
      </c>
      <c r="M1800">
        <v>0.08</v>
      </c>
    </row>
    <row r="1801" spans="1:13" x14ac:dyDescent="0.2">
      <c r="A1801">
        <v>6</v>
      </c>
      <c r="B1801" t="s">
        <v>106</v>
      </c>
      <c r="C1801">
        <v>100</v>
      </c>
      <c r="D1801">
        <v>248</v>
      </c>
      <c r="E1801">
        <v>262</v>
      </c>
      <c r="F1801" s="4">
        <f>(Tabla1[[#This Row],[Best]]-Tabla1[[#This Row],[BKS]])/Tabla1[[#This Row],[BKS]]*100</f>
        <v>5.6451612903225801</v>
      </c>
      <c r="G1801">
        <v>262</v>
      </c>
      <c r="H1801" s="4">
        <f>(Tabla1[[#This Row],[Avg]]-Tabla1[[#This Row],[BKS]])/Tabla1[[#This Row],[BKS]]*100</f>
        <v>5.6451612903225801</v>
      </c>
      <c r="I1801">
        <v>6.95</v>
      </c>
      <c r="J1801">
        <v>273</v>
      </c>
      <c r="K1801">
        <v>435.23</v>
      </c>
      <c r="L1801">
        <v>5.6</v>
      </c>
      <c r="M1801">
        <v>0.05</v>
      </c>
    </row>
    <row r="1802" spans="1:13" x14ac:dyDescent="0.2">
      <c r="A1802">
        <v>1</v>
      </c>
      <c r="B1802" t="s">
        <v>107</v>
      </c>
      <c r="C1802" t="s">
        <v>4</v>
      </c>
      <c r="D1802">
        <v>2760</v>
      </c>
      <c r="E1802">
        <v>2835</v>
      </c>
      <c r="F1802" s="4">
        <f>(Tabla1[[#This Row],[Best]]-Tabla1[[#This Row],[BKS]])/Tabla1[[#This Row],[BKS]]*100</f>
        <v>2.7173913043478262</v>
      </c>
      <c r="G1802">
        <v>3017.36</v>
      </c>
      <c r="H1802" s="4">
        <f>(Tabla1[[#This Row],[Avg]]-Tabla1[[#This Row],[BKS]])/Tabla1[[#This Row],[BKS]]*100</f>
        <v>9.3246376811594249</v>
      </c>
      <c r="I1802">
        <v>4.38</v>
      </c>
      <c r="J1802">
        <v>2995</v>
      </c>
      <c r="K1802">
        <v>3854.83</v>
      </c>
      <c r="L1802">
        <v>71.5</v>
      </c>
      <c r="M1802">
        <v>0.01</v>
      </c>
    </row>
    <row r="1803" spans="1:13" x14ac:dyDescent="0.2">
      <c r="A1803">
        <v>1</v>
      </c>
      <c r="B1803" t="s">
        <v>107</v>
      </c>
      <c r="C1803" t="s">
        <v>5</v>
      </c>
      <c r="D1803">
        <v>7788</v>
      </c>
      <c r="E1803">
        <v>8013</v>
      </c>
      <c r="F1803" s="4">
        <f>(Tabla1[[#This Row],[Best]]-Tabla1[[#This Row],[BKS]])/Tabla1[[#This Row],[BKS]]*100</f>
        <v>2.889060092449923</v>
      </c>
      <c r="G1803">
        <v>8986.35</v>
      </c>
      <c r="H1803" s="4">
        <f>(Tabla1[[#This Row],[Avg]]-Tabla1[[#This Row],[BKS]])/Tabla1[[#This Row],[BKS]]*100</f>
        <v>15.387134052388292</v>
      </c>
      <c r="I1803">
        <v>4.8600000000000003</v>
      </c>
      <c r="J1803">
        <v>9067</v>
      </c>
      <c r="K1803">
        <v>11398.76</v>
      </c>
      <c r="L1803">
        <v>37.799999999999997</v>
      </c>
      <c r="M1803">
        <v>0.01</v>
      </c>
    </row>
    <row r="1804" spans="1:13" x14ac:dyDescent="0.2">
      <c r="A1804">
        <v>1</v>
      </c>
      <c r="B1804" t="s">
        <v>107</v>
      </c>
      <c r="C1804" t="s">
        <v>6</v>
      </c>
      <c r="D1804">
        <v>1806</v>
      </c>
      <c r="E1804">
        <v>1867</v>
      </c>
      <c r="F1804" s="4">
        <f>(Tabla1[[#This Row],[Best]]-Tabla1[[#This Row],[BKS]])/Tabla1[[#This Row],[BKS]]*100</f>
        <v>3.3776301218161686</v>
      </c>
      <c r="G1804">
        <v>1910.49</v>
      </c>
      <c r="H1804" s="4">
        <f>(Tabla1[[#This Row],[Avg]]-Tabla1[[#This Row],[BKS]])/Tabla1[[#This Row],[BKS]]*100</f>
        <v>5.7857142857142865</v>
      </c>
      <c r="I1804">
        <v>5.15</v>
      </c>
      <c r="J1804">
        <v>1867</v>
      </c>
      <c r="K1804">
        <v>2550.83</v>
      </c>
      <c r="L1804">
        <v>13.8</v>
      </c>
      <c r="M1804">
        <v>0.02</v>
      </c>
    </row>
    <row r="1805" spans="1:13" x14ac:dyDescent="0.2">
      <c r="A1805">
        <v>1</v>
      </c>
      <c r="B1805" t="s">
        <v>107</v>
      </c>
      <c r="C1805" t="s">
        <v>7</v>
      </c>
      <c r="D1805">
        <v>1283</v>
      </c>
      <c r="E1805">
        <v>1302</v>
      </c>
      <c r="F1805" s="4">
        <f>(Tabla1[[#This Row],[Best]]-Tabla1[[#This Row],[BKS]])/Tabla1[[#This Row],[BKS]]*100</f>
        <v>1.4809041309431021</v>
      </c>
      <c r="G1805">
        <v>1316.99</v>
      </c>
      <c r="H1805" s="4">
        <f>(Tabla1[[#This Row],[Avg]]-Tabla1[[#This Row],[BKS]])/Tabla1[[#This Row],[BKS]]*100</f>
        <v>2.6492595479345291</v>
      </c>
      <c r="I1805">
        <v>5.37</v>
      </c>
      <c r="J1805">
        <v>1302</v>
      </c>
      <c r="K1805">
        <v>1833.97</v>
      </c>
      <c r="L1805">
        <v>2.8</v>
      </c>
      <c r="M1805">
        <v>0.02</v>
      </c>
    </row>
    <row r="1806" spans="1:13" x14ac:dyDescent="0.2">
      <c r="A1806">
        <v>1</v>
      </c>
      <c r="B1806" t="s">
        <v>107</v>
      </c>
      <c r="C1806" t="s">
        <v>8</v>
      </c>
      <c r="D1806">
        <v>2916</v>
      </c>
      <c r="E1806">
        <v>2991</v>
      </c>
      <c r="F1806" s="4">
        <f>(Tabla1[[#This Row],[Best]]-Tabla1[[#This Row],[BKS]])/Tabla1[[#This Row],[BKS]]*100</f>
        <v>2.57201646090535</v>
      </c>
      <c r="G1806">
        <v>3057.87</v>
      </c>
      <c r="H1806" s="4">
        <f>(Tabla1[[#This Row],[Avg]]-Tabla1[[#This Row],[BKS]])/Tabla1[[#This Row],[BKS]]*100</f>
        <v>4.865226337448556</v>
      </c>
      <c r="I1806">
        <v>5.67</v>
      </c>
      <c r="J1806">
        <v>3090</v>
      </c>
      <c r="K1806">
        <v>4367.59</v>
      </c>
      <c r="L1806">
        <v>12.3</v>
      </c>
      <c r="M1806">
        <v>0.02</v>
      </c>
    </row>
    <row r="1807" spans="1:13" x14ac:dyDescent="0.2">
      <c r="A1807">
        <v>1</v>
      </c>
      <c r="B1807" t="s">
        <v>107</v>
      </c>
      <c r="C1807" t="s">
        <v>9</v>
      </c>
      <c r="D1807">
        <v>7282</v>
      </c>
      <c r="E1807">
        <v>7594</v>
      </c>
      <c r="F1807" s="4">
        <f>(Tabla1[[#This Row],[Best]]-Tabla1[[#This Row],[BKS]])/Tabla1[[#This Row],[BKS]]*100</f>
        <v>4.2845372150508103</v>
      </c>
      <c r="G1807">
        <v>7745.56</v>
      </c>
      <c r="H1807" s="4">
        <f>(Tabla1[[#This Row],[Avg]]-Tabla1[[#This Row],[BKS]])/Tabla1[[#This Row],[BKS]]*100</f>
        <v>6.3658335622081896</v>
      </c>
      <c r="I1807">
        <v>7.41</v>
      </c>
      <c r="J1807">
        <v>8132</v>
      </c>
      <c r="K1807">
        <v>12576.97</v>
      </c>
      <c r="L1807">
        <v>35</v>
      </c>
      <c r="M1807">
        <v>7.0000000000000007E-2</v>
      </c>
    </row>
    <row r="1808" spans="1:13" x14ac:dyDescent="0.2">
      <c r="A1808">
        <v>1</v>
      </c>
      <c r="B1808" t="s">
        <v>107</v>
      </c>
      <c r="C1808" t="s">
        <v>10</v>
      </c>
      <c r="D1808">
        <v>628.51</v>
      </c>
      <c r="E1808">
        <v>639.78</v>
      </c>
      <c r="F1808" s="4">
        <f>(Tabla1[[#This Row],[Best]]-Tabla1[[#This Row],[BKS]])/Tabla1[[#This Row],[BKS]]*100</f>
        <v>1.7931297831378947</v>
      </c>
      <c r="G1808">
        <v>651.29</v>
      </c>
      <c r="H1808" s="4">
        <f>(Tabla1[[#This Row],[Avg]]-Tabla1[[#This Row],[BKS]])/Tabla1[[#This Row],[BKS]]*100</f>
        <v>3.6244451162272635</v>
      </c>
      <c r="I1808">
        <v>7.78</v>
      </c>
      <c r="J1808">
        <v>680.57</v>
      </c>
      <c r="K1808">
        <v>1038.69</v>
      </c>
      <c r="L1808">
        <v>31.9</v>
      </c>
      <c r="M1808">
        <v>0.08</v>
      </c>
    </row>
    <row r="1809" spans="1:13" x14ac:dyDescent="0.2">
      <c r="A1809">
        <v>1</v>
      </c>
      <c r="B1809" t="s">
        <v>107</v>
      </c>
      <c r="C1809" t="s">
        <v>11</v>
      </c>
      <c r="D1809">
        <v>11087.21</v>
      </c>
      <c r="E1809">
        <v>11259.14</v>
      </c>
      <c r="F1809" s="4">
        <f>(Tabla1[[#This Row],[Best]]-Tabla1[[#This Row],[BKS]])/Tabla1[[#This Row],[BKS]]*100</f>
        <v>1.5507057230809222</v>
      </c>
      <c r="G1809">
        <v>11536.81</v>
      </c>
      <c r="H1809" s="4">
        <f>(Tabla1[[#This Row],[Avg]]-Tabla1[[#This Row],[BKS]])/Tabla1[[#This Row],[BKS]]*100</f>
        <v>4.055122975031594</v>
      </c>
      <c r="I1809">
        <v>7.92</v>
      </c>
      <c r="J1809">
        <v>12133.14</v>
      </c>
      <c r="K1809">
        <v>18390.150000000001</v>
      </c>
      <c r="L1809">
        <v>33.9</v>
      </c>
      <c r="M1809">
        <v>7.0000000000000007E-2</v>
      </c>
    </row>
    <row r="1810" spans="1:13" x14ac:dyDescent="0.2">
      <c r="A1810">
        <v>1</v>
      </c>
      <c r="B1810" t="s">
        <v>107</v>
      </c>
      <c r="C1810" t="s">
        <v>12</v>
      </c>
      <c r="D1810">
        <v>801.91</v>
      </c>
      <c r="E1810">
        <v>818.94</v>
      </c>
      <c r="F1810" s="4">
        <f>(Tabla1[[#This Row],[Best]]-Tabla1[[#This Row],[BKS]])/Tabla1[[#This Row],[BKS]]*100</f>
        <v>2.1236797146812094</v>
      </c>
      <c r="G1810">
        <v>828.35</v>
      </c>
      <c r="H1810" s="4">
        <f>(Tabla1[[#This Row],[Avg]]-Tabla1[[#This Row],[BKS]])/Tabla1[[#This Row],[BKS]]*100</f>
        <v>3.297128106645391</v>
      </c>
      <c r="I1810">
        <v>9.83</v>
      </c>
      <c r="J1810">
        <v>872.61</v>
      </c>
      <c r="K1810">
        <v>1457.95</v>
      </c>
      <c r="L1810">
        <v>32.4</v>
      </c>
      <c r="M1810">
        <v>0.15</v>
      </c>
    </row>
    <row r="1811" spans="1:13" x14ac:dyDescent="0.2">
      <c r="A1811">
        <v>1</v>
      </c>
      <c r="B1811" t="s">
        <v>107</v>
      </c>
      <c r="C1811" t="s">
        <v>13</v>
      </c>
      <c r="D1811">
        <v>945.3184</v>
      </c>
      <c r="E1811">
        <v>950.74</v>
      </c>
      <c r="F1811" s="4">
        <f>(Tabla1[[#This Row],[Best]]-Tabla1[[#This Row],[BKS]])/Tabla1[[#This Row],[BKS]]*100</f>
        <v>0.57352104856945685</v>
      </c>
      <c r="G1811">
        <v>965.54</v>
      </c>
      <c r="H1811" s="4">
        <f>(Tabla1[[#This Row],[Avg]]-Tabla1[[#This Row],[BKS]])/Tabla1[[#This Row],[BKS]]*100</f>
        <v>2.1391311118031728</v>
      </c>
      <c r="I1811">
        <v>12.48</v>
      </c>
      <c r="J1811">
        <v>1030.99</v>
      </c>
      <c r="K1811">
        <v>1784.46</v>
      </c>
      <c r="L1811">
        <v>76</v>
      </c>
      <c r="M1811">
        <v>0.28000000000000003</v>
      </c>
    </row>
    <row r="1812" spans="1:13" x14ac:dyDescent="0.2">
      <c r="A1812">
        <v>2</v>
      </c>
      <c r="B1812" t="s">
        <v>107</v>
      </c>
      <c r="C1812" t="s">
        <v>4</v>
      </c>
      <c r="D1812">
        <v>2760</v>
      </c>
      <c r="E1812">
        <v>2760</v>
      </c>
      <c r="F1812" s="4">
        <f>(Tabla1[[#This Row],[Best]]-Tabla1[[#This Row],[BKS]])/Tabla1[[#This Row],[BKS]]*100</f>
        <v>0</v>
      </c>
      <c r="G1812">
        <v>2966.15</v>
      </c>
      <c r="H1812" s="4">
        <f>(Tabla1[[#This Row],[Avg]]-Tabla1[[#This Row],[BKS]])/Tabla1[[#This Row],[BKS]]*100</f>
        <v>7.4692028985507282</v>
      </c>
      <c r="I1812">
        <v>4.79</v>
      </c>
      <c r="J1812">
        <v>2995</v>
      </c>
      <c r="K1812">
        <v>3854.83</v>
      </c>
      <c r="L1812">
        <v>10.1</v>
      </c>
      <c r="M1812">
        <v>0.01</v>
      </c>
    </row>
    <row r="1813" spans="1:13" x14ac:dyDescent="0.2">
      <c r="A1813">
        <v>2</v>
      </c>
      <c r="B1813" t="s">
        <v>107</v>
      </c>
      <c r="C1813" t="s">
        <v>5</v>
      </c>
      <c r="D1813">
        <v>7788</v>
      </c>
      <c r="E1813">
        <v>8013</v>
      </c>
      <c r="F1813" s="4">
        <f>(Tabla1[[#This Row],[Best]]-Tabla1[[#This Row],[BKS]])/Tabla1[[#This Row],[BKS]]*100</f>
        <v>2.889060092449923</v>
      </c>
      <c r="G1813">
        <v>8501.76</v>
      </c>
      <c r="H1813" s="4">
        <f>(Tabla1[[#This Row],[Avg]]-Tabla1[[#This Row],[BKS]])/Tabla1[[#This Row],[BKS]]*100</f>
        <v>9.1648690292758115</v>
      </c>
      <c r="I1813">
        <v>5.45</v>
      </c>
      <c r="J1813">
        <v>9067</v>
      </c>
      <c r="K1813">
        <v>11398.76</v>
      </c>
      <c r="L1813">
        <v>21.7</v>
      </c>
      <c r="M1813">
        <v>0.01</v>
      </c>
    </row>
    <row r="1814" spans="1:13" x14ac:dyDescent="0.2">
      <c r="A1814">
        <v>2</v>
      </c>
      <c r="B1814" t="s">
        <v>107</v>
      </c>
      <c r="C1814" t="s">
        <v>6</v>
      </c>
      <c r="D1814">
        <v>1806</v>
      </c>
      <c r="E1814">
        <v>1824</v>
      </c>
      <c r="F1814" s="4">
        <f>(Tabla1[[#This Row],[Best]]-Tabla1[[#This Row],[BKS]])/Tabla1[[#This Row],[BKS]]*100</f>
        <v>0.99667774086378735</v>
      </c>
      <c r="G1814">
        <v>1903.28</v>
      </c>
      <c r="H1814" s="4">
        <f>(Tabla1[[#This Row],[Avg]]-Tabla1[[#This Row],[BKS]])/Tabla1[[#This Row],[BKS]]*100</f>
        <v>5.3864894795127336</v>
      </c>
      <c r="I1814">
        <v>5.85</v>
      </c>
      <c r="J1814">
        <v>1867</v>
      </c>
      <c r="K1814">
        <v>2550.83</v>
      </c>
      <c r="L1814">
        <v>47</v>
      </c>
      <c r="M1814">
        <v>0.02</v>
      </c>
    </row>
    <row r="1815" spans="1:13" x14ac:dyDescent="0.2">
      <c r="A1815">
        <v>2</v>
      </c>
      <c r="B1815" t="s">
        <v>107</v>
      </c>
      <c r="C1815" t="s">
        <v>7</v>
      </c>
      <c r="D1815">
        <v>1283</v>
      </c>
      <c r="E1815">
        <v>1302</v>
      </c>
      <c r="F1815" s="4">
        <f>(Tabla1[[#This Row],[Best]]-Tabla1[[#This Row],[BKS]])/Tabla1[[#This Row],[BKS]]*100</f>
        <v>1.4809041309431021</v>
      </c>
      <c r="G1815">
        <v>1322.62</v>
      </c>
      <c r="H1815" s="4">
        <f>(Tabla1[[#This Row],[Avg]]-Tabla1[[#This Row],[BKS]])/Tabla1[[#This Row],[BKS]]*100</f>
        <v>3.0880748246297656</v>
      </c>
      <c r="I1815">
        <v>6.15</v>
      </c>
      <c r="J1815">
        <v>1302</v>
      </c>
      <c r="K1815">
        <v>1833.97</v>
      </c>
      <c r="L1815">
        <v>1.4</v>
      </c>
      <c r="M1815">
        <v>0.02</v>
      </c>
    </row>
    <row r="1816" spans="1:13" x14ac:dyDescent="0.2">
      <c r="A1816">
        <v>2</v>
      </c>
      <c r="B1816" t="s">
        <v>107</v>
      </c>
      <c r="C1816" t="s">
        <v>8</v>
      </c>
      <c r="D1816">
        <v>2916</v>
      </c>
      <c r="E1816">
        <v>2991</v>
      </c>
      <c r="F1816" s="4">
        <f>(Tabla1[[#This Row],[Best]]-Tabla1[[#This Row],[BKS]])/Tabla1[[#This Row],[BKS]]*100</f>
        <v>2.57201646090535</v>
      </c>
      <c r="G1816">
        <v>3060.53</v>
      </c>
      <c r="H1816" s="4">
        <f>(Tabla1[[#This Row],[Avg]]-Tabla1[[#This Row],[BKS]])/Tabla1[[#This Row],[BKS]]*100</f>
        <v>4.956447187928676</v>
      </c>
      <c r="I1816">
        <v>6.51</v>
      </c>
      <c r="J1816">
        <v>3090</v>
      </c>
      <c r="K1816">
        <v>4367.59</v>
      </c>
      <c r="L1816">
        <v>5.0999999999999996</v>
      </c>
      <c r="M1816">
        <v>0.02</v>
      </c>
    </row>
    <row r="1817" spans="1:13" x14ac:dyDescent="0.2">
      <c r="A1817">
        <v>2</v>
      </c>
      <c r="B1817" t="s">
        <v>107</v>
      </c>
      <c r="C1817" t="s">
        <v>9</v>
      </c>
      <c r="D1817">
        <v>7282</v>
      </c>
      <c r="E1817">
        <v>7594</v>
      </c>
      <c r="F1817" s="4">
        <f>(Tabla1[[#This Row],[Best]]-Tabla1[[#This Row],[BKS]])/Tabla1[[#This Row],[BKS]]*100</f>
        <v>4.2845372150508103</v>
      </c>
      <c r="G1817">
        <v>7710.74</v>
      </c>
      <c r="H1817" s="4">
        <f>(Tabla1[[#This Row],[Avg]]-Tabla1[[#This Row],[BKS]])/Tabla1[[#This Row],[BKS]]*100</f>
        <v>5.8876682230156518</v>
      </c>
      <c r="I1817">
        <v>9.08</v>
      </c>
      <c r="J1817">
        <v>8132</v>
      </c>
      <c r="K1817">
        <v>12576.97</v>
      </c>
      <c r="L1817">
        <v>13.6</v>
      </c>
      <c r="M1817">
        <v>7.0000000000000007E-2</v>
      </c>
    </row>
    <row r="1818" spans="1:13" x14ac:dyDescent="0.2">
      <c r="A1818">
        <v>2</v>
      </c>
      <c r="B1818" t="s">
        <v>107</v>
      </c>
      <c r="C1818" t="s">
        <v>10</v>
      </c>
      <c r="D1818">
        <v>628.51</v>
      </c>
      <c r="E1818">
        <v>639.78</v>
      </c>
      <c r="F1818" s="4">
        <f>(Tabla1[[#This Row],[Best]]-Tabla1[[#This Row],[BKS]])/Tabla1[[#This Row],[BKS]]*100</f>
        <v>1.7931297831378947</v>
      </c>
      <c r="G1818">
        <v>648.88</v>
      </c>
      <c r="H1818" s="4">
        <f>(Tabla1[[#This Row],[Avg]]-Tabla1[[#This Row],[BKS]])/Tabla1[[#This Row],[BKS]]*100</f>
        <v>3.2409985521312317</v>
      </c>
      <c r="I1818">
        <v>9.93</v>
      </c>
      <c r="J1818">
        <v>680.57</v>
      </c>
      <c r="K1818">
        <v>1038.69</v>
      </c>
      <c r="L1818">
        <v>13.2</v>
      </c>
      <c r="M1818">
        <v>7.0000000000000007E-2</v>
      </c>
    </row>
    <row r="1819" spans="1:13" x14ac:dyDescent="0.2">
      <c r="A1819">
        <v>2</v>
      </c>
      <c r="B1819" t="s">
        <v>107</v>
      </c>
      <c r="C1819" t="s">
        <v>11</v>
      </c>
      <c r="D1819">
        <v>11087.21</v>
      </c>
      <c r="E1819">
        <v>11259.14</v>
      </c>
      <c r="F1819" s="4">
        <f>(Tabla1[[#This Row],[Best]]-Tabla1[[#This Row],[BKS]])/Tabla1[[#This Row],[BKS]]*100</f>
        <v>1.5507057230809222</v>
      </c>
      <c r="G1819">
        <v>11553.58</v>
      </c>
      <c r="H1819" s="4">
        <f>(Tabla1[[#This Row],[Avg]]-Tabla1[[#This Row],[BKS]])/Tabla1[[#This Row],[BKS]]*100</f>
        <v>4.2063783404481452</v>
      </c>
      <c r="I1819">
        <v>10.11</v>
      </c>
      <c r="J1819">
        <v>12133.14</v>
      </c>
      <c r="K1819">
        <v>18390.150000000001</v>
      </c>
      <c r="L1819">
        <v>13.4</v>
      </c>
      <c r="M1819">
        <v>7.0000000000000007E-2</v>
      </c>
    </row>
    <row r="1820" spans="1:13" x14ac:dyDescent="0.2">
      <c r="A1820">
        <v>2</v>
      </c>
      <c r="B1820" t="s">
        <v>107</v>
      </c>
      <c r="C1820" t="s">
        <v>12</v>
      </c>
      <c r="D1820">
        <v>801.91</v>
      </c>
      <c r="E1820">
        <v>816.93</v>
      </c>
      <c r="F1820" s="4">
        <f>(Tabla1[[#This Row],[Best]]-Tabla1[[#This Row],[BKS]])/Tabla1[[#This Row],[BKS]]*100</f>
        <v>1.8730281453030868</v>
      </c>
      <c r="G1820">
        <v>834.26</v>
      </c>
      <c r="H1820" s="4">
        <f>(Tabla1[[#This Row],[Avg]]-Tabla1[[#This Row],[BKS]])/Tabla1[[#This Row],[BKS]]*100</f>
        <v>4.034118541981023</v>
      </c>
      <c r="I1820">
        <v>13.57</v>
      </c>
      <c r="J1820">
        <v>872.61</v>
      </c>
      <c r="K1820">
        <v>1457.95</v>
      </c>
      <c r="L1820">
        <v>53.5</v>
      </c>
      <c r="M1820">
        <v>0.16</v>
      </c>
    </row>
    <row r="1821" spans="1:13" x14ac:dyDescent="0.2">
      <c r="A1821">
        <v>2</v>
      </c>
      <c r="B1821" t="s">
        <v>107</v>
      </c>
      <c r="C1821" t="s">
        <v>13</v>
      </c>
      <c r="D1821">
        <v>945.3184</v>
      </c>
      <c r="E1821">
        <v>950.74</v>
      </c>
      <c r="F1821" s="4">
        <f>(Tabla1[[#This Row],[Best]]-Tabla1[[#This Row],[BKS]])/Tabla1[[#This Row],[BKS]]*100</f>
        <v>0.57352104856945685</v>
      </c>
      <c r="G1821">
        <v>966.88</v>
      </c>
      <c r="H1821" s="4">
        <f>(Tabla1[[#This Row],[Avg]]-Tabla1[[#This Row],[BKS]])/Tabla1[[#This Row],[BKS]]*100</f>
        <v>2.2808822932040673</v>
      </c>
      <c r="I1821">
        <v>17.59</v>
      </c>
      <c r="J1821">
        <v>1030.99</v>
      </c>
      <c r="K1821">
        <v>1784.46</v>
      </c>
      <c r="L1821">
        <v>24.2</v>
      </c>
      <c r="M1821">
        <v>0.28999999999999998</v>
      </c>
    </row>
    <row r="1822" spans="1:13" x14ac:dyDescent="0.2">
      <c r="A1822">
        <v>3</v>
      </c>
      <c r="B1822" t="s">
        <v>107</v>
      </c>
      <c r="C1822" t="s">
        <v>4</v>
      </c>
      <c r="D1822">
        <v>2760</v>
      </c>
      <c r="E1822">
        <v>2760</v>
      </c>
      <c r="F1822" s="4">
        <f>(Tabla1[[#This Row],[Best]]-Tabla1[[#This Row],[BKS]])/Tabla1[[#This Row],[BKS]]*100</f>
        <v>0</v>
      </c>
      <c r="G1822">
        <v>2840.34</v>
      </c>
      <c r="H1822" s="4">
        <f>(Tabla1[[#This Row],[Avg]]-Tabla1[[#This Row],[BKS]])/Tabla1[[#This Row],[BKS]]*100</f>
        <v>2.9108695652173964</v>
      </c>
      <c r="I1822">
        <v>5.27</v>
      </c>
      <c r="J1822">
        <v>2995</v>
      </c>
      <c r="K1822">
        <v>3854.83</v>
      </c>
      <c r="L1822">
        <v>5.9</v>
      </c>
      <c r="M1822">
        <v>0.01</v>
      </c>
    </row>
    <row r="1823" spans="1:13" x14ac:dyDescent="0.2">
      <c r="A1823">
        <v>3</v>
      </c>
      <c r="B1823" t="s">
        <v>107</v>
      </c>
      <c r="C1823" t="s">
        <v>5</v>
      </c>
      <c r="D1823">
        <v>7788</v>
      </c>
      <c r="E1823">
        <v>7788</v>
      </c>
      <c r="F1823" s="4">
        <f>(Tabla1[[#This Row],[Best]]-Tabla1[[#This Row],[BKS]])/Tabla1[[#This Row],[BKS]]*100</f>
        <v>0</v>
      </c>
      <c r="G1823">
        <v>8173.03</v>
      </c>
      <c r="H1823" s="4">
        <f>(Tabla1[[#This Row],[Avg]]-Tabla1[[#This Row],[BKS]])/Tabla1[[#This Row],[BKS]]*100</f>
        <v>4.9438880328710804</v>
      </c>
      <c r="I1823">
        <v>6.13</v>
      </c>
      <c r="J1823">
        <v>9067</v>
      </c>
      <c r="K1823">
        <v>11398.76</v>
      </c>
      <c r="L1823">
        <v>47.8</v>
      </c>
      <c r="M1823">
        <v>0.01</v>
      </c>
    </row>
    <row r="1824" spans="1:13" x14ac:dyDescent="0.2">
      <c r="A1824">
        <v>3</v>
      </c>
      <c r="B1824" t="s">
        <v>107</v>
      </c>
      <c r="C1824" t="s">
        <v>6</v>
      </c>
      <c r="D1824">
        <v>1806</v>
      </c>
      <c r="E1824">
        <v>1867</v>
      </c>
      <c r="F1824" s="4">
        <f>(Tabla1[[#This Row],[Best]]-Tabla1[[#This Row],[BKS]])/Tabla1[[#This Row],[BKS]]*100</f>
        <v>3.3776301218161686</v>
      </c>
      <c r="G1824">
        <v>1891.04</v>
      </c>
      <c r="H1824" s="4">
        <f>(Tabla1[[#This Row],[Avg]]-Tabla1[[#This Row],[BKS]])/Tabla1[[#This Row],[BKS]]*100</f>
        <v>4.7087486157253577</v>
      </c>
      <c r="I1824">
        <v>7</v>
      </c>
      <c r="J1824">
        <v>1867</v>
      </c>
      <c r="K1824">
        <v>2550.83</v>
      </c>
      <c r="L1824">
        <v>2.4</v>
      </c>
      <c r="M1824">
        <v>0.02</v>
      </c>
    </row>
    <row r="1825" spans="1:13" x14ac:dyDescent="0.2">
      <c r="A1825">
        <v>3</v>
      </c>
      <c r="B1825" t="s">
        <v>107</v>
      </c>
      <c r="C1825" t="s">
        <v>7</v>
      </c>
      <c r="D1825">
        <v>1283</v>
      </c>
      <c r="E1825">
        <v>1302</v>
      </c>
      <c r="F1825" s="4">
        <f>(Tabla1[[#This Row],[Best]]-Tabla1[[#This Row],[BKS]])/Tabla1[[#This Row],[BKS]]*100</f>
        <v>1.4809041309431021</v>
      </c>
      <c r="G1825">
        <v>1318.71</v>
      </c>
      <c r="H1825" s="4">
        <f>(Tabla1[[#This Row],[Avg]]-Tabla1[[#This Row],[BKS]])/Tabla1[[#This Row],[BKS]]*100</f>
        <v>2.7833203429462228</v>
      </c>
      <c r="I1825">
        <v>7.59</v>
      </c>
      <c r="J1825">
        <v>1302</v>
      </c>
      <c r="K1825">
        <v>1833.97</v>
      </c>
      <c r="L1825">
        <v>1.4</v>
      </c>
      <c r="M1825">
        <v>0.02</v>
      </c>
    </row>
    <row r="1826" spans="1:13" x14ac:dyDescent="0.2">
      <c r="A1826">
        <v>3</v>
      </c>
      <c r="B1826" t="s">
        <v>107</v>
      </c>
      <c r="C1826" t="s">
        <v>8</v>
      </c>
      <c r="D1826">
        <v>2916</v>
      </c>
      <c r="E1826">
        <v>2991</v>
      </c>
      <c r="F1826" s="4">
        <f>(Tabla1[[#This Row],[Best]]-Tabla1[[#This Row],[BKS]])/Tabla1[[#This Row],[BKS]]*100</f>
        <v>2.57201646090535</v>
      </c>
      <c r="G1826">
        <v>3058.19</v>
      </c>
      <c r="H1826" s="4">
        <f>(Tabla1[[#This Row],[Avg]]-Tabla1[[#This Row],[BKS]])/Tabla1[[#This Row],[BKS]]*100</f>
        <v>4.8762002743484247</v>
      </c>
      <c r="I1826">
        <v>8.6300000000000008</v>
      </c>
      <c r="J1826">
        <v>3090</v>
      </c>
      <c r="K1826">
        <v>4367.59</v>
      </c>
      <c r="L1826">
        <v>5.3</v>
      </c>
      <c r="M1826">
        <v>0.02</v>
      </c>
    </row>
    <row r="1827" spans="1:13" x14ac:dyDescent="0.2">
      <c r="A1827">
        <v>3</v>
      </c>
      <c r="B1827" t="s">
        <v>107</v>
      </c>
      <c r="C1827" t="s">
        <v>9</v>
      </c>
      <c r="D1827">
        <v>7282</v>
      </c>
      <c r="E1827">
        <v>7594</v>
      </c>
      <c r="F1827" s="4">
        <f>(Tabla1[[#This Row],[Best]]-Tabla1[[#This Row],[BKS]])/Tabla1[[#This Row],[BKS]]*100</f>
        <v>4.2845372150508103</v>
      </c>
      <c r="G1827">
        <v>7704.52</v>
      </c>
      <c r="H1827" s="4">
        <f>(Tabla1[[#This Row],[Avg]]-Tabla1[[#This Row],[BKS]])/Tabla1[[#This Row],[BKS]]*100</f>
        <v>5.8022521285361224</v>
      </c>
      <c r="I1827">
        <v>15.57</v>
      </c>
      <c r="J1827">
        <v>8132</v>
      </c>
      <c r="K1827">
        <v>12576.97</v>
      </c>
      <c r="L1827">
        <v>13.8</v>
      </c>
      <c r="M1827">
        <v>7.0000000000000007E-2</v>
      </c>
    </row>
    <row r="1828" spans="1:13" x14ac:dyDescent="0.2">
      <c r="A1828">
        <v>3</v>
      </c>
      <c r="B1828" t="s">
        <v>107</v>
      </c>
      <c r="C1828" t="s">
        <v>10</v>
      </c>
      <c r="D1828">
        <v>628.51</v>
      </c>
      <c r="E1828">
        <v>639.78</v>
      </c>
      <c r="F1828" s="4">
        <f>(Tabla1[[#This Row],[Best]]-Tabla1[[#This Row],[BKS]])/Tabla1[[#This Row],[BKS]]*100</f>
        <v>1.7931297831378947</v>
      </c>
      <c r="G1828">
        <v>648.84</v>
      </c>
      <c r="H1828" s="4">
        <f>(Tabla1[[#This Row],[Avg]]-Tabla1[[#This Row],[BKS]])/Tabla1[[#This Row],[BKS]]*100</f>
        <v>3.2346342938059922</v>
      </c>
      <c r="I1828">
        <v>10.72</v>
      </c>
      <c r="J1828">
        <v>680.57</v>
      </c>
      <c r="K1828">
        <v>1038.69</v>
      </c>
      <c r="L1828">
        <v>11.9</v>
      </c>
      <c r="M1828">
        <v>0.08</v>
      </c>
    </row>
    <row r="1829" spans="1:13" x14ac:dyDescent="0.2">
      <c r="A1829">
        <v>3</v>
      </c>
      <c r="B1829" t="s">
        <v>107</v>
      </c>
      <c r="C1829" t="s">
        <v>11</v>
      </c>
      <c r="D1829">
        <v>11087.21</v>
      </c>
      <c r="E1829">
        <v>11249.13</v>
      </c>
      <c r="F1829" s="4">
        <f>(Tabla1[[#This Row],[Best]]-Tabla1[[#This Row],[BKS]])/Tabla1[[#This Row],[BKS]]*100</f>
        <v>1.4604215127160041</v>
      </c>
      <c r="G1829">
        <v>11450.68</v>
      </c>
      <c r="H1829" s="4">
        <f>(Tabla1[[#This Row],[Avg]]-Tabla1[[#This Row],[BKS]])/Tabla1[[#This Row],[BKS]]*100</f>
        <v>3.2782819122213902</v>
      </c>
      <c r="I1829">
        <v>12.92</v>
      </c>
      <c r="J1829">
        <v>12133.14</v>
      </c>
      <c r="K1829">
        <v>18390.150000000001</v>
      </c>
      <c r="L1829">
        <v>12.3</v>
      </c>
      <c r="M1829">
        <v>0.08</v>
      </c>
    </row>
    <row r="1830" spans="1:13" x14ac:dyDescent="0.2">
      <c r="A1830">
        <v>3</v>
      </c>
      <c r="B1830" t="s">
        <v>107</v>
      </c>
      <c r="C1830" t="s">
        <v>12</v>
      </c>
      <c r="D1830">
        <v>801.91</v>
      </c>
      <c r="E1830">
        <v>818.94</v>
      </c>
      <c r="F1830" s="4">
        <f>(Tabla1[[#This Row],[Best]]-Tabla1[[#This Row],[BKS]])/Tabla1[[#This Row],[BKS]]*100</f>
        <v>2.1236797146812094</v>
      </c>
      <c r="G1830">
        <v>834.01</v>
      </c>
      <c r="H1830" s="4">
        <f>(Tabla1[[#This Row],[Avg]]-Tabla1[[#This Row],[BKS]])/Tabla1[[#This Row],[BKS]]*100</f>
        <v>4.0029429736504127</v>
      </c>
      <c r="I1830">
        <v>16.55</v>
      </c>
      <c r="J1830">
        <v>872.61</v>
      </c>
      <c r="K1830">
        <v>1457.95</v>
      </c>
      <c r="L1830">
        <v>12.4</v>
      </c>
      <c r="M1830">
        <v>0.17</v>
      </c>
    </row>
    <row r="1831" spans="1:13" x14ac:dyDescent="0.2">
      <c r="A1831">
        <v>3</v>
      </c>
      <c r="B1831" t="s">
        <v>107</v>
      </c>
      <c r="C1831" t="s">
        <v>13</v>
      </c>
      <c r="D1831">
        <v>945.3184</v>
      </c>
      <c r="E1831">
        <v>950.74</v>
      </c>
      <c r="F1831" s="4">
        <f>(Tabla1[[#This Row],[Best]]-Tabla1[[#This Row],[BKS]])/Tabla1[[#This Row],[BKS]]*100</f>
        <v>0.57352104856945685</v>
      </c>
      <c r="G1831">
        <v>967.5</v>
      </c>
      <c r="H1831" s="4">
        <f>(Tabla1[[#This Row],[Avg]]-Tabla1[[#This Row],[BKS]])/Tabla1[[#This Row],[BKS]]*100</f>
        <v>2.346468660717913</v>
      </c>
      <c r="I1831">
        <v>21.12</v>
      </c>
      <c r="J1831">
        <v>1030.99</v>
      </c>
      <c r="K1831">
        <v>1784.46</v>
      </c>
      <c r="L1831">
        <v>24.6</v>
      </c>
      <c r="M1831">
        <v>0.31</v>
      </c>
    </row>
    <row r="1832" spans="1:13" x14ac:dyDescent="0.2">
      <c r="A1832">
        <v>4</v>
      </c>
      <c r="B1832" t="s">
        <v>107</v>
      </c>
      <c r="C1832" t="s">
        <v>4</v>
      </c>
      <c r="D1832">
        <v>2760</v>
      </c>
      <c r="E1832">
        <v>2760</v>
      </c>
      <c r="F1832" s="4">
        <f>(Tabla1[[#This Row],[Best]]-Tabla1[[#This Row],[BKS]])/Tabla1[[#This Row],[BKS]]*100</f>
        <v>0</v>
      </c>
      <c r="G1832">
        <v>2883.42</v>
      </c>
      <c r="H1832" s="4">
        <f>(Tabla1[[#This Row],[Avg]]-Tabla1[[#This Row],[BKS]])/Tabla1[[#This Row],[BKS]]*100</f>
        <v>4.4717391304347851</v>
      </c>
      <c r="I1832">
        <v>4.57</v>
      </c>
      <c r="J1832">
        <v>2995</v>
      </c>
      <c r="K1832">
        <v>3854.83</v>
      </c>
      <c r="L1832">
        <v>51.8</v>
      </c>
      <c r="M1832">
        <v>0.01</v>
      </c>
    </row>
    <row r="1833" spans="1:13" x14ac:dyDescent="0.2">
      <c r="A1833">
        <v>4</v>
      </c>
      <c r="B1833" t="s">
        <v>107</v>
      </c>
      <c r="C1833" t="s">
        <v>5</v>
      </c>
      <c r="D1833">
        <v>7788</v>
      </c>
      <c r="E1833">
        <v>7788</v>
      </c>
      <c r="F1833" s="4">
        <f>(Tabla1[[#This Row],[Best]]-Tabla1[[#This Row],[BKS]])/Tabla1[[#This Row],[BKS]]*100</f>
        <v>0</v>
      </c>
      <c r="G1833">
        <v>8639.52</v>
      </c>
      <c r="H1833" s="4">
        <f>(Tabla1[[#This Row],[Avg]]-Tabla1[[#This Row],[BKS]])/Tabla1[[#This Row],[BKS]]*100</f>
        <v>10.93374422187982</v>
      </c>
      <c r="I1833">
        <v>5.4</v>
      </c>
      <c r="J1833">
        <v>9067</v>
      </c>
      <c r="K1833">
        <v>11398.76</v>
      </c>
      <c r="L1833">
        <v>134.30000000000001</v>
      </c>
      <c r="M1833">
        <v>0.01</v>
      </c>
    </row>
    <row r="1834" spans="1:13" x14ac:dyDescent="0.2">
      <c r="A1834">
        <v>4</v>
      </c>
      <c r="B1834" t="s">
        <v>107</v>
      </c>
      <c r="C1834" t="s">
        <v>6</v>
      </c>
      <c r="D1834">
        <v>1806</v>
      </c>
      <c r="E1834">
        <v>1850</v>
      </c>
      <c r="F1834" s="4">
        <f>(Tabla1[[#This Row],[Best]]-Tabla1[[#This Row],[BKS]])/Tabla1[[#This Row],[BKS]]*100</f>
        <v>2.436323366555925</v>
      </c>
      <c r="G1834">
        <v>1901.31</v>
      </c>
      <c r="H1834" s="4">
        <f>(Tabla1[[#This Row],[Avg]]-Tabla1[[#This Row],[BKS]])/Tabla1[[#This Row],[BKS]]*100</f>
        <v>5.2774086378737515</v>
      </c>
      <c r="I1834">
        <v>6.02</v>
      </c>
      <c r="J1834">
        <v>1867</v>
      </c>
      <c r="K1834">
        <v>2550.83</v>
      </c>
      <c r="L1834">
        <v>46.9</v>
      </c>
      <c r="M1834">
        <v>0.02</v>
      </c>
    </row>
    <row r="1835" spans="1:13" x14ac:dyDescent="0.2">
      <c r="A1835">
        <v>4</v>
      </c>
      <c r="B1835" t="s">
        <v>107</v>
      </c>
      <c r="C1835" t="s">
        <v>7</v>
      </c>
      <c r="D1835">
        <v>1283</v>
      </c>
      <c r="E1835">
        <v>1302</v>
      </c>
      <c r="F1835" s="4">
        <f>(Tabla1[[#This Row],[Best]]-Tabla1[[#This Row],[BKS]])/Tabla1[[#This Row],[BKS]]*100</f>
        <v>1.4809041309431021</v>
      </c>
      <c r="G1835">
        <v>1325.2</v>
      </c>
      <c r="H1835" s="4">
        <f>(Tabla1[[#This Row],[Avg]]-Tabla1[[#This Row],[BKS]])/Tabla1[[#This Row],[BKS]]*100</f>
        <v>3.2891660171473145</v>
      </c>
      <c r="I1835">
        <v>6.52</v>
      </c>
      <c r="J1835">
        <v>1302</v>
      </c>
      <c r="K1835">
        <v>1833.97</v>
      </c>
      <c r="L1835">
        <v>1.6</v>
      </c>
      <c r="M1835">
        <v>0.02</v>
      </c>
    </row>
    <row r="1836" spans="1:13" x14ac:dyDescent="0.2">
      <c r="A1836">
        <v>4</v>
      </c>
      <c r="B1836" t="s">
        <v>107</v>
      </c>
      <c r="C1836" t="s">
        <v>8</v>
      </c>
      <c r="D1836">
        <v>2916</v>
      </c>
      <c r="E1836">
        <v>2991</v>
      </c>
      <c r="F1836" s="4">
        <f>(Tabla1[[#This Row],[Best]]-Tabla1[[#This Row],[BKS]])/Tabla1[[#This Row],[BKS]]*100</f>
        <v>2.57201646090535</v>
      </c>
      <c r="G1836">
        <v>3060.96</v>
      </c>
      <c r="H1836" s="4">
        <f>(Tabla1[[#This Row],[Avg]]-Tabla1[[#This Row],[BKS]])/Tabla1[[#This Row],[BKS]]*100</f>
        <v>4.9711934156378614</v>
      </c>
      <c r="I1836">
        <v>6.69</v>
      </c>
      <c r="J1836">
        <v>3090</v>
      </c>
      <c r="K1836">
        <v>4367.59</v>
      </c>
      <c r="L1836">
        <v>6.4</v>
      </c>
      <c r="M1836">
        <v>0.02</v>
      </c>
    </row>
    <row r="1837" spans="1:13" x14ac:dyDescent="0.2">
      <c r="A1837">
        <v>4</v>
      </c>
      <c r="B1837" t="s">
        <v>107</v>
      </c>
      <c r="C1837" t="s">
        <v>9</v>
      </c>
      <c r="D1837">
        <v>7282</v>
      </c>
      <c r="E1837">
        <v>7583</v>
      </c>
      <c r="F1837" s="4">
        <f>(Tabla1[[#This Row],[Best]]-Tabla1[[#This Row],[BKS]])/Tabla1[[#This Row],[BKS]]*100</f>
        <v>4.1334798132381216</v>
      </c>
      <c r="G1837">
        <v>7774.7</v>
      </c>
      <c r="H1837" s="4">
        <f>(Tabla1[[#This Row],[Avg]]-Tabla1[[#This Row],[BKS]])/Tabla1[[#This Row],[BKS]]*100</f>
        <v>6.7659983521010689</v>
      </c>
      <c r="I1837">
        <v>9.7899999999999991</v>
      </c>
      <c r="J1837">
        <v>8132</v>
      </c>
      <c r="K1837">
        <v>12576.97</v>
      </c>
      <c r="L1837">
        <v>65.7</v>
      </c>
      <c r="M1837">
        <v>7.0000000000000007E-2</v>
      </c>
    </row>
    <row r="1838" spans="1:13" x14ac:dyDescent="0.2">
      <c r="A1838">
        <v>4</v>
      </c>
      <c r="B1838" t="s">
        <v>107</v>
      </c>
      <c r="C1838" t="s">
        <v>10</v>
      </c>
      <c r="D1838">
        <v>628.51</v>
      </c>
      <c r="E1838">
        <v>639.78</v>
      </c>
      <c r="F1838" s="4">
        <f>(Tabla1[[#This Row],[Best]]-Tabla1[[#This Row],[BKS]])/Tabla1[[#This Row],[BKS]]*100</f>
        <v>1.7931297831378947</v>
      </c>
      <c r="G1838">
        <v>653.12</v>
      </c>
      <c r="H1838" s="4">
        <f>(Tabla1[[#This Row],[Avg]]-Tabla1[[#This Row],[BKS]])/Tabla1[[#This Row],[BKS]]*100</f>
        <v>3.9156099346072475</v>
      </c>
      <c r="I1838">
        <v>9.09</v>
      </c>
      <c r="J1838">
        <v>680.57</v>
      </c>
      <c r="K1838">
        <v>1038.69</v>
      </c>
      <c r="L1838">
        <v>15.6</v>
      </c>
      <c r="M1838">
        <v>0.08</v>
      </c>
    </row>
    <row r="1839" spans="1:13" x14ac:dyDescent="0.2">
      <c r="A1839">
        <v>4</v>
      </c>
      <c r="B1839" t="s">
        <v>107</v>
      </c>
      <c r="C1839" t="s">
        <v>11</v>
      </c>
      <c r="D1839">
        <v>11087.21</v>
      </c>
      <c r="E1839">
        <v>11218.12</v>
      </c>
      <c r="F1839" s="4">
        <f>(Tabla1[[#This Row],[Best]]-Tabla1[[#This Row],[BKS]])/Tabla1[[#This Row],[BKS]]*100</f>
        <v>1.1807298680191112</v>
      </c>
      <c r="G1839">
        <v>11521.36</v>
      </c>
      <c r="H1839" s="4">
        <f>(Tabla1[[#This Row],[Avg]]-Tabla1[[#This Row],[BKS]])/Tabla1[[#This Row],[BKS]]*100</f>
        <v>3.9157732197730675</v>
      </c>
      <c r="I1839">
        <v>9.82</v>
      </c>
      <c r="J1839">
        <v>12133.14</v>
      </c>
      <c r="K1839">
        <v>18390.150000000001</v>
      </c>
      <c r="L1839">
        <v>19</v>
      </c>
      <c r="M1839">
        <v>0.08</v>
      </c>
    </row>
    <row r="1840" spans="1:13" x14ac:dyDescent="0.2">
      <c r="A1840">
        <v>4</v>
      </c>
      <c r="B1840" t="s">
        <v>107</v>
      </c>
      <c r="C1840" t="s">
        <v>12</v>
      </c>
      <c r="D1840">
        <v>801.91</v>
      </c>
      <c r="E1840">
        <v>818.94</v>
      </c>
      <c r="F1840" s="4">
        <f>(Tabla1[[#This Row],[Best]]-Tabla1[[#This Row],[BKS]])/Tabla1[[#This Row],[BKS]]*100</f>
        <v>2.1236797146812094</v>
      </c>
      <c r="G1840">
        <v>833.07</v>
      </c>
      <c r="H1840" s="4">
        <f>(Tabla1[[#This Row],[Avg]]-Tabla1[[#This Row],[BKS]])/Tabla1[[#This Row],[BKS]]*100</f>
        <v>3.8857228367273242</v>
      </c>
      <c r="I1840">
        <v>12.92</v>
      </c>
      <c r="J1840">
        <v>872.61</v>
      </c>
      <c r="K1840">
        <v>1457.95</v>
      </c>
      <c r="L1840">
        <v>15</v>
      </c>
      <c r="M1840">
        <v>0.17</v>
      </c>
    </row>
    <row r="1841" spans="1:13" x14ac:dyDescent="0.2">
      <c r="A1841">
        <v>4</v>
      </c>
      <c r="B1841" t="s">
        <v>107</v>
      </c>
      <c r="C1841" t="s">
        <v>13</v>
      </c>
      <c r="D1841">
        <v>945.3184</v>
      </c>
      <c r="E1841">
        <v>950.74</v>
      </c>
      <c r="F1841" s="4">
        <f>(Tabla1[[#This Row],[Best]]-Tabla1[[#This Row],[BKS]])/Tabla1[[#This Row],[BKS]]*100</f>
        <v>0.57352104856945685</v>
      </c>
      <c r="G1841">
        <v>967.67</v>
      </c>
      <c r="H1841" s="4">
        <f>(Tabla1[[#This Row],[Avg]]-Tabla1[[#This Row],[BKS]])/Tabla1[[#This Row],[BKS]]*100</f>
        <v>2.36445201955235</v>
      </c>
      <c r="I1841">
        <v>16.5</v>
      </c>
      <c r="J1841">
        <v>1030.99</v>
      </c>
      <c r="K1841">
        <v>1784.46</v>
      </c>
      <c r="L1841">
        <v>29.3</v>
      </c>
      <c r="M1841">
        <v>0.32</v>
      </c>
    </row>
    <row r="1842" spans="1:13" x14ac:dyDescent="0.2">
      <c r="A1842">
        <v>5</v>
      </c>
      <c r="B1842" t="s">
        <v>107</v>
      </c>
      <c r="C1842" t="s">
        <v>4</v>
      </c>
      <c r="D1842">
        <v>2760</v>
      </c>
      <c r="E1842">
        <v>2760</v>
      </c>
      <c r="F1842" s="4">
        <f>(Tabla1[[#This Row],[Best]]-Tabla1[[#This Row],[BKS]])/Tabla1[[#This Row],[BKS]]*100</f>
        <v>0</v>
      </c>
      <c r="G1842">
        <v>2909.71</v>
      </c>
      <c r="H1842" s="4">
        <f>(Tabla1[[#This Row],[Avg]]-Tabla1[[#This Row],[BKS]])/Tabla1[[#This Row],[BKS]]*100</f>
        <v>5.4242753623188422</v>
      </c>
      <c r="I1842">
        <v>4.88</v>
      </c>
      <c r="J1842">
        <v>2995</v>
      </c>
      <c r="K1842">
        <v>3854.83</v>
      </c>
      <c r="L1842">
        <v>60.1</v>
      </c>
      <c r="M1842">
        <v>0.01</v>
      </c>
    </row>
    <row r="1843" spans="1:13" x14ac:dyDescent="0.2">
      <c r="A1843">
        <v>5</v>
      </c>
      <c r="B1843" t="s">
        <v>107</v>
      </c>
      <c r="C1843" t="s">
        <v>5</v>
      </c>
      <c r="D1843">
        <v>7788</v>
      </c>
      <c r="E1843">
        <v>7788</v>
      </c>
      <c r="F1843" s="4">
        <f>(Tabla1[[#This Row],[Best]]-Tabla1[[#This Row],[BKS]])/Tabla1[[#This Row],[BKS]]*100</f>
        <v>0</v>
      </c>
      <c r="G1843">
        <v>8735.73</v>
      </c>
      <c r="H1843" s="4">
        <f>(Tabla1[[#This Row],[Avg]]-Tabla1[[#This Row],[BKS]])/Tabla1[[#This Row],[BKS]]*100</f>
        <v>12.169106317411396</v>
      </c>
      <c r="I1843">
        <v>5.36</v>
      </c>
      <c r="J1843">
        <v>9067</v>
      </c>
      <c r="K1843">
        <v>11398.76</v>
      </c>
      <c r="L1843">
        <v>55.6</v>
      </c>
      <c r="M1843">
        <v>0.01</v>
      </c>
    </row>
    <row r="1844" spans="1:13" x14ac:dyDescent="0.2">
      <c r="A1844">
        <v>5</v>
      </c>
      <c r="B1844" t="s">
        <v>107</v>
      </c>
      <c r="C1844" t="s">
        <v>6</v>
      </c>
      <c r="D1844">
        <v>1806</v>
      </c>
      <c r="E1844">
        <v>1845</v>
      </c>
      <c r="F1844" s="4">
        <f>(Tabla1[[#This Row],[Best]]-Tabla1[[#This Row],[BKS]])/Tabla1[[#This Row],[BKS]]*100</f>
        <v>2.1594684385382057</v>
      </c>
      <c r="G1844">
        <v>1907</v>
      </c>
      <c r="H1844" s="4">
        <f>(Tabla1[[#This Row],[Avg]]-Tabla1[[#This Row],[BKS]])/Tabla1[[#This Row],[BKS]]*100</f>
        <v>5.5924695459579183</v>
      </c>
      <c r="I1844">
        <v>5.88</v>
      </c>
      <c r="J1844">
        <v>1867</v>
      </c>
      <c r="K1844">
        <v>2550.83</v>
      </c>
      <c r="L1844">
        <v>70.5</v>
      </c>
      <c r="M1844">
        <v>0.02</v>
      </c>
    </row>
    <row r="1845" spans="1:13" x14ac:dyDescent="0.2">
      <c r="A1845">
        <v>5</v>
      </c>
      <c r="B1845" t="s">
        <v>107</v>
      </c>
      <c r="C1845" t="s">
        <v>7</v>
      </c>
      <c r="D1845">
        <v>1283</v>
      </c>
      <c r="E1845">
        <v>1302</v>
      </c>
      <c r="F1845" s="4">
        <f>(Tabla1[[#This Row],[Best]]-Tabla1[[#This Row],[BKS]])/Tabla1[[#This Row],[BKS]]*100</f>
        <v>1.4809041309431021</v>
      </c>
      <c r="G1845">
        <v>1324.51</v>
      </c>
      <c r="H1845" s="4">
        <f>(Tabla1[[#This Row],[Avg]]-Tabla1[[#This Row],[BKS]])/Tabla1[[#This Row],[BKS]]*100</f>
        <v>3.2353858144972714</v>
      </c>
      <c r="I1845">
        <v>6.24</v>
      </c>
      <c r="J1845">
        <v>1302</v>
      </c>
      <c r="K1845">
        <v>1833.97</v>
      </c>
      <c r="L1845">
        <v>1.3</v>
      </c>
      <c r="M1845">
        <v>0.02</v>
      </c>
    </row>
    <row r="1846" spans="1:13" x14ac:dyDescent="0.2">
      <c r="A1846">
        <v>5</v>
      </c>
      <c r="B1846" t="s">
        <v>107</v>
      </c>
      <c r="C1846" t="s">
        <v>8</v>
      </c>
      <c r="D1846">
        <v>2916</v>
      </c>
      <c r="E1846">
        <v>2991</v>
      </c>
      <c r="F1846" s="4">
        <f>(Tabla1[[#This Row],[Best]]-Tabla1[[#This Row],[BKS]])/Tabla1[[#This Row],[BKS]]*100</f>
        <v>2.57201646090535</v>
      </c>
      <c r="G1846">
        <v>3067.09</v>
      </c>
      <c r="H1846" s="4">
        <f>(Tabla1[[#This Row],[Avg]]-Tabla1[[#This Row],[BKS]])/Tabla1[[#This Row],[BKS]]*100</f>
        <v>5.1814128943758622</v>
      </c>
      <c r="I1846">
        <v>6.65</v>
      </c>
      <c r="J1846">
        <v>3090</v>
      </c>
      <c r="K1846">
        <v>4367.59</v>
      </c>
      <c r="L1846">
        <v>6.3</v>
      </c>
      <c r="M1846">
        <v>0.02</v>
      </c>
    </row>
    <row r="1847" spans="1:13" x14ac:dyDescent="0.2">
      <c r="A1847">
        <v>5</v>
      </c>
      <c r="B1847" t="s">
        <v>107</v>
      </c>
      <c r="C1847" t="s">
        <v>9</v>
      </c>
      <c r="D1847">
        <v>7282</v>
      </c>
      <c r="E1847">
        <v>7583</v>
      </c>
      <c r="F1847" s="4">
        <f>(Tabla1[[#This Row],[Best]]-Tabla1[[#This Row],[BKS]])/Tabla1[[#This Row],[BKS]]*100</f>
        <v>4.1334798132381216</v>
      </c>
      <c r="G1847">
        <v>7760.26</v>
      </c>
      <c r="H1847" s="4">
        <f>(Tabla1[[#This Row],[Avg]]-Tabla1[[#This Row],[BKS]])/Tabla1[[#This Row],[BKS]]*100</f>
        <v>6.5677011809942361</v>
      </c>
      <c r="I1847">
        <v>9.82</v>
      </c>
      <c r="J1847">
        <v>8132</v>
      </c>
      <c r="K1847">
        <v>12576.97</v>
      </c>
      <c r="L1847">
        <v>18.899999999999999</v>
      </c>
      <c r="M1847">
        <v>7.0000000000000007E-2</v>
      </c>
    </row>
    <row r="1848" spans="1:13" x14ac:dyDescent="0.2">
      <c r="A1848">
        <v>5</v>
      </c>
      <c r="B1848" t="s">
        <v>107</v>
      </c>
      <c r="C1848" t="s">
        <v>10</v>
      </c>
      <c r="D1848">
        <v>628.51</v>
      </c>
      <c r="E1848">
        <v>639.78</v>
      </c>
      <c r="F1848" s="4">
        <f>(Tabla1[[#This Row],[Best]]-Tabla1[[#This Row],[BKS]])/Tabla1[[#This Row],[BKS]]*100</f>
        <v>1.7931297831378947</v>
      </c>
      <c r="G1848">
        <v>653.71</v>
      </c>
      <c r="H1848" s="4">
        <f>(Tabla1[[#This Row],[Avg]]-Tabla1[[#This Row],[BKS]])/Tabla1[[#This Row],[BKS]]*100</f>
        <v>4.0094827449046226</v>
      </c>
      <c r="I1848">
        <v>9.2100000000000009</v>
      </c>
      <c r="J1848">
        <v>680.57</v>
      </c>
      <c r="K1848">
        <v>1038.69</v>
      </c>
      <c r="L1848">
        <v>16.399999999999999</v>
      </c>
      <c r="M1848">
        <v>0.08</v>
      </c>
    </row>
    <row r="1849" spans="1:13" x14ac:dyDescent="0.2">
      <c r="A1849">
        <v>5</v>
      </c>
      <c r="B1849" t="s">
        <v>107</v>
      </c>
      <c r="C1849" t="s">
        <v>11</v>
      </c>
      <c r="D1849">
        <v>11087.21</v>
      </c>
      <c r="E1849">
        <v>11218.12</v>
      </c>
      <c r="F1849" s="4">
        <f>(Tabla1[[#This Row],[Best]]-Tabla1[[#This Row],[BKS]])/Tabla1[[#This Row],[BKS]]*100</f>
        <v>1.1807298680191112</v>
      </c>
      <c r="G1849">
        <v>11566.84</v>
      </c>
      <c r="H1849" s="4">
        <f>(Tabla1[[#This Row],[Avg]]-Tabla1[[#This Row],[BKS]])/Tabla1[[#This Row],[BKS]]*100</f>
        <v>4.3259756061263479</v>
      </c>
      <c r="I1849">
        <v>9.94</v>
      </c>
      <c r="J1849">
        <v>12133.14</v>
      </c>
      <c r="K1849">
        <v>18390.150000000001</v>
      </c>
      <c r="L1849">
        <v>17.5</v>
      </c>
      <c r="M1849">
        <v>0.08</v>
      </c>
    </row>
    <row r="1850" spans="1:13" x14ac:dyDescent="0.2">
      <c r="A1850">
        <v>5</v>
      </c>
      <c r="B1850" t="s">
        <v>107</v>
      </c>
      <c r="C1850" t="s">
        <v>12</v>
      </c>
      <c r="D1850">
        <v>801.91</v>
      </c>
      <c r="E1850">
        <v>818.94</v>
      </c>
      <c r="F1850" s="4">
        <f>(Tabla1[[#This Row],[Best]]-Tabla1[[#This Row],[BKS]])/Tabla1[[#This Row],[BKS]]*100</f>
        <v>2.1236797146812094</v>
      </c>
      <c r="G1850">
        <v>837.82</v>
      </c>
      <c r="H1850" s="4">
        <f>(Tabla1[[#This Row],[Avg]]-Tabla1[[#This Row],[BKS]])/Tabla1[[#This Row],[BKS]]*100</f>
        <v>4.4780586350089271</v>
      </c>
      <c r="I1850">
        <v>12.89</v>
      </c>
      <c r="J1850">
        <v>872.61</v>
      </c>
      <c r="K1850">
        <v>1457.95</v>
      </c>
      <c r="L1850">
        <v>15.1</v>
      </c>
      <c r="M1850">
        <v>0.16</v>
      </c>
    </row>
    <row r="1851" spans="1:13" x14ac:dyDescent="0.2">
      <c r="A1851">
        <v>5</v>
      </c>
      <c r="B1851" t="s">
        <v>107</v>
      </c>
      <c r="C1851" t="s">
        <v>13</v>
      </c>
      <c r="D1851">
        <v>945.3184</v>
      </c>
      <c r="E1851">
        <v>950.74</v>
      </c>
      <c r="F1851" s="4">
        <f>(Tabla1[[#This Row],[Best]]-Tabla1[[#This Row],[BKS]])/Tabla1[[#This Row],[BKS]]*100</f>
        <v>0.57352104856945685</v>
      </c>
      <c r="G1851">
        <v>975.4</v>
      </c>
      <c r="H1851" s="4">
        <f>(Tabla1[[#This Row],[Avg]]-Tabla1[[#This Row],[BKS]])/Tabla1[[#This Row],[BKS]]*100</f>
        <v>3.1821659242007749</v>
      </c>
      <c r="I1851">
        <v>16.239999999999998</v>
      </c>
      <c r="J1851">
        <v>1030.99</v>
      </c>
      <c r="K1851">
        <v>1784.46</v>
      </c>
      <c r="L1851">
        <v>32.6</v>
      </c>
      <c r="M1851">
        <v>0.3</v>
      </c>
    </row>
    <row r="1852" spans="1:13" x14ac:dyDescent="0.2">
      <c r="A1852">
        <v>6</v>
      </c>
      <c r="B1852" t="s">
        <v>107</v>
      </c>
      <c r="C1852" t="s">
        <v>4</v>
      </c>
      <c r="D1852">
        <v>2760</v>
      </c>
      <c r="E1852">
        <v>2760</v>
      </c>
      <c r="F1852" s="4">
        <f>(Tabla1[[#This Row],[Best]]-Tabla1[[#This Row],[BKS]])/Tabla1[[#This Row],[BKS]]*100</f>
        <v>0</v>
      </c>
      <c r="G1852">
        <v>2989.92</v>
      </c>
      <c r="H1852" s="4">
        <f>(Tabla1[[#This Row],[Avg]]-Tabla1[[#This Row],[BKS]])/Tabla1[[#This Row],[BKS]]*100</f>
        <v>8.3304347826086982</v>
      </c>
      <c r="I1852">
        <v>4.92</v>
      </c>
      <c r="J1852">
        <v>2995</v>
      </c>
      <c r="K1852">
        <v>3854.83</v>
      </c>
      <c r="L1852">
        <v>160.30000000000001</v>
      </c>
      <c r="M1852">
        <v>0.01</v>
      </c>
    </row>
    <row r="1853" spans="1:13" x14ac:dyDescent="0.2">
      <c r="A1853">
        <v>6</v>
      </c>
      <c r="B1853" t="s">
        <v>107</v>
      </c>
      <c r="C1853" t="s">
        <v>5</v>
      </c>
      <c r="D1853">
        <v>7788</v>
      </c>
      <c r="E1853">
        <v>8013</v>
      </c>
      <c r="F1853" s="4">
        <f>(Tabla1[[#This Row],[Best]]-Tabla1[[#This Row],[BKS]])/Tabla1[[#This Row],[BKS]]*100</f>
        <v>2.889060092449923</v>
      </c>
      <c r="G1853">
        <v>8497.4699999999993</v>
      </c>
      <c r="H1853" s="4">
        <f>(Tabla1[[#This Row],[Avg]]-Tabla1[[#This Row],[BKS]])/Tabla1[[#This Row],[BKS]]*100</f>
        <v>9.1097842835130898</v>
      </c>
      <c r="I1853">
        <v>5.46</v>
      </c>
      <c r="J1853">
        <v>9067</v>
      </c>
      <c r="K1853">
        <v>11398.76</v>
      </c>
      <c r="L1853">
        <v>78.8</v>
      </c>
      <c r="M1853">
        <v>0.01</v>
      </c>
    </row>
    <row r="1854" spans="1:13" x14ac:dyDescent="0.2">
      <c r="A1854">
        <v>6</v>
      </c>
      <c r="B1854" t="s">
        <v>107</v>
      </c>
      <c r="C1854" t="s">
        <v>6</v>
      </c>
      <c r="D1854">
        <v>1806</v>
      </c>
      <c r="E1854">
        <v>1850</v>
      </c>
      <c r="F1854" s="4">
        <f>(Tabla1[[#This Row],[Best]]-Tabla1[[#This Row],[BKS]])/Tabla1[[#This Row],[BKS]]*100</f>
        <v>2.436323366555925</v>
      </c>
      <c r="G1854">
        <v>1890.03</v>
      </c>
      <c r="H1854" s="4">
        <f>(Tabla1[[#This Row],[Avg]]-Tabla1[[#This Row],[BKS]])/Tabla1[[#This Row],[BKS]]*100</f>
        <v>4.6528239202657788</v>
      </c>
      <c r="I1854">
        <v>6.08</v>
      </c>
      <c r="J1854">
        <v>1867</v>
      </c>
      <c r="K1854">
        <v>2550.83</v>
      </c>
      <c r="L1854">
        <v>51.5</v>
      </c>
      <c r="M1854">
        <v>0.02</v>
      </c>
    </row>
    <row r="1855" spans="1:13" x14ac:dyDescent="0.2">
      <c r="A1855">
        <v>6</v>
      </c>
      <c r="B1855" t="s">
        <v>107</v>
      </c>
      <c r="C1855" t="s">
        <v>7</v>
      </c>
      <c r="D1855">
        <v>1283</v>
      </c>
      <c r="E1855">
        <v>1302</v>
      </c>
      <c r="F1855" s="4">
        <f>(Tabla1[[#This Row],[Best]]-Tabla1[[#This Row],[BKS]])/Tabla1[[#This Row],[BKS]]*100</f>
        <v>1.4809041309431021</v>
      </c>
      <c r="G1855">
        <v>1321.21</v>
      </c>
      <c r="H1855" s="4">
        <f>(Tabla1[[#This Row],[Avg]]-Tabla1[[#This Row],[BKS]])/Tabla1[[#This Row],[BKS]]*100</f>
        <v>2.9781761496492627</v>
      </c>
      <c r="I1855">
        <v>6.33</v>
      </c>
      <c r="J1855">
        <v>1302</v>
      </c>
      <c r="K1855">
        <v>1833.97</v>
      </c>
      <c r="L1855">
        <v>1.3</v>
      </c>
      <c r="M1855">
        <v>0.02</v>
      </c>
    </row>
    <row r="1856" spans="1:13" x14ac:dyDescent="0.2">
      <c r="A1856">
        <v>6</v>
      </c>
      <c r="B1856" t="s">
        <v>107</v>
      </c>
      <c r="C1856" t="s">
        <v>8</v>
      </c>
      <c r="D1856">
        <v>2916</v>
      </c>
      <c r="E1856">
        <v>2991</v>
      </c>
      <c r="F1856" s="4">
        <f>(Tabla1[[#This Row],[Best]]-Tabla1[[#This Row],[BKS]])/Tabla1[[#This Row],[BKS]]*100</f>
        <v>2.57201646090535</v>
      </c>
      <c r="G1856">
        <v>3066.24</v>
      </c>
      <c r="H1856" s="4">
        <f>(Tabla1[[#This Row],[Avg]]-Tabla1[[#This Row],[BKS]])/Tabla1[[#This Row],[BKS]]*100</f>
        <v>5.1522633744855888</v>
      </c>
      <c r="I1856">
        <v>6.74</v>
      </c>
      <c r="J1856">
        <v>3090</v>
      </c>
      <c r="K1856">
        <v>4367.59</v>
      </c>
      <c r="L1856">
        <v>5.4</v>
      </c>
      <c r="M1856">
        <v>0.02</v>
      </c>
    </row>
    <row r="1857" spans="1:13" x14ac:dyDescent="0.2">
      <c r="A1857">
        <v>6</v>
      </c>
      <c r="B1857" t="s">
        <v>107</v>
      </c>
      <c r="C1857" t="s">
        <v>9</v>
      </c>
      <c r="D1857">
        <v>7282</v>
      </c>
      <c r="E1857">
        <v>7583</v>
      </c>
      <c r="F1857" s="4">
        <f>(Tabla1[[#This Row],[Best]]-Tabla1[[#This Row],[BKS]])/Tabla1[[#This Row],[BKS]]*100</f>
        <v>4.1334798132381216</v>
      </c>
      <c r="G1857">
        <v>7714.24</v>
      </c>
      <c r="H1857" s="4">
        <f>(Tabla1[[#This Row],[Avg]]-Tabla1[[#This Row],[BKS]])/Tabla1[[#This Row],[BKS]]*100</f>
        <v>5.9357319417742342</v>
      </c>
      <c r="I1857">
        <v>9.41</v>
      </c>
      <c r="J1857">
        <v>8132</v>
      </c>
      <c r="K1857">
        <v>12576.97</v>
      </c>
      <c r="L1857">
        <v>67.3</v>
      </c>
      <c r="M1857">
        <v>7.0000000000000007E-2</v>
      </c>
    </row>
    <row r="1858" spans="1:13" x14ac:dyDescent="0.2">
      <c r="A1858">
        <v>6</v>
      </c>
      <c r="B1858" t="s">
        <v>107</v>
      </c>
      <c r="C1858" t="s">
        <v>10</v>
      </c>
      <c r="D1858">
        <v>628.51</v>
      </c>
      <c r="E1858">
        <v>639.78</v>
      </c>
      <c r="F1858" s="4">
        <f>(Tabla1[[#This Row],[Best]]-Tabla1[[#This Row],[BKS]])/Tabla1[[#This Row],[BKS]]*100</f>
        <v>1.7931297831378947</v>
      </c>
      <c r="G1858">
        <v>652.04999999999995</v>
      </c>
      <c r="H1858" s="4">
        <f>(Tabla1[[#This Row],[Avg]]-Tabla1[[#This Row],[BKS]])/Tabla1[[#This Row],[BKS]]*100</f>
        <v>3.7453660244069251</v>
      </c>
      <c r="I1858">
        <v>10.02</v>
      </c>
      <c r="J1858">
        <v>680.57</v>
      </c>
      <c r="K1858">
        <v>1038.69</v>
      </c>
      <c r="L1858">
        <v>12.5</v>
      </c>
      <c r="M1858">
        <v>0.08</v>
      </c>
    </row>
    <row r="1859" spans="1:13" x14ac:dyDescent="0.2">
      <c r="A1859">
        <v>6</v>
      </c>
      <c r="B1859" t="s">
        <v>107</v>
      </c>
      <c r="C1859" t="s">
        <v>11</v>
      </c>
      <c r="D1859">
        <v>11087.21</v>
      </c>
      <c r="E1859">
        <v>11259.14</v>
      </c>
      <c r="F1859" s="4">
        <f>(Tabla1[[#This Row],[Best]]-Tabla1[[#This Row],[BKS]])/Tabla1[[#This Row],[BKS]]*100</f>
        <v>1.5507057230809222</v>
      </c>
      <c r="G1859">
        <v>11446.08</v>
      </c>
      <c r="H1859" s="4">
        <f>(Tabla1[[#This Row],[Avg]]-Tabla1[[#This Row],[BKS]])/Tabla1[[#This Row],[BKS]]*100</f>
        <v>3.2367926647010457</v>
      </c>
      <c r="I1859">
        <v>10.33</v>
      </c>
      <c r="J1859">
        <v>12133.14</v>
      </c>
      <c r="K1859">
        <v>18390.150000000001</v>
      </c>
      <c r="L1859">
        <v>12.7</v>
      </c>
      <c r="M1859">
        <v>0.08</v>
      </c>
    </row>
    <row r="1860" spans="1:13" x14ac:dyDescent="0.2">
      <c r="A1860">
        <v>6</v>
      </c>
      <c r="B1860" t="s">
        <v>107</v>
      </c>
      <c r="C1860" t="s">
        <v>12</v>
      </c>
      <c r="D1860">
        <v>801.91</v>
      </c>
      <c r="E1860">
        <v>818.94</v>
      </c>
      <c r="F1860" s="4">
        <f>(Tabla1[[#This Row],[Best]]-Tabla1[[#This Row],[BKS]])/Tabla1[[#This Row],[BKS]]*100</f>
        <v>2.1236797146812094</v>
      </c>
      <c r="G1860">
        <v>830.76</v>
      </c>
      <c r="H1860" s="4">
        <f>(Tabla1[[#This Row],[Avg]]-Tabla1[[#This Row],[BKS]])/Tabla1[[#This Row],[BKS]]*100</f>
        <v>3.5976605853524739</v>
      </c>
      <c r="I1860">
        <v>13.66</v>
      </c>
      <c r="J1860">
        <v>872.61</v>
      </c>
      <c r="K1860">
        <v>1457.95</v>
      </c>
      <c r="L1860">
        <v>12.6</v>
      </c>
      <c r="M1860">
        <v>0.16</v>
      </c>
    </row>
    <row r="1861" spans="1:13" x14ac:dyDescent="0.2">
      <c r="A1861">
        <v>6</v>
      </c>
      <c r="B1861" t="s">
        <v>107</v>
      </c>
      <c r="C1861" t="s">
        <v>13</v>
      </c>
      <c r="D1861">
        <v>945.3184</v>
      </c>
      <c r="E1861">
        <v>950.74</v>
      </c>
      <c r="F1861" s="4">
        <f>(Tabla1[[#This Row],[Best]]-Tabla1[[#This Row],[BKS]])/Tabla1[[#This Row],[BKS]]*100</f>
        <v>0.57352104856945685</v>
      </c>
      <c r="G1861">
        <v>964.86</v>
      </c>
      <c r="H1861" s="4">
        <f>(Tabla1[[#This Row],[Avg]]-Tabla1[[#This Row],[BKS]])/Tabla1[[#This Row],[BKS]]*100</f>
        <v>2.0671976764654127</v>
      </c>
      <c r="I1861">
        <v>17.28</v>
      </c>
      <c r="J1861">
        <v>1030.99</v>
      </c>
      <c r="K1861">
        <v>1784.46</v>
      </c>
      <c r="L1861">
        <v>24</v>
      </c>
      <c r="M1861">
        <v>0.28999999999999998</v>
      </c>
    </row>
  </sheetData>
  <phoneticPr fontId="3" type="noConversion"/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I33" sqref="I33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125" t="s">
        <v>93</v>
      </c>
      <c r="B1" s="125" t="s">
        <v>94</v>
      </c>
      <c r="C1" s="125" t="s">
        <v>95</v>
      </c>
      <c r="D1" s="125" t="s">
        <v>96</v>
      </c>
      <c r="E1" s="125" t="s">
        <v>40</v>
      </c>
    </row>
    <row r="2" spans="1:10" x14ac:dyDescent="0.2">
      <c r="A2" s="8" t="s">
        <v>4</v>
      </c>
      <c r="B2" s="8" t="s">
        <v>53</v>
      </c>
      <c r="C2" s="8" t="s">
        <v>30</v>
      </c>
      <c r="D2" s="8">
        <v>2760</v>
      </c>
      <c r="E2" s="8">
        <v>0.03</v>
      </c>
      <c r="H2" s="122" t="s">
        <v>110</v>
      </c>
      <c r="I2" t="s">
        <v>128</v>
      </c>
      <c r="J2" t="s">
        <v>113</v>
      </c>
    </row>
    <row r="3" spans="1:10" x14ac:dyDescent="0.2">
      <c r="A3" s="8" t="s">
        <v>4</v>
      </c>
      <c r="B3" s="8" t="s">
        <v>53</v>
      </c>
      <c r="C3" s="8" t="s">
        <v>31</v>
      </c>
      <c r="D3" s="8">
        <v>3000</v>
      </c>
      <c r="E3" s="8">
        <v>0.03</v>
      </c>
      <c r="H3" s="53" t="s">
        <v>56</v>
      </c>
    </row>
    <row r="4" spans="1:10" x14ac:dyDescent="0.2">
      <c r="A4" s="8" t="s">
        <v>4</v>
      </c>
      <c r="B4" s="8" t="s">
        <v>53</v>
      </c>
      <c r="C4" s="8" t="s">
        <v>32</v>
      </c>
      <c r="D4" s="8">
        <v>2760</v>
      </c>
      <c r="E4" s="8">
        <v>0.05</v>
      </c>
      <c r="H4" s="123" t="s">
        <v>30</v>
      </c>
      <c r="I4">
        <v>13908.57</v>
      </c>
      <c r="J4">
        <v>214.48010000000005</v>
      </c>
    </row>
    <row r="5" spans="1:10" x14ac:dyDescent="0.2">
      <c r="A5" s="8" t="s">
        <v>4</v>
      </c>
      <c r="B5" s="8" t="s">
        <v>53</v>
      </c>
      <c r="C5" s="8" t="s">
        <v>33</v>
      </c>
      <c r="D5" s="8">
        <v>2760</v>
      </c>
      <c r="E5" s="8">
        <v>0.04</v>
      </c>
      <c r="H5" s="123" t="s">
        <v>31</v>
      </c>
      <c r="I5">
        <v>13928.34</v>
      </c>
      <c r="J5">
        <v>228.19889999999998</v>
      </c>
    </row>
    <row r="6" spans="1:10" x14ac:dyDescent="0.2">
      <c r="A6" s="8" t="s">
        <v>5</v>
      </c>
      <c r="B6" s="8" t="s">
        <v>53</v>
      </c>
      <c r="C6" s="8" t="s">
        <v>30</v>
      </c>
      <c r="D6" s="8">
        <v>7956</v>
      </c>
      <c r="E6" s="8">
        <v>0.05</v>
      </c>
      <c r="H6" s="123" t="s">
        <v>32</v>
      </c>
      <c r="I6">
        <v>13892.4</v>
      </c>
      <c r="J6">
        <v>424.6665999999999</v>
      </c>
    </row>
    <row r="7" spans="1:10" x14ac:dyDescent="0.2">
      <c r="A7" s="8" t="s">
        <v>5</v>
      </c>
      <c r="B7" s="8" t="s">
        <v>53</v>
      </c>
      <c r="C7" s="8" t="s">
        <v>31</v>
      </c>
      <c r="D7" s="8">
        <v>8541</v>
      </c>
      <c r="E7" s="8">
        <v>0.06</v>
      </c>
      <c r="H7" s="123" t="s">
        <v>33</v>
      </c>
      <c r="I7">
        <v>13882.74</v>
      </c>
      <c r="J7">
        <v>375.47180000000003</v>
      </c>
    </row>
    <row r="8" spans="1:10" x14ac:dyDescent="0.2">
      <c r="A8" s="8" t="s">
        <v>5</v>
      </c>
      <c r="B8" s="8" t="s">
        <v>53</v>
      </c>
      <c r="C8" s="8" t="s">
        <v>32</v>
      </c>
      <c r="D8" s="8">
        <v>7962</v>
      </c>
      <c r="E8" s="8">
        <v>0.06</v>
      </c>
      <c r="H8" s="53" t="s">
        <v>55</v>
      </c>
    </row>
    <row r="9" spans="1:10" x14ac:dyDescent="0.2">
      <c r="A9" s="8" t="s">
        <v>5</v>
      </c>
      <c r="B9" s="8" t="s">
        <v>53</v>
      </c>
      <c r="C9" s="8" t="s">
        <v>33</v>
      </c>
      <c r="D9" s="8">
        <v>7962</v>
      </c>
      <c r="E9" s="8">
        <v>0.05</v>
      </c>
      <c r="H9" s="123" t="s">
        <v>30</v>
      </c>
      <c r="I9">
        <v>3551.98</v>
      </c>
      <c r="J9">
        <v>22.908000000000001</v>
      </c>
    </row>
    <row r="10" spans="1:10" x14ac:dyDescent="0.2">
      <c r="A10" s="8" t="s">
        <v>6</v>
      </c>
      <c r="B10" s="8" t="s">
        <v>53</v>
      </c>
      <c r="C10" s="8" t="s">
        <v>30</v>
      </c>
      <c r="D10" s="8">
        <v>1818</v>
      </c>
      <c r="E10" s="8">
        <v>0.09</v>
      </c>
      <c r="H10" s="123" t="s">
        <v>31</v>
      </c>
      <c r="I10">
        <v>3557.01</v>
      </c>
      <c r="J10">
        <v>25.132899999999999</v>
      </c>
    </row>
    <row r="11" spans="1:10" x14ac:dyDescent="0.2">
      <c r="A11" s="8" t="s">
        <v>6</v>
      </c>
      <c r="B11" s="8" t="s">
        <v>53</v>
      </c>
      <c r="C11" s="8" t="s">
        <v>31</v>
      </c>
      <c r="D11" s="8">
        <v>1941</v>
      </c>
      <c r="E11" s="8">
        <v>0.05</v>
      </c>
      <c r="H11" s="123" t="s">
        <v>32</v>
      </c>
      <c r="I11">
        <v>3544.75</v>
      </c>
      <c r="J11">
        <v>45.701899999999995</v>
      </c>
    </row>
    <row r="12" spans="1:10" x14ac:dyDescent="0.2">
      <c r="A12" s="8" t="s">
        <v>6</v>
      </c>
      <c r="B12" s="8" t="s">
        <v>53</v>
      </c>
      <c r="C12" s="8" t="s">
        <v>32</v>
      </c>
      <c r="D12" s="8">
        <v>1818</v>
      </c>
      <c r="E12" s="8">
        <v>0.12</v>
      </c>
      <c r="H12" s="123" t="s">
        <v>33</v>
      </c>
      <c r="I12">
        <v>3544.88</v>
      </c>
      <c r="J12">
        <v>40.7423</v>
      </c>
    </row>
    <row r="13" spans="1:10" x14ac:dyDescent="0.2">
      <c r="A13" s="8" t="s">
        <v>6</v>
      </c>
      <c r="B13" s="8" t="s">
        <v>53</v>
      </c>
      <c r="C13" s="8" t="s">
        <v>33</v>
      </c>
      <c r="D13" s="8">
        <v>1853</v>
      </c>
      <c r="E13" s="8">
        <v>0.08</v>
      </c>
      <c r="H13" s="53" t="s">
        <v>54</v>
      </c>
    </row>
    <row r="14" spans="1:10" x14ac:dyDescent="0.2">
      <c r="A14" s="8" t="s">
        <v>7</v>
      </c>
      <c r="B14" s="8" t="s">
        <v>53</v>
      </c>
      <c r="C14" s="8" t="s">
        <v>30</v>
      </c>
      <c r="D14" s="8">
        <v>1326</v>
      </c>
      <c r="E14" s="8">
        <v>0.05</v>
      </c>
      <c r="H14" s="123" t="s">
        <v>30</v>
      </c>
      <c r="I14">
        <v>289.93</v>
      </c>
      <c r="J14">
        <v>0.21970000000000006</v>
      </c>
    </row>
    <row r="15" spans="1:10" x14ac:dyDescent="0.2">
      <c r="A15" s="8" t="s">
        <v>7</v>
      </c>
      <c r="B15" s="8" t="s">
        <v>53</v>
      </c>
      <c r="C15" s="8" t="s">
        <v>31</v>
      </c>
      <c r="D15" s="8">
        <v>1326</v>
      </c>
      <c r="E15" s="8">
        <v>7.0000000000000007E-2</v>
      </c>
      <c r="H15" s="123" t="s">
        <v>31</v>
      </c>
      <c r="I15">
        <v>295</v>
      </c>
      <c r="J15">
        <v>0.21070000000000003</v>
      </c>
    </row>
    <row r="16" spans="1:10" x14ac:dyDescent="0.2">
      <c r="A16" s="8" t="s">
        <v>7</v>
      </c>
      <c r="B16" s="8" t="s">
        <v>53</v>
      </c>
      <c r="C16" s="8" t="s">
        <v>32</v>
      </c>
      <c r="D16" s="8">
        <v>1326</v>
      </c>
      <c r="E16" s="8">
        <v>0.09</v>
      </c>
      <c r="H16" s="123" t="s">
        <v>32</v>
      </c>
      <c r="I16">
        <v>289.33999999999997</v>
      </c>
      <c r="J16">
        <v>0.34529999999999977</v>
      </c>
    </row>
    <row r="17" spans="1:10" x14ac:dyDescent="0.2">
      <c r="A17" s="8" t="s">
        <v>7</v>
      </c>
      <c r="B17" s="8" t="s">
        <v>53</v>
      </c>
      <c r="C17" s="8" t="s">
        <v>33</v>
      </c>
      <c r="D17" s="8">
        <v>1326</v>
      </c>
      <c r="E17" s="8">
        <v>0.11</v>
      </c>
      <c r="H17" s="123" t="s">
        <v>33</v>
      </c>
      <c r="I17">
        <v>289.39</v>
      </c>
      <c r="J17">
        <v>0.33570000000000016</v>
      </c>
    </row>
    <row r="18" spans="1:10" x14ac:dyDescent="0.2">
      <c r="A18" s="8" t="s">
        <v>8</v>
      </c>
      <c r="B18" s="8" t="s">
        <v>53</v>
      </c>
      <c r="C18" s="8" t="s">
        <v>30</v>
      </c>
      <c r="D18" s="8">
        <v>2978</v>
      </c>
      <c r="E18" s="8">
        <v>7.0000000000000007E-2</v>
      </c>
      <c r="H18" s="53" t="s">
        <v>53</v>
      </c>
    </row>
    <row r="19" spans="1:10" x14ac:dyDescent="0.2">
      <c r="A19" s="8" t="s">
        <v>8</v>
      </c>
      <c r="B19" s="8" t="s">
        <v>53</v>
      </c>
      <c r="C19" s="8" t="s">
        <v>31</v>
      </c>
      <c r="D19" s="8">
        <v>2978</v>
      </c>
      <c r="E19" s="8">
        <v>0.09</v>
      </c>
      <c r="H19" s="123" t="s">
        <v>30</v>
      </c>
      <c r="I19">
        <v>3823.3199999999997</v>
      </c>
      <c r="J19">
        <v>0.251</v>
      </c>
    </row>
    <row r="20" spans="1:10" x14ac:dyDescent="0.2">
      <c r="A20" s="8" t="s">
        <v>8</v>
      </c>
      <c r="B20" s="8" t="s">
        <v>53</v>
      </c>
      <c r="C20" s="8" t="s">
        <v>32</v>
      </c>
      <c r="D20" s="8">
        <v>2940</v>
      </c>
      <c r="E20" s="8">
        <v>0.14000000000000001</v>
      </c>
      <c r="H20" s="123" t="s">
        <v>31</v>
      </c>
      <c r="I20">
        <v>3955.35</v>
      </c>
      <c r="J20">
        <v>0.32300000000000006</v>
      </c>
    </row>
    <row r="21" spans="1:10" x14ac:dyDescent="0.2">
      <c r="A21" s="8" t="s">
        <v>8</v>
      </c>
      <c r="B21" s="8" t="s">
        <v>53</v>
      </c>
      <c r="C21" s="8" t="s">
        <v>33</v>
      </c>
      <c r="D21" s="8">
        <v>2962</v>
      </c>
      <c r="E21" s="8">
        <v>0.15</v>
      </c>
      <c r="H21" s="123" t="s">
        <v>32</v>
      </c>
      <c r="I21">
        <v>3819.614</v>
      </c>
      <c r="J21">
        <v>0.38200000000000001</v>
      </c>
    </row>
    <row r="22" spans="1:10" x14ac:dyDescent="0.2">
      <c r="A22" s="8" t="s">
        <v>9</v>
      </c>
      <c r="B22" s="8" t="s">
        <v>53</v>
      </c>
      <c r="C22" s="8" t="s">
        <v>30</v>
      </c>
      <c r="D22" s="8">
        <v>7692</v>
      </c>
      <c r="E22" s="8">
        <v>0.22</v>
      </c>
      <c r="H22" s="123" t="s">
        <v>33</v>
      </c>
      <c r="I22">
        <v>3838.2300000000005</v>
      </c>
      <c r="J22">
        <v>0.46100000000000002</v>
      </c>
    </row>
    <row r="23" spans="1:10" x14ac:dyDescent="0.2">
      <c r="A23" s="8" t="s">
        <v>9</v>
      </c>
      <c r="B23" s="8" t="s">
        <v>53</v>
      </c>
      <c r="C23" s="8" t="s">
        <v>31</v>
      </c>
      <c r="D23" s="8">
        <v>7817</v>
      </c>
      <c r="E23" s="8">
        <v>0.67</v>
      </c>
      <c r="H23" s="53" t="s">
        <v>109</v>
      </c>
      <c r="I23">
        <v>5848.2243064516133</v>
      </c>
      <c r="J23">
        <v>111.17383870967733</v>
      </c>
    </row>
    <row r="24" spans="1:10" x14ac:dyDescent="0.2">
      <c r="A24" s="8" t="s">
        <v>9</v>
      </c>
      <c r="B24" s="8" t="s">
        <v>53</v>
      </c>
      <c r="C24" s="8" t="s">
        <v>32</v>
      </c>
      <c r="D24" s="8">
        <v>7692</v>
      </c>
      <c r="E24" s="8">
        <v>0.37</v>
      </c>
    </row>
    <row r="25" spans="1:10" x14ac:dyDescent="0.2">
      <c r="A25" s="8" t="s">
        <v>9</v>
      </c>
      <c r="B25" s="8" t="s">
        <v>53</v>
      </c>
      <c r="C25" s="8" t="s">
        <v>33</v>
      </c>
      <c r="D25" s="8">
        <v>7630</v>
      </c>
      <c r="E25" s="8">
        <v>0.31</v>
      </c>
    </row>
    <row r="26" spans="1:10" x14ac:dyDescent="0.2">
      <c r="A26" s="8" t="s">
        <v>10</v>
      </c>
      <c r="B26" s="8" t="s">
        <v>53</v>
      </c>
      <c r="C26" s="8" t="s">
        <v>30</v>
      </c>
      <c r="D26" s="8">
        <v>648.71</v>
      </c>
      <c r="E26" s="8">
        <v>0.28000000000000003</v>
      </c>
    </row>
    <row r="27" spans="1:10" x14ac:dyDescent="0.2">
      <c r="A27" s="8" t="s">
        <v>10</v>
      </c>
      <c r="B27" s="8" t="s">
        <v>53</v>
      </c>
      <c r="C27" s="8" t="s">
        <v>31</v>
      </c>
      <c r="D27" s="8">
        <v>651.89</v>
      </c>
      <c r="E27" s="8">
        <v>0.24</v>
      </c>
    </row>
    <row r="28" spans="1:10" x14ac:dyDescent="0.2">
      <c r="A28" s="8" t="s">
        <v>10</v>
      </c>
      <c r="B28" s="8" t="s">
        <v>53</v>
      </c>
      <c r="C28" s="8" t="s">
        <v>32</v>
      </c>
      <c r="D28" s="8">
        <v>648.71</v>
      </c>
      <c r="E28" s="8">
        <v>0.43</v>
      </c>
    </row>
    <row r="29" spans="1:10" x14ac:dyDescent="0.2">
      <c r="A29" s="8" t="s">
        <v>10</v>
      </c>
      <c r="B29" s="8" t="s">
        <v>53</v>
      </c>
      <c r="C29" s="8" t="s">
        <v>33</v>
      </c>
      <c r="D29" s="8">
        <v>640.20000000000005</v>
      </c>
      <c r="E29" s="8">
        <v>0.4</v>
      </c>
    </row>
    <row r="30" spans="1:10" x14ac:dyDescent="0.2">
      <c r="A30" s="8" t="s">
        <v>11</v>
      </c>
      <c r="B30" s="8" t="s">
        <v>53</v>
      </c>
      <c r="C30" s="8" t="s">
        <v>30</v>
      </c>
      <c r="D30" s="8">
        <v>11230.49</v>
      </c>
      <c r="E30" s="8">
        <v>0.26</v>
      </c>
    </row>
    <row r="31" spans="1:10" x14ac:dyDescent="0.2">
      <c r="A31" s="8" t="s">
        <v>11</v>
      </c>
      <c r="B31" s="8" t="s">
        <v>53</v>
      </c>
      <c r="C31" s="8" t="s">
        <v>31</v>
      </c>
      <c r="D31" s="8">
        <v>11455.74</v>
      </c>
      <c r="E31" s="8">
        <v>0.28000000000000003</v>
      </c>
    </row>
    <row r="32" spans="1:10" x14ac:dyDescent="0.2">
      <c r="A32" s="8" t="s">
        <v>11</v>
      </c>
      <c r="B32" s="8" t="s">
        <v>53</v>
      </c>
      <c r="C32" s="8" t="s">
        <v>32</v>
      </c>
      <c r="D32" s="8">
        <v>11225.77</v>
      </c>
      <c r="E32" s="8">
        <v>0.39</v>
      </c>
    </row>
    <row r="33" spans="1:5" x14ac:dyDescent="0.2">
      <c r="A33" s="8" t="s">
        <v>11</v>
      </c>
      <c r="B33" s="8" t="s">
        <v>53</v>
      </c>
      <c r="C33" s="8" t="s">
        <v>33</v>
      </c>
      <c r="D33" s="8">
        <v>11427.66</v>
      </c>
      <c r="E33" s="8">
        <v>0.62</v>
      </c>
    </row>
    <row r="34" spans="1:5" x14ac:dyDescent="0.2">
      <c r="A34" s="8" t="s">
        <v>12</v>
      </c>
      <c r="B34" s="8" t="s">
        <v>53</v>
      </c>
      <c r="C34" s="8" t="s">
        <v>30</v>
      </c>
      <c r="D34" s="8">
        <v>847.99</v>
      </c>
      <c r="E34" s="8">
        <v>0.46</v>
      </c>
    </row>
    <row r="35" spans="1:5" x14ac:dyDescent="0.2">
      <c r="A35" s="8" t="s">
        <v>12</v>
      </c>
      <c r="B35" s="8" t="s">
        <v>53</v>
      </c>
      <c r="C35" s="8" t="s">
        <v>31</v>
      </c>
      <c r="D35" s="8">
        <v>852.73</v>
      </c>
      <c r="E35" s="8">
        <v>0.71</v>
      </c>
    </row>
    <row r="36" spans="1:5" x14ac:dyDescent="0.2">
      <c r="A36" s="8" t="s">
        <v>12</v>
      </c>
      <c r="B36" s="8" t="s">
        <v>53</v>
      </c>
      <c r="C36" s="8" t="s">
        <v>32</v>
      </c>
      <c r="D36" s="8">
        <v>847.65</v>
      </c>
      <c r="E36" s="8">
        <v>0.57999999999999996</v>
      </c>
    </row>
    <row r="37" spans="1:5" x14ac:dyDescent="0.2">
      <c r="A37" s="8" t="s">
        <v>12</v>
      </c>
      <c r="B37" s="8" t="s">
        <v>53</v>
      </c>
      <c r="C37" s="8" t="s">
        <v>33</v>
      </c>
      <c r="D37" s="8">
        <v>822.46</v>
      </c>
      <c r="E37" s="8">
        <v>0.89</v>
      </c>
    </row>
    <row r="38" spans="1:5" x14ac:dyDescent="0.2">
      <c r="A38" s="8" t="s">
        <v>13</v>
      </c>
      <c r="B38" s="8" t="s">
        <v>53</v>
      </c>
      <c r="C38" s="8" t="s">
        <v>30</v>
      </c>
      <c r="D38" s="8">
        <v>976.01</v>
      </c>
      <c r="E38" s="8">
        <v>1</v>
      </c>
    </row>
    <row r="39" spans="1:5" x14ac:dyDescent="0.2">
      <c r="A39" s="8" t="s">
        <v>13</v>
      </c>
      <c r="B39" s="8" t="s">
        <v>53</v>
      </c>
      <c r="C39" s="8" t="s">
        <v>31</v>
      </c>
      <c r="D39" s="8">
        <v>990.14</v>
      </c>
      <c r="E39" s="8">
        <v>1.03</v>
      </c>
    </row>
    <row r="40" spans="1:5" x14ac:dyDescent="0.2">
      <c r="A40" s="8" t="s">
        <v>13</v>
      </c>
      <c r="B40" s="8" t="s">
        <v>53</v>
      </c>
      <c r="C40" s="8" t="s">
        <v>32</v>
      </c>
      <c r="D40" s="8">
        <v>976.01</v>
      </c>
      <c r="E40" s="8">
        <v>1.59</v>
      </c>
    </row>
    <row r="41" spans="1:5" x14ac:dyDescent="0.2">
      <c r="A41" s="8" t="s">
        <v>13</v>
      </c>
      <c r="B41" s="8" t="s">
        <v>53</v>
      </c>
      <c r="C41" s="8" t="s">
        <v>33</v>
      </c>
      <c r="D41" s="8">
        <v>998.98</v>
      </c>
      <c r="E41" s="8">
        <v>1.96</v>
      </c>
    </row>
    <row r="42" spans="1:5" x14ac:dyDescent="0.2">
      <c r="A42" s="8">
        <v>1</v>
      </c>
      <c r="B42" s="8" t="s">
        <v>54</v>
      </c>
      <c r="C42" s="8" t="s">
        <v>30</v>
      </c>
      <c r="D42" s="8">
        <v>302</v>
      </c>
      <c r="E42" s="8">
        <v>0.27</v>
      </c>
    </row>
    <row r="43" spans="1:5" x14ac:dyDescent="0.2">
      <c r="A43" s="8">
        <v>1</v>
      </c>
      <c r="B43" s="8" t="s">
        <v>54</v>
      </c>
      <c r="C43" s="8" t="s">
        <v>31</v>
      </c>
      <c r="D43" s="8">
        <v>333</v>
      </c>
      <c r="E43" s="8">
        <v>0.19</v>
      </c>
    </row>
    <row r="44" spans="1:5" x14ac:dyDescent="0.2">
      <c r="A44" s="8">
        <v>1</v>
      </c>
      <c r="B44" s="8" t="s">
        <v>54</v>
      </c>
      <c r="C44" s="8" t="s">
        <v>32</v>
      </c>
      <c r="D44" s="8">
        <v>302</v>
      </c>
      <c r="E44" s="8">
        <v>0.39</v>
      </c>
    </row>
    <row r="45" spans="1:5" x14ac:dyDescent="0.2">
      <c r="A45" s="8">
        <v>1</v>
      </c>
      <c r="B45" s="8" t="s">
        <v>54</v>
      </c>
      <c r="C45" s="8" t="s">
        <v>33</v>
      </c>
      <c r="D45" s="8">
        <v>319</v>
      </c>
      <c r="E45" s="8">
        <v>0.26</v>
      </c>
    </row>
    <row r="46" spans="1:5" x14ac:dyDescent="0.2">
      <c r="A46" s="8">
        <v>2</v>
      </c>
      <c r="B46" s="8" t="s">
        <v>54</v>
      </c>
      <c r="C46" s="8" t="s">
        <v>30</v>
      </c>
      <c r="D46" s="8">
        <v>282</v>
      </c>
      <c r="E46" s="8">
        <v>0.18</v>
      </c>
    </row>
    <row r="47" spans="1:5" x14ac:dyDescent="0.2">
      <c r="A47" s="8">
        <v>2</v>
      </c>
      <c r="B47" s="8" t="s">
        <v>54</v>
      </c>
      <c r="C47" s="8" t="s">
        <v>31</v>
      </c>
      <c r="D47" s="8">
        <v>282</v>
      </c>
      <c r="E47" s="8">
        <v>0.26</v>
      </c>
    </row>
    <row r="48" spans="1:5" x14ac:dyDescent="0.2">
      <c r="A48" s="8">
        <v>2</v>
      </c>
      <c r="B48" s="8" t="s">
        <v>54</v>
      </c>
      <c r="C48" s="8" t="s">
        <v>32</v>
      </c>
      <c r="D48" s="8">
        <v>282</v>
      </c>
      <c r="E48" s="8">
        <v>0.28999999999999998</v>
      </c>
    </row>
    <row r="49" spans="1:5" x14ac:dyDescent="0.2">
      <c r="A49" s="8">
        <v>2</v>
      </c>
      <c r="B49" s="8" t="s">
        <v>54</v>
      </c>
      <c r="C49" s="8" t="s">
        <v>33</v>
      </c>
      <c r="D49" s="8">
        <v>276</v>
      </c>
      <c r="E49" s="8">
        <v>0.37</v>
      </c>
    </row>
    <row r="50" spans="1:5" x14ac:dyDescent="0.2">
      <c r="A50" s="8">
        <v>3</v>
      </c>
      <c r="B50" s="8" t="s">
        <v>54</v>
      </c>
      <c r="C50" s="8" t="s">
        <v>30</v>
      </c>
      <c r="D50" s="8">
        <v>295</v>
      </c>
      <c r="E50" s="8">
        <v>0.21</v>
      </c>
    </row>
    <row r="51" spans="1:5" x14ac:dyDescent="0.2">
      <c r="A51" s="8">
        <v>3</v>
      </c>
      <c r="B51" s="8" t="s">
        <v>54</v>
      </c>
      <c r="C51" s="8" t="s">
        <v>31</v>
      </c>
      <c r="D51" s="8">
        <v>296</v>
      </c>
      <c r="E51" s="8">
        <v>0.33</v>
      </c>
    </row>
    <row r="52" spans="1:5" x14ac:dyDescent="0.2">
      <c r="A52" s="8">
        <v>3</v>
      </c>
      <c r="B52" s="8" t="s">
        <v>54</v>
      </c>
      <c r="C52" s="8" t="s">
        <v>32</v>
      </c>
      <c r="D52" s="8">
        <v>295</v>
      </c>
      <c r="E52" s="8">
        <v>0.32</v>
      </c>
    </row>
    <row r="53" spans="1:5" x14ac:dyDescent="0.2">
      <c r="A53" s="8">
        <v>3</v>
      </c>
      <c r="B53" s="8" t="s">
        <v>54</v>
      </c>
      <c r="C53" s="8" t="s">
        <v>33</v>
      </c>
      <c r="D53" s="8">
        <v>297</v>
      </c>
      <c r="E53" s="8">
        <v>0.54</v>
      </c>
    </row>
    <row r="54" spans="1:5" x14ac:dyDescent="0.2">
      <c r="A54" s="8">
        <v>4</v>
      </c>
      <c r="B54" s="8" t="s">
        <v>54</v>
      </c>
      <c r="C54" s="8" t="s">
        <v>30</v>
      </c>
      <c r="D54" s="8">
        <v>289</v>
      </c>
      <c r="E54" s="8">
        <v>0.26</v>
      </c>
    </row>
    <row r="55" spans="1:5" x14ac:dyDescent="0.2">
      <c r="A55" s="8">
        <v>4</v>
      </c>
      <c r="B55" s="8" t="s">
        <v>54</v>
      </c>
      <c r="C55" s="8" t="s">
        <v>31</v>
      </c>
      <c r="D55" s="8">
        <v>297</v>
      </c>
      <c r="E55" s="8">
        <v>0.11</v>
      </c>
    </row>
    <row r="56" spans="1:5" x14ac:dyDescent="0.2">
      <c r="A56" s="8">
        <v>4</v>
      </c>
      <c r="B56" s="8" t="s">
        <v>54</v>
      </c>
      <c r="C56" s="8" t="s">
        <v>32</v>
      </c>
      <c r="D56" s="8">
        <v>284</v>
      </c>
      <c r="E56" s="8">
        <v>0.53</v>
      </c>
    </row>
    <row r="57" spans="1:5" x14ac:dyDescent="0.2">
      <c r="A57" s="8">
        <v>4</v>
      </c>
      <c r="B57" s="8" t="s">
        <v>54</v>
      </c>
      <c r="C57" s="8" t="s">
        <v>33</v>
      </c>
      <c r="D57" s="8">
        <v>289</v>
      </c>
      <c r="E57" s="8">
        <v>0.3</v>
      </c>
    </row>
    <row r="58" spans="1:5" x14ac:dyDescent="0.2">
      <c r="A58" s="8">
        <v>5</v>
      </c>
      <c r="B58" s="8" t="s">
        <v>54</v>
      </c>
      <c r="C58" s="8" t="s">
        <v>30</v>
      </c>
      <c r="D58" s="8">
        <v>286</v>
      </c>
      <c r="E58" s="8">
        <v>0.34</v>
      </c>
    </row>
    <row r="59" spans="1:5" x14ac:dyDescent="0.2">
      <c r="A59" s="8">
        <v>5</v>
      </c>
      <c r="B59" s="8" t="s">
        <v>54</v>
      </c>
      <c r="C59" s="8" t="s">
        <v>31</v>
      </c>
      <c r="D59" s="8">
        <v>297</v>
      </c>
      <c r="E59" s="8">
        <v>0.25</v>
      </c>
    </row>
    <row r="60" spans="1:5" x14ac:dyDescent="0.2">
      <c r="A60" s="8">
        <v>5</v>
      </c>
      <c r="B60" s="8" t="s">
        <v>54</v>
      </c>
      <c r="C60" s="8" t="s">
        <v>32</v>
      </c>
      <c r="D60" s="8">
        <v>286</v>
      </c>
      <c r="E60" s="8">
        <v>0.34</v>
      </c>
    </row>
    <row r="61" spans="1:5" x14ac:dyDescent="0.2">
      <c r="A61" s="8">
        <v>5</v>
      </c>
      <c r="B61" s="8" t="s">
        <v>54</v>
      </c>
      <c r="C61" s="8" t="s">
        <v>33</v>
      </c>
      <c r="D61" s="8">
        <v>286</v>
      </c>
      <c r="E61" s="8">
        <v>0.32</v>
      </c>
    </row>
    <row r="62" spans="1:5" x14ac:dyDescent="0.2">
      <c r="A62" s="8">
        <v>6</v>
      </c>
      <c r="B62" s="8" t="s">
        <v>54</v>
      </c>
      <c r="C62" s="8" t="s">
        <v>30</v>
      </c>
      <c r="D62" s="8">
        <v>309</v>
      </c>
      <c r="E62" s="8">
        <v>0.2</v>
      </c>
    </row>
    <row r="63" spans="1:5" x14ac:dyDescent="0.2">
      <c r="A63" s="8">
        <v>6</v>
      </c>
      <c r="B63" s="8" t="s">
        <v>54</v>
      </c>
      <c r="C63" s="8" t="s">
        <v>31</v>
      </c>
      <c r="D63" s="8">
        <v>322</v>
      </c>
      <c r="E63" s="8">
        <v>0.24</v>
      </c>
    </row>
    <row r="64" spans="1:5" x14ac:dyDescent="0.2">
      <c r="A64" s="8">
        <v>6</v>
      </c>
      <c r="B64" s="8" t="s">
        <v>54</v>
      </c>
      <c r="C64" s="8" t="s">
        <v>32</v>
      </c>
      <c r="D64" s="8">
        <v>309</v>
      </c>
      <c r="E64" s="8">
        <v>0.28999999999999998</v>
      </c>
    </row>
    <row r="65" spans="1:5" x14ac:dyDescent="0.2">
      <c r="A65" s="8">
        <v>6</v>
      </c>
      <c r="B65" s="8" t="s">
        <v>54</v>
      </c>
      <c r="C65" s="8" t="s">
        <v>33</v>
      </c>
      <c r="D65" s="8">
        <v>303</v>
      </c>
      <c r="E65" s="8">
        <v>0.34</v>
      </c>
    </row>
    <row r="66" spans="1:5" x14ac:dyDescent="0.2">
      <c r="A66" s="8">
        <v>7</v>
      </c>
      <c r="B66" s="8" t="s">
        <v>54</v>
      </c>
      <c r="C66" s="8" t="s">
        <v>30</v>
      </c>
      <c r="D66" s="8">
        <v>288</v>
      </c>
      <c r="E66" s="8">
        <v>0.24</v>
      </c>
    </row>
    <row r="67" spans="1:5" x14ac:dyDescent="0.2">
      <c r="A67" s="8">
        <v>7</v>
      </c>
      <c r="B67" s="8" t="s">
        <v>54</v>
      </c>
      <c r="C67" s="8" t="s">
        <v>31</v>
      </c>
      <c r="D67" s="8">
        <v>291</v>
      </c>
      <c r="E67" s="8">
        <v>0.22</v>
      </c>
    </row>
    <row r="68" spans="1:5" x14ac:dyDescent="0.2">
      <c r="A68" s="8">
        <v>7</v>
      </c>
      <c r="B68" s="8" t="s">
        <v>54</v>
      </c>
      <c r="C68" s="8" t="s">
        <v>32</v>
      </c>
      <c r="D68" s="8">
        <v>288</v>
      </c>
      <c r="E68" s="8">
        <v>0.4</v>
      </c>
    </row>
    <row r="69" spans="1:5" x14ac:dyDescent="0.2">
      <c r="A69" s="8">
        <v>7</v>
      </c>
      <c r="B69" s="8" t="s">
        <v>54</v>
      </c>
      <c r="C69" s="8" t="s">
        <v>33</v>
      </c>
      <c r="D69" s="8">
        <v>307</v>
      </c>
      <c r="E69" s="8">
        <v>0.54</v>
      </c>
    </row>
    <row r="70" spans="1:5" x14ac:dyDescent="0.2">
      <c r="A70" s="8">
        <v>8</v>
      </c>
      <c r="B70" s="8" t="s">
        <v>54</v>
      </c>
      <c r="C70" s="8" t="s">
        <v>30</v>
      </c>
      <c r="D70" s="8">
        <v>268</v>
      </c>
      <c r="E70" s="8">
        <v>0.15</v>
      </c>
    </row>
    <row r="71" spans="1:5" x14ac:dyDescent="0.2">
      <c r="A71" s="8">
        <v>8</v>
      </c>
      <c r="B71" s="8" t="s">
        <v>54</v>
      </c>
      <c r="C71" s="8" t="s">
        <v>31</v>
      </c>
      <c r="D71" s="8">
        <v>268</v>
      </c>
      <c r="E71" s="8">
        <v>0.27</v>
      </c>
    </row>
    <row r="72" spans="1:5" x14ac:dyDescent="0.2">
      <c r="A72" s="8">
        <v>8</v>
      </c>
      <c r="B72" s="8" t="s">
        <v>54</v>
      </c>
      <c r="C72" s="8" t="s">
        <v>32</v>
      </c>
      <c r="D72" s="8">
        <v>251</v>
      </c>
      <c r="E72" s="8">
        <v>0.44</v>
      </c>
    </row>
    <row r="73" spans="1:5" x14ac:dyDescent="0.2">
      <c r="A73" s="8">
        <v>8</v>
      </c>
      <c r="B73" s="8" t="s">
        <v>54</v>
      </c>
      <c r="C73" s="8" t="s">
        <v>33</v>
      </c>
      <c r="D73" s="8">
        <v>264</v>
      </c>
      <c r="E73" s="8">
        <v>0.28000000000000003</v>
      </c>
    </row>
    <row r="74" spans="1:5" x14ac:dyDescent="0.2">
      <c r="A74" s="8">
        <v>9</v>
      </c>
      <c r="B74" s="8" t="s">
        <v>54</v>
      </c>
      <c r="C74" s="8" t="s">
        <v>30</v>
      </c>
      <c r="D74" s="8">
        <v>285</v>
      </c>
      <c r="E74" s="8">
        <v>0.15</v>
      </c>
    </row>
    <row r="75" spans="1:5" x14ac:dyDescent="0.2">
      <c r="A75" s="8">
        <v>9</v>
      </c>
      <c r="B75" s="8" t="s">
        <v>54</v>
      </c>
      <c r="C75" s="8" t="s">
        <v>31</v>
      </c>
      <c r="D75" s="8">
        <v>285</v>
      </c>
      <c r="E75" s="8">
        <v>0.15</v>
      </c>
    </row>
    <row r="76" spans="1:5" x14ac:dyDescent="0.2">
      <c r="A76" s="8">
        <v>9</v>
      </c>
      <c r="B76" s="8" t="s">
        <v>54</v>
      </c>
      <c r="C76" s="8" t="s">
        <v>32</v>
      </c>
      <c r="D76" s="8">
        <v>285</v>
      </c>
      <c r="E76" s="8">
        <v>0.24</v>
      </c>
    </row>
    <row r="77" spans="1:5" x14ac:dyDescent="0.2">
      <c r="A77" s="8">
        <v>9</v>
      </c>
      <c r="B77" s="8" t="s">
        <v>54</v>
      </c>
      <c r="C77" s="8" t="s">
        <v>33</v>
      </c>
      <c r="D77" s="8">
        <v>302</v>
      </c>
      <c r="E77" s="8">
        <v>0.23</v>
      </c>
    </row>
    <row r="78" spans="1:5" x14ac:dyDescent="0.2">
      <c r="A78" s="8">
        <v>10</v>
      </c>
      <c r="B78" s="8" t="s">
        <v>54</v>
      </c>
      <c r="C78" s="8" t="s">
        <v>30</v>
      </c>
      <c r="D78" s="8">
        <v>316</v>
      </c>
      <c r="E78" s="8">
        <v>0.27</v>
      </c>
    </row>
    <row r="79" spans="1:5" x14ac:dyDescent="0.2">
      <c r="A79" s="8">
        <v>10</v>
      </c>
      <c r="B79" s="8" t="s">
        <v>54</v>
      </c>
      <c r="C79" s="8" t="s">
        <v>31</v>
      </c>
      <c r="D79" s="8">
        <v>327</v>
      </c>
      <c r="E79" s="8">
        <v>0.11</v>
      </c>
    </row>
    <row r="80" spans="1:5" x14ac:dyDescent="0.2">
      <c r="A80" s="8">
        <v>10</v>
      </c>
      <c r="B80" s="8" t="s">
        <v>54</v>
      </c>
      <c r="C80" s="8" t="s">
        <v>32</v>
      </c>
      <c r="D80" s="8">
        <v>316</v>
      </c>
      <c r="E80" s="8">
        <v>0.36</v>
      </c>
    </row>
    <row r="81" spans="1:5" x14ac:dyDescent="0.2">
      <c r="A81" s="8">
        <v>10</v>
      </c>
      <c r="B81" s="8" t="s">
        <v>54</v>
      </c>
      <c r="C81" s="8" t="s">
        <v>33</v>
      </c>
      <c r="D81" s="8">
        <v>319</v>
      </c>
      <c r="E81" s="8">
        <v>0.33</v>
      </c>
    </row>
    <row r="82" spans="1:5" x14ac:dyDescent="0.2">
      <c r="A82" s="8">
        <v>11</v>
      </c>
      <c r="B82" s="8" t="s">
        <v>54</v>
      </c>
      <c r="C82" s="8" t="s">
        <v>30</v>
      </c>
      <c r="D82" s="8">
        <v>305</v>
      </c>
      <c r="E82" s="8">
        <v>0.23</v>
      </c>
    </row>
    <row r="83" spans="1:5" x14ac:dyDescent="0.2">
      <c r="A83" s="8">
        <v>11</v>
      </c>
      <c r="B83" s="8" t="s">
        <v>54</v>
      </c>
      <c r="C83" s="8" t="s">
        <v>31</v>
      </c>
      <c r="D83" s="8">
        <v>309</v>
      </c>
      <c r="E83" s="8">
        <v>0.28999999999999998</v>
      </c>
    </row>
    <row r="84" spans="1:5" x14ac:dyDescent="0.2">
      <c r="A84" s="8">
        <v>11</v>
      </c>
      <c r="B84" s="8" t="s">
        <v>54</v>
      </c>
      <c r="C84" s="8" t="s">
        <v>32</v>
      </c>
      <c r="D84" s="8">
        <v>305</v>
      </c>
      <c r="E84" s="8">
        <v>0.24</v>
      </c>
    </row>
    <row r="85" spans="1:5" x14ac:dyDescent="0.2">
      <c r="A85" s="8">
        <v>11</v>
      </c>
      <c r="B85" s="8" t="s">
        <v>54</v>
      </c>
      <c r="C85" s="8" t="s">
        <v>33</v>
      </c>
      <c r="D85" s="8">
        <v>310</v>
      </c>
      <c r="E85" s="8">
        <v>0.46</v>
      </c>
    </row>
    <row r="86" spans="1:5" x14ac:dyDescent="0.2">
      <c r="A86" s="8">
        <v>12</v>
      </c>
      <c r="B86" s="8" t="s">
        <v>54</v>
      </c>
      <c r="C86" s="8" t="s">
        <v>30</v>
      </c>
      <c r="D86" s="8">
        <v>292</v>
      </c>
      <c r="E86" s="8">
        <v>0.44</v>
      </c>
    </row>
    <row r="87" spans="1:5" x14ac:dyDescent="0.2">
      <c r="A87" s="8">
        <v>12</v>
      </c>
      <c r="B87" s="8" t="s">
        <v>54</v>
      </c>
      <c r="C87" s="8" t="s">
        <v>31</v>
      </c>
      <c r="D87" s="8">
        <v>306</v>
      </c>
      <c r="E87" s="8">
        <v>0.22</v>
      </c>
    </row>
    <row r="88" spans="1:5" x14ac:dyDescent="0.2">
      <c r="A88" s="8">
        <v>12</v>
      </c>
      <c r="B88" s="8" t="s">
        <v>54</v>
      </c>
      <c r="C88" s="8" t="s">
        <v>32</v>
      </c>
      <c r="D88" s="8">
        <v>292</v>
      </c>
      <c r="E88" s="8">
        <v>0.57999999999999996</v>
      </c>
    </row>
    <row r="89" spans="1:5" x14ac:dyDescent="0.2">
      <c r="A89" s="8">
        <v>12</v>
      </c>
      <c r="B89" s="8" t="s">
        <v>54</v>
      </c>
      <c r="C89" s="8" t="s">
        <v>33</v>
      </c>
      <c r="D89" s="8">
        <v>286</v>
      </c>
      <c r="E89" s="8">
        <v>0.36</v>
      </c>
    </row>
    <row r="90" spans="1:5" x14ac:dyDescent="0.2">
      <c r="A90" s="8">
        <v>13</v>
      </c>
      <c r="B90" s="8" t="s">
        <v>54</v>
      </c>
      <c r="C90" s="8" t="s">
        <v>30</v>
      </c>
      <c r="D90" s="8">
        <v>269</v>
      </c>
      <c r="E90" s="8">
        <v>0.22</v>
      </c>
    </row>
    <row r="91" spans="1:5" x14ac:dyDescent="0.2">
      <c r="A91" s="8">
        <v>13</v>
      </c>
      <c r="B91" s="8" t="s">
        <v>54</v>
      </c>
      <c r="C91" s="8" t="s">
        <v>31</v>
      </c>
      <c r="D91" s="8">
        <v>275</v>
      </c>
      <c r="E91" s="8">
        <v>0.23</v>
      </c>
    </row>
    <row r="92" spans="1:5" x14ac:dyDescent="0.2">
      <c r="A92" s="8">
        <v>13</v>
      </c>
      <c r="B92" s="8" t="s">
        <v>54</v>
      </c>
      <c r="C92" s="8" t="s">
        <v>32</v>
      </c>
      <c r="D92" s="8">
        <v>274</v>
      </c>
      <c r="E92" s="8">
        <v>0.48</v>
      </c>
    </row>
    <row r="93" spans="1:5" x14ac:dyDescent="0.2">
      <c r="A93" s="8">
        <v>13</v>
      </c>
      <c r="B93" s="8" t="s">
        <v>54</v>
      </c>
      <c r="C93" s="8" t="s">
        <v>33</v>
      </c>
      <c r="D93" s="8">
        <v>274</v>
      </c>
      <c r="E93" s="8">
        <v>0.25</v>
      </c>
    </row>
    <row r="94" spans="1:5" x14ac:dyDescent="0.2">
      <c r="A94" s="8">
        <v>14</v>
      </c>
      <c r="B94" s="8" t="s">
        <v>54</v>
      </c>
      <c r="C94" s="8" t="s">
        <v>30</v>
      </c>
      <c r="D94" s="8">
        <v>271</v>
      </c>
      <c r="E94" s="8">
        <v>0.14000000000000001</v>
      </c>
    </row>
    <row r="95" spans="1:5" x14ac:dyDescent="0.2">
      <c r="A95" s="8">
        <v>14</v>
      </c>
      <c r="B95" s="8" t="s">
        <v>54</v>
      </c>
      <c r="C95" s="8" t="s">
        <v>31</v>
      </c>
      <c r="D95" s="8">
        <v>271</v>
      </c>
      <c r="E95" s="8">
        <v>0.08</v>
      </c>
    </row>
    <row r="96" spans="1:5" x14ac:dyDescent="0.2">
      <c r="A96" s="8">
        <v>14</v>
      </c>
      <c r="B96" s="8" t="s">
        <v>54</v>
      </c>
      <c r="C96" s="8" t="s">
        <v>32</v>
      </c>
      <c r="D96" s="8">
        <v>271</v>
      </c>
      <c r="E96" s="8">
        <v>0.15</v>
      </c>
    </row>
    <row r="97" spans="1:5" x14ac:dyDescent="0.2">
      <c r="A97" s="8">
        <v>14</v>
      </c>
      <c r="B97" s="8" t="s">
        <v>54</v>
      </c>
      <c r="C97" s="8" t="s">
        <v>33</v>
      </c>
      <c r="D97" s="8">
        <v>270</v>
      </c>
      <c r="E97" s="8">
        <v>0.23</v>
      </c>
    </row>
    <row r="98" spans="1:5" x14ac:dyDescent="0.2">
      <c r="A98" s="8">
        <v>15</v>
      </c>
      <c r="B98" s="8" t="s">
        <v>54</v>
      </c>
      <c r="C98" s="8" t="s">
        <v>30</v>
      </c>
      <c r="D98" s="8">
        <v>281</v>
      </c>
      <c r="E98" s="8">
        <v>0.17</v>
      </c>
    </row>
    <row r="99" spans="1:5" x14ac:dyDescent="0.2">
      <c r="A99" s="8">
        <v>15</v>
      </c>
      <c r="B99" s="8" t="s">
        <v>54</v>
      </c>
      <c r="C99" s="8" t="s">
        <v>31</v>
      </c>
      <c r="D99" s="8">
        <v>282</v>
      </c>
      <c r="E99" s="8">
        <v>0.26</v>
      </c>
    </row>
    <row r="100" spans="1:5" x14ac:dyDescent="0.2">
      <c r="A100" s="8">
        <v>15</v>
      </c>
      <c r="B100" s="8" t="s">
        <v>54</v>
      </c>
      <c r="C100" s="8" t="s">
        <v>32</v>
      </c>
      <c r="D100" s="8">
        <v>281</v>
      </c>
      <c r="E100" s="8">
        <v>0.27</v>
      </c>
    </row>
    <row r="101" spans="1:5" x14ac:dyDescent="0.2">
      <c r="A101" s="8">
        <v>15</v>
      </c>
      <c r="B101" s="8" t="s">
        <v>54</v>
      </c>
      <c r="C101" s="8" t="s">
        <v>33</v>
      </c>
      <c r="D101" s="8">
        <v>274</v>
      </c>
      <c r="E101" s="8">
        <v>0.28999999999999998</v>
      </c>
    </row>
    <row r="102" spans="1:5" x14ac:dyDescent="0.2">
      <c r="A102" s="8">
        <v>16</v>
      </c>
      <c r="B102" s="8" t="s">
        <v>54</v>
      </c>
      <c r="C102" s="8" t="s">
        <v>30</v>
      </c>
      <c r="D102" s="8">
        <v>305</v>
      </c>
      <c r="E102" s="8">
        <v>0.3</v>
      </c>
    </row>
    <row r="103" spans="1:5" x14ac:dyDescent="0.2">
      <c r="A103" s="8">
        <v>16</v>
      </c>
      <c r="B103" s="8" t="s">
        <v>54</v>
      </c>
      <c r="C103" s="8" t="s">
        <v>31</v>
      </c>
      <c r="D103" s="8">
        <v>314</v>
      </c>
      <c r="E103" s="8">
        <v>0.23</v>
      </c>
    </row>
    <row r="104" spans="1:5" x14ac:dyDescent="0.2">
      <c r="A104" s="8">
        <v>16</v>
      </c>
      <c r="B104" s="8" t="s">
        <v>54</v>
      </c>
      <c r="C104" s="8" t="s">
        <v>32</v>
      </c>
      <c r="D104" s="8">
        <v>305</v>
      </c>
      <c r="E104" s="8">
        <v>0.42</v>
      </c>
    </row>
    <row r="105" spans="1:5" x14ac:dyDescent="0.2">
      <c r="A105" s="8">
        <v>16</v>
      </c>
      <c r="B105" s="8" t="s">
        <v>54</v>
      </c>
      <c r="C105" s="8" t="s">
        <v>33</v>
      </c>
      <c r="D105" s="8">
        <v>302</v>
      </c>
      <c r="E105" s="8">
        <v>0.47</v>
      </c>
    </row>
    <row r="106" spans="1:5" x14ac:dyDescent="0.2">
      <c r="A106" s="8">
        <v>17</v>
      </c>
      <c r="B106" s="8" t="s">
        <v>54</v>
      </c>
      <c r="C106" s="8" t="s">
        <v>30</v>
      </c>
      <c r="D106" s="8">
        <v>265</v>
      </c>
      <c r="E106" s="8">
        <v>0.28000000000000003</v>
      </c>
    </row>
    <row r="107" spans="1:5" x14ac:dyDescent="0.2">
      <c r="A107" s="8">
        <v>17</v>
      </c>
      <c r="B107" s="8" t="s">
        <v>54</v>
      </c>
      <c r="C107" s="8" t="s">
        <v>31</v>
      </c>
      <c r="D107" s="8">
        <v>281</v>
      </c>
      <c r="E107" s="8">
        <v>0.19</v>
      </c>
    </row>
    <row r="108" spans="1:5" x14ac:dyDescent="0.2">
      <c r="A108" s="8">
        <v>17</v>
      </c>
      <c r="B108" s="8" t="s">
        <v>54</v>
      </c>
      <c r="C108" s="8" t="s">
        <v>32</v>
      </c>
      <c r="D108" s="8">
        <v>265</v>
      </c>
      <c r="E108" s="8">
        <v>0.26</v>
      </c>
    </row>
    <row r="109" spans="1:5" x14ac:dyDescent="0.2">
      <c r="A109" s="8">
        <v>17</v>
      </c>
      <c r="B109" s="8" t="s">
        <v>54</v>
      </c>
      <c r="C109" s="8" t="s">
        <v>33</v>
      </c>
      <c r="D109" s="8">
        <v>271</v>
      </c>
      <c r="E109" s="8">
        <v>0.34</v>
      </c>
    </row>
    <row r="110" spans="1:5" x14ac:dyDescent="0.2">
      <c r="A110" s="8">
        <v>18</v>
      </c>
      <c r="B110" s="8" t="s">
        <v>54</v>
      </c>
      <c r="C110" s="8" t="s">
        <v>30</v>
      </c>
      <c r="D110" s="8">
        <v>258</v>
      </c>
      <c r="E110" s="8">
        <v>0.16</v>
      </c>
    </row>
    <row r="111" spans="1:5" x14ac:dyDescent="0.2">
      <c r="A111" s="8">
        <v>18</v>
      </c>
      <c r="B111" s="8" t="s">
        <v>54</v>
      </c>
      <c r="C111" s="8" t="s">
        <v>31</v>
      </c>
      <c r="D111" s="8">
        <v>258</v>
      </c>
      <c r="E111" s="8">
        <v>0.16</v>
      </c>
    </row>
    <row r="112" spans="1:5" x14ac:dyDescent="0.2">
      <c r="A112" s="8">
        <v>18</v>
      </c>
      <c r="B112" s="8" t="s">
        <v>54</v>
      </c>
      <c r="C112" s="8" t="s">
        <v>32</v>
      </c>
      <c r="D112" s="8">
        <v>258</v>
      </c>
      <c r="E112" s="8">
        <v>0.23</v>
      </c>
    </row>
    <row r="113" spans="1:5" x14ac:dyDescent="0.2">
      <c r="A113" s="8">
        <v>18</v>
      </c>
      <c r="B113" s="8" t="s">
        <v>54</v>
      </c>
      <c r="C113" s="8" t="s">
        <v>33</v>
      </c>
      <c r="D113" s="8">
        <v>262</v>
      </c>
      <c r="E113" s="8">
        <v>0.36</v>
      </c>
    </row>
    <row r="114" spans="1:5" x14ac:dyDescent="0.2">
      <c r="A114" s="8">
        <v>19</v>
      </c>
      <c r="B114" s="8" t="s">
        <v>54</v>
      </c>
      <c r="C114" s="8" t="s">
        <v>30</v>
      </c>
      <c r="D114" s="8">
        <v>253</v>
      </c>
      <c r="E114" s="8">
        <v>0.15</v>
      </c>
    </row>
    <row r="115" spans="1:5" x14ac:dyDescent="0.2">
      <c r="A115" s="8">
        <v>19</v>
      </c>
      <c r="B115" s="8" t="s">
        <v>54</v>
      </c>
      <c r="C115" s="8" t="s">
        <v>31</v>
      </c>
      <c r="D115" s="8">
        <v>251</v>
      </c>
      <c r="E115" s="8">
        <v>0.08</v>
      </c>
    </row>
    <row r="116" spans="1:5" x14ac:dyDescent="0.2">
      <c r="A116" s="8">
        <v>19</v>
      </c>
      <c r="B116" s="8" t="s">
        <v>54</v>
      </c>
      <c r="C116" s="8" t="s">
        <v>32</v>
      </c>
      <c r="D116" s="8">
        <v>246</v>
      </c>
      <c r="E116" s="8">
        <v>0.28999999999999998</v>
      </c>
    </row>
    <row r="117" spans="1:5" x14ac:dyDescent="0.2">
      <c r="A117" s="8">
        <v>19</v>
      </c>
      <c r="B117" s="8" t="s">
        <v>54</v>
      </c>
      <c r="C117" s="8" t="s">
        <v>33</v>
      </c>
      <c r="D117" s="8">
        <v>249</v>
      </c>
      <c r="E117" s="8">
        <v>0.18</v>
      </c>
    </row>
    <row r="118" spans="1:5" x14ac:dyDescent="0.2">
      <c r="A118" s="8">
        <v>20</v>
      </c>
      <c r="B118" s="8" t="s">
        <v>54</v>
      </c>
      <c r="C118" s="8" t="s">
        <v>30</v>
      </c>
      <c r="D118" s="8">
        <v>299</v>
      </c>
      <c r="E118" s="8">
        <v>0.21</v>
      </c>
    </row>
    <row r="119" spans="1:5" x14ac:dyDescent="0.2">
      <c r="A119" s="8">
        <v>20</v>
      </c>
      <c r="B119" s="8" t="s">
        <v>54</v>
      </c>
      <c r="C119" s="8" t="s">
        <v>31</v>
      </c>
      <c r="D119" s="8">
        <v>306</v>
      </c>
      <c r="E119" s="8">
        <v>0.23</v>
      </c>
    </row>
    <row r="120" spans="1:5" x14ac:dyDescent="0.2">
      <c r="A120" s="8">
        <v>20</v>
      </c>
      <c r="B120" s="8" t="s">
        <v>54</v>
      </c>
      <c r="C120" s="8" t="s">
        <v>32</v>
      </c>
      <c r="D120" s="8">
        <v>299</v>
      </c>
      <c r="E120" s="8">
        <v>0.34</v>
      </c>
    </row>
    <row r="121" spans="1:5" x14ac:dyDescent="0.2">
      <c r="A121" s="8">
        <v>20</v>
      </c>
      <c r="B121" s="8" t="s">
        <v>54</v>
      </c>
      <c r="C121" s="8" t="s">
        <v>33</v>
      </c>
      <c r="D121" s="8">
        <v>284</v>
      </c>
      <c r="E121" s="8">
        <v>0.47</v>
      </c>
    </row>
    <row r="122" spans="1:5" x14ac:dyDescent="0.2">
      <c r="A122" s="8">
        <v>21</v>
      </c>
      <c r="B122" s="8" t="s">
        <v>54</v>
      </c>
      <c r="C122" s="8" t="s">
        <v>30</v>
      </c>
      <c r="D122" s="8">
        <v>291</v>
      </c>
      <c r="E122" s="8">
        <v>0.2</v>
      </c>
    </row>
    <row r="123" spans="1:5" x14ac:dyDescent="0.2">
      <c r="A123" s="8">
        <v>21</v>
      </c>
      <c r="B123" s="8" t="s">
        <v>54</v>
      </c>
      <c r="C123" s="8" t="s">
        <v>31</v>
      </c>
      <c r="D123" s="8">
        <v>292</v>
      </c>
      <c r="E123" s="8">
        <v>0.18</v>
      </c>
    </row>
    <row r="124" spans="1:5" x14ac:dyDescent="0.2">
      <c r="A124" s="8">
        <v>21</v>
      </c>
      <c r="B124" s="8" t="s">
        <v>54</v>
      </c>
      <c r="C124" s="8" t="s">
        <v>32</v>
      </c>
      <c r="D124" s="8">
        <v>291</v>
      </c>
      <c r="E124" s="8">
        <v>0.28999999999999998</v>
      </c>
    </row>
    <row r="125" spans="1:5" x14ac:dyDescent="0.2">
      <c r="A125" s="8">
        <v>21</v>
      </c>
      <c r="B125" s="8" t="s">
        <v>54</v>
      </c>
      <c r="C125" s="8" t="s">
        <v>33</v>
      </c>
      <c r="D125" s="8">
        <v>293</v>
      </c>
      <c r="E125" s="8">
        <v>0.26</v>
      </c>
    </row>
    <row r="126" spans="1:5" x14ac:dyDescent="0.2">
      <c r="A126" s="8">
        <v>22</v>
      </c>
      <c r="B126" s="8" t="s">
        <v>54</v>
      </c>
      <c r="C126" s="8" t="s">
        <v>30</v>
      </c>
      <c r="D126" s="8">
        <v>247</v>
      </c>
      <c r="E126" s="8">
        <v>0.15</v>
      </c>
    </row>
    <row r="127" spans="1:5" x14ac:dyDescent="0.2">
      <c r="A127" s="8">
        <v>22</v>
      </c>
      <c r="B127" s="8" t="s">
        <v>54</v>
      </c>
      <c r="C127" s="8" t="s">
        <v>31</v>
      </c>
      <c r="D127" s="8">
        <v>247</v>
      </c>
      <c r="E127" s="8">
        <v>0.23</v>
      </c>
    </row>
    <row r="128" spans="1:5" x14ac:dyDescent="0.2">
      <c r="A128" s="8">
        <v>22</v>
      </c>
      <c r="B128" s="8" t="s">
        <v>54</v>
      </c>
      <c r="C128" s="8" t="s">
        <v>32</v>
      </c>
      <c r="D128" s="8">
        <v>247</v>
      </c>
      <c r="E128" s="8">
        <v>0.23</v>
      </c>
    </row>
    <row r="129" spans="1:5" x14ac:dyDescent="0.2">
      <c r="A129" s="8">
        <v>22</v>
      </c>
      <c r="B129" s="8" t="s">
        <v>54</v>
      </c>
      <c r="C129" s="8" t="s">
        <v>33</v>
      </c>
      <c r="D129" s="8">
        <v>243</v>
      </c>
      <c r="E129" s="8">
        <v>0.21</v>
      </c>
    </row>
    <row r="130" spans="1:5" x14ac:dyDescent="0.2">
      <c r="A130" s="8">
        <v>23</v>
      </c>
      <c r="B130" s="8" t="s">
        <v>54</v>
      </c>
      <c r="C130" s="8" t="s">
        <v>30</v>
      </c>
      <c r="D130" s="8">
        <v>281</v>
      </c>
      <c r="E130" s="8">
        <v>0.13</v>
      </c>
    </row>
    <row r="131" spans="1:5" x14ac:dyDescent="0.2">
      <c r="A131" s="8">
        <v>23</v>
      </c>
      <c r="B131" s="8" t="s">
        <v>54</v>
      </c>
      <c r="C131" s="8" t="s">
        <v>31</v>
      </c>
      <c r="D131" s="8">
        <v>283</v>
      </c>
      <c r="E131" s="8">
        <v>0.15</v>
      </c>
    </row>
    <row r="132" spans="1:5" x14ac:dyDescent="0.2">
      <c r="A132" s="8">
        <v>23</v>
      </c>
      <c r="B132" s="8" t="s">
        <v>54</v>
      </c>
      <c r="C132" s="8" t="s">
        <v>32</v>
      </c>
      <c r="D132" s="8">
        <v>281</v>
      </c>
      <c r="E132" s="8">
        <v>0.22</v>
      </c>
    </row>
    <row r="133" spans="1:5" x14ac:dyDescent="0.2">
      <c r="A133" s="8">
        <v>23</v>
      </c>
      <c r="B133" s="8" t="s">
        <v>54</v>
      </c>
      <c r="C133" s="8" t="s">
        <v>33</v>
      </c>
      <c r="D133" s="8">
        <v>282</v>
      </c>
      <c r="E133" s="8">
        <v>0.25</v>
      </c>
    </row>
    <row r="134" spans="1:5" x14ac:dyDescent="0.2">
      <c r="A134" s="8">
        <v>24</v>
      </c>
      <c r="B134" s="8" t="s">
        <v>54</v>
      </c>
      <c r="C134" s="8" t="s">
        <v>30</v>
      </c>
      <c r="D134" s="8">
        <v>297</v>
      </c>
      <c r="E134" s="8">
        <v>0.22</v>
      </c>
    </row>
    <row r="135" spans="1:5" x14ac:dyDescent="0.2">
      <c r="A135" s="8">
        <v>24</v>
      </c>
      <c r="B135" s="8" t="s">
        <v>54</v>
      </c>
      <c r="C135" s="8" t="s">
        <v>31</v>
      </c>
      <c r="D135" s="8">
        <v>301</v>
      </c>
      <c r="E135" s="8">
        <v>0.23</v>
      </c>
    </row>
    <row r="136" spans="1:5" x14ac:dyDescent="0.2">
      <c r="A136" s="8">
        <v>24</v>
      </c>
      <c r="B136" s="8" t="s">
        <v>54</v>
      </c>
      <c r="C136" s="8" t="s">
        <v>32</v>
      </c>
      <c r="D136" s="8">
        <v>311</v>
      </c>
      <c r="E136" s="8">
        <v>0.45</v>
      </c>
    </row>
    <row r="137" spans="1:5" x14ac:dyDescent="0.2">
      <c r="A137" s="8">
        <v>24</v>
      </c>
      <c r="B137" s="8" t="s">
        <v>54</v>
      </c>
      <c r="C137" s="8" t="s">
        <v>33</v>
      </c>
      <c r="D137" s="8">
        <v>299</v>
      </c>
      <c r="E137" s="8">
        <v>0.39</v>
      </c>
    </row>
    <row r="138" spans="1:5" x14ac:dyDescent="0.2">
      <c r="A138" s="8">
        <v>25</v>
      </c>
      <c r="B138" s="8" t="s">
        <v>54</v>
      </c>
      <c r="C138" s="8" t="s">
        <v>30</v>
      </c>
      <c r="D138" s="8">
        <v>238</v>
      </c>
      <c r="E138" s="8">
        <v>0.13</v>
      </c>
    </row>
    <row r="139" spans="1:5" x14ac:dyDescent="0.2">
      <c r="A139" s="8">
        <v>25</v>
      </c>
      <c r="B139" s="8" t="s">
        <v>54</v>
      </c>
      <c r="C139" s="8" t="s">
        <v>31</v>
      </c>
      <c r="D139" s="8">
        <v>253</v>
      </c>
      <c r="E139" s="8">
        <v>0.16</v>
      </c>
    </row>
    <row r="140" spans="1:5" x14ac:dyDescent="0.2">
      <c r="A140" s="8">
        <v>25</v>
      </c>
      <c r="B140" s="8" t="s">
        <v>54</v>
      </c>
      <c r="C140" s="8" t="s">
        <v>32</v>
      </c>
      <c r="D140" s="8">
        <v>247</v>
      </c>
      <c r="E140" s="8">
        <v>0.23</v>
      </c>
    </row>
    <row r="141" spans="1:5" x14ac:dyDescent="0.2">
      <c r="A141" s="8">
        <v>25</v>
      </c>
      <c r="B141" s="8" t="s">
        <v>54</v>
      </c>
      <c r="C141" s="8" t="s">
        <v>33</v>
      </c>
      <c r="D141" s="8">
        <v>251</v>
      </c>
      <c r="E141" s="8">
        <v>0.32</v>
      </c>
    </row>
    <row r="142" spans="1:5" x14ac:dyDescent="0.2">
      <c r="A142" s="8">
        <v>26</v>
      </c>
      <c r="B142" s="8" t="s">
        <v>54</v>
      </c>
      <c r="C142" s="8" t="s">
        <v>30</v>
      </c>
      <c r="D142" s="8">
        <v>297</v>
      </c>
      <c r="E142" s="8">
        <v>0.17</v>
      </c>
    </row>
    <row r="143" spans="1:5" x14ac:dyDescent="0.2">
      <c r="A143" s="8">
        <v>26</v>
      </c>
      <c r="B143" s="8" t="s">
        <v>54</v>
      </c>
      <c r="C143" s="8" t="s">
        <v>31</v>
      </c>
      <c r="D143" s="8">
        <v>316</v>
      </c>
      <c r="E143" s="8">
        <v>0.08</v>
      </c>
    </row>
    <row r="144" spans="1:5" x14ac:dyDescent="0.2">
      <c r="A144" s="8">
        <v>26</v>
      </c>
      <c r="B144" s="8" t="s">
        <v>54</v>
      </c>
      <c r="C144" s="8" t="s">
        <v>32</v>
      </c>
      <c r="D144" s="8">
        <v>294</v>
      </c>
      <c r="E144" s="8">
        <v>0.19</v>
      </c>
    </row>
    <row r="145" spans="1:5" x14ac:dyDescent="0.2">
      <c r="A145" s="8">
        <v>26</v>
      </c>
      <c r="B145" s="8" t="s">
        <v>54</v>
      </c>
      <c r="C145" s="8" t="s">
        <v>33</v>
      </c>
      <c r="D145" s="8">
        <v>306</v>
      </c>
      <c r="E145" s="8">
        <v>0.26</v>
      </c>
    </row>
    <row r="146" spans="1:5" x14ac:dyDescent="0.2">
      <c r="A146" s="8">
        <v>27</v>
      </c>
      <c r="B146" s="8" t="s">
        <v>54</v>
      </c>
      <c r="C146" s="8" t="s">
        <v>30</v>
      </c>
      <c r="D146" s="8">
        <v>297</v>
      </c>
      <c r="E146" s="8">
        <v>0.26</v>
      </c>
    </row>
    <row r="147" spans="1:5" x14ac:dyDescent="0.2">
      <c r="A147" s="8">
        <v>27</v>
      </c>
      <c r="B147" s="8" t="s">
        <v>54</v>
      </c>
      <c r="C147" s="8" t="s">
        <v>31</v>
      </c>
      <c r="D147" s="8">
        <v>312</v>
      </c>
      <c r="E147" s="8">
        <v>0.25</v>
      </c>
    </row>
    <row r="148" spans="1:5" x14ac:dyDescent="0.2">
      <c r="A148" s="8">
        <v>27</v>
      </c>
      <c r="B148" s="8" t="s">
        <v>54</v>
      </c>
      <c r="C148" s="8" t="s">
        <v>32</v>
      </c>
      <c r="D148" s="8">
        <v>297</v>
      </c>
      <c r="E148" s="8">
        <v>0.41</v>
      </c>
    </row>
    <row r="149" spans="1:5" x14ac:dyDescent="0.2">
      <c r="A149" s="8">
        <v>27</v>
      </c>
      <c r="B149" s="8" t="s">
        <v>54</v>
      </c>
      <c r="C149" s="8" t="s">
        <v>33</v>
      </c>
      <c r="D149" s="8">
        <v>297</v>
      </c>
      <c r="E149" s="8">
        <v>0.31</v>
      </c>
    </row>
    <row r="150" spans="1:5" x14ac:dyDescent="0.2">
      <c r="A150" s="8">
        <v>28</v>
      </c>
      <c r="B150" s="8" t="s">
        <v>54</v>
      </c>
      <c r="C150" s="8" t="s">
        <v>30</v>
      </c>
      <c r="D150" s="8">
        <v>292</v>
      </c>
      <c r="E150" s="8">
        <v>0.22</v>
      </c>
    </row>
    <row r="151" spans="1:5" x14ac:dyDescent="0.2">
      <c r="A151" s="8">
        <v>28</v>
      </c>
      <c r="B151" s="8" t="s">
        <v>54</v>
      </c>
      <c r="C151" s="8" t="s">
        <v>31</v>
      </c>
      <c r="D151" s="8">
        <v>303</v>
      </c>
      <c r="E151" s="8">
        <v>0.23</v>
      </c>
    </row>
    <row r="152" spans="1:5" x14ac:dyDescent="0.2">
      <c r="A152" s="8">
        <v>28</v>
      </c>
      <c r="B152" s="8" t="s">
        <v>54</v>
      </c>
      <c r="C152" s="8" t="s">
        <v>32</v>
      </c>
      <c r="D152" s="8">
        <v>292</v>
      </c>
      <c r="E152" s="8">
        <v>0.36</v>
      </c>
    </row>
    <row r="153" spans="1:5" x14ac:dyDescent="0.2">
      <c r="A153" s="8">
        <v>28</v>
      </c>
      <c r="B153" s="8" t="s">
        <v>54</v>
      </c>
      <c r="C153" s="8" t="s">
        <v>33</v>
      </c>
      <c r="D153" s="8">
        <v>295</v>
      </c>
      <c r="E153" s="8">
        <v>0.4</v>
      </c>
    </row>
    <row r="154" spans="1:5" x14ac:dyDescent="0.2">
      <c r="A154" s="8">
        <v>29</v>
      </c>
      <c r="B154" s="8" t="s">
        <v>54</v>
      </c>
      <c r="C154" s="8" t="s">
        <v>30</v>
      </c>
      <c r="D154" s="8">
        <v>314</v>
      </c>
      <c r="E154" s="8">
        <v>0.23</v>
      </c>
    </row>
    <row r="155" spans="1:5" x14ac:dyDescent="0.2">
      <c r="A155" s="8">
        <v>29</v>
      </c>
      <c r="B155" s="8" t="s">
        <v>54</v>
      </c>
      <c r="C155" s="8" t="s">
        <v>31</v>
      </c>
      <c r="D155" s="8">
        <v>303</v>
      </c>
      <c r="E155" s="8">
        <v>0.23</v>
      </c>
    </row>
    <row r="156" spans="1:5" x14ac:dyDescent="0.2">
      <c r="A156" s="8">
        <v>29</v>
      </c>
      <c r="B156" s="8" t="s">
        <v>54</v>
      </c>
      <c r="C156" s="8" t="s">
        <v>32</v>
      </c>
      <c r="D156" s="8">
        <v>300</v>
      </c>
      <c r="E156" s="8">
        <v>0.38</v>
      </c>
    </row>
    <row r="157" spans="1:5" x14ac:dyDescent="0.2">
      <c r="A157" s="8">
        <v>29</v>
      </c>
      <c r="B157" s="8" t="s">
        <v>54</v>
      </c>
      <c r="C157" s="8" t="s">
        <v>33</v>
      </c>
      <c r="D157" s="8">
        <v>304</v>
      </c>
      <c r="E157" s="8">
        <v>0.18</v>
      </c>
    </row>
    <row r="158" spans="1:5" x14ac:dyDescent="0.2">
      <c r="A158" s="8">
        <v>30</v>
      </c>
      <c r="B158" s="8" t="s">
        <v>54</v>
      </c>
      <c r="C158" s="8" t="s">
        <v>30</v>
      </c>
      <c r="D158" s="8">
        <v>307</v>
      </c>
      <c r="E158" s="8">
        <v>0.3</v>
      </c>
    </row>
    <row r="159" spans="1:5" x14ac:dyDescent="0.2">
      <c r="A159" s="8">
        <v>30</v>
      </c>
      <c r="B159" s="8" t="s">
        <v>54</v>
      </c>
      <c r="C159" s="8" t="s">
        <v>31</v>
      </c>
      <c r="D159" s="8">
        <v>318</v>
      </c>
      <c r="E159" s="8">
        <v>0.13</v>
      </c>
    </row>
    <row r="160" spans="1:5" x14ac:dyDescent="0.2">
      <c r="A160" s="8">
        <v>30</v>
      </c>
      <c r="B160" s="8" t="s">
        <v>54</v>
      </c>
      <c r="C160" s="8" t="s">
        <v>32</v>
      </c>
      <c r="D160" s="8">
        <v>307</v>
      </c>
      <c r="E160" s="8">
        <v>0.42</v>
      </c>
    </row>
    <row r="161" spans="1:5" x14ac:dyDescent="0.2">
      <c r="A161" s="8">
        <v>30</v>
      </c>
      <c r="B161" s="8" t="s">
        <v>54</v>
      </c>
      <c r="C161" s="8" t="s">
        <v>33</v>
      </c>
      <c r="D161" s="8">
        <v>309</v>
      </c>
      <c r="E161" s="8">
        <v>0.31</v>
      </c>
    </row>
    <row r="162" spans="1:5" x14ac:dyDescent="0.2">
      <c r="A162" s="8">
        <v>31</v>
      </c>
      <c r="B162" s="8" t="s">
        <v>54</v>
      </c>
      <c r="C162" s="8" t="s">
        <v>30</v>
      </c>
      <c r="D162" s="8">
        <v>268</v>
      </c>
      <c r="E162" s="8">
        <v>0.2</v>
      </c>
    </row>
    <row r="163" spans="1:5" x14ac:dyDescent="0.2">
      <c r="A163" s="8">
        <v>31</v>
      </c>
      <c r="B163" s="8" t="s">
        <v>54</v>
      </c>
      <c r="C163" s="8" t="s">
        <v>31</v>
      </c>
      <c r="D163" s="8">
        <v>272</v>
      </c>
      <c r="E163" s="8">
        <v>0.11</v>
      </c>
    </row>
    <row r="164" spans="1:5" x14ac:dyDescent="0.2">
      <c r="A164" s="8">
        <v>31</v>
      </c>
      <c r="B164" s="8" t="s">
        <v>54</v>
      </c>
      <c r="C164" s="8" t="s">
        <v>32</v>
      </c>
      <c r="D164" s="8">
        <v>267</v>
      </c>
      <c r="E164" s="8">
        <v>0.25</v>
      </c>
    </row>
    <row r="165" spans="1:5" x14ac:dyDescent="0.2">
      <c r="A165" s="8">
        <v>31</v>
      </c>
      <c r="B165" s="8" t="s">
        <v>54</v>
      </c>
      <c r="C165" s="8" t="s">
        <v>33</v>
      </c>
      <c r="D165" s="8">
        <v>263</v>
      </c>
      <c r="E165" s="8">
        <v>0.21</v>
      </c>
    </row>
    <row r="166" spans="1:5" x14ac:dyDescent="0.2">
      <c r="A166" s="8">
        <v>32</v>
      </c>
      <c r="B166" s="8" t="s">
        <v>54</v>
      </c>
      <c r="C166" s="8" t="s">
        <v>30</v>
      </c>
      <c r="D166" s="8">
        <v>327</v>
      </c>
      <c r="E166" s="8">
        <v>0.17</v>
      </c>
    </row>
    <row r="167" spans="1:5" x14ac:dyDescent="0.2">
      <c r="A167" s="8">
        <v>32</v>
      </c>
      <c r="B167" s="8" t="s">
        <v>54</v>
      </c>
      <c r="C167" s="8" t="s">
        <v>31</v>
      </c>
      <c r="D167" s="8">
        <v>329</v>
      </c>
      <c r="E167" s="8">
        <v>0.08</v>
      </c>
    </row>
    <row r="168" spans="1:5" x14ac:dyDescent="0.2">
      <c r="A168" s="8">
        <v>32</v>
      </c>
      <c r="B168" s="8" t="s">
        <v>54</v>
      </c>
      <c r="C168" s="8" t="s">
        <v>32</v>
      </c>
      <c r="D168" s="8">
        <v>327</v>
      </c>
      <c r="E168" s="8">
        <v>0.19</v>
      </c>
    </row>
    <row r="169" spans="1:5" x14ac:dyDescent="0.2">
      <c r="A169" s="8">
        <v>32</v>
      </c>
      <c r="B169" s="8" t="s">
        <v>54</v>
      </c>
      <c r="C169" s="8" t="s">
        <v>33</v>
      </c>
      <c r="D169" s="8">
        <v>326</v>
      </c>
      <c r="E169" s="8">
        <v>0.25</v>
      </c>
    </row>
    <row r="170" spans="1:5" x14ac:dyDescent="0.2">
      <c r="A170" s="8">
        <v>33</v>
      </c>
      <c r="B170" s="8" t="s">
        <v>54</v>
      </c>
      <c r="C170" s="8" t="s">
        <v>30</v>
      </c>
      <c r="D170" s="8">
        <v>315</v>
      </c>
      <c r="E170" s="8">
        <v>0.19</v>
      </c>
    </row>
    <row r="171" spans="1:5" x14ac:dyDescent="0.2">
      <c r="A171" s="8">
        <v>33</v>
      </c>
      <c r="B171" s="8" t="s">
        <v>54</v>
      </c>
      <c r="C171" s="8" t="s">
        <v>31</v>
      </c>
      <c r="D171" s="8">
        <v>318</v>
      </c>
      <c r="E171" s="8">
        <v>0.23</v>
      </c>
    </row>
    <row r="172" spans="1:5" x14ac:dyDescent="0.2">
      <c r="A172" s="8">
        <v>33</v>
      </c>
      <c r="B172" s="8" t="s">
        <v>54</v>
      </c>
      <c r="C172" s="8" t="s">
        <v>32</v>
      </c>
      <c r="D172" s="8">
        <v>315</v>
      </c>
      <c r="E172" s="8">
        <v>0.32</v>
      </c>
    </row>
    <row r="173" spans="1:5" x14ac:dyDescent="0.2">
      <c r="A173" s="8">
        <v>33</v>
      </c>
      <c r="B173" s="8" t="s">
        <v>54</v>
      </c>
      <c r="C173" s="8" t="s">
        <v>33</v>
      </c>
      <c r="D173" s="8">
        <v>317</v>
      </c>
      <c r="E173" s="8">
        <v>0.66</v>
      </c>
    </row>
    <row r="174" spans="1:5" x14ac:dyDescent="0.2">
      <c r="A174" s="8">
        <v>34</v>
      </c>
      <c r="B174" s="8" t="s">
        <v>54</v>
      </c>
      <c r="C174" s="8" t="s">
        <v>30</v>
      </c>
      <c r="D174" s="8">
        <v>294</v>
      </c>
      <c r="E174" s="8">
        <v>0.3</v>
      </c>
    </row>
    <row r="175" spans="1:5" x14ac:dyDescent="0.2">
      <c r="A175" s="8">
        <v>34</v>
      </c>
      <c r="B175" s="8" t="s">
        <v>54</v>
      </c>
      <c r="C175" s="8" t="s">
        <v>31</v>
      </c>
      <c r="D175" s="8">
        <v>313</v>
      </c>
      <c r="E175" s="8">
        <v>0.17</v>
      </c>
    </row>
    <row r="176" spans="1:5" x14ac:dyDescent="0.2">
      <c r="A176" s="8">
        <v>34</v>
      </c>
      <c r="B176" s="8" t="s">
        <v>54</v>
      </c>
      <c r="C176" s="8" t="s">
        <v>32</v>
      </c>
      <c r="D176" s="8">
        <v>294</v>
      </c>
      <c r="E176" s="8">
        <v>0.32</v>
      </c>
    </row>
    <row r="177" spans="1:5" x14ac:dyDescent="0.2">
      <c r="A177" s="8">
        <v>34</v>
      </c>
      <c r="B177" s="8" t="s">
        <v>54</v>
      </c>
      <c r="C177" s="8" t="s">
        <v>33</v>
      </c>
      <c r="D177" s="8">
        <v>315</v>
      </c>
      <c r="E177" s="8">
        <v>0.22</v>
      </c>
    </row>
    <row r="178" spans="1:5" x14ac:dyDescent="0.2">
      <c r="A178" s="8">
        <v>35</v>
      </c>
      <c r="B178" s="8" t="s">
        <v>54</v>
      </c>
      <c r="C178" s="8" t="s">
        <v>30</v>
      </c>
      <c r="D178" s="8">
        <v>299</v>
      </c>
      <c r="E178" s="8">
        <v>0.24</v>
      </c>
    </row>
    <row r="179" spans="1:5" x14ac:dyDescent="0.2">
      <c r="A179" s="8">
        <v>35</v>
      </c>
      <c r="B179" s="8" t="s">
        <v>54</v>
      </c>
      <c r="C179" s="8" t="s">
        <v>31</v>
      </c>
      <c r="D179" s="8">
        <v>299</v>
      </c>
      <c r="E179" s="8">
        <v>0.24</v>
      </c>
    </row>
    <row r="180" spans="1:5" x14ac:dyDescent="0.2">
      <c r="A180" s="8">
        <v>35</v>
      </c>
      <c r="B180" s="8" t="s">
        <v>54</v>
      </c>
      <c r="C180" s="8" t="s">
        <v>32</v>
      </c>
      <c r="D180" s="8">
        <v>293</v>
      </c>
      <c r="E180" s="8">
        <v>0.53</v>
      </c>
    </row>
    <row r="181" spans="1:5" x14ac:dyDescent="0.2">
      <c r="A181" s="8">
        <v>35</v>
      </c>
      <c r="B181" s="8" t="s">
        <v>54</v>
      </c>
      <c r="C181" s="8" t="s">
        <v>33</v>
      </c>
      <c r="D181" s="8">
        <v>292</v>
      </c>
      <c r="E181" s="8">
        <v>0.55000000000000004</v>
      </c>
    </row>
    <row r="182" spans="1:5" x14ac:dyDescent="0.2">
      <c r="A182" s="8">
        <v>36</v>
      </c>
      <c r="B182" s="8" t="s">
        <v>54</v>
      </c>
      <c r="C182" s="8" t="s">
        <v>30</v>
      </c>
      <c r="D182" s="8">
        <v>263</v>
      </c>
      <c r="E182" s="8">
        <v>0.35</v>
      </c>
    </row>
    <row r="183" spans="1:5" x14ac:dyDescent="0.2">
      <c r="A183" s="8">
        <v>36</v>
      </c>
      <c r="B183" s="8" t="s">
        <v>54</v>
      </c>
      <c r="C183" s="8" t="s">
        <v>31</v>
      </c>
      <c r="D183" s="8">
        <v>280</v>
      </c>
      <c r="E183" s="8">
        <v>0.31</v>
      </c>
    </row>
    <row r="184" spans="1:5" x14ac:dyDescent="0.2">
      <c r="A184" s="8">
        <v>36</v>
      </c>
      <c r="B184" s="8" t="s">
        <v>54</v>
      </c>
      <c r="C184" s="8" t="s">
        <v>32</v>
      </c>
      <c r="D184" s="8">
        <v>263</v>
      </c>
      <c r="E184" s="8">
        <v>0.44</v>
      </c>
    </row>
    <row r="185" spans="1:5" x14ac:dyDescent="0.2">
      <c r="A185" s="8">
        <v>36</v>
      </c>
      <c r="B185" s="8" t="s">
        <v>54</v>
      </c>
      <c r="C185" s="8" t="s">
        <v>33</v>
      </c>
      <c r="D185" s="8">
        <v>263</v>
      </c>
      <c r="E185" s="8">
        <v>0.38</v>
      </c>
    </row>
    <row r="186" spans="1:5" x14ac:dyDescent="0.2">
      <c r="A186" s="8">
        <v>37</v>
      </c>
      <c r="B186" s="8" t="s">
        <v>54</v>
      </c>
      <c r="C186" s="8" t="s">
        <v>30</v>
      </c>
      <c r="D186" s="8">
        <v>283</v>
      </c>
      <c r="E186" s="8">
        <v>0.18</v>
      </c>
    </row>
    <row r="187" spans="1:5" x14ac:dyDescent="0.2">
      <c r="A187" s="8">
        <v>37</v>
      </c>
      <c r="B187" s="8" t="s">
        <v>54</v>
      </c>
      <c r="C187" s="8" t="s">
        <v>31</v>
      </c>
      <c r="D187" s="8">
        <v>285</v>
      </c>
      <c r="E187" s="8">
        <v>0.27</v>
      </c>
    </row>
    <row r="188" spans="1:5" x14ac:dyDescent="0.2">
      <c r="A188" s="8">
        <v>37</v>
      </c>
      <c r="B188" s="8" t="s">
        <v>54</v>
      </c>
      <c r="C188" s="8" t="s">
        <v>32</v>
      </c>
      <c r="D188" s="8">
        <v>283</v>
      </c>
      <c r="E188" s="8">
        <v>0.28999999999999998</v>
      </c>
    </row>
    <row r="189" spans="1:5" x14ac:dyDescent="0.2">
      <c r="A189" s="8">
        <v>37</v>
      </c>
      <c r="B189" s="8" t="s">
        <v>54</v>
      </c>
      <c r="C189" s="8" t="s">
        <v>33</v>
      </c>
      <c r="D189" s="8">
        <v>273</v>
      </c>
      <c r="E189" s="8">
        <v>0.31</v>
      </c>
    </row>
    <row r="190" spans="1:5" x14ac:dyDescent="0.2">
      <c r="A190" s="8">
        <v>38</v>
      </c>
      <c r="B190" s="8" t="s">
        <v>54</v>
      </c>
      <c r="C190" s="8" t="s">
        <v>30</v>
      </c>
      <c r="D190" s="8">
        <v>254</v>
      </c>
      <c r="E190" s="8">
        <v>0.14000000000000001</v>
      </c>
    </row>
    <row r="191" spans="1:5" x14ac:dyDescent="0.2">
      <c r="A191" s="8">
        <v>38</v>
      </c>
      <c r="B191" s="8" t="s">
        <v>54</v>
      </c>
      <c r="C191" s="8" t="s">
        <v>31</v>
      </c>
      <c r="D191" s="8">
        <v>254</v>
      </c>
      <c r="E191" s="8">
        <v>0.15</v>
      </c>
    </row>
    <row r="192" spans="1:5" x14ac:dyDescent="0.2">
      <c r="A192" s="8">
        <v>38</v>
      </c>
      <c r="B192" s="8" t="s">
        <v>54</v>
      </c>
      <c r="C192" s="8" t="s">
        <v>32</v>
      </c>
      <c r="D192" s="8">
        <v>254</v>
      </c>
      <c r="E192" s="8">
        <v>0.22</v>
      </c>
    </row>
    <row r="193" spans="1:5" x14ac:dyDescent="0.2">
      <c r="A193" s="8">
        <v>38</v>
      </c>
      <c r="B193" s="8" t="s">
        <v>54</v>
      </c>
      <c r="C193" s="8" t="s">
        <v>33</v>
      </c>
      <c r="D193" s="8">
        <v>261</v>
      </c>
      <c r="E193" s="8">
        <v>0.26</v>
      </c>
    </row>
    <row r="194" spans="1:5" x14ac:dyDescent="0.2">
      <c r="A194" s="8">
        <v>39</v>
      </c>
      <c r="B194" s="8" t="s">
        <v>54</v>
      </c>
      <c r="C194" s="8" t="s">
        <v>30</v>
      </c>
      <c r="D194" s="8">
        <v>282</v>
      </c>
      <c r="E194" s="8">
        <v>0.22</v>
      </c>
    </row>
    <row r="195" spans="1:5" x14ac:dyDescent="0.2">
      <c r="A195" s="8">
        <v>39</v>
      </c>
      <c r="B195" s="8" t="s">
        <v>54</v>
      </c>
      <c r="C195" s="8" t="s">
        <v>31</v>
      </c>
      <c r="D195" s="8">
        <v>277</v>
      </c>
      <c r="E195" s="8">
        <v>0.18</v>
      </c>
    </row>
    <row r="196" spans="1:5" x14ac:dyDescent="0.2">
      <c r="A196" s="8">
        <v>39</v>
      </c>
      <c r="B196" s="8" t="s">
        <v>54</v>
      </c>
      <c r="C196" s="8" t="s">
        <v>32</v>
      </c>
      <c r="D196" s="8">
        <v>282</v>
      </c>
      <c r="E196" s="8">
        <v>0.33</v>
      </c>
    </row>
    <row r="197" spans="1:5" x14ac:dyDescent="0.2">
      <c r="A197" s="8">
        <v>39</v>
      </c>
      <c r="B197" s="8" t="s">
        <v>54</v>
      </c>
      <c r="C197" s="8" t="s">
        <v>33</v>
      </c>
      <c r="D197" s="8">
        <v>280</v>
      </c>
      <c r="E197" s="8">
        <v>0.23</v>
      </c>
    </row>
    <row r="198" spans="1:5" x14ac:dyDescent="0.2">
      <c r="A198" s="8">
        <v>40</v>
      </c>
      <c r="B198" s="8" t="s">
        <v>54</v>
      </c>
      <c r="C198" s="8" t="s">
        <v>30</v>
      </c>
      <c r="D198" s="8">
        <v>270</v>
      </c>
      <c r="E198" s="8">
        <v>0.24</v>
      </c>
    </row>
    <row r="199" spans="1:5" x14ac:dyDescent="0.2">
      <c r="A199" s="8">
        <v>40</v>
      </c>
      <c r="B199" s="8" t="s">
        <v>54</v>
      </c>
      <c r="C199" s="8" t="s">
        <v>31</v>
      </c>
      <c r="D199" s="8">
        <v>271</v>
      </c>
      <c r="E199" s="8">
        <v>0.11</v>
      </c>
    </row>
    <row r="200" spans="1:5" x14ac:dyDescent="0.2">
      <c r="A200" s="8">
        <v>40</v>
      </c>
      <c r="B200" s="8" t="s">
        <v>54</v>
      </c>
      <c r="C200" s="8" t="s">
        <v>32</v>
      </c>
      <c r="D200" s="8">
        <v>270</v>
      </c>
      <c r="E200" s="8">
        <v>0.23</v>
      </c>
    </row>
    <row r="201" spans="1:5" x14ac:dyDescent="0.2">
      <c r="A201" s="8">
        <v>40</v>
      </c>
      <c r="B201" s="8" t="s">
        <v>54</v>
      </c>
      <c r="C201" s="8" t="s">
        <v>33</v>
      </c>
      <c r="D201" s="8">
        <v>261</v>
      </c>
      <c r="E201" s="8">
        <v>0.49</v>
      </c>
    </row>
    <row r="202" spans="1:5" x14ac:dyDescent="0.2">
      <c r="A202" s="8">
        <v>41</v>
      </c>
      <c r="B202" s="8" t="s">
        <v>54</v>
      </c>
      <c r="C202" s="8" t="s">
        <v>30</v>
      </c>
      <c r="D202" s="8">
        <v>289</v>
      </c>
      <c r="E202" s="8">
        <v>0.13</v>
      </c>
    </row>
    <row r="203" spans="1:5" x14ac:dyDescent="0.2">
      <c r="A203" s="8">
        <v>41</v>
      </c>
      <c r="B203" s="8" t="s">
        <v>54</v>
      </c>
      <c r="C203" s="8" t="s">
        <v>31</v>
      </c>
      <c r="D203" s="8">
        <v>289</v>
      </c>
      <c r="E203" s="8">
        <v>0.15</v>
      </c>
    </row>
    <row r="204" spans="1:5" x14ac:dyDescent="0.2">
      <c r="A204" s="8">
        <v>41</v>
      </c>
      <c r="B204" s="8" t="s">
        <v>54</v>
      </c>
      <c r="C204" s="8" t="s">
        <v>32</v>
      </c>
      <c r="D204" s="8">
        <v>289</v>
      </c>
      <c r="E204" s="8">
        <v>0.21</v>
      </c>
    </row>
    <row r="205" spans="1:5" x14ac:dyDescent="0.2">
      <c r="A205" s="8">
        <v>41</v>
      </c>
      <c r="B205" s="8" t="s">
        <v>54</v>
      </c>
      <c r="C205" s="8" t="s">
        <v>33</v>
      </c>
      <c r="D205" s="8">
        <v>292</v>
      </c>
      <c r="E205" s="8">
        <v>0.25</v>
      </c>
    </row>
    <row r="206" spans="1:5" x14ac:dyDescent="0.2">
      <c r="A206" s="8">
        <v>42</v>
      </c>
      <c r="B206" s="8" t="s">
        <v>54</v>
      </c>
      <c r="C206" s="8" t="s">
        <v>30</v>
      </c>
      <c r="D206" s="8">
        <v>296</v>
      </c>
      <c r="E206" s="8">
        <v>0.18</v>
      </c>
    </row>
    <row r="207" spans="1:5" x14ac:dyDescent="0.2">
      <c r="A207" s="8">
        <v>42</v>
      </c>
      <c r="B207" s="8" t="s">
        <v>54</v>
      </c>
      <c r="C207" s="8" t="s">
        <v>31</v>
      </c>
      <c r="D207" s="8">
        <v>296</v>
      </c>
      <c r="E207" s="8">
        <v>0.19</v>
      </c>
    </row>
    <row r="208" spans="1:5" x14ac:dyDescent="0.2">
      <c r="A208" s="8">
        <v>42</v>
      </c>
      <c r="B208" s="8" t="s">
        <v>54</v>
      </c>
      <c r="C208" s="8" t="s">
        <v>32</v>
      </c>
      <c r="D208" s="8">
        <v>295</v>
      </c>
      <c r="E208" s="8">
        <v>0.37</v>
      </c>
    </row>
    <row r="209" spans="1:5" x14ac:dyDescent="0.2">
      <c r="A209" s="8">
        <v>42</v>
      </c>
      <c r="B209" s="8" t="s">
        <v>54</v>
      </c>
      <c r="C209" s="8" t="s">
        <v>33</v>
      </c>
      <c r="D209" s="8">
        <v>297</v>
      </c>
      <c r="E209" s="8">
        <v>0.39</v>
      </c>
    </row>
    <row r="210" spans="1:5" x14ac:dyDescent="0.2">
      <c r="A210" s="8">
        <v>43</v>
      </c>
      <c r="B210" s="8" t="s">
        <v>54</v>
      </c>
      <c r="C210" s="8" t="s">
        <v>30</v>
      </c>
      <c r="D210" s="8">
        <v>310</v>
      </c>
      <c r="E210" s="8">
        <v>0.2</v>
      </c>
    </row>
    <row r="211" spans="1:5" x14ac:dyDescent="0.2">
      <c r="A211" s="8">
        <v>43</v>
      </c>
      <c r="B211" s="8" t="s">
        <v>54</v>
      </c>
      <c r="C211" s="8" t="s">
        <v>31</v>
      </c>
      <c r="D211" s="8">
        <v>310</v>
      </c>
      <c r="E211" s="8">
        <v>0.22</v>
      </c>
    </row>
    <row r="212" spans="1:5" x14ac:dyDescent="0.2">
      <c r="A212" s="8">
        <v>43</v>
      </c>
      <c r="B212" s="8" t="s">
        <v>54</v>
      </c>
      <c r="C212" s="8" t="s">
        <v>32</v>
      </c>
      <c r="D212" s="8">
        <v>298</v>
      </c>
      <c r="E212" s="8">
        <v>0.48</v>
      </c>
    </row>
    <row r="213" spans="1:5" x14ac:dyDescent="0.2">
      <c r="A213" s="8">
        <v>43</v>
      </c>
      <c r="B213" s="8" t="s">
        <v>54</v>
      </c>
      <c r="C213" s="8" t="s">
        <v>33</v>
      </c>
      <c r="D213" s="8">
        <v>299</v>
      </c>
      <c r="E213" s="8">
        <v>0.34</v>
      </c>
    </row>
    <row r="214" spans="1:5" x14ac:dyDescent="0.2">
      <c r="A214" s="8">
        <v>44</v>
      </c>
      <c r="B214" s="8" t="s">
        <v>54</v>
      </c>
      <c r="C214" s="8" t="s">
        <v>30</v>
      </c>
      <c r="D214" s="8">
        <v>271</v>
      </c>
      <c r="E214" s="8">
        <v>0.28000000000000003</v>
      </c>
    </row>
    <row r="215" spans="1:5" x14ac:dyDescent="0.2">
      <c r="A215" s="8">
        <v>44</v>
      </c>
      <c r="B215" s="8" t="s">
        <v>54</v>
      </c>
      <c r="C215" s="8" t="s">
        <v>31</v>
      </c>
      <c r="D215" s="8">
        <v>286</v>
      </c>
      <c r="E215" s="8">
        <v>0.19</v>
      </c>
    </row>
    <row r="216" spans="1:5" x14ac:dyDescent="0.2">
      <c r="A216" s="8">
        <v>44</v>
      </c>
      <c r="B216" s="8" t="s">
        <v>54</v>
      </c>
      <c r="C216" s="8" t="s">
        <v>32</v>
      </c>
      <c r="D216" s="8">
        <v>271</v>
      </c>
      <c r="E216" s="8">
        <v>0.36</v>
      </c>
    </row>
    <row r="217" spans="1:5" x14ac:dyDescent="0.2">
      <c r="A217" s="8">
        <v>44</v>
      </c>
      <c r="B217" s="8" t="s">
        <v>54</v>
      </c>
      <c r="C217" s="8" t="s">
        <v>33</v>
      </c>
      <c r="D217" s="8">
        <v>271</v>
      </c>
      <c r="E217" s="8">
        <v>0.33</v>
      </c>
    </row>
    <row r="218" spans="1:5" x14ac:dyDescent="0.2">
      <c r="A218" s="8">
        <v>45</v>
      </c>
      <c r="B218" s="8" t="s">
        <v>54</v>
      </c>
      <c r="C218" s="8" t="s">
        <v>30</v>
      </c>
      <c r="D218" s="8">
        <v>328</v>
      </c>
      <c r="E218" s="8">
        <v>0.25</v>
      </c>
    </row>
    <row r="219" spans="1:5" x14ac:dyDescent="0.2">
      <c r="A219" s="8">
        <v>45</v>
      </c>
      <c r="B219" s="8" t="s">
        <v>54</v>
      </c>
      <c r="C219" s="8" t="s">
        <v>31</v>
      </c>
      <c r="D219" s="8">
        <v>328</v>
      </c>
      <c r="E219" s="8">
        <v>0.25</v>
      </c>
    </row>
    <row r="220" spans="1:5" x14ac:dyDescent="0.2">
      <c r="A220" s="8">
        <v>45</v>
      </c>
      <c r="B220" s="8" t="s">
        <v>54</v>
      </c>
      <c r="C220" s="8" t="s">
        <v>32</v>
      </c>
      <c r="D220" s="8">
        <v>328</v>
      </c>
      <c r="E220" s="8">
        <v>0.38</v>
      </c>
    </row>
    <row r="221" spans="1:5" x14ac:dyDescent="0.2">
      <c r="A221" s="8">
        <v>45</v>
      </c>
      <c r="B221" s="8" t="s">
        <v>54</v>
      </c>
      <c r="C221" s="8" t="s">
        <v>33</v>
      </c>
      <c r="D221" s="8">
        <v>332</v>
      </c>
      <c r="E221" s="8">
        <v>0.36</v>
      </c>
    </row>
    <row r="222" spans="1:5" x14ac:dyDescent="0.2">
      <c r="A222" s="8">
        <v>46</v>
      </c>
      <c r="B222" s="8" t="s">
        <v>54</v>
      </c>
      <c r="C222" s="8" t="s">
        <v>30</v>
      </c>
      <c r="D222" s="8">
        <v>252</v>
      </c>
      <c r="E222" s="8">
        <v>0.24</v>
      </c>
    </row>
    <row r="223" spans="1:5" x14ac:dyDescent="0.2">
      <c r="A223" s="8">
        <v>46</v>
      </c>
      <c r="B223" s="8" t="s">
        <v>54</v>
      </c>
      <c r="C223" s="8" t="s">
        <v>31</v>
      </c>
      <c r="D223" s="8">
        <v>261</v>
      </c>
      <c r="E223" s="8">
        <v>7.0000000000000007E-2</v>
      </c>
    </row>
    <row r="224" spans="1:5" x14ac:dyDescent="0.2">
      <c r="A224" s="8">
        <v>46</v>
      </c>
      <c r="B224" s="8" t="s">
        <v>54</v>
      </c>
      <c r="C224" s="8" t="s">
        <v>32</v>
      </c>
      <c r="D224" s="8">
        <v>252</v>
      </c>
      <c r="E224" s="8">
        <v>0.32</v>
      </c>
    </row>
    <row r="225" spans="1:5" x14ac:dyDescent="0.2">
      <c r="A225" s="8">
        <v>46</v>
      </c>
      <c r="B225" s="8" t="s">
        <v>54</v>
      </c>
      <c r="C225" s="8" t="s">
        <v>33</v>
      </c>
      <c r="D225" s="8">
        <v>253</v>
      </c>
      <c r="E225" s="8">
        <v>0.32</v>
      </c>
    </row>
    <row r="226" spans="1:5" x14ac:dyDescent="0.2">
      <c r="A226" s="8">
        <v>47</v>
      </c>
      <c r="B226" s="8" t="s">
        <v>54</v>
      </c>
      <c r="C226" s="8" t="s">
        <v>30</v>
      </c>
      <c r="D226" s="8">
        <v>330</v>
      </c>
      <c r="E226" s="8">
        <v>0.27</v>
      </c>
    </row>
    <row r="227" spans="1:5" x14ac:dyDescent="0.2">
      <c r="A227" s="8">
        <v>47</v>
      </c>
      <c r="B227" s="8" t="s">
        <v>54</v>
      </c>
      <c r="C227" s="8" t="s">
        <v>31</v>
      </c>
      <c r="D227" s="8">
        <v>336</v>
      </c>
      <c r="E227" s="8">
        <v>0.09</v>
      </c>
    </row>
    <row r="228" spans="1:5" x14ac:dyDescent="0.2">
      <c r="A228" s="8">
        <v>47</v>
      </c>
      <c r="B228" s="8" t="s">
        <v>54</v>
      </c>
      <c r="C228" s="8" t="s">
        <v>32</v>
      </c>
      <c r="D228" s="8">
        <v>330</v>
      </c>
      <c r="E228" s="8">
        <v>0.38</v>
      </c>
    </row>
    <row r="229" spans="1:5" x14ac:dyDescent="0.2">
      <c r="A229" s="8">
        <v>47</v>
      </c>
      <c r="B229" s="8" t="s">
        <v>54</v>
      </c>
      <c r="C229" s="8" t="s">
        <v>33</v>
      </c>
      <c r="D229" s="8">
        <v>339</v>
      </c>
      <c r="E229" s="8">
        <v>0.34</v>
      </c>
    </row>
    <row r="230" spans="1:5" x14ac:dyDescent="0.2">
      <c r="A230" s="8">
        <v>48</v>
      </c>
      <c r="B230" s="8" t="s">
        <v>54</v>
      </c>
      <c r="C230" s="8" t="s">
        <v>30</v>
      </c>
      <c r="D230" s="8">
        <v>315</v>
      </c>
      <c r="E230" s="8">
        <v>0.2</v>
      </c>
    </row>
    <row r="231" spans="1:5" x14ac:dyDescent="0.2">
      <c r="A231" s="8">
        <v>48</v>
      </c>
      <c r="B231" s="8" t="s">
        <v>54</v>
      </c>
      <c r="C231" s="8" t="s">
        <v>31</v>
      </c>
      <c r="D231" s="8">
        <v>316</v>
      </c>
      <c r="E231" s="8">
        <v>0.22</v>
      </c>
    </row>
    <row r="232" spans="1:5" x14ac:dyDescent="0.2">
      <c r="A232" s="8">
        <v>48</v>
      </c>
      <c r="B232" s="8" t="s">
        <v>54</v>
      </c>
      <c r="C232" s="8" t="s">
        <v>32</v>
      </c>
      <c r="D232" s="8">
        <v>315</v>
      </c>
      <c r="E232" s="8">
        <v>0.36</v>
      </c>
    </row>
    <row r="233" spans="1:5" x14ac:dyDescent="0.2">
      <c r="A233" s="8">
        <v>48</v>
      </c>
      <c r="B233" s="8" t="s">
        <v>54</v>
      </c>
      <c r="C233" s="8" t="s">
        <v>33</v>
      </c>
      <c r="D233" s="8">
        <v>301</v>
      </c>
      <c r="E233" s="8">
        <v>0.43</v>
      </c>
    </row>
    <row r="234" spans="1:5" x14ac:dyDescent="0.2">
      <c r="A234" s="8">
        <v>49</v>
      </c>
      <c r="B234" s="8" t="s">
        <v>54</v>
      </c>
      <c r="C234" s="8" t="s">
        <v>30</v>
      </c>
      <c r="D234" s="8">
        <v>269</v>
      </c>
      <c r="E234" s="8">
        <v>0.21</v>
      </c>
    </row>
    <row r="235" spans="1:5" x14ac:dyDescent="0.2">
      <c r="A235" s="8">
        <v>49</v>
      </c>
      <c r="B235" s="8" t="s">
        <v>54</v>
      </c>
      <c r="C235" s="8" t="s">
        <v>31</v>
      </c>
      <c r="D235" s="8">
        <v>271</v>
      </c>
      <c r="E235" s="8">
        <v>0.23</v>
      </c>
    </row>
    <row r="236" spans="1:5" x14ac:dyDescent="0.2">
      <c r="A236" s="8">
        <v>49</v>
      </c>
      <c r="B236" s="8" t="s">
        <v>54</v>
      </c>
      <c r="C236" s="8" t="s">
        <v>32</v>
      </c>
      <c r="D236" s="8">
        <v>269</v>
      </c>
      <c r="E236" s="8">
        <v>0.23</v>
      </c>
    </row>
    <row r="237" spans="1:5" x14ac:dyDescent="0.2">
      <c r="A237" s="8">
        <v>49</v>
      </c>
      <c r="B237" s="8" t="s">
        <v>54</v>
      </c>
      <c r="C237" s="8" t="s">
        <v>33</v>
      </c>
      <c r="D237" s="8">
        <v>265</v>
      </c>
      <c r="E237" s="8">
        <v>0.22</v>
      </c>
    </row>
    <row r="238" spans="1:5" x14ac:dyDescent="0.2">
      <c r="A238" s="8">
        <v>50</v>
      </c>
      <c r="B238" s="8" t="s">
        <v>54</v>
      </c>
      <c r="C238" s="8" t="s">
        <v>30</v>
      </c>
      <c r="D238" s="8">
        <v>300</v>
      </c>
      <c r="E238" s="8">
        <v>0.22</v>
      </c>
    </row>
    <row r="239" spans="1:5" x14ac:dyDescent="0.2">
      <c r="A239" s="8">
        <v>50</v>
      </c>
      <c r="B239" s="8" t="s">
        <v>54</v>
      </c>
      <c r="C239" s="8" t="s">
        <v>31</v>
      </c>
      <c r="D239" s="8">
        <v>303</v>
      </c>
      <c r="E239" s="8">
        <v>0.2</v>
      </c>
    </row>
    <row r="240" spans="1:5" x14ac:dyDescent="0.2">
      <c r="A240" s="8">
        <v>50</v>
      </c>
      <c r="B240" s="8" t="s">
        <v>54</v>
      </c>
      <c r="C240" s="8" t="s">
        <v>32</v>
      </c>
      <c r="D240" s="8">
        <v>300</v>
      </c>
      <c r="E240" s="8">
        <v>0.34</v>
      </c>
    </row>
    <row r="241" spans="1:5" x14ac:dyDescent="0.2">
      <c r="A241" s="8">
        <v>50</v>
      </c>
      <c r="B241" s="8" t="s">
        <v>54</v>
      </c>
      <c r="C241" s="8" t="s">
        <v>33</v>
      </c>
      <c r="D241" s="8">
        <v>295</v>
      </c>
      <c r="E241" s="8">
        <v>0.43</v>
      </c>
    </row>
    <row r="242" spans="1:5" x14ac:dyDescent="0.2">
      <c r="A242" s="8">
        <v>51</v>
      </c>
      <c r="B242" s="8" t="s">
        <v>54</v>
      </c>
      <c r="C242" s="8" t="s">
        <v>30</v>
      </c>
      <c r="D242" s="8">
        <v>285</v>
      </c>
      <c r="E242" s="8">
        <v>0.21</v>
      </c>
    </row>
    <row r="243" spans="1:5" x14ac:dyDescent="0.2">
      <c r="A243" s="8">
        <v>51</v>
      </c>
      <c r="B243" s="8" t="s">
        <v>54</v>
      </c>
      <c r="C243" s="8" t="s">
        <v>31</v>
      </c>
      <c r="D243" s="8">
        <v>295</v>
      </c>
      <c r="E243" s="8">
        <v>0.22</v>
      </c>
    </row>
    <row r="244" spans="1:5" x14ac:dyDescent="0.2">
      <c r="A244" s="8">
        <v>51</v>
      </c>
      <c r="B244" s="8" t="s">
        <v>54</v>
      </c>
      <c r="C244" s="8" t="s">
        <v>32</v>
      </c>
      <c r="D244" s="8">
        <v>285</v>
      </c>
      <c r="E244" s="8">
        <v>0.32</v>
      </c>
    </row>
    <row r="245" spans="1:5" x14ac:dyDescent="0.2">
      <c r="A245" s="8">
        <v>51</v>
      </c>
      <c r="B245" s="8" t="s">
        <v>54</v>
      </c>
      <c r="C245" s="8" t="s">
        <v>33</v>
      </c>
      <c r="D245" s="8">
        <v>282</v>
      </c>
      <c r="E245" s="8">
        <v>0.32</v>
      </c>
    </row>
    <row r="246" spans="1:5" x14ac:dyDescent="0.2">
      <c r="A246" s="8">
        <v>52</v>
      </c>
      <c r="B246" s="8" t="s">
        <v>54</v>
      </c>
      <c r="C246" s="8" t="s">
        <v>30</v>
      </c>
      <c r="D246" s="8">
        <v>341</v>
      </c>
      <c r="E246" s="8">
        <v>0.23</v>
      </c>
    </row>
    <row r="247" spans="1:5" x14ac:dyDescent="0.2">
      <c r="A247" s="8">
        <v>52</v>
      </c>
      <c r="B247" s="8" t="s">
        <v>54</v>
      </c>
      <c r="C247" s="8" t="s">
        <v>31</v>
      </c>
      <c r="D247" s="8">
        <v>363</v>
      </c>
      <c r="E247" s="8">
        <v>0.23</v>
      </c>
    </row>
    <row r="248" spans="1:5" x14ac:dyDescent="0.2">
      <c r="A248" s="8">
        <v>52</v>
      </c>
      <c r="B248" s="8" t="s">
        <v>54</v>
      </c>
      <c r="C248" s="8" t="s">
        <v>32</v>
      </c>
      <c r="D248" s="8">
        <v>341</v>
      </c>
      <c r="E248" s="8">
        <v>0.37</v>
      </c>
    </row>
    <row r="249" spans="1:5" x14ac:dyDescent="0.2">
      <c r="A249" s="8">
        <v>52</v>
      </c>
      <c r="B249" s="8" t="s">
        <v>54</v>
      </c>
      <c r="C249" s="8" t="s">
        <v>33</v>
      </c>
      <c r="D249" s="8">
        <v>341</v>
      </c>
      <c r="E249" s="8">
        <v>0.34</v>
      </c>
    </row>
    <row r="250" spans="1:5" x14ac:dyDescent="0.2">
      <c r="A250" s="8">
        <v>53</v>
      </c>
      <c r="B250" s="8" t="s">
        <v>54</v>
      </c>
      <c r="C250" s="8" t="s">
        <v>30</v>
      </c>
      <c r="D250" s="8">
        <v>288</v>
      </c>
      <c r="E250" s="8">
        <v>0.28000000000000003</v>
      </c>
    </row>
    <row r="251" spans="1:5" x14ac:dyDescent="0.2">
      <c r="A251" s="8">
        <v>53</v>
      </c>
      <c r="B251" s="8" t="s">
        <v>54</v>
      </c>
      <c r="C251" s="8" t="s">
        <v>31</v>
      </c>
      <c r="D251" s="8">
        <v>282</v>
      </c>
      <c r="E251" s="8">
        <v>0.23</v>
      </c>
    </row>
    <row r="252" spans="1:5" x14ac:dyDescent="0.2">
      <c r="A252" s="8">
        <v>53</v>
      </c>
      <c r="B252" s="8" t="s">
        <v>54</v>
      </c>
      <c r="C252" s="8" t="s">
        <v>32</v>
      </c>
      <c r="D252" s="8">
        <v>288</v>
      </c>
      <c r="E252" s="8">
        <v>0.4</v>
      </c>
    </row>
    <row r="253" spans="1:5" x14ac:dyDescent="0.2">
      <c r="A253" s="8">
        <v>53</v>
      </c>
      <c r="B253" s="8" t="s">
        <v>54</v>
      </c>
      <c r="C253" s="8" t="s">
        <v>33</v>
      </c>
      <c r="D253" s="8">
        <v>289</v>
      </c>
      <c r="E253" s="8">
        <v>0.31</v>
      </c>
    </row>
    <row r="254" spans="1:5" x14ac:dyDescent="0.2">
      <c r="A254" s="8">
        <v>54</v>
      </c>
      <c r="B254" s="8" t="s">
        <v>54</v>
      </c>
      <c r="C254" s="8" t="s">
        <v>30</v>
      </c>
      <c r="D254" s="8">
        <v>285</v>
      </c>
      <c r="E254" s="8">
        <v>0.13</v>
      </c>
    </row>
    <row r="255" spans="1:5" x14ac:dyDescent="0.2">
      <c r="A255" s="8">
        <v>54</v>
      </c>
      <c r="B255" s="8" t="s">
        <v>54</v>
      </c>
      <c r="C255" s="8" t="s">
        <v>31</v>
      </c>
      <c r="D255" s="8">
        <v>288</v>
      </c>
      <c r="E255" s="8">
        <v>0.14000000000000001</v>
      </c>
    </row>
    <row r="256" spans="1:5" x14ac:dyDescent="0.2">
      <c r="A256" s="8">
        <v>54</v>
      </c>
      <c r="B256" s="8" t="s">
        <v>54</v>
      </c>
      <c r="C256" s="8" t="s">
        <v>32</v>
      </c>
      <c r="D256" s="8">
        <v>290</v>
      </c>
      <c r="E256" s="8">
        <v>0.23</v>
      </c>
    </row>
    <row r="257" spans="1:5" x14ac:dyDescent="0.2">
      <c r="A257" s="8">
        <v>54</v>
      </c>
      <c r="B257" s="8" t="s">
        <v>54</v>
      </c>
      <c r="C257" s="8" t="s">
        <v>33</v>
      </c>
      <c r="D257" s="8">
        <v>288</v>
      </c>
      <c r="E257" s="8">
        <v>0.26</v>
      </c>
    </row>
    <row r="258" spans="1:5" x14ac:dyDescent="0.2">
      <c r="A258" s="8">
        <v>55</v>
      </c>
      <c r="B258" s="8" t="s">
        <v>54</v>
      </c>
      <c r="C258" s="8" t="s">
        <v>30</v>
      </c>
      <c r="D258" s="8">
        <v>314</v>
      </c>
      <c r="E258" s="8">
        <v>0.21</v>
      </c>
    </row>
    <row r="259" spans="1:5" x14ac:dyDescent="0.2">
      <c r="A259" s="8">
        <v>55</v>
      </c>
      <c r="B259" s="8" t="s">
        <v>54</v>
      </c>
      <c r="C259" s="8" t="s">
        <v>31</v>
      </c>
      <c r="D259" s="8">
        <v>319</v>
      </c>
      <c r="E259" s="8">
        <v>0.16</v>
      </c>
    </row>
    <row r="260" spans="1:5" x14ac:dyDescent="0.2">
      <c r="A260" s="8">
        <v>55</v>
      </c>
      <c r="B260" s="8" t="s">
        <v>54</v>
      </c>
      <c r="C260" s="8" t="s">
        <v>32</v>
      </c>
      <c r="D260" s="8">
        <v>314</v>
      </c>
      <c r="E260" s="8">
        <v>0.28000000000000003</v>
      </c>
    </row>
    <row r="261" spans="1:5" x14ac:dyDescent="0.2">
      <c r="A261" s="8">
        <v>55</v>
      </c>
      <c r="B261" s="8" t="s">
        <v>54</v>
      </c>
      <c r="C261" s="8" t="s">
        <v>33</v>
      </c>
      <c r="D261" s="8">
        <v>306</v>
      </c>
      <c r="E261" s="8">
        <v>0.24</v>
      </c>
    </row>
    <row r="262" spans="1:5" x14ac:dyDescent="0.2">
      <c r="A262" s="8">
        <v>56</v>
      </c>
      <c r="B262" s="8" t="s">
        <v>54</v>
      </c>
      <c r="C262" s="8" t="s">
        <v>30</v>
      </c>
      <c r="D262" s="8">
        <v>307</v>
      </c>
      <c r="E262" s="8">
        <v>0.17</v>
      </c>
    </row>
    <row r="263" spans="1:5" x14ac:dyDescent="0.2">
      <c r="A263" s="8">
        <v>56</v>
      </c>
      <c r="B263" s="8" t="s">
        <v>54</v>
      </c>
      <c r="C263" s="8" t="s">
        <v>31</v>
      </c>
      <c r="D263" s="8">
        <v>293</v>
      </c>
      <c r="E263" s="8">
        <v>0.16</v>
      </c>
    </row>
    <row r="264" spans="1:5" x14ac:dyDescent="0.2">
      <c r="A264" s="8">
        <v>56</v>
      </c>
      <c r="B264" s="8" t="s">
        <v>54</v>
      </c>
      <c r="C264" s="8" t="s">
        <v>32</v>
      </c>
      <c r="D264" s="8">
        <v>307</v>
      </c>
      <c r="E264" s="8">
        <v>0.25</v>
      </c>
    </row>
    <row r="265" spans="1:5" x14ac:dyDescent="0.2">
      <c r="A265" s="8">
        <v>56</v>
      </c>
      <c r="B265" s="8" t="s">
        <v>54</v>
      </c>
      <c r="C265" s="8" t="s">
        <v>33</v>
      </c>
      <c r="D265" s="8">
        <v>308</v>
      </c>
      <c r="E265" s="8">
        <v>0.28000000000000003</v>
      </c>
    </row>
    <row r="266" spans="1:5" x14ac:dyDescent="0.2">
      <c r="A266" s="8">
        <v>57</v>
      </c>
      <c r="B266" s="8" t="s">
        <v>54</v>
      </c>
      <c r="C266" s="8" t="s">
        <v>30</v>
      </c>
      <c r="D266" s="8">
        <v>266</v>
      </c>
      <c r="E266" s="8">
        <v>0.3</v>
      </c>
    </row>
    <row r="267" spans="1:5" x14ac:dyDescent="0.2">
      <c r="A267" s="8">
        <v>57</v>
      </c>
      <c r="B267" s="8" t="s">
        <v>54</v>
      </c>
      <c r="C267" s="8" t="s">
        <v>31</v>
      </c>
      <c r="D267" s="8">
        <v>269</v>
      </c>
      <c r="E267" s="8">
        <v>0.1</v>
      </c>
    </row>
    <row r="268" spans="1:5" x14ac:dyDescent="0.2">
      <c r="A268" s="8">
        <v>57</v>
      </c>
      <c r="B268" s="8" t="s">
        <v>54</v>
      </c>
      <c r="C268" s="8" t="s">
        <v>32</v>
      </c>
      <c r="D268" s="8">
        <v>266</v>
      </c>
      <c r="E268" s="8">
        <v>0.44</v>
      </c>
    </row>
    <row r="269" spans="1:5" x14ac:dyDescent="0.2">
      <c r="A269" s="8">
        <v>57</v>
      </c>
      <c r="B269" s="8" t="s">
        <v>54</v>
      </c>
      <c r="C269" s="8" t="s">
        <v>33</v>
      </c>
      <c r="D269" s="8">
        <v>268</v>
      </c>
      <c r="E269" s="8">
        <v>0.24</v>
      </c>
    </row>
    <row r="270" spans="1:5" x14ac:dyDescent="0.2">
      <c r="A270" s="8">
        <v>58</v>
      </c>
      <c r="B270" s="8" t="s">
        <v>54</v>
      </c>
      <c r="C270" s="8" t="s">
        <v>30</v>
      </c>
      <c r="D270" s="8">
        <v>352</v>
      </c>
      <c r="E270" s="8">
        <v>0.2</v>
      </c>
    </row>
    <row r="271" spans="1:5" x14ac:dyDescent="0.2">
      <c r="A271" s="8">
        <v>58</v>
      </c>
      <c r="B271" s="8" t="s">
        <v>54</v>
      </c>
      <c r="C271" s="8" t="s">
        <v>31</v>
      </c>
      <c r="D271" s="8">
        <v>352</v>
      </c>
      <c r="E271" s="8">
        <v>0.19</v>
      </c>
    </row>
    <row r="272" spans="1:5" x14ac:dyDescent="0.2">
      <c r="A272" s="8">
        <v>58</v>
      </c>
      <c r="B272" s="8" t="s">
        <v>54</v>
      </c>
      <c r="C272" s="8" t="s">
        <v>32</v>
      </c>
      <c r="D272" s="8">
        <v>348</v>
      </c>
      <c r="E272" s="8">
        <v>0.44</v>
      </c>
    </row>
    <row r="273" spans="1:5" x14ac:dyDescent="0.2">
      <c r="A273" s="8">
        <v>58</v>
      </c>
      <c r="B273" s="8" t="s">
        <v>54</v>
      </c>
      <c r="C273" s="8" t="s">
        <v>33</v>
      </c>
      <c r="D273" s="8">
        <v>345</v>
      </c>
      <c r="E273" s="8">
        <v>0.38</v>
      </c>
    </row>
    <row r="274" spans="1:5" x14ac:dyDescent="0.2">
      <c r="A274" s="8">
        <v>59</v>
      </c>
      <c r="B274" s="8" t="s">
        <v>54</v>
      </c>
      <c r="C274" s="8" t="s">
        <v>30</v>
      </c>
      <c r="D274" s="8">
        <v>293</v>
      </c>
      <c r="E274" s="8">
        <v>0.32</v>
      </c>
    </row>
    <row r="275" spans="1:5" x14ac:dyDescent="0.2">
      <c r="A275" s="8">
        <v>59</v>
      </c>
      <c r="B275" s="8" t="s">
        <v>54</v>
      </c>
      <c r="C275" s="8" t="s">
        <v>31</v>
      </c>
      <c r="D275" s="8">
        <v>300</v>
      </c>
      <c r="E275" s="8">
        <v>0.37</v>
      </c>
    </row>
    <row r="276" spans="1:5" x14ac:dyDescent="0.2">
      <c r="A276" s="8">
        <v>59</v>
      </c>
      <c r="B276" s="8" t="s">
        <v>54</v>
      </c>
      <c r="C276" s="8" t="s">
        <v>32</v>
      </c>
      <c r="D276" s="8">
        <v>293</v>
      </c>
      <c r="E276" s="8">
        <v>0.44</v>
      </c>
    </row>
    <row r="277" spans="1:5" x14ac:dyDescent="0.2">
      <c r="A277" s="8">
        <v>59</v>
      </c>
      <c r="B277" s="8" t="s">
        <v>54</v>
      </c>
      <c r="C277" s="8" t="s">
        <v>33</v>
      </c>
      <c r="D277" s="8">
        <v>295</v>
      </c>
      <c r="E277" s="8">
        <v>0.41</v>
      </c>
    </row>
    <row r="278" spans="1:5" x14ac:dyDescent="0.2">
      <c r="A278" s="8">
        <v>60</v>
      </c>
      <c r="B278" s="8" t="s">
        <v>54</v>
      </c>
      <c r="C278" s="8" t="s">
        <v>30</v>
      </c>
      <c r="D278" s="8">
        <v>254</v>
      </c>
      <c r="E278" s="8">
        <v>0.17</v>
      </c>
    </row>
    <row r="279" spans="1:5" x14ac:dyDescent="0.2">
      <c r="A279" s="8">
        <v>60</v>
      </c>
      <c r="B279" s="8" t="s">
        <v>54</v>
      </c>
      <c r="C279" s="8" t="s">
        <v>31</v>
      </c>
      <c r="D279" s="8">
        <v>259</v>
      </c>
      <c r="E279" s="8">
        <v>0.19</v>
      </c>
    </row>
    <row r="280" spans="1:5" x14ac:dyDescent="0.2">
      <c r="A280" s="8">
        <v>60</v>
      </c>
      <c r="B280" s="8" t="s">
        <v>54</v>
      </c>
      <c r="C280" s="8" t="s">
        <v>32</v>
      </c>
      <c r="D280" s="8">
        <v>254</v>
      </c>
      <c r="E280" s="8">
        <v>0.27</v>
      </c>
    </row>
    <row r="281" spans="1:5" x14ac:dyDescent="0.2">
      <c r="A281" s="8">
        <v>60</v>
      </c>
      <c r="B281" s="8" t="s">
        <v>54</v>
      </c>
      <c r="C281" s="8" t="s">
        <v>33</v>
      </c>
      <c r="D281" s="8">
        <v>272</v>
      </c>
      <c r="E281" s="8">
        <v>0.41</v>
      </c>
    </row>
    <row r="282" spans="1:5" x14ac:dyDescent="0.2">
      <c r="A282" s="8">
        <v>61</v>
      </c>
      <c r="B282" s="8" t="s">
        <v>54</v>
      </c>
      <c r="C282" s="8" t="s">
        <v>30</v>
      </c>
      <c r="D282" s="8">
        <v>319</v>
      </c>
      <c r="E282" s="8">
        <v>0.17</v>
      </c>
    </row>
    <row r="283" spans="1:5" x14ac:dyDescent="0.2">
      <c r="A283" s="8">
        <v>61</v>
      </c>
      <c r="B283" s="8" t="s">
        <v>54</v>
      </c>
      <c r="C283" s="8" t="s">
        <v>31</v>
      </c>
      <c r="D283" s="8">
        <v>324</v>
      </c>
      <c r="E283" s="8">
        <v>0.1</v>
      </c>
    </row>
    <row r="284" spans="1:5" x14ac:dyDescent="0.2">
      <c r="A284" s="8">
        <v>61</v>
      </c>
      <c r="B284" s="8" t="s">
        <v>54</v>
      </c>
      <c r="C284" s="8" t="s">
        <v>32</v>
      </c>
      <c r="D284" s="8">
        <v>319</v>
      </c>
      <c r="E284" s="8">
        <v>0.18</v>
      </c>
    </row>
    <row r="285" spans="1:5" x14ac:dyDescent="0.2">
      <c r="A285" s="8">
        <v>61</v>
      </c>
      <c r="B285" s="8" t="s">
        <v>54</v>
      </c>
      <c r="C285" s="8" t="s">
        <v>33</v>
      </c>
      <c r="D285" s="8">
        <v>314</v>
      </c>
      <c r="E285" s="8">
        <v>0.35</v>
      </c>
    </row>
    <row r="286" spans="1:5" x14ac:dyDescent="0.2">
      <c r="A286" s="8">
        <v>62</v>
      </c>
      <c r="B286" s="8" t="s">
        <v>54</v>
      </c>
      <c r="C286" s="8" t="s">
        <v>30</v>
      </c>
      <c r="D286" s="8">
        <v>289</v>
      </c>
      <c r="E286" s="8">
        <v>0.26</v>
      </c>
    </row>
    <row r="287" spans="1:5" x14ac:dyDescent="0.2">
      <c r="A287" s="8">
        <v>62</v>
      </c>
      <c r="B287" s="8" t="s">
        <v>54</v>
      </c>
      <c r="C287" s="8" t="s">
        <v>31</v>
      </c>
      <c r="D287" s="8">
        <v>308</v>
      </c>
      <c r="E287" s="8">
        <v>0.2</v>
      </c>
    </row>
    <row r="288" spans="1:5" x14ac:dyDescent="0.2">
      <c r="A288" s="8">
        <v>62</v>
      </c>
      <c r="B288" s="8" t="s">
        <v>54</v>
      </c>
      <c r="C288" s="8" t="s">
        <v>32</v>
      </c>
      <c r="D288" s="8">
        <v>289</v>
      </c>
      <c r="E288" s="8">
        <v>0.38</v>
      </c>
    </row>
    <row r="289" spans="1:5" x14ac:dyDescent="0.2">
      <c r="A289" s="8">
        <v>62</v>
      </c>
      <c r="B289" s="8" t="s">
        <v>54</v>
      </c>
      <c r="C289" s="8" t="s">
        <v>33</v>
      </c>
      <c r="D289" s="8">
        <v>289</v>
      </c>
      <c r="E289" s="8">
        <v>0.34</v>
      </c>
    </row>
    <row r="290" spans="1:5" x14ac:dyDescent="0.2">
      <c r="A290" s="8">
        <v>63</v>
      </c>
      <c r="B290" s="8" t="s">
        <v>54</v>
      </c>
      <c r="C290" s="8" t="s">
        <v>30</v>
      </c>
      <c r="D290" s="8">
        <v>274</v>
      </c>
      <c r="E290" s="8">
        <v>0.28000000000000003</v>
      </c>
    </row>
    <row r="291" spans="1:5" x14ac:dyDescent="0.2">
      <c r="A291" s="8">
        <v>63</v>
      </c>
      <c r="B291" s="8" t="s">
        <v>54</v>
      </c>
      <c r="C291" s="8" t="s">
        <v>31</v>
      </c>
      <c r="D291" s="8">
        <v>287</v>
      </c>
      <c r="E291" s="8">
        <v>0.21</v>
      </c>
    </row>
    <row r="292" spans="1:5" x14ac:dyDescent="0.2">
      <c r="A292" s="8">
        <v>63</v>
      </c>
      <c r="B292" s="8" t="s">
        <v>54</v>
      </c>
      <c r="C292" s="8" t="s">
        <v>32</v>
      </c>
      <c r="D292" s="8">
        <v>274</v>
      </c>
      <c r="E292" s="8">
        <v>0.43</v>
      </c>
    </row>
    <row r="293" spans="1:5" x14ac:dyDescent="0.2">
      <c r="A293" s="8">
        <v>63</v>
      </c>
      <c r="B293" s="8" t="s">
        <v>54</v>
      </c>
      <c r="C293" s="8" t="s">
        <v>33</v>
      </c>
      <c r="D293" s="8">
        <v>273</v>
      </c>
      <c r="E293" s="8">
        <v>0.34</v>
      </c>
    </row>
    <row r="294" spans="1:5" x14ac:dyDescent="0.2">
      <c r="A294" s="8">
        <v>64</v>
      </c>
      <c r="B294" s="8" t="s">
        <v>54</v>
      </c>
      <c r="C294" s="8" t="s">
        <v>30</v>
      </c>
      <c r="D294" s="8">
        <v>284</v>
      </c>
      <c r="E294" s="8">
        <v>0.21</v>
      </c>
    </row>
    <row r="295" spans="1:5" x14ac:dyDescent="0.2">
      <c r="A295" s="8">
        <v>64</v>
      </c>
      <c r="B295" s="8" t="s">
        <v>54</v>
      </c>
      <c r="C295" s="8" t="s">
        <v>31</v>
      </c>
      <c r="D295" s="8">
        <v>294</v>
      </c>
      <c r="E295" s="8">
        <v>0.2</v>
      </c>
    </row>
    <row r="296" spans="1:5" x14ac:dyDescent="0.2">
      <c r="A296" s="8">
        <v>64</v>
      </c>
      <c r="B296" s="8" t="s">
        <v>54</v>
      </c>
      <c r="C296" s="8" t="s">
        <v>32</v>
      </c>
      <c r="D296" s="8">
        <v>284</v>
      </c>
      <c r="E296" s="8">
        <v>0.24</v>
      </c>
    </row>
    <row r="297" spans="1:5" x14ac:dyDescent="0.2">
      <c r="A297" s="8">
        <v>64</v>
      </c>
      <c r="B297" s="8" t="s">
        <v>54</v>
      </c>
      <c r="C297" s="8" t="s">
        <v>33</v>
      </c>
      <c r="D297" s="8">
        <v>307</v>
      </c>
      <c r="E297" s="8">
        <v>0.5</v>
      </c>
    </row>
    <row r="298" spans="1:5" x14ac:dyDescent="0.2">
      <c r="A298" s="8">
        <v>65</v>
      </c>
      <c r="B298" s="8" t="s">
        <v>54</v>
      </c>
      <c r="C298" s="8" t="s">
        <v>30</v>
      </c>
      <c r="D298" s="8">
        <v>271</v>
      </c>
      <c r="E298" s="8">
        <v>0.16</v>
      </c>
    </row>
    <row r="299" spans="1:5" x14ac:dyDescent="0.2">
      <c r="A299" s="8">
        <v>65</v>
      </c>
      <c r="B299" s="8" t="s">
        <v>54</v>
      </c>
      <c r="C299" s="8" t="s">
        <v>31</v>
      </c>
      <c r="D299" s="8">
        <v>285</v>
      </c>
      <c r="E299" s="8">
        <v>0.18</v>
      </c>
    </row>
    <row r="300" spans="1:5" x14ac:dyDescent="0.2">
      <c r="A300" s="8">
        <v>65</v>
      </c>
      <c r="B300" s="8" t="s">
        <v>54</v>
      </c>
      <c r="C300" s="8" t="s">
        <v>32</v>
      </c>
      <c r="D300" s="8">
        <v>271</v>
      </c>
      <c r="E300" s="8">
        <v>0.25</v>
      </c>
    </row>
    <row r="301" spans="1:5" x14ac:dyDescent="0.2">
      <c r="A301" s="8">
        <v>65</v>
      </c>
      <c r="B301" s="8" t="s">
        <v>54</v>
      </c>
      <c r="C301" s="8" t="s">
        <v>33</v>
      </c>
      <c r="D301" s="8">
        <v>276</v>
      </c>
      <c r="E301" s="8">
        <v>0.2</v>
      </c>
    </row>
    <row r="302" spans="1:5" x14ac:dyDescent="0.2">
      <c r="A302" s="8">
        <v>66</v>
      </c>
      <c r="B302" s="8" t="s">
        <v>54</v>
      </c>
      <c r="C302" s="8" t="s">
        <v>30</v>
      </c>
      <c r="D302" s="8">
        <v>301</v>
      </c>
      <c r="E302" s="8">
        <v>0.2</v>
      </c>
    </row>
    <row r="303" spans="1:5" x14ac:dyDescent="0.2">
      <c r="A303" s="8">
        <v>66</v>
      </c>
      <c r="B303" s="8" t="s">
        <v>54</v>
      </c>
      <c r="C303" s="8" t="s">
        <v>31</v>
      </c>
      <c r="D303" s="8">
        <v>301</v>
      </c>
      <c r="E303" s="8">
        <v>0.37</v>
      </c>
    </row>
    <row r="304" spans="1:5" x14ac:dyDescent="0.2">
      <c r="A304" s="8">
        <v>66</v>
      </c>
      <c r="B304" s="8" t="s">
        <v>54</v>
      </c>
      <c r="C304" s="8" t="s">
        <v>32</v>
      </c>
      <c r="D304" s="8">
        <v>301</v>
      </c>
      <c r="E304" s="8">
        <v>0.61</v>
      </c>
    </row>
    <row r="305" spans="1:5" x14ac:dyDescent="0.2">
      <c r="A305" s="8">
        <v>66</v>
      </c>
      <c r="B305" s="8" t="s">
        <v>54</v>
      </c>
      <c r="C305" s="8" t="s">
        <v>33</v>
      </c>
      <c r="D305" s="8">
        <v>295</v>
      </c>
      <c r="E305" s="8">
        <v>0.44</v>
      </c>
    </row>
    <row r="306" spans="1:5" x14ac:dyDescent="0.2">
      <c r="A306" s="8">
        <v>67</v>
      </c>
      <c r="B306" s="8" t="s">
        <v>54</v>
      </c>
      <c r="C306" s="8" t="s">
        <v>30</v>
      </c>
      <c r="D306" s="8">
        <v>325</v>
      </c>
      <c r="E306" s="8">
        <v>0.25</v>
      </c>
    </row>
    <row r="307" spans="1:5" x14ac:dyDescent="0.2">
      <c r="A307" s="8">
        <v>67</v>
      </c>
      <c r="B307" s="8" t="s">
        <v>54</v>
      </c>
      <c r="C307" s="8" t="s">
        <v>31</v>
      </c>
      <c r="D307" s="8">
        <v>339</v>
      </c>
      <c r="E307" s="8">
        <v>0.36</v>
      </c>
    </row>
    <row r="308" spans="1:5" x14ac:dyDescent="0.2">
      <c r="A308" s="8">
        <v>67</v>
      </c>
      <c r="B308" s="8" t="s">
        <v>54</v>
      </c>
      <c r="C308" s="8" t="s">
        <v>32</v>
      </c>
      <c r="D308" s="8">
        <v>325</v>
      </c>
      <c r="E308" s="8">
        <v>0.39</v>
      </c>
    </row>
    <row r="309" spans="1:5" x14ac:dyDescent="0.2">
      <c r="A309" s="8">
        <v>67</v>
      </c>
      <c r="B309" s="8" t="s">
        <v>54</v>
      </c>
      <c r="C309" s="8" t="s">
        <v>33</v>
      </c>
      <c r="D309" s="8">
        <v>325</v>
      </c>
      <c r="E309" s="8">
        <v>0.28999999999999998</v>
      </c>
    </row>
    <row r="310" spans="1:5" x14ac:dyDescent="0.2">
      <c r="A310" s="8">
        <v>68</v>
      </c>
      <c r="B310" s="8" t="s">
        <v>54</v>
      </c>
      <c r="C310" s="8" t="s">
        <v>30</v>
      </c>
      <c r="D310" s="8">
        <v>306</v>
      </c>
      <c r="E310" s="8">
        <v>0.38</v>
      </c>
    </row>
    <row r="311" spans="1:5" x14ac:dyDescent="0.2">
      <c r="A311" s="8">
        <v>68</v>
      </c>
      <c r="B311" s="8" t="s">
        <v>54</v>
      </c>
      <c r="C311" s="8" t="s">
        <v>31</v>
      </c>
      <c r="D311" s="8">
        <v>301</v>
      </c>
      <c r="E311" s="8">
        <v>0.36</v>
      </c>
    </row>
    <row r="312" spans="1:5" x14ac:dyDescent="0.2">
      <c r="A312" s="8">
        <v>68</v>
      </c>
      <c r="B312" s="8" t="s">
        <v>54</v>
      </c>
      <c r="C312" s="8" t="s">
        <v>32</v>
      </c>
      <c r="D312" s="8">
        <v>306</v>
      </c>
      <c r="E312" s="8">
        <v>0.52</v>
      </c>
    </row>
    <row r="313" spans="1:5" x14ac:dyDescent="0.2">
      <c r="A313" s="8">
        <v>68</v>
      </c>
      <c r="B313" s="8" t="s">
        <v>54</v>
      </c>
      <c r="C313" s="8" t="s">
        <v>33</v>
      </c>
      <c r="D313" s="8">
        <v>306</v>
      </c>
      <c r="E313" s="8">
        <v>0.6</v>
      </c>
    </row>
    <row r="314" spans="1:5" x14ac:dyDescent="0.2">
      <c r="A314" s="8">
        <v>69</v>
      </c>
      <c r="B314" s="8" t="s">
        <v>54</v>
      </c>
      <c r="C314" s="8" t="s">
        <v>30</v>
      </c>
      <c r="D314" s="8">
        <v>314</v>
      </c>
      <c r="E314" s="8">
        <v>0.22</v>
      </c>
    </row>
    <row r="315" spans="1:5" x14ac:dyDescent="0.2">
      <c r="A315" s="8">
        <v>69</v>
      </c>
      <c r="B315" s="8" t="s">
        <v>54</v>
      </c>
      <c r="C315" s="8" t="s">
        <v>31</v>
      </c>
      <c r="D315" s="8">
        <v>313</v>
      </c>
      <c r="E315" s="8">
        <v>0.25</v>
      </c>
    </row>
    <row r="316" spans="1:5" x14ac:dyDescent="0.2">
      <c r="A316" s="8">
        <v>69</v>
      </c>
      <c r="B316" s="8" t="s">
        <v>54</v>
      </c>
      <c r="C316" s="8" t="s">
        <v>32</v>
      </c>
      <c r="D316" s="8">
        <v>308</v>
      </c>
      <c r="E316" s="8">
        <v>0.56000000000000005</v>
      </c>
    </row>
    <row r="317" spans="1:5" x14ac:dyDescent="0.2">
      <c r="A317" s="8">
        <v>69</v>
      </c>
      <c r="B317" s="8" t="s">
        <v>54</v>
      </c>
      <c r="C317" s="8" t="s">
        <v>33</v>
      </c>
      <c r="D317" s="8">
        <v>303</v>
      </c>
      <c r="E317" s="8">
        <v>0.53</v>
      </c>
    </row>
    <row r="318" spans="1:5" x14ac:dyDescent="0.2">
      <c r="A318" s="8">
        <v>70</v>
      </c>
      <c r="B318" s="8" t="s">
        <v>54</v>
      </c>
      <c r="C318" s="8" t="s">
        <v>30</v>
      </c>
      <c r="D318" s="8">
        <v>273</v>
      </c>
      <c r="E318" s="8">
        <v>0.28999999999999998</v>
      </c>
    </row>
    <row r="319" spans="1:5" x14ac:dyDescent="0.2">
      <c r="A319" s="8">
        <v>70</v>
      </c>
      <c r="B319" s="8" t="s">
        <v>54</v>
      </c>
      <c r="C319" s="8" t="s">
        <v>31</v>
      </c>
      <c r="D319" s="8">
        <v>281</v>
      </c>
      <c r="E319" s="8">
        <v>0.18</v>
      </c>
    </row>
    <row r="320" spans="1:5" x14ac:dyDescent="0.2">
      <c r="A320" s="8">
        <v>70</v>
      </c>
      <c r="B320" s="8" t="s">
        <v>54</v>
      </c>
      <c r="C320" s="8" t="s">
        <v>32</v>
      </c>
      <c r="D320" s="8">
        <v>273</v>
      </c>
      <c r="E320" s="8">
        <v>0.39</v>
      </c>
    </row>
    <row r="321" spans="1:5" x14ac:dyDescent="0.2">
      <c r="A321" s="8">
        <v>70</v>
      </c>
      <c r="B321" s="8" t="s">
        <v>54</v>
      </c>
      <c r="C321" s="8" t="s">
        <v>33</v>
      </c>
      <c r="D321" s="8">
        <v>283</v>
      </c>
      <c r="E321" s="8">
        <v>0.37</v>
      </c>
    </row>
    <row r="322" spans="1:5" x14ac:dyDescent="0.2">
      <c r="A322" s="8">
        <v>71</v>
      </c>
      <c r="B322" s="8" t="s">
        <v>54</v>
      </c>
      <c r="C322" s="8" t="s">
        <v>30</v>
      </c>
      <c r="D322" s="8">
        <v>295</v>
      </c>
      <c r="E322" s="8">
        <v>0.21</v>
      </c>
    </row>
    <row r="323" spans="1:5" x14ac:dyDescent="0.2">
      <c r="A323" s="8">
        <v>71</v>
      </c>
      <c r="B323" s="8" t="s">
        <v>54</v>
      </c>
      <c r="C323" s="8" t="s">
        <v>31</v>
      </c>
      <c r="D323" s="8">
        <v>299</v>
      </c>
      <c r="E323" s="8">
        <v>0.2</v>
      </c>
    </row>
    <row r="324" spans="1:5" x14ac:dyDescent="0.2">
      <c r="A324" s="8">
        <v>71</v>
      </c>
      <c r="B324" s="8" t="s">
        <v>54</v>
      </c>
      <c r="C324" s="8" t="s">
        <v>32</v>
      </c>
      <c r="D324" s="8">
        <v>295</v>
      </c>
      <c r="E324" s="8">
        <v>0.32</v>
      </c>
    </row>
    <row r="325" spans="1:5" x14ac:dyDescent="0.2">
      <c r="A325" s="8">
        <v>71</v>
      </c>
      <c r="B325" s="8" t="s">
        <v>54</v>
      </c>
      <c r="C325" s="8" t="s">
        <v>33</v>
      </c>
      <c r="D325" s="8">
        <v>296</v>
      </c>
      <c r="E325" s="8">
        <v>0.31</v>
      </c>
    </row>
    <row r="326" spans="1:5" x14ac:dyDescent="0.2">
      <c r="A326" s="8">
        <v>72</v>
      </c>
      <c r="B326" s="8" t="s">
        <v>54</v>
      </c>
      <c r="C326" s="8" t="s">
        <v>30</v>
      </c>
      <c r="D326" s="8">
        <v>257</v>
      </c>
      <c r="E326" s="8">
        <v>0.19</v>
      </c>
    </row>
    <row r="327" spans="1:5" x14ac:dyDescent="0.2">
      <c r="A327" s="8">
        <v>72</v>
      </c>
      <c r="B327" s="8" t="s">
        <v>54</v>
      </c>
      <c r="C327" s="8" t="s">
        <v>31</v>
      </c>
      <c r="D327" s="8">
        <v>266</v>
      </c>
      <c r="E327" s="8">
        <v>0.19</v>
      </c>
    </row>
    <row r="328" spans="1:5" x14ac:dyDescent="0.2">
      <c r="A328" s="8">
        <v>72</v>
      </c>
      <c r="B328" s="8" t="s">
        <v>54</v>
      </c>
      <c r="C328" s="8" t="s">
        <v>32</v>
      </c>
      <c r="D328" s="8">
        <v>257</v>
      </c>
      <c r="E328" s="8">
        <v>0.28999999999999998</v>
      </c>
    </row>
    <row r="329" spans="1:5" x14ac:dyDescent="0.2">
      <c r="A329" s="8">
        <v>72</v>
      </c>
      <c r="B329" s="8" t="s">
        <v>54</v>
      </c>
      <c r="C329" s="8" t="s">
        <v>33</v>
      </c>
      <c r="D329" s="8">
        <v>261</v>
      </c>
      <c r="E329" s="8">
        <v>0.38</v>
      </c>
    </row>
    <row r="330" spans="1:5" x14ac:dyDescent="0.2">
      <c r="A330" s="8">
        <v>73</v>
      </c>
      <c r="B330" s="8" t="s">
        <v>54</v>
      </c>
      <c r="C330" s="8" t="s">
        <v>30</v>
      </c>
      <c r="D330" s="8">
        <v>286</v>
      </c>
      <c r="E330" s="8">
        <v>0.28000000000000003</v>
      </c>
    </row>
    <row r="331" spans="1:5" x14ac:dyDescent="0.2">
      <c r="A331" s="8">
        <v>73</v>
      </c>
      <c r="B331" s="8" t="s">
        <v>54</v>
      </c>
      <c r="C331" s="8" t="s">
        <v>31</v>
      </c>
      <c r="D331" s="8">
        <v>285</v>
      </c>
      <c r="E331" s="8">
        <v>0.15</v>
      </c>
    </row>
    <row r="332" spans="1:5" x14ac:dyDescent="0.2">
      <c r="A332" s="8">
        <v>73</v>
      </c>
      <c r="B332" s="8" t="s">
        <v>54</v>
      </c>
      <c r="C332" s="8" t="s">
        <v>32</v>
      </c>
      <c r="D332" s="8">
        <v>286</v>
      </c>
      <c r="E332" s="8">
        <v>0.38</v>
      </c>
    </row>
    <row r="333" spans="1:5" x14ac:dyDescent="0.2">
      <c r="A333" s="8">
        <v>73</v>
      </c>
      <c r="B333" s="8" t="s">
        <v>54</v>
      </c>
      <c r="C333" s="8" t="s">
        <v>33</v>
      </c>
      <c r="D333" s="8">
        <v>277</v>
      </c>
      <c r="E333" s="8">
        <v>0.26</v>
      </c>
    </row>
    <row r="334" spans="1:5" x14ac:dyDescent="0.2">
      <c r="A334" s="8">
        <v>74</v>
      </c>
      <c r="B334" s="8" t="s">
        <v>54</v>
      </c>
      <c r="C334" s="8" t="s">
        <v>30</v>
      </c>
      <c r="D334" s="8">
        <v>287</v>
      </c>
      <c r="E334" s="8">
        <v>0.25</v>
      </c>
    </row>
    <row r="335" spans="1:5" x14ac:dyDescent="0.2">
      <c r="A335" s="8">
        <v>74</v>
      </c>
      <c r="B335" s="8" t="s">
        <v>54</v>
      </c>
      <c r="C335" s="8" t="s">
        <v>31</v>
      </c>
      <c r="D335" s="8">
        <v>294</v>
      </c>
      <c r="E335" s="8">
        <v>0.36</v>
      </c>
    </row>
    <row r="336" spans="1:5" x14ac:dyDescent="0.2">
      <c r="A336" s="8">
        <v>74</v>
      </c>
      <c r="B336" s="8" t="s">
        <v>54</v>
      </c>
      <c r="C336" s="8" t="s">
        <v>32</v>
      </c>
      <c r="D336" s="8">
        <v>287</v>
      </c>
      <c r="E336" s="8">
        <v>0.4</v>
      </c>
    </row>
    <row r="337" spans="1:5" x14ac:dyDescent="0.2">
      <c r="A337" s="8">
        <v>74</v>
      </c>
      <c r="B337" s="8" t="s">
        <v>54</v>
      </c>
      <c r="C337" s="8" t="s">
        <v>33</v>
      </c>
      <c r="D337" s="8">
        <v>294</v>
      </c>
      <c r="E337" s="8">
        <v>0.43</v>
      </c>
    </row>
    <row r="338" spans="1:5" x14ac:dyDescent="0.2">
      <c r="A338" s="8">
        <v>75</v>
      </c>
      <c r="B338" s="8" t="s">
        <v>54</v>
      </c>
      <c r="C338" s="8" t="s">
        <v>30</v>
      </c>
      <c r="D338" s="8">
        <v>216</v>
      </c>
      <c r="E338" s="8">
        <v>0.16</v>
      </c>
    </row>
    <row r="339" spans="1:5" x14ac:dyDescent="0.2">
      <c r="A339" s="8">
        <v>75</v>
      </c>
      <c r="B339" s="8" t="s">
        <v>54</v>
      </c>
      <c r="C339" s="8" t="s">
        <v>31</v>
      </c>
      <c r="D339" s="8">
        <v>216</v>
      </c>
      <c r="E339" s="8">
        <v>0.15</v>
      </c>
    </row>
    <row r="340" spans="1:5" x14ac:dyDescent="0.2">
      <c r="A340" s="8">
        <v>75</v>
      </c>
      <c r="B340" s="8" t="s">
        <v>54</v>
      </c>
      <c r="C340" s="8" t="s">
        <v>32</v>
      </c>
      <c r="D340" s="8">
        <v>216</v>
      </c>
      <c r="E340" s="8">
        <v>0.24</v>
      </c>
    </row>
    <row r="341" spans="1:5" x14ac:dyDescent="0.2">
      <c r="A341" s="8">
        <v>75</v>
      </c>
      <c r="B341" s="8" t="s">
        <v>54</v>
      </c>
      <c r="C341" s="8" t="s">
        <v>33</v>
      </c>
      <c r="D341" s="8">
        <v>214</v>
      </c>
      <c r="E341" s="8">
        <v>0.23</v>
      </c>
    </row>
    <row r="342" spans="1:5" x14ac:dyDescent="0.2">
      <c r="A342" s="8">
        <v>76</v>
      </c>
      <c r="B342" s="8" t="s">
        <v>54</v>
      </c>
      <c r="C342" s="8" t="s">
        <v>30</v>
      </c>
      <c r="D342" s="8">
        <v>298</v>
      </c>
      <c r="E342" s="8">
        <v>0.18</v>
      </c>
    </row>
    <row r="343" spans="1:5" x14ac:dyDescent="0.2">
      <c r="A343" s="8">
        <v>76</v>
      </c>
      <c r="B343" s="8" t="s">
        <v>54</v>
      </c>
      <c r="C343" s="8" t="s">
        <v>31</v>
      </c>
      <c r="D343" s="8">
        <v>298</v>
      </c>
      <c r="E343" s="8">
        <v>0.17</v>
      </c>
    </row>
    <row r="344" spans="1:5" x14ac:dyDescent="0.2">
      <c r="A344" s="8">
        <v>76</v>
      </c>
      <c r="B344" s="8" t="s">
        <v>54</v>
      </c>
      <c r="C344" s="8" t="s">
        <v>32</v>
      </c>
      <c r="D344" s="8">
        <v>298</v>
      </c>
      <c r="E344" s="8">
        <v>0.28000000000000003</v>
      </c>
    </row>
    <row r="345" spans="1:5" x14ac:dyDescent="0.2">
      <c r="A345" s="8">
        <v>76</v>
      </c>
      <c r="B345" s="8" t="s">
        <v>54</v>
      </c>
      <c r="C345" s="8" t="s">
        <v>33</v>
      </c>
      <c r="D345" s="8">
        <v>305</v>
      </c>
      <c r="E345" s="8">
        <v>0.34</v>
      </c>
    </row>
    <row r="346" spans="1:5" x14ac:dyDescent="0.2">
      <c r="A346" s="8">
        <v>77</v>
      </c>
      <c r="B346" s="8" t="s">
        <v>54</v>
      </c>
      <c r="C346" s="8" t="s">
        <v>30</v>
      </c>
      <c r="D346" s="8">
        <v>274</v>
      </c>
      <c r="E346" s="8">
        <v>0.23</v>
      </c>
    </row>
    <row r="347" spans="1:5" x14ac:dyDescent="0.2">
      <c r="A347" s="8">
        <v>77</v>
      </c>
      <c r="B347" s="8" t="s">
        <v>54</v>
      </c>
      <c r="C347" s="8" t="s">
        <v>31</v>
      </c>
      <c r="D347" s="8">
        <v>295</v>
      </c>
      <c r="E347" s="8">
        <v>0.16</v>
      </c>
    </row>
    <row r="348" spans="1:5" x14ac:dyDescent="0.2">
      <c r="A348" s="8">
        <v>77</v>
      </c>
      <c r="B348" s="8" t="s">
        <v>54</v>
      </c>
      <c r="C348" s="8" t="s">
        <v>32</v>
      </c>
      <c r="D348" s="8">
        <v>274</v>
      </c>
      <c r="E348" s="8">
        <v>0.33</v>
      </c>
    </row>
    <row r="349" spans="1:5" x14ac:dyDescent="0.2">
      <c r="A349" s="8">
        <v>77</v>
      </c>
      <c r="B349" s="8" t="s">
        <v>54</v>
      </c>
      <c r="C349" s="8" t="s">
        <v>33</v>
      </c>
      <c r="D349" s="8">
        <v>274</v>
      </c>
      <c r="E349" s="8">
        <v>0.28000000000000003</v>
      </c>
    </row>
    <row r="350" spans="1:5" x14ac:dyDescent="0.2">
      <c r="A350" s="8">
        <v>78</v>
      </c>
      <c r="B350" s="8" t="s">
        <v>54</v>
      </c>
      <c r="C350" s="8" t="s">
        <v>30</v>
      </c>
      <c r="D350" s="8">
        <v>261</v>
      </c>
      <c r="E350" s="8">
        <v>0.26</v>
      </c>
    </row>
    <row r="351" spans="1:5" x14ac:dyDescent="0.2">
      <c r="A351" s="8">
        <v>78</v>
      </c>
      <c r="B351" s="8" t="s">
        <v>54</v>
      </c>
      <c r="C351" s="8" t="s">
        <v>31</v>
      </c>
      <c r="D351" s="8">
        <v>261</v>
      </c>
      <c r="E351" s="8">
        <v>0.42</v>
      </c>
    </row>
    <row r="352" spans="1:5" x14ac:dyDescent="0.2">
      <c r="A352" s="8">
        <v>78</v>
      </c>
      <c r="B352" s="8" t="s">
        <v>54</v>
      </c>
      <c r="C352" s="8" t="s">
        <v>32</v>
      </c>
      <c r="D352" s="8">
        <v>267</v>
      </c>
      <c r="E352" s="8">
        <v>0.49</v>
      </c>
    </row>
    <row r="353" spans="1:5" x14ac:dyDescent="0.2">
      <c r="A353" s="8">
        <v>78</v>
      </c>
      <c r="B353" s="8" t="s">
        <v>54</v>
      </c>
      <c r="C353" s="8" t="s">
        <v>33</v>
      </c>
      <c r="D353" s="8">
        <v>257</v>
      </c>
      <c r="E353" s="8">
        <v>0.51</v>
      </c>
    </row>
    <row r="354" spans="1:5" x14ac:dyDescent="0.2">
      <c r="A354" s="8">
        <v>79</v>
      </c>
      <c r="B354" s="8" t="s">
        <v>54</v>
      </c>
      <c r="C354" s="8" t="s">
        <v>30</v>
      </c>
      <c r="D354" s="8">
        <v>281</v>
      </c>
      <c r="E354" s="8">
        <v>0.23</v>
      </c>
    </row>
    <row r="355" spans="1:5" x14ac:dyDescent="0.2">
      <c r="A355" s="8">
        <v>79</v>
      </c>
      <c r="B355" s="8" t="s">
        <v>54</v>
      </c>
      <c r="C355" s="8" t="s">
        <v>31</v>
      </c>
      <c r="D355" s="8">
        <v>288</v>
      </c>
      <c r="E355" s="8">
        <v>0.2</v>
      </c>
    </row>
    <row r="356" spans="1:5" x14ac:dyDescent="0.2">
      <c r="A356" s="8">
        <v>79</v>
      </c>
      <c r="B356" s="8" t="s">
        <v>54</v>
      </c>
      <c r="C356" s="8" t="s">
        <v>32</v>
      </c>
      <c r="D356" s="8">
        <v>280</v>
      </c>
      <c r="E356" s="8">
        <v>0.61</v>
      </c>
    </row>
    <row r="357" spans="1:5" x14ac:dyDescent="0.2">
      <c r="A357" s="8">
        <v>79</v>
      </c>
      <c r="B357" s="8" t="s">
        <v>54</v>
      </c>
      <c r="C357" s="8" t="s">
        <v>33</v>
      </c>
      <c r="D357" s="8">
        <v>286</v>
      </c>
      <c r="E357" s="8">
        <v>0.34</v>
      </c>
    </row>
    <row r="358" spans="1:5" x14ac:dyDescent="0.2">
      <c r="A358" s="8">
        <v>80</v>
      </c>
      <c r="B358" s="8" t="s">
        <v>54</v>
      </c>
      <c r="C358" s="8" t="s">
        <v>30</v>
      </c>
      <c r="D358" s="8">
        <v>283</v>
      </c>
      <c r="E358" s="8">
        <v>0.21</v>
      </c>
    </row>
    <row r="359" spans="1:5" x14ac:dyDescent="0.2">
      <c r="A359" s="8">
        <v>80</v>
      </c>
      <c r="B359" s="8" t="s">
        <v>54</v>
      </c>
      <c r="C359" s="8" t="s">
        <v>31</v>
      </c>
      <c r="D359" s="8">
        <v>282</v>
      </c>
      <c r="E359" s="8">
        <v>0.33</v>
      </c>
    </row>
    <row r="360" spans="1:5" x14ac:dyDescent="0.2">
      <c r="A360" s="8">
        <v>80</v>
      </c>
      <c r="B360" s="8" t="s">
        <v>54</v>
      </c>
      <c r="C360" s="8" t="s">
        <v>32</v>
      </c>
      <c r="D360" s="8">
        <v>283</v>
      </c>
      <c r="E360" s="8">
        <v>0.33</v>
      </c>
    </row>
    <row r="361" spans="1:5" x14ac:dyDescent="0.2">
      <c r="A361" s="8">
        <v>80</v>
      </c>
      <c r="B361" s="8" t="s">
        <v>54</v>
      </c>
      <c r="C361" s="8" t="s">
        <v>33</v>
      </c>
      <c r="D361" s="8">
        <v>273</v>
      </c>
      <c r="E361" s="8">
        <v>0.27</v>
      </c>
    </row>
    <row r="362" spans="1:5" x14ac:dyDescent="0.2">
      <c r="A362" s="8">
        <v>81</v>
      </c>
      <c r="B362" s="8" t="s">
        <v>54</v>
      </c>
      <c r="C362" s="8" t="s">
        <v>30</v>
      </c>
      <c r="D362" s="8">
        <v>273</v>
      </c>
      <c r="E362" s="8">
        <v>0.21</v>
      </c>
    </row>
    <row r="363" spans="1:5" x14ac:dyDescent="0.2">
      <c r="A363" s="8">
        <v>81</v>
      </c>
      <c r="B363" s="8" t="s">
        <v>54</v>
      </c>
      <c r="C363" s="8" t="s">
        <v>31</v>
      </c>
      <c r="D363" s="8">
        <v>285</v>
      </c>
      <c r="E363" s="8">
        <v>0.35</v>
      </c>
    </row>
    <row r="364" spans="1:5" x14ac:dyDescent="0.2">
      <c r="A364" s="8">
        <v>81</v>
      </c>
      <c r="B364" s="8" t="s">
        <v>54</v>
      </c>
      <c r="C364" s="8" t="s">
        <v>32</v>
      </c>
      <c r="D364" s="8">
        <v>273</v>
      </c>
      <c r="E364" s="8">
        <v>0.31</v>
      </c>
    </row>
    <row r="365" spans="1:5" x14ac:dyDescent="0.2">
      <c r="A365" s="8">
        <v>81</v>
      </c>
      <c r="B365" s="8" t="s">
        <v>54</v>
      </c>
      <c r="C365" s="8" t="s">
        <v>33</v>
      </c>
      <c r="D365" s="8">
        <v>273</v>
      </c>
      <c r="E365" s="8">
        <v>0.27</v>
      </c>
    </row>
    <row r="366" spans="1:5" x14ac:dyDescent="0.2">
      <c r="A366" s="8">
        <v>82</v>
      </c>
      <c r="B366" s="8" t="s">
        <v>54</v>
      </c>
      <c r="C366" s="8" t="s">
        <v>30</v>
      </c>
      <c r="D366" s="8">
        <v>372</v>
      </c>
      <c r="E366" s="8">
        <v>0.23</v>
      </c>
    </row>
    <row r="367" spans="1:5" x14ac:dyDescent="0.2">
      <c r="A367" s="8">
        <v>82</v>
      </c>
      <c r="B367" s="8" t="s">
        <v>54</v>
      </c>
      <c r="C367" s="8" t="s">
        <v>31</v>
      </c>
      <c r="D367" s="8">
        <v>364</v>
      </c>
      <c r="E367" s="8">
        <v>0.25</v>
      </c>
    </row>
    <row r="368" spans="1:5" x14ac:dyDescent="0.2">
      <c r="A368" s="8">
        <v>82</v>
      </c>
      <c r="B368" s="8" t="s">
        <v>54</v>
      </c>
      <c r="C368" s="8" t="s">
        <v>32</v>
      </c>
      <c r="D368" s="8">
        <v>372</v>
      </c>
      <c r="E368" s="8">
        <v>0.34</v>
      </c>
    </row>
    <row r="369" spans="1:5" x14ac:dyDescent="0.2">
      <c r="A369" s="8">
        <v>82</v>
      </c>
      <c r="B369" s="8" t="s">
        <v>54</v>
      </c>
      <c r="C369" s="8" t="s">
        <v>33</v>
      </c>
      <c r="D369" s="8">
        <v>358</v>
      </c>
      <c r="E369" s="8">
        <v>0.33</v>
      </c>
    </row>
    <row r="370" spans="1:5" x14ac:dyDescent="0.2">
      <c r="A370" s="8">
        <v>83</v>
      </c>
      <c r="B370" s="8" t="s">
        <v>54</v>
      </c>
      <c r="C370" s="8" t="s">
        <v>30</v>
      </c>
      <c r="D370" s="8">
        <v>259</v>
      </c>
      <c r="E370" s="8">
        <v>0.24</v>
      </c>
    </row>
    <row r="371" spans="1:5" x14ac:dyDescent="0.2">
      <c r="A371" s="8">
        <v>83</v>
      </c>
      <c r="B371" s="8" t="s">
        <v>54</v>
      </c>
      <c r="C371" s="8" t="s">
        <v>31</v>
      </c>
      <c r="D371" s="8">
        <v>272</v>
      </c>
      <c r="E371" s="8">
        <v>0.28999999999999998</v>
      </c>
    </row>
    <row r="372" spans="1:5" x14ac:dyDescent="0.2">
      <c r="A372" s="8">
        <v>83</v>
      </c>
      <c r="B372" s="8" t="s">
        <v>54</v>
      </c>
      <c r="C372" s="8" t="s">
        <v>32</v>
      </c>
      <c r="D372" s="8">
        <v>259</v>
      </c>
      <c r="E372" s="8">
        <v>0.34</v>
      </c>
    </row>
    <row r="373" spans="1:5" x14ac:dyDescent="0.2">
      <c r="A373" s="8">
        <v>83</v>
      </c>
      <c r="B373" s="8" t="s">
        <v>54</v>
      </c>
      <c r="C373" s="8" t="s">
        <v>33</v>
      </c>
      <c r="D373" s="8">
        <v>259</v>
      </c>
      <c r="E373" s="8">
        <v>0.3</v>
      </c>
    </row>
    <row r="374" spans="1:5" x14ac:dyDescent="0.2">
      <c r="A374" s="8">
        <v>84</v>
      </c>
      <c r="B374" s="8" t="s">
        <v>54</v>
      </c>
      <c r="C374" s="8" t="s">
        <v>30</v>
      </c>
      <c r="D374" s="8">
        <v>274</v>
      </c>
      <c r="E374" s="8">
        <v>0.2</v>
      </c>
    </row>
    <row r="375" spans="1:5" x14ac:dyDescent="0.2">
      <c r="A375" s="8">
        <v>84</v>
      </c>
      <c r="B375" s="8" t="s">
        <v>54</v>
      </c>
      <c r="C375" s="8" t="s">
        <v>31</v>
      </c>
      <c r="D375" s="8">
        <v>279</v>
      </c>
      <c r="E375" s="8">
        <v>0.17</v>
      </c>
    </row>
    <row r="376" spans="1:5" x14ac:dyDescent="0.2">
      <c r="A376" s="8">
        <v>84</v>
      </c>
      <c r="B376" s="8" t="s">
        <v>54</v>
      </c>
      <c r="C376" s="8" t="s">
        <v>32</v>
      </c>
      <c r="D376" s="8">
        <v>274</v>
      </c>
      <c r="E376" s="8">
        <v>0.28999999999999998</v>
      </c>
    </row>
    <row r="377" spans="1:5" x14ac:dyDescent="0.2">
      <c r="A377" s="8">
        <v>84</v>
      </c>
      <c r="B377" s="8" t="s">
        <v>54</v>
      </c>
      <c r="C377" s="8" t="s">
        <v>33</v>
      </c>
      <c r="D377" s="8">
        <v>272</v>
      </c>
      <c r="E377" s="8">
        <v>0.18</v>
      </c>
    </row>
    <row r="378" spans="1:5" x14ac:dyDescent="0.2">
      <c r="A378" s="8">
        <v>85</v>
      </c>
      <c r="B378" s="8" t="s">
        <v>54</v>
      </c>
      <c r="C378" s="8" t="s">
        <v>30</v>
      </c>
      <c r="D378" s="8">
        <v>303</v>
      </c>
      <c r="E378" s="8">
        <v>0.2</v>
      </c>
    </row>
    <row r="379" spans="1:5" x14ac:dyDescent="0.2">
      <c r="A379" s="8">
        <v>85</v>
      </c>
      <c r="B379" s="8" t="s">
        <v>54</v>
      </c>
      <c r="C379" s="8" t="s">
        <v>31</v>
      </c>
      <c r="D379" s="8">
        <v>307</v>
      </c>
      <c r="E379" s="8">
        <v>0.17</v>
      </c>
    </row>
    <row r="380" spans="1:5" x14ac:dyDescent="0.2">
      <c r="A380" s="8">
        <v>85</v>
      </c>
      <c r="B380" s="8" t="s">
        <v>54</v>
      </c>
      <c r="C380" s="8" t="s">
        <v>32</v>
      </c>
      <c r="D380" s="8">
        <v>303</v>
      </c>
      <c r="E380" s="8">
        <v>0.28000000000000003</v>
      </c>
    </row>
    <row r="381" spans="1:5" x14ac:dyDescent="0.2">
      <c r="A381" s="8">
        <v>85</v>
      </c>
      <c r="B381" s="8" t="s">
        <v>54</v>
      </c>
      <c r="C381" s="8" t="s">
        <v>33</v>
      </c>
      <c r="D381" s="8">
        <v>298</v>
      </c>
      <c r="E381" s="8">
        <v>0.19</v>
      </c>
    </row>
    <row r="382" spans="1:5" x14ac:dyDescent="0.2">
      <c r="A382" s="8">
        <v>86</v>
      </c>
      <c r="B382" s="8" t="s">
        <v>54</v>
      </c>
      <c r="C382" s="8" t="s">
        <v>30</v>
      </c>
      <c r="D382" s="8">
        <v>339</v>
      </c>
      <c r="E382" s="8">
        <v>0.2</v>
      </c>
    </row>
    <row r="383" spans="1:5" x14ac:dyDescent="0.2">
      <c r="A383" s="8">
        <v>86</v>
      </c>
      <c r="B383" s="8" t="s">
        <v>54</v>
      </c>
      <c r="C383" s="8" t="s">
        <v>31</v>
      </c>
      <c r="D383" s="8">
        <v>349</v>
      </c>
      <c r="E383" s="8">
        <v>0.27</v>
      </c>
    </row>
    <row r="384" spans="1:5" x14ac:dyDescent="0.2">
      <c r="A384" s="8">
        <v>86</v>
      </c>
      <c r="B384" s="8" t="s">
        <v>54</v>
      </c>
      <c r="C384" s="8" t="s">
        <v>32</v>
      </c>
      <c r="D384" s="8">
        <v>339</v>
      </c>
      <c r="E384" s="8">
        <v>0.33</v>
      </c>
    </row>
    <row r="385" spans="1:5" x14ac:dyDescent="0.2">
      <c r="A385" s="8">
        <v>86</v>
      </c>
      <c r="B385" s="8" t="s">
        <v>54</v>
      </c>
      <c r="C385" s="8" t="s">
        <v>33</v>
      </c>
      <c r="D385" s="8">
        <v>337</v>
      </c>
      <c r="E385" s="8">
        <v>0.45</v>
      </c>
    </row>
    <row r="386" spans="1:5" x14ac:dyDescent="0.2">
      <c r="A386" s="8">
        <v>87</v>
      </c>
      <c r="B386" s="8" t="s">
        <v>54</v>
      </c>
      <c r="C386" s="8" t="s">
        <v>30</v>
      </c>
      <c r="D386" s="8">
        <v>275</v>
      </c>
      <c r="E386" s="8">
        <v>0.23</v>
      </c>
    </row>
    <row r="387" spans="1:5" x14ac:dyDescent="0.2">
      <c r="A387" s="8">
        <v>87</v>
      </c>
      <c r="B387" s="8" t="s">
        <v>54</v>
      </c>
      <c r="C387" s="8" t="s">
        <v>31</v>
      </c>
      <c r="D387" s="8">
        <v>275</v>
      </c>
      <c r="E387" s="8">
        <v>0.18</v>
      </c>
    </row>
    <row r="388" spans="1:5" x14ac:dyDescent="0.2">
      <c r="A388" s="8">
        <v>87</v>
      </c>
      <c r="B388" s="8" t="s">
        <v>54</v>
      </c>
      <c r="C388" s="8" t="s">
        <v>32</v>
      </c>
      <c r="D388" s="8">
        <v>275</v>
      </c>
      <c r="E388" s="8">
        <v>0.34</v>
      </c>
    </row>
    <row r="389" spans="1:5" x14ac:dyDescent="0.2">
      <c r="A389" s="8">
        <v>87</v>
      </c>
      <c r="B389" s="8" t="s">
        <v>54</v>
      </c>
      <c r="C389" s="8" t="s">
        <v>33</v>
      </c>
      <c r="D389" s="8">
        <v>272</v>
      </c>
      <c r="E389" s="8">
        <v>0.28000000000000003</v>
      </c>
    </row>
    <row r="390" spans="1:5" x14ac:dyDescent="0.2">
      <c r="A390" s="8">
        <v>88</v>
      </c>
      <c r="B390" s="8" t="s">
        <v>54</v>
      </c>
      <c r="C390" s="8" t="s">
        <v>30</v>
      </c>
      <c r="D390" s="8">
        <v>312</v>
      </c>
      <c r="E390" s="8">
        <v>0.18</v>
      </c>
    </row>
    <row r="391" spans="1:5" x14ac:dyDescent="0.2">
      <c r="A391" s="8">
        <v>88</v>
      </c>
      <c r="B391" s="8" t="s">
        <v>54</v>
      </c>
      <c r="C391" s="8" t="s">
        <v>31</v>
      </c>
      <c r="D391" s="8">
        <v>312</v>
      </c>
      <c r="E391" s="8">
        <v>0.18</v>
      </c>
    </row>
    <row r="392" spans="1:5" x14ac:dyDescent="0.2">
      <c r="A392" s="8">
        <v>88</v>
      </c>
      <c r="B392" s="8" t="s">
        <v>54</v>
      </c>
      <c r="C392" s="8" t="s">
        <v>32</v>
      </c>
      <c r="D392" s="8">
        <v>312</v>
      </c>
      <c r="E392" s="8">
        <v>0.27</v>
      </c>
    </row>
    <row r="393" spans="1:5" x14ac:dyDescent="0.2">
      <c r="A393" s="8">
        <v>88</v>
      </c>
      <c r="B393" s="8" t="s">
        <v>54</v>
      </c>
      <c r="C393" s="8" t="s">
        <v>33</v>
      </c>
      <c r="D393" s="8">
        <v>317</v>
      </c>
      <c r="E393" s="8">
        <v>0.33</v>
      </c>
    </row>
    <row r="394" spans="1:5" x14ac:dyDescent="0.2">
      <c r="A394" s="8">
        <v>89</v>
      </c>
      <c r="B394" s="8" t="s">
        <v>54</v>
      </c>
      <c r="C394" s="8" t="s">
        <v>30</v>
      </c>
      <c r="D394" s="8">
        <v>289</v>
      </c>
      <c r="E394" s="8">
        <v>0.16</v>
      </c>
    </row>
    <row r="395" spans="1:5" x14ac:dyDescent="0.2">
      <c r="A395" s="8">
        <v>89</v>
      </c>
      <c r="B395" s="8" t="s">
        <v>54</v>
      </c>
      <c r="C395" s="8" t="s">
        <v>31</v>
      </c>
      <c r="D395" s="8">
        <v>291</v>
      </c>
      <c r="E395" s="8">
        <v>0.18</v>
      </c>
    </row>
    <row r="396" spans="1:5" x14ac:dyDescent="0.2">
      <c r="A396" s="8">
        <v>89</v>
      </c>
      <c r="B396" s="8" t="s">
        <v>54</v>
      </c>
      <c r="C396" s="8" t="s">
        <v>32</v>
      </c>
      <c r="D396" s="8">
        <v>289</v>
      </c>
      <c r="E396" s="8">
        <v>0.28000000000000003</v>
      </c>
    </row>
    <row r="397" spans="1:5" x14ac:dyDescent="0.2">
      <c r="A397" s="8">
        <v>89</v>
      </c>
      <c r="B397" s="8" t="s">
        <v>54</v>
      </c>
      <c r="C397" s="8" t="s">
        <v>33</v>
      </c>
      <c r="D397" s="8">
        <v>293</v>
      </c>
      <c r="E397" s="8">
        <v>0.32</v>
      </c>
    </row>
    <row r="398" spans="1:5" x14ac:dyDescent="0.2">
      <c r="A398" s="8">
        <v>90</v>
      </c>
      <c r="B398" s="8" t="s">
        <v>54</v>
      </c>
      <c r="C398" s="8" t="s">
        <v>30</v>
      </c>
      <c r="D398" s="8">
        <v>330</v>
      </c>
      <c r="E398" s="8">
        <v>0.19</v>
      </c>
    </row>
    <row r="399" spans="1:5" x14ac:dyDescent="0.2">
      <c r="A399" s="8">
        <v>90</v>
      </c>
      <c r="B399" s="8" t="s">
        <v>54</v>
      </c>
      <c r="C399" s="8" t="s">
        <v>31</v>
      </c>
      <c r="D399" s="8">
        <v>338</v>
      </c>
      <c r="E399" s="8">
        <v>0.2</v>
      </c>
    </row>
    <row r="400" spans="1:5" x14ac:dyDescent="0.2">
      <c r="A400" s="8">
        <v>90</v>
      </c>
      <c r="B400" s="8" t="s">
        <v>54</v>
      </c>
      <c r="C400" s="8" t="s">
        <v>32</v>
      </c>
      <c r="D400" s="8">
        <v>330</v>
      </c>
      <c r="E400" s="8">
        <v>0.41</v>
      </c>
    </row>
    <row r="401" spans="1:5" x14ac:dyDescent="0.2">
      <c r="A401" s="8">
        <v>90</v>
      </c>
      <c r="B401" s="8" t="s">
        <v>54</v>
      </c>
      <c r="C401" s="8" t="s">
        <v>33</v>
      </c>
      <c r="D401" s="8">
        <v>317</v>
      </c>
      <c r="E401" s="8">
        <v>0.39</v>
      </c>
    </row>
    <row r="402" spans="1:5" x14ac:dyDescent="0.2">
      <c r="A402" s="8">
        <v>91</v>
      </c>
      <c r="B402" s="8" t="s">
        <v>54</v>
      </c>
      <c r="C402" s="8" t="s">
        <v>30</v>
      </c>
      <c r="D402" s="8">
        <v>290</v>
      </c>
      <c r="E402" s="8">
        <v>0.26</v>
      </c>
    </row>
    <row r="403" spans="1:5" x14ac:dyDescent="0.2">
      <c r="A403" s="8">
        <v>91</v>
      </c>
      <c r="B403" s="8" t="s">
        <v>54</v>
      </c>
      <c r="C403" s="8" t="s">
        <v>31</v>
      </c>
      <c r="D403" s="8">
        <v>287</v>
      </c>
      <c r="E403" s="8">
        <v>0.09</v>
      </c>
    </row>
    <row r="404" spans="1:5" x14ac:dyDescent="0.2">
      <c r="A404" s="8">
        <v>91</v>
      </c>
      <c r="B404" s="8" t="s">
        <v>54</v>
      </c>
      <c r="C404" s="8" t="s">
        <v>32</v>
      </c>
      <c r="D404" s="8">
        <v>290</v>
      </c>
      <c r="E404" s="8">
        <v>0.37</v>
      </c>
    </row>
    <row r="405" spans="1:5" x14ac:dyDescent="0.2">
      <c r="A405" s="8">
        <v>91</v>
      </c>
      <c r="B405" s="8" t="s">
        <v>54</v>
      </c>
      <c r="C405" s="8" t="s">
        <v>33</v>
      </c>
      <c r="D405" s="8">
        <v>278</v>
      </c>
      <c r="E405" s="8">
        <v>0.44</v>
      </c>
    </row>
    <row r="406" spans="1:5" x14ac:dyDescent="0.2">
      <c r="A406" s="8">
        <v>92</v>
      </c>
      <c r="B406" s="8" t="s">
        <v>54</v>
      </c>
      <c r="C406" s="8" t="s">
        <v>30</v>
      </c>
      <c r="D406" s="8">
        <v>328</v>
      </c>
      <c r="E406" s="8">
        <v>0.16</v>
      </c>
    </row>
    <row r="407" spans="1:5" x14ac:dyDescent="0.2">
      <c r="A407" s="8">
        <v>92</v>
      </c>
      <c r="B407" s="8" t="s">
        <v>54</v>
      </c>
      <c r="C407" s="8" t="s">
        <v>31</v>
      </c>
      <c r="D407" s="8">
        <v>328</v>
      </c>
      <c r="E407" s="8">
        <v>0.17</v>
      </c>
    </row>
    <row r="408" spans="1:5" x14ac:dyDescent="0.2">
      <c r="A408" s="8">
        <v>92</v>
      </c>
      <c r="B408" s="8" t="s">
        <v>54</v>
      </c>
      <c r="C408" s="8" t="s">
        <v>32</v>
      </c>
      <c r="D408" s="8">
        <v>314</v>
      </c>
      <c r="E408" s="8">
        <v>0.56000000000000005</v>
      </c>
    </row>
    <row r="409" spans="1:5" x14ac:dyDescent="0.2">
      <c r="A409" s="8">
        <v>92</v>
      </c>
      <c r="B409" s="8" t="s">
        <v>54</v>
      </c>
      <c r="C409" s="8" t="s">
        <v>33</v>
      </c>
      <c r="D409" s="8">
        <v>299</v>
      </c>
      <c r="E409" s="8">
        <v>0.28000000000000003</v>
      </c>
    </row>
    <row r="410" spans="1:5" x14ac:dyDescent="0.2">
      <c r="A410" s="8">
        <v>93</v>
      </c>
      <c r="B410" s="8" t="s">
        <v>54</v>
      </c>
      <c r="C410" s="8" t="s">
        <v>30</v>
      </c>
      <c r="D410" s="8">
        <v>309</v>
      </c>
      <c r="E410" s="8">
        <v>0.25</v>
      </c>
    </row>
    <row r="411" spans="1:5" x14ac:dyDescent="0.2">
      <c r="A411" s="8">
        <v>93</v>
      </c>
      <c r="B411" s="8" t="s">
        <v>54</v>
      </c>
      <c r="C411" s="8" t="s">
        <v>31</v>
      </c>
      <c r="D411" s="8">
        <v>309</v>
      </c>
      <c r="E411" s="8">
        <v>0.24</v>
      </c>
    </row>
    <row r="412" spans="1:5" x14ac:dyDescent="0.2">
      <c r="A412" s="8">
        <v>93</v>
      </c>
      <c r="B412" s="8" t="s">
        <v>54</v>
      </c>
      <c r="C412" s="8" t="s">
        <v>32</v>
      </c>
      <c r="D412" s="8">
        <v>309</v>
      </c>
      <c r="E412" s="8">
        <v>0.38</v>
      </c>
    </row>
    <row r="413" spans="1:5" x14ac:dyDescent="0.2">
      <c r="A413" s="8">
        <v>93</v>
      </c>
      <c r="B413" s="8" t="s">
        <v>54</v>
      </c>
      <c r="C413" s="8" t="s">
        <v>33</v>
      </c>
      <c r="D413" s="8">
        <v>312</v>
      </c>
      <c r="E413" s="8">
        <v>0.39</v>
      </c>
    </row>
    <row r="414" spans="1:5" x14ac:dyDescent="0.2">
      <c r="A414" s="8">
        <v>94</v>
      </c>
      <c r="B414" s="8" t="s">
        <v>54</v>
      </c>
      <c r="C414" s="8" t="s">
        <v>30</v>
      </c>
      <c r="D414" s="8">
        <v>304</v>
      </c>
      <c r="E414" s="8">
        <v>0.18</v>
      </c>
    </row>
    <row r="415" spans="1:5" x14ac:dyDescent="0.2">
      <c r="A415" s="8">
        <v>94</v>
      </c>
      <c r="B415" s="8" t="s">
        <v>54</v>
      </c>
      <c r="C415" s="8" t="s">
        <v>31</v>
      </c>
      <c r="D415" s="8">
        <v>309</v>
      </c>
      <c r="E415" s="8">
        <v>0.2</v>
      </c>
    </row>
    <row r="416" spans="1:5" x14ac:dyDescent="0.2">
      <c r="A416" s="8">
        <v>94</v>
      </c>
      <c r="B416" s="8" t="s">
        <v>54</v>
      </c>
      <c r="C416" s="8" t="s">
        <v>32</v>
      </c>
      <c r="D416" s="8">
        <v>304</v>
      </c>
      <c r="E416" s="8">
        <v>0.3</v>
      </c>
    </row>
    <row r="417" spans="1:5" x14ac:dyDescent="0.2">
      <c r="A417" s="8">
        <v>94</v>
      </c>
      <c r="B417" s="8" t="s">
        <v>54</v>
      </c>
      <c r="C417" s="8" t="s">
        <v>33</v>
      </c>
      <c r="D417" s="8">
        <v>316</v>
      </c>
      <c r="E417" s="8">
        <v>0.26</v>
      </c>
    </row>
    <row r="418" spans="1:5" x14ac:dyDescent="0.2">
      <c r="A418" s="8">
        <v>95</v>
      </c>
      <c r="B418" s="8" t="s">
        <v>54</v>
      </c>
      <c r="C418" s="8" t="s">
        <v>30</v>
      </c>
      <c r="D418" s="8">
        <v>271</v>
      </c>
      <c r="E418" s="8">
        <v>0.15</v>
      </c>
    </row>
    <row r="419" spans="1:5" x14ac:dyDescent="0.2">
      <c r="A419" s="8">
        <v>95</v>
      </c>
      <c r="B419" s="8" t="s">
        <v>54</v>
      </c>
      <c r="C419" s="8" t="s">
        <v>31</v>
      </c>
      <c r="D419" s="8">
        <v>274</v>
      </c>
      <c r="E419" s="8">
        <v>0.34</v>
      </c>
    </row>
    <row r="420" spans="1:5" x14ac:dyDescent="0.2">
      <c r="A420" s="8">
        <v>95</v>
      </c>
      <c r="B420" s="8" t="s">
        <v>54</v>
      </c>
      <c r="C420" s="8" t="s">
        <v>32</v>
      </c>
      <c r="D420" s="8">
        <v>266</v>
      </c>
      <c r="E420" s="8">
        <v>0.44</v>
      </c>
    </row>
    <row r="421" spans="1:5" x14ac:dyDescent="0.2">
      <c r="A421" s="8">
        <v>95</v>
      </c>
      <c r="B421" s="8" t="s">
        <v>54</v>
      </c>
      <c r="C421" s="8" t="s">
        <v>33</v>
      </c>
      <c r="D421" s="8">
        <v>262</v>
      </c>
      <c r="E421" s="8">
        <v>0.32</v>
      </c>
    </row>
    <row r="422" spans="1:5" x14ac:dyDescent="0.2">
      <c r="A422" s="8">
        <v>96</v>
      </c>
      <c r="B422" s="8" t="s">
        <v>54</v>
      </c>
      <c r="C422" s="8" t="s">
        <v>30</v>
      </c>
      <c r="D422" s="8">
        <v>280</v>
      </c>
      <c r="E422" s="8">
        <v>0.22</v>
      </c>
    </row>
    <row r="423" spans="1:5" x14ac:dyDescent="0.2">
      <c r="A423" s="8">
        <v>96</v>
      </c>
      <c r="B423" s="8" t="s">
        <v>54</v>
      </c>
      <c r="C423" s="8" t="s">
        <v>31</v>
      </c>
      <c r="D423" s="8">
        <v>285</v>
      </c>
      <c r="E423" s="8">
        <v>0.25</v>
      </c>
    </row>
    <row r="424" spans="1:5" x14ac:dyDescent="0.2">
      <c r="A424" s="8">
        <v>96</v>
      </c>
      <c r="B424" s="8" t="s">
        <v>54</v>
      </c>
      <c r="C424" s="8" t="s">
        <v>32</v>
      </c>
      <c r="D424" s="8">
        <v>280</v>
      </c>
      <c r="E424" s="8">
        <v>0.32</v>
      </c>
    </row>
    <row r="425" spans="1:5" x14ac:dyDescent="0.2">
      <c r="A425" s="8">
        <v>96</v>
      </c>
      <c r="B425" s="8" t="s">
        <v>54</v>
      </c>
      <c r="C425" s="8" t="s">
        <v>33</v>
      </c>
      <c r="D425" s="8">
        <v>274</v>
      </c>
      <c r="E425" s="8">
        <v>0.37</v>
      </c>
    </row>
    <row r="426" spans="1:5" x14ac:dyDescent="0.2">
      <c r="A426" s="8">
        <v>97</v>
      </c>
      <c r="B426" s="8" t="s">
        <v>54</v>
      </c>
      <c r="C426" s="8" t="s">
        <v>30</v>
      </c>
      <c r="D426" s="8">
        <v>264</v>
      </c>
      <c r="E426" s="8">
        <v>0.2</v>
      </c>
    </row>
    <row r="427" spans="1:5" x14ac:dyDescent="0.2">
      <c r="A427" s="8">
        <v>97</v>
      </c>
      <c r="B427" s="8" t="s">
        <v>54</v>
      </c>
      <c r="C427" s="8" t="s">
        <v>31</v>
      </c>
      <c r="D427" s="8">
        <v>262</v>
      </c>
      <c r="E427" s="8">
        <v>0.37</v>
      </c>
    </row>
    <row r="428" spans="1:5" x14ac:dyDescent="0.2">
      <c r="A428" s="8">
        <v>97</v>
      </c>
      <c r="B428" s="8" t="s">
        <v>54</v>
      </c>
      <c r="C428" s="8" t="s">
        <v>32</v>
      </c>
      <c r="D428" s="8">
        <v>264</v>
      </c>
      <c r="E428" s="8">
        <v>0.3</v>
      </c>
    </row>
    <row r="429" spans="1:5" x14ac:dyDescent="0.2">
      <c r="A429" s="8">
        <v>97</v>
      </c>
      <c r="B429" s="8" t="s">
        <v>54</v>
      </c>
      <c r="C429" s="8" t="s">
        <v>33</v>
      </c>
      <c r="D429" s="8">
        <v>263</v>
      </c>
      <c r="E429" s="8">
        <v>0.31</v>
      </c>
    </row>
    <row r="430" spans="1:5" x14ac:dyDescent="0.2">
      <c r="A430" s="8">
        <v>98</v>
      </c>
      <c r="B430" s="8" t="s">
        <v>54</v>
      </c>
      <c r="C430" s="8" t="s">
        <v>30</v>
      </c>
      <c r="D430" s="8">
        <v>314</v>
      </c>
      <c r="E430" s="8">
        <v>0.2</v>
      </c>
    </row>
    <row r="431" spans="1:5" x14ac:dyDescent="0.2">
      <c r="A431" s="8">
        <v>98</v>
      </c>
      <c r="B431" s="8" t="s">
        <v>54</v>
      </c>
      <c r="C431" s="8" t="s">
        <v>31</v>
      </c>
      <c r="D431" s="8">
        <v>314</v>
      </c>
      <c r="E431" s="8">
        <v>0.19</v>
      </c>
    </row>
    <row r="432" spans="1:5" x14ac:dyDescent="0.2">
      <c r="A432" s="8">
        <v>98</v>
      </c>
      <c r="B432" s="8" t="s">
        <v>54</v>
      </c>
      <c r="C432" s="8" t="s">
        <v>32</v>
      </c>
      <c r="D432" s="8">
        <v>314</v>
      </c>
      <c r="E432" s="8">
        <v>0.3</v>
      </c>
    </row>
    <row r="433" spans="1:5" x14ac:dyDescent="0.2">
      <c r="A433" s="8">
        <v>98</v>
      </c>
      <c r="B433" s="8" t="s">
        <v>54</v>
      </c>
      <c r="C433" s="8" t="s">
        <v>33</v>
      </c>
      <c r="D433" s="8">
        <v>295</v>
      </c>
      <c r="E433" s="8">
        <v>0.27</v>
      </c>
    </row>
    <row r="434" spans="1:5" x14ac:dyDescent="0.2">
      <c r="A434" s="8">
        <v>99</v>
      </c>
      <c r="B434" s="8" t="s">
        <v>54</v>
      </c>
      <c r="C434" s="8" t="s">
        <v>30</v>
      </c>
      <c r="D434" s="8">
        <v>285</v>
      </c>
      <c r="E434" s="8">
        <v>0.22</v>
      </c>
    </row>
    <row r="435" spans="1:5" x14ac:dyDescent="0.2">
      <c r="A435" s="8">
        <v>99</v>
      </c>
      <c r="B435" s="8" t="s">
        <v>54</v>
      </c>
      <c r="C435" s="8" t="s">
        <v>31</v>
      </c>
      <c r="D435" s="8">
        <v>277</v>
      </c>
      <c r="E435" s="8">
        <v>0.36</v>
      </c>
    </row>
    <row r="436" spans="1:5" x14ac:dyDescent="0.2">
      <c r="A436" s="8">
        <v>99</v>
      </c>
      <c r="B436" s="8" t="s">
        <v>54</v>
      </c>
      <c r="C436" s="8" t="s">
        <v>32</v>
      </c>
      <c r="D436" s="8">
        <v>283</v>
      </c>
      <c r="E436" s="8">
        <v>0.51</v>
      </c>
    </row>
    <row r="437" spans="1:5" x14ac:dyDescent="0.2">
      <c r="A437" s="8">
        <v>99</v>
      </c>
      <c r="B437" s="8" t="s">
        <v>54</v>
      </c>
      <c r="C437" s="8" t="s">
        <v>33</v>
      </c>
      <c r="D437" s="8">
        <v>275</v>
      </c>
      <c r="E437" s="8">
        <v>0.44</v>
      </c>
    </row>
    <row r="438" spans="1:5" x14ac:dyDescent="0.2">
      <c r="A438" s="8">
        <v>100</v>
      </c>
      <c r="B438" s="8" t="s">
        <v>54</v>
      </c>
      <c r="C438" s="8" t="s">
        <v>30</v>
      </c>
      <c r="D438" s="8">
        <v>249</v>
      </c>
      <c r="E438" s="8">
        <v>0.26</v>
      </c>
    </row>
    <row r="439" spans="1:5" x14ac:dyDescent="0.2">
      <c r="A439" s="8">
        <v>100</v>
      </c>
      <c r="B439" s="8" t="s">
        <v>54</v>
      </c>
      <c r="C439" s="8" t="s">
        <v>31</v>
      </c>
      <c r="D439" s="8">
        <v>273</v>
      </c>
      <c r="E439" s="8">
        <v>0.26</v>
      </c>
    </row>
    <row r="440" spans="1:5" x14ac:dyDescent="0.2">
      <c r="A440" s="8">
        <v>100</v>
      </c>
      <c r="B440" s="8" t="s">
        <v>54</v>
      </c>
      <c r="C440" s="8" t="s">
        <v>32</v>
      </c>
      <c r="D440" s="8">
        <v>249</v>
      </c>
      <c r="E440" s="8">
        <v>0.21</v>
      </c>
    </row>
    <row r="441" spans="1:5" x14ac:dyDescent="0.2">
      <c r="A441" s="8">
        <v>100</v>
      </c>
      <c r="B441" s="8" t="s">
        <v>54</v>
      </c>
      <c r="C441" s="8" t="s">
        <v>33</v>
      </c>
      <c r="D441" s="8">
        <v>249</v>
      </c>
      <c r="E441" s="8">
        <v>0.17</v>
      </c>
    </row>
    <row r="442" spans="1:5" x14ac:dyDescent="0.2">
      <c r="A442" s="8">
        <v>1</v>
      </c>
      <c r="B442" s="8" t="s">
        <v>55</v>
      </c>
      <c r="C442" s="8" t="s">
        <v>30</v>
      </c>
      <c r="D442" s="8">
        <v>3246</v>
      </c>
      <c r="E442" s="8">
        <v>19.98</v>
      </c>
    </row>
    <row r="443" spans="1:5" x14ac:dyDescent="0.2">
      <c r="A443" s="8">
        <v>1</v>
      </c>
      <c r="B443" s="8" t="s">
        <v>55</v>
      </c>
      <c r="C443" s="8" t="s">
        <v>31</v>
      </c>
      <c r="D443" s="8">
        <v>3274</v>
      </c>
      <c r="E443" s="8">
        <v>19.2</v>
      </c>
    </row>
    <row r="444" spans="1:5" x14ac:dyDescent="0.2">
      <c r="A444" s="8">
        <v>1</v>
      </c>
      <c r="B444" s="8" t="s">
        <v>55</v>
      </c>
      <c r="C444" s="8" t="s">
        <v>32</v>
      </c>
      <c r="D444" s="8">
        <v>3243</v>
      </c>
      <c r="E444" s="8">
        <v>32.01</v>
      </c>
    </row>
    <row r="445" spans="1:5" x14ac:dyDescent="0.2">
      <c r="A445" s="8">
        <v>1</v>
      </c>
      <c r="B445" s="8" t="s">
        <v>55</v>
      </c>
      <c r="C445" s="8" t="s">
        <v>33</v>
      </c>
      <c r="D445" s="8">
        <v>3296</v>
      </c>
      <c r="E445" s="8">
        <v>39.479999999999997</v>
      </c>
    </row>
    <row r="446" spans="1:5" x14ac:dyDescent="0.2">
      <c r="A446" s="8">
        <v>2</v>
      </c>
      <c r="B446" s="8" t="s">
        <v>55</v>
      </c>
      <c r="C446" s="8" t="s">
        <v>30</v>
      </c>
      <c r="D446" s="8">
        <v>3586</v>
      </c>
      <c r="E446" s="8">
        <v>36.549999999999997</v>
      </c>
    </row>
    <row r="447" spans="1:5" x14ac:dyDescent="0.2">
      <c r="A447" s="8">
        <v>2</v>
      </c>
      <c r="B447" s="8" t="s">
        <v>55</v>
      </c>
      <c r="C447" s="8" t="s">
        <v>31</v>
      </c>
      <c r="D447" s="8">
        <v>3516</v>
      </c>
      <c r="E447" s="8">
        <v>27.42</v>
      </c>
    </row>
    <row r="448" spans="1:5" x14ac:dyDescent="0.2">
      <c r="A448" s="8">
        <v>2</v>
      </c>
      <c r="B448" s="8" t="s">
        <v>55</v>
      </c>
      <c r="C448" s="8" t="s">
        <v>32</v>
      </c>
      <c r="D448" s="8">
        <v>3540</v>
      </c>
      <c r="E448" s="8">
        <v>45.43</v>
      </c>
    </row>
    <row r="449" spans="1:5" x14ac:dyDescent="0.2">
      <c r="A449" s="8">
        <v>2</v>
      </c>
      <c r="B449" s="8" t="s">
        <v>55</v>
      </c>
      <c r="C449" s="8" t="s">
        <v>33</v>
      </c>
      <c r="D449" s="8">
        <v>3547</v>
      </c>
      <c r="E449" s="8">
        <v>40.03</v>
      </c>
    </row>
    <row r="450" spans="1:5" x14ac:dyDescent="0.2">
      <c r="A450" s="8">
        <v>3</v>
      </c>
      <c r="B450" s="8" t="s">
        <v>55</v>
      </c>
      <c r="C450" s="8" t="s">
        <v>30</v>
      </c>
      <c r="D450" s="8">
        <v>3528</v>
      </c>
      <c r="E450" s="8">
        <v>21.87</v>
      </c>
    </row>
    <row r="451" spans="1:5" x14ac:dyDescent="0.2">
      <c r="A451" s="8">
        <v>3</v>
      </c>
      <c r="B451" s="8" t="s">
        <v>55</v>
      </c>
      <c r="C451" s="8" t="s">
        <v>31</v>
      </c>
      <c r="D451" s="8">
        <v>3530</v>
      </c>
      <c r="E451" s="8">
        <v>22.48</v>
      </c>
    </row>
    <row r="452" spans="1:5" x14ac:dyDescent="0.2">
      <c r="A452" s="8">
        <v>3</v>
      </c>
      <c r="B452" s="8" t="s">
        <v>55</v>
      </c>
      <c r="C452" s="8" t="s">
        <v>32</v>
      </c>
      <c r="D452" s="8">
        <v>3517</v>
      </c>
      <c r="E452" s="8">
        <v>54.81</v>
      </c>
    </row>
    <row r="453" spans="1:5" x14ac:dyDescent="0.2">
      <c r="A453" s="8">
        <v>3</v>
      </c>
      <c r="B453" s="8" t="s">
        <v>55</v>
      </c>
      <c r="C453" s="8" t="s">
        <v>33</v>
      </c>
      <c r="D453" s="8">
        <v>3499</v>
      </c>
      <c r="E453" s="8">
        <v>47.75</v>
      </c>
    </row>
    <row r="454" spans="1:5" x14ac:dyDescent="0.2">
      <c r="A454" s="8">
        <v>4</v>
      </c>
      <c r="B454" s="8" t="s">
        <v>55</v>
      </c>
      <c r="C454" s="8" t="s">
        <v>30</v>
      </c>
      <c r="D454" s="8">
        <v>3559</v>
      </c>
      <c r="E454" s="8">
        <v>19.079999999999998</v>
      </c>
    </row>
    <row r="455" spans="1:5" x14ac:dyDescent="0.2">
      <c r="A455" s="8">
        <v>4</v>
      </c>
      <c r="B455" s="8" t="s">
        <v>55</v>
      </c>
      <c r="C455" s="8" t="s">
        <v>31</v>
      </c>
      <c r="D455" s="8">
        <v>3559</v>
      </c>
      <c r="E455" s="8">
        <v>19.8</v>
      </c>
    </row>
    <row r="456" spans="1:5" x14ac:dyDescent="0.2">
      <c r="A456" s="8">
        <v>4</v>
      </c>
      <c r="B456" s="8" t="s">
        <v>55</v>
      </c>
      <c r="C456" s="8" t="s">
        <v>32</v>
      </c>
      <c r="D456" s="8">
        <v>3532</v>
      </c>
      <c r="E456" s="8">
        <v>34.29</v>
      </c>
    </row>
    <row r="457" spans="1:5" x14ac:dyDescent="0.2">
      <c r="A457" s="8">
        <v>4</v>
      </c>
      <c r="B457" s="8" t="s">
        <v>55</v>
      </c>
      <c r="C457" s="8" t="s">
        <v>33</v>
      </c>
      <c r="D457" s="8">
        <v>3527</v>
      </c>
      <c r="E457" s="8">
        <v>25.11</v>
      </c>
    </row>
    <row r="458" spans="1:5" x14ac:dyDescent="0.2">
      <c r="A458" s="8">
        <v>5</v>
      </c>
      <c r="B458" s="8" t="s">
        <v>55</v>
      </c>
      <c r="C458" s="8" t="s">
        <v>30</v>
      </c>
      <c r="D458" s="8">
        <v>3702</v>
      </c>
      <c r="E458" s="8">
        <v>28.95</v>
      </c>
    </row>
    <row r="459" spans="1:5" x14ac:dyDescent="0.2">
      <c r="A459" s="8">
        <v>5</v>
      </c>
      <c r="B459" s="8" t="s">
        <v>55</v>
      </c>
      <c r="C459" s="8" t="s">
        <v>31</v>
      </c>
      <c r="D459" s="8">
        <v>3724</v>
      </c>
      <c r="E459" s="8">
        <v>11.9</v>
      </c>
    </row>
    <row r="460" spans="1:5" x14ac:dyDescent="0.2">
      <c r="A460" s="8">
        <v>5</v>
      </c>
      <c r="B460" s="8" t="s">
        <v>55</v>
      </c>
      <c r="C460" s="8" t="s">
        <v>32</v>
      </c>
      <c r="D460" s="8">
        <v>3702</v>
      </c>
      <c r="E460" s="8">
        <v>28.89</v>
      </c>
    </row>
    <row r="461" spans="1:5" x14ac:dyDescent="0.2">
      <c r="A461" s="8">
        <v>5</v>
      </c>
      <c r="B461" s="8" t="s">
        <v>55</v>
      </c>
      <c r="C461" s="8" t="s">
        <v>33</v>
      </c>
      <c r="D461" s="8">
        <v>3723</v>
      </c>
      <c r="E461" s="8">
        <v>65.33</v>
      </c>
    </row>
    <row r="462" spans="1:5" x14ac:dyDescent="0.2">
      <c r="A462" s="8">
        <v>6</v>
      </c>
      <c r="B462" s="8" t="s">
        <v>55</v>
      </c>
      <c r="C462" s="8" t="s">
        <v>30</v>
      </c>
      <c r="D462" s="8">
        <v>3307</v>
      </c>
      <c r="E462" s="8">
        <v>16.86</v>
      </c>
    </row>
    <row r="463" spans="1:5" x14ac:dyDescent="0.2">
      <c r="A463" s="8">
        <v>6</v>
      </c>
      <c r="B463" s="8" t="s">
        <v>55</v>
      </c>
      <c r="C463" s="8" t="s">
        <v>31</v>
      </c>
      <c r="D463" s="8">
        <v>3322</v>
      </c>
      <c r="E463" s="8">
        <v>46.45</v>
      </c>
    </row>
    <row r="464" spans="1:5" x14ac:dyDescent="0.2">
      <c r="A464" s="8">
        <v>6</v>
      </c>
      <c r="B464" s="8" t="s">
        <v>55</v>
      </c>
      <c r="C464" s="8" t="s">
        <v>32</v>
      </c>
      <c r="D464" s="8">
        <v>3307</v>
      </c>
      <c r="E464" s="8">
        <v>45.7</v>
      </c>
    </row>
    <row r="465" spans="1:5" x14ac:dyDescent="0.2">
      <c r="A465" s="8">
        <v>6</v>
      </c>
      <c r="B465" s="8" t="s">
        <v>55</v>
      </c>
      <c r="C465" s="8" t="s">
        <v>33</v>
      </c>
      <c r="D465" s="8">
        <v>3271</v>
      </c>
      <c r="E465" s="8">
        <v>27.91</v>
      </c>
    </row>
    <row r="466" spans="1:5" x14ac:dyDescent="0.2">
      <c r="A466" s="8">
        <v>7</v>
      </c>
      <c r="B466" s="8" t="s">
        <v>55</v>
      </c>
      <c r="C466" s="8" t="s">
        <v>30</v>
      </c>
      <c r="D466" s="8">
        <v>3575</v>
      </c>
      <c r="E466" s="8">
        <v>25.33</v>
      </c>
    </row>
    <row r="467" spans="1:5" x14ac:dyDescent="0.2">
      <c r="A467" s="8">
        <v>7</v>
      </c>
      <c r="B467" s="8" t="s">
        <v>55</v>
      </c>
      <c r="C467" s="8" t="s">
        <v>31</v>
      </c>
      <c r="D467" s="8">
        <v>3611</v>
      </c>
      <c r="E467" s="8">
        <v>63.7</v>
      </c>
    </row>
    <row r="468" spans="1:5" x14ac:dyDescent="0.2">
      <c r="A468" s="8">
        <v>7</v>
      </c>
      <c r="B468" s="8" t="s">
        <v>55</v>
      </c>
      <c r="C468" s="8" t="s">
        <v>32</v>
      </c>
      <c r="D468" s="8">
        <v>3616</v>
      </c>
      <c r="E468" s="8">
        <v>85.16</v>
      </c>
    </row>
    <row r="469" spans="1:5" x14ac:dyDescent="0.2">
      <c r="A469" s="8">
        <v>7</v>
      </c>
      <c r="B469" s="8" t="s">
        <v>55</v>
      </c>
      <c r="C469" s="8" t="s">
        <v>33</v>
      </c>
      <c r="D469" s="8">
        <v>3633</v>
      </c>
      <c r="E469" s="8">
        <v>35.299999999999997</v>
      </c>
    </row>
    <row r="470" spans="1:5" x14ac:dyDescent="0.2">
      <c r="A470" s="8">
        <v>8</v>
      </c>
      <c r="B470" s="8" t="s">
        <v>55</v>
      </c>
      <c r="C470" s="8" t="s">
        <v>30</v>
      </c>
      <c r="D470" s="8">
        <v>3699</v>
      </c>
      <c r="E470" s="8">
        <v>29.51</v>
      </c>
    </row>
    <row r="471" spans="1:5" x14ac:dyDescent="0.2">
      <c r="A471" s="8">
        <v>8</v>
      </c>
      <c r="B471" s="8" t="s">
        <v>55</v>
      </c>
      <c r="C471" s="8" t="s">
        <v>31</v>
      </c>
      <c r="D471" s="8">
        <v>3688</v>
      </c>
      <c r="E471" s="8">
        <v>26.52</v>
      </c>
    </row>
    <row r="472" spans="1:5" x14ac:dyDescent="0.2">
      <c r="A472" s="8">
        <v>8</v>
      </c>
      <c r="B472" s="8" t="s">
        <v>55</v>
      </c>
      <c r="C472" s="8" t="s">
        <v>32</v>
      </c>
      <c r="D472" s="8">
        <v>3699</v>
      </c>
      <c r="E472" s="8">
        <v>45.03</v>
      </c>
    </row>
    <row r="473" spans="1:5" x14ac:dyDescent="0.2">
      <c r="A473" s="8">
        <v>8</v>
      </c>
      <c r="B473" s="8" t="s">
        <v>55</v>
      </c>
      <c r="C473" s="8" t="s">
        <v>33</v>
      </c>
      <c r="D473" s="8">
        <v>3632</v>
      </c>
      <c r="E473" s="8">
        <v>47.45</v>
      </c>
    </row>
    <row r="474" spans="1:5" x14ac:dyDescent="0.2">
      <c r="A474" s="8">
        <v>9</v>
      </c>
      <c r="B474" s="8" t="s">
        <v>55</v>
      </c>
      <c r="C474" s="8" t="s">
        <v>30</v>
      </c>
      <c r="D474" s="8">
        <v>3367</v>
      </c>
      <c r="E474" s="8">
        <v>18.45</v>
      </c>
    </row>
    <row r="475" spans="1:5" x14ac:dyDescent="0.2">
      <c r="A475" s="8">
        <v>9</v>
      </c>
      <c r="B475" s="8" t="s">
        <v>55</v>
      </c>
      <c r="C475" s="8" t="s">
        <v>31</v>
      </c>
      <c r="D475" s="8">
        <v>3367</v>
      </c>
      <c r="E475" s="8">
        <v>18.36</v>
      </c>
    </row>
    <row r="476" spans="1:5" x14ac:dyDescent="0.2">
      <c r="A476" s="8">
        <v>9</v>
      </c>
      <c r="B476" s="8" t="s">
        <v>55</v>
      </c>
      <c r="C476" s="8" t="s">
        <v>32</v>
      </c>
      <c r="D476" s="8">
        <v>3392</v>
      </c>
      <c r="E476" s="8">
        <v>78.89</v>
      </c>
    </row>
    <row r="477" spans="1:5" x14ac:dyDescent="0.2">
      <c r="A477" s="8">
        <v>9</v>
      </c>
      <c r="B477" s="8" t="s">
        <v>55</v>
      </c>
      <c r="C477" s="8" t="s">
        <v>33</v>
      </c>
      <c r="D477" s="8">
        <v>3412</v>
      </c>
      <c r="E477" s="8">
        <v>34.020000000000003</v>
      </c>
    </row>
    <row r="478" spans="1:5" x14ac:dyDescent="0.2">
      <c r="A478" s="8">
        <v>10</v>
      </c>
      <c r="B478" s="8" t="s">
        <v>55</v>
      </c>
      <c r="C478" s="8" t="s">
        <v>30</v>
      </c>
      <c r="D478" s="8">
        <v>3595</v>
      </c>
      <c r="E478" s="8">
        <v>31.8</v>
      </c>
    </row>
    <row r="479" spans="1:5" x14ac:dyDescent="0.2">
      <c r="A479" s="8">
        <v>10</v>
      </c>
      <c r="B479" s="8" t="s">
        <v>55</v>
      </c>
      <c r="C479" s="8" t="s">
        <v>31</v>
      </c>
      <c r="D479" s="8">
        <v>3612</v>
      </c>
      <c r="E479" s="8">
        <v>38.17</v>
      </c>
    </row>
    <row r="480" spans="1:5" x14ac:dyDescent="0.2">
      <c r="A480" s="8">
        <v>10</v>
      </c>
      <c r="B480" s="8" t="s">
        <v>55</v>
      </c>
      <c r="C480" s="8" t="s">
        <v>32</v>
      </c>
      <c r="D480" s="8">
        <v>3595</v>
      </c>
      <c r="E480" s="8">
        <v>46.29</v>
      </c>
    </row>
    <row r="481" spans="1:5" x14ac:dyDescent="0.2">
      <c r="A481" s="8">
        <v>10</v>
      </c>
      <c r="B481" s="8" t="s">
        <v>55</v>
      </c>
      <c r="C481" s="8" t="s">
        <v>33</v>
      </c>
      <c r="D481" s="8">
        <v>3624</v>
      </c>
      <c r="E481" s="8">
        <v>34.450000000000003</v>
      </c>
    </row>
    <row r="482" spans="1:5" x14ac:dyDescent="0.2">
      <c r="A482" s="8">
        <v>11</v>
      </c>
      <c r="B482" s="8" t="s">
        <v>55</v>
      </c>
      <c r="C482" s="8" t="s">
        <v>30</v>
      </c>
      <c r="D482" s="8">
        <v>3376</v>
      </c>
      <c r="E482" s="8">
        <v>19.14</v>
      </c>
    </row>
    <row r="483" spans="1:5" x14ac:dyDescent="0.2">
      <c r="A483" s="8">
        <v>11</v>
      </c>
      <c r="B483" s="8" t="s">
        <v>55</v>
      </c>
      <c r="C483" s="8" t="s">
        <v>31</v>
      </c>
      <c r="D483" s="8">
        <v>3381</v>
      </c>
      <c r="E483" s="8">
        <v>19.78</v>
      </c>
    </row>
    <row r="484" spans="1:5" x14ac:dyDescent="0.2">
      <c r="A484" s="8">
        <v>11</v>
      </c>
      <c r="B484" s="8" t="s">
        <v>55</v>
      </c>
      <c r="C484" s="8" t="s">
        <v>32</v>
      </c>
      <c r="D484" s="8">
        <v>3402</v>
      </c>
      <c r="E484" s="8">
        <v>47.69</v>
      </c>
    </row>
    <row r="485" spans="1:5" x14ac:dyDescent="0.2">
      <c r="A485" s="8">
        <v>11</v>
      </c>
      <c r="B485" s="8" t="s">
        <v>55</v>
      </c>
      <c r="C485" s="8" t="s">
        <v>33</v>
      </c>
      <c r="D485" s="8">
        <v>3421</v>
      </c>
      <c r="E485" s="8">
        <v>34.619999999999997</v>
      </c>
    </row>
    <row r="486" spans="1:5" x14ac:dyDescent="0.2">
      <c r="A486" s="8">
        <v>12</v>
      </c>
      <c r="B486" s="8" t="s">
        <v>55</v>
      </c>
      <c r="C486" s="8" t="s">
        <v>30</v>
      </c>
      <c r="D486" s="8">
        <v>3549</v>
      </c>
      <c r="E486" s="8">
        <v>21.27</v>
      </c>
    </row>
    <row r="487" spans="1:5" x14ac:dyDescent="0.2">
      <c r="A487" s="8">
        <v>12</v>
      </c>
      <c r="B487" s="8" t="s">
        <v>55</v>
      </c>
      <c r="C487" s="8" t="s">
        <v>31</v>
      </c>
      <c r="D487" s="8">
        <v>3507</v>
      </c>
      <c r="E487" s="8">
        <v>19.61</v>
      </c>
    </row>
    <row r="488" spans="1:5" x14ac:dyDescent="0.2">
      <c r="A488" s="8">
        <v>12</v>
      </c>
      <c r="B488" s="8" t="s">
        <v>55</v>
      </c>
      <c r="C488" s="8" t="s">
        <v>32</v>
      </c>
      <c r="D488" s="8">
        <v>3547</v>
      </c>
      <c r="E488" s="8">
        <v>39.770000000000003</v>
      </c>
    </row>
    <row r="489" spans="1:5" x14ac:dyDescent="0.2">
      <c r="A489" s="8">
        <v>12</v>
      </c>
      <c r="B489" s="8" t="s">
        <v>55</v>
      </c>
      <c r="C489" s="8" t="s">
        <v>33</v>
      </c>
      <c r="D489" s="8">
        <v>3547</v>
      </c>
      <c r="E489" s="8">
        <v>47.3</v>
      </c>
    </row>
    <row r="490" spans="1:5" x14ac:dyDescent="0.2">
      <c r="A490" s="8">
        <v>13</v>
      </c>
      <c r="B490" s="8" t="s">
        <v>55</v>
      </c>
      <c r="C490" s="8" t="s">
        <v>30</v>
      </c>
      <c r="D490" s="8">
        <v>3593</v>
      </c>
      <c r="E490" s="8">
        <v>25.39</v>
      </c>
    </row>
    <row r="491" spans="1:5" x14ac:dyDescent="0.2">
      <c r="A491" s="8">
        <v>13</v>
      </c>
      <c r="B491" s="8" t="s">
        <v>55</v>
      </c>
      <c r="C491" s="8" t="s">
        <v>31</v>
      </c>
      <c r="D491" s="8">
        <v>3619</v>
      </c>
      <c r="E491" s="8">
        <v>40.270000000000003</v>
      </c>
    </row>
    <row r="492" spans="1:5" x14ac:dyDescent="0.2">
      <c r="A492" s="8">
        <v>13</v>
      </c>
      <c r="B492" s="8" t="s">
        <v>55</v>
      </c>
      <c r="C492" s="8" t="s">
        <v>32</v>
      </c>
      <c r="D492" s="8">
        <v>3592</v>
      </c>
      <c r="E492" s="8">
        <v>52.11</v>
      </c>
    </row>
    <row r="493" spans="1:5" x14ac:dyDescent="0.2">
      <c r="A493" s="8">
        <v>13</v>
      </c>
      <c r="B493" s="8" t="s">
        <v>55</v>
      </c>
      <c r="C493" s="8" t="s">
        <v>33</v>
      </c>
      <c r="D493" s="8">
        <v>3586</v>
      </c>
      <c r="E493" s="8">
        <v>34.799999999999997</v>
      </c>
    </row>
    <row r="494" spans="1:5" x14ac:dyDescent="0.2">
      <c r="A494" s="8">
        <v>14</v>
      </c>
      <c r="B494" s="8" t="s">
        <v>55</v>
      </c>
      <c r="C494" s="8" t="s">
        <v>30</v>
      </c>
      <c r="D494" s="8">
        <v>3518</v>
      </c>
      <c r="E494" s="8">
        <v>21.09</v>
      </c>
    </row>
    <row r="495" spans="1:5" x14ac:dyDescent="0.2">
      <c r="A495" s="8">
        <v>14</v>
      </c>
      <c r="B495" s="8" t="s">
        <v>55</v>
      </c>
      <c r="C495" s="8" t="s">
        <v>31</v>
      </c>
      <c r="D495" s="8">
        <v>3518</v>
      </c>
      <c r="E495" s="8">
        <v>20.2</v>
      </c>
    </row>
    <row r="496" spans="1:5" x14ac:dyDescent="0.2">
      <c r="A496" s="8">
        <v>14</v>
      </c>
      <c r="B496" s="8" t="s">
        <v>55</v>
      </c>
      <c r="C496" s="8" t="s">
        <v>32</v>
      </c>
      <c r="D496" s="8">
        <v>3518</v>
      </c>
      <c r="E496" s="8">
        <v>31.95</v>
      </c>
    </row>
    <row r="497" spans="1:5" x14ac:dyDescent="0.2">
      <c r="A497" s="8">
        <v>14</v>
      </c>
      <c r="B497" s="8" t="s">
        <v>55</v>
      </c>
      <c r="C497" s="8" t="s">
        <v>33</v>
      </c>
      <c r="D497" s="8">
        <v>3567</v>
      </c>
      <c r="E497" s="8">
        <v>36.35</v>
      </c>
    </row>
    <row r="498" spans="1:5" x14ac:dyDescent="0.2">
      <c r="A498" s="8">
        <v>15</v>
      </c>
      <c r="B498" s="8" t="s">
        <v>55</v>
      </c>
      <c r="C498" s="8" t="s">
        <v>30</v>
      </c>
      <c r="D498" s="8">
        <v>3504</v>
      </c>
      <c r="E498" s="8">
        <v>22.21</v>
      </c>
    </row>
    <row r="499" spans="1:5" x14ac:dyDescent="0.2">
      <c r="A499" s="8">
        <v>15</v>
      </c>
      <c r="B499" s="8" t="s">
        <v>55</v>
      </c>
      <c r="C499" s="8" t="s">
        <v>31</v>
      </c>
      <c r="D499" s="8">
        <v>3475</v>
      </c>
      <c r="E499" s="8">
        <v>22.44</v>
      </c>
    </row>
    <row r="500" spans="1:5" x14ac:dyDescent="0.2">
      <c r="A500" s="8">
        <v>15</v>
      </c>
      <c r="B500" s="8" t="s">
        <v>55</v>
      </c>
      <c r="C500" s="8" t="s">
        <v>32</v>
      </c>
      <c r="D500" s="8">
        <v>3485</v>
      </c>
      <c r="E500" s="8">
        <v>60.93</v>
      </c>
    </row>
    <row r="501" spans="1:5" x14ac:dyDescent="0.2">
      <c r="A501" s="8">
        <v>15</v>
      </c>
      <c r="B501" s="8" t="s">
        <v>55</v>
      </c>
      <c r="C501" s="8" t="s">
        <v>33</v>
      </c>
      <c r="D501" s="8">
        <v>3517</v>
      </c>
      <c r="E501" s="8">
        <v>69.8</v>
      </c>
    </row>
    <row r="502" spans="1:5" x14ac:dyDescent="0.2">
      <c r="A502" s="8">
        <v>16</v>
      </c>
      <c r="B502" s="8" t="s">
        <v>55</v>
      </c>
      <c r="C502" s="8" t="s">
        <v>30</v>
      </c>
      <c r="D502" s="8">
        <v>3749</v>
      </c>
      <c r="E502" s="8">
        <v>26.26</v>
      </c>
    </row>
    <row r="503" spans="1:5" x14ac:dyDescent="0.2">
      <c r="A503" s="8">
        <v>16</v>
      </c>
      <c r="B503" s="8" t="s">
        <v>55</v>
      </c>
      <c r="C503" s="8" t="s">
        <v>31</v>
      </c>
      <c r="D503" s="8">
        <v>3760</v>
      </c>
      <c r="E503" s="8">
        <v>40.26</v>
      </c>
    </row>
    <row r="504" spans="1:5" x14ac:dyDescent="0.2">
      <c r="A504" s="8">
        <v>16</v>
      </c>
      <c r="B504" s="8" t="s">
        <v>55</v>
      </c>
      <c r="C504" s="8" t="s">
        <v>32</v>
      </c>
      <c r="D504" s="8">
        <v>3728</v>
      </c>
      <c r="E504" s="8">
        <v>58.8</v>
      </c>
    </row>
    <row r="505" spans="1:5" x14ac:dyDescent="0.2">
      <c r="A505" s="8">
        <v>16</v>
      </c>
      <c r="B505" s="8" t="s">
        <v>55</v>
      </c>
      <c r="C505" s="8" t="s">
        <v>33</v>
      </c>
      <c r="D505" s="8">
        <v>3752</v>
      </c>
      <c r="E505" s="8">
        <v>31.94</v>
      </c>
    </row>
    <row r="506" spans="1:5" x14ac:dyDescent="0.2">
      <c r="A506" s="8">
        <v>17</v>
      </c>
      <c r="B506" s="8" t="s">
        <v>55</v>
      </c>
      <c r="C506" s="8" t="s">
        <v>30</v>
      </c>
      <c r="D506" s="8">
        <v>3652</v>
      </c>
      <c r="E506" s="8">
        <v>23.28</v>
      </c>
    </row>
    <row r="507" spans="1:5" x14ac:dyDescent="0.2">
      <c r="A507" s="8">
        <v>17</v>
      </c>
      <c r="B507" s="8" t="s">
        <v>55</v>
      </c>
      <c r="C507" s="8" t="s">
        <v>31</v>
      </c>
      <c r="D507" s="8">
        <v>3665</v>
      </c>
      <c r="E507" s="8">
        <v>23.12</v>
      </c>
    </row>
    <row r="508" spans="1:5" x14ac:dyDescent="0.2">
      <c r="A508" s="8">
        <v>17</v>
      </c>
      <c r="B508" s="8" t="s">
        <v>55</v>
      </c>
      <c r="C508" s="8" t="s">
        <v>32</v>
      </c>
      <c r="D508" s="8">
        <v>3652</v>
      </c>
      <c r="E508" s="8">
        <v>36.57</v>
      </c>
    </row>
    <row r="509" spans="1:5" x14ac:dyDescent="0.2">
      <c r="A509" s="8">
        <v>17</v>
      </c>
      <c r="B509" s="8" t="s">
        <v>55</v>
      </c>
      <c r="C509" s="8" t="s">
        <v>33</v>
      </c>
      <c r="D509" s="8">
        <v>3579</v>
      </c>
      <c r="E509" s="8">
        <v>32.26</v>
      </c>
    </row>
    <row r="510" spans="1:5" x14ac:dyDescent="0.2">
      <c r="A510" s="8">
        <v>18</v>
      </c>
      <c r="B510" s="8" t="s">
        <v>55</v>
      </c>
      <c r="C510" s="8" t="s">
        <v>30</v>
      </c>
      <c r="D510" s="8">
        <v>3633</v>
      </c>
      <c r="E510" s="8">
        <v>23.12</v>
      </c>
    </row>
    <row r="511" spans="1:5" x14ac:dyDescent="0.2">
      <c r="A511" s="8">
        <v>18</v>
      </c>
      <c r="B511" s="8" t="s">
        <v>55</v>
      </c>
      <c r="C511" s="8" t="s">
        <v>31</v>
      </c>
      <c r="D511" s="8">
        <v>3647</v>
      </c>
      <c r="E511" s="8">
        <v>22.9</v>
      </c>
    </row>
    <row r="512" spans="1:5" x14ac:dyDescent="0.2">
      <c r="A512" s="8">
        <v>18</v>
      </c>
      <c r="B512" s="8" t="s">
        <v>55</v>
      </c>
      <c r="C512" s="8" t="s">
        <v>32</v>
      </c>
      <c r="D512" s="8">
        <v>3636</v>
      </c>
      <c r="E512" s="8">
        <v>52.71</v>
      </c>
    </row>
    <row r="513" spans="1:5" x14ac:dyDescent="0.2">
      <c r="A513" s="8">
        <v>18</v>
      </c>
      <c r="B513" s="8" t="s">
        <v>55</v>
      </c>
      <c r="C513" s="8" t="s">
        <v>33</v>
      </c>
      <c r="D513" s="8">
        <v>3667</v>
      </c>
      <c r="E513" s="8">
        <v>53.88</v>
      </c>
    </row>
    <row r="514" spans="1:5" x14ac:dyDescent="0.2">
      <c r="A514" s="8">
        <v>19</v>
      </c>
      <c r="B514" s="8" t="s">
        <v>55</v>
      </c>
      <c r="C514" s="8" t="s">
        <v>30</v>
      </c>
      <c r="D514" s="8">
        <v>3563</v>
      </c>
      <c r="E514" s="8">
        <v>19.64</v>
      </c>
    </row>
    <row r="515" spans="1:5" x14ac:dyDescent="0.2">
      <c r="A515" s="8">
        <v>19</v>
      </c>
      <c r="B515" s="8" t="s">
        <v>55</v>
      </c>
      <c r="C515" s="8" t="s">
        <v>31</v>
      </c>
      <c r="D515" s="8">
        <v>3607</v>
      </c>
      <c r="E515" s="8">
        <v>17.45</v>
      </c>
    </row>
    <row r="516" spans="1:5" x14ac:dyDescent="0.2">
      <c r="A516" s="8">
        <v>19</v>
      </c>
      <c r="B516" s="8" t="s">
        <v>55</v>
      </c>
      <c r="C516" s="8" t="s">
        <v>32</v>
      </c>
      <c r="D516" s="8">
        <v>3518</v>
      </c>
      <c r="E516" s="8">
        <v>84.57</v>
      </c>
    </row>
    <row r="517" spans="1:5" x14ac:dyDescent="0.2">
      <c r="A517" s="8">
        <v>19</v>
      </c>
      <c r="B517" s="8" t="s">
        <v>55</v>
      </c>
      <c r="C517" s="8" t="s">
        <v>33</v>
      </c>
      <c r="D517" s="8">
        <v>3579</v>
      </c>
      <c r="E517" s="8">
        <v>42.52</v>
      </c>
    </row>
    <row r="518" spans="1:5" x14ac:dyDescent="0.2">
      <c r="A518" s="8">
        <v>20</v>
      </c>
      <c r="B518" s="8" t="s">
        <v>55</v>
      </c>
      <c r="C518" s="8" t="s">
        <v>30</v>
      </c>
      <c r="D518" s="8">
        <v>3497</v>
      </c>
      <c r="E518" s="8">
        <v>20.75</v>
      </c>
    </row>
    <row r="519" spans="1:5" x14ac:dyDescent="0.2">
      <c r="A519" s="8">
        <v>20</v>
      </c>
      <c r="B519" s="8" t="s">
        <v>55</v>
      </c>
      <c r="C519" s="8" t="s">
        <v>31</v>
      </c>
      <c r="D519" s="8">
        <v>3523</v>
      </c>
      <c r="E519" s="8">
        <v>21.24</v>
      </c>
    </row>
    <row r="520" spans="1:5" x14ac:dyDescent="0.2">
      <c r="A520" s="8">
        <v>20</v>
      </c>
      <c r="B520" s="8" t="s">
        <v>55</v>
      </c>
      <c r="C520" s="8" t="s">
        <v>32</v>
      </c>
      <c r="D520" s="8">
        <v>3533</v>
      </c>
      <c r="E520" s="8">
        <v>48.46</v>
      </c>
    </row>
    <row r="521" spans="1:5" x14ac:dyDescent="0.2">
      <c r="A521" s="8">
        <v>20</v>
      </c>
      <c r="B521" s="8" t="s">
        <v>55</v>
      </c>
      <c r="C521" s="8" t="s">
        <v>33</v>
      </c>
      <c r="D521" s="8">
        <v>3541</v>
      </c>
      <c r="E521" s="8">
        <v>37.020000000000003</v>
      </c>
    </row>
    <row r="522" spans="1:5" x14ac:dyDescent="0.2">
      <c r="A522" s="8">
        <v>21</v>
      </c>
      <c r="B522" s="8" t="s">
        <v>55</v>
      </c>
      <c r="C522" s="8" t="s">
        <v>30</v>
      </c>
      <c r="D522" s="8">
        <v>3677</v>
      </c>
      <c r="E522" s="8">
        <v>22.03</v>
      </c>
    </row>
    <row r="523" spans="1:5" x14ac:dyDescent="0.2">
      <c r="A523" s="8">
        <v>21</v>
      </c>
      <c r="B523" s="8" t="s">
        <v>55</v>
      </c>
      <c r="C523" s="8" t="s">
        <v>31</v>
      </c>
      <c r="D523" s="8">
        <v>3668</v>
      </c>
      <c r="E523" s="8">
        <v>9.61</v>
      </c>
    </row>
    <row r="524" spans="1:5" x14ac:dyDescent="0.2">
      <c r="A524" s="8">
        <v>21</v>
      </c>
      <c r="B524" s="8" t="s">
        <v>55</v>
      </c>
      <c r="C524" s="8" t="s">
        <v>32</v>
      </c>
      <c r="D524" s="8">
        <v>3677</v>
      </c>
      <c r="E524" s="8">
        <v>22.55</v>
      </c>
    </row>
    <row r="525" spans="1:5" x14ac:dyDescent="0.2">
      <c r="A525" s="8">
        <v>21</v>
      </c>
      <c r="B525" s="8" t="s">
        <v>55</v>
      </c>
      <c r="C525" s="8" t="s">
        <v>33</v>
      </c>
      <c r="D525" s="8">
        <v>3619</v>
      </c>
      <c r="E525" s="8">
        <v>39.520000000000003</v>
      </c>
    </row>
    <row r="526" spans="1:5" x14ac:dyDescent="0.2">
      <c r="A526" s="8">
        <v>22</v>
      </c>
      <c r="B526" s="8" t="s">
        <v>55</v>
      </c>
      <c r="C526" s="8" t="s">
        <v>30</v>
      </c>
      <c r="D526" s="8">
        <v>3718</v>
      </c>
      <c r="E526" s="8">
        <v>28.65</v>
      </c>
    </row>
    <row r="527" spans="1:5" x14ac:dyDescent="0.2">
      <c r="A527" s="8">
        <v>22</v>
      </c>
      <c r="B527" s="8" t="s">
        <v>55</v>
      </c>
      <c r="C527" s="8" t="s">
        <v>31</v>
      </c>
      <c r="D527" s="8">
        <v>3739</v>
      </c>
      <c r="E527" s="8">
        <v>26.3</v>
      </c>
    </row>
    <row r="528" spans="1:5" x14ac:dyDescent="0.2">
      <c r="A528" s="8">
        <v>22</v>
      </c>
      <c r="B528" s="8" t="s">
        <v>55</v>
      </c>
      <c r="C528" s="8" t="s">
        <v>32</v>
      </c>
      <c r="D528" s="8">
        <v>3718</v>
      </c>
      <c r="E528" s="8">
        <v>44.18</v>
      </c>
    </row>
    <row r="529" spans="1:5" x14ac:dyDescent="0.2">
      <c r="A529" s="8">
        <v>22</v>
      </c>
      <c r="B529" s="8" t="s">
        <v>55</v>
      </c>
      <c r="C529" s="8" t="s">
        <v>33</v>
      </c>
      <c r="D529" s="8">
        <v>3697</v>
      </c>
      <c r="E529" s="8">
        <v>62.92</v>
      </c>
    </row>
    <row r="530" spans="1:5" x14ac:dyDescent="0.2">
      <c r="A530" s="8">
        <v>23</v>
      </c>
      <c r="B530" s="8" t="s">
        <v>55</v>
      </c>
      <c r="C530" s="8" t="s">
        <v>30</v>
      </c>
      <c r="D530" s="8">
        <v>3430</v>
      </c>
      <c r="E530" s="8">
        <v>16.66</v>
      </c>
    </row>
    <row r="531" spans="1:5" x14ac:dyDescent="0.2">
      <c r="A531" s="8">
        <v>23</v>
      </c>
      <c r="B531" s="8" t="s">
        <v>55</v>
      </c>
      <c r="C531" s="8" t="s">
        <v>31</v>
      </c>
      <c r="D531" s="8">
        <v>3430</v>
      </c>
      <c r="E531" s="8">
        <v>27.71</v>
      </c>
    </row>
    <row r="532" spans="1:5" x14ac:dyDescent="0.2">
      <c r="A532" s="8">
        <v>23</v>
      </c>
      <c r="B532" s="8" t="s">
        <v>55</v>
      </c>
      <c r="C532" s="8" t="s">
        <v>32</v>
      </c>
      <c r="D532" s="8">
        <v>3468</v>
      </c>
      <c r="E532" s="8">
        <v>47.27</v>
      </c>
    </row>
    <row r="533" spans="1:5" x14ac:dyDescent="0.2">
      <c r="A533" s="8">
        <v>23</v>
      </c>
      <c r="B533" s="8" t="s">
        <v>55</v>
      </c>
      <c r="C533" s="8" t="s">
        <v>33</v>
      </c>
      <c r="D533" s="8">
        <v>3437</v>
      </c>
      <c r="E533" s="8">
        <v>22.85</v>
      </c>
    </row>
    <row r="534" spans="1:5" x14ac:dyDescent="0.2">
      <c r="A534" s="8">
        <v>24</v>
      </c>
      <c r="B534" s="8" t="s">
        <v>55</v>
      </c>
      <c r="C534" s="8" t="s">
        <v>30</v>
      </c>
      <c r="D534" s="8">
        <v>3513</v>
      </c>
      <c r="E534" s="8">
        <v>25.78</v>
      </c>
    </row>
    <row r="535" spans="1:5" x14ac:dyDescent="0.2">
      <c r="A535" s="8">
        <v>24</v>
      </c>
      <c r="B535" s="8" t="s">
        <v>55</v>
      </c>
      <c r="C535" s="8" t="s">
        <v>31</v>
      </c>
      <c r="D535" s="8">
        <v>3513</v>
      </c>
      <c r="E535" s="8">
        <v>24.82</v>
      </c>
    </row>
    <row r="536" spans="1:5" x14ac:dyDescent="0.2">
      <c r="A536" s="8">
        <v>24</v>
      </c>
      <c r="B536" s="8" t="s">
        <v>55</v>
      </c>
      <c r="C536" s="8" t="s">
        <v>32</v>
      </c>
      <c r="D536" s="8">
        <v>3485</v>
      </c>
      <c r="E536" s="8">
        <v>69.41</v>
      </c>
    </row>
    <row r="537" spans="1:5" x14ac:dyDescent="0.2">
      <c r="A537" s="8">
        <v>24</v>
      </c>
      <c r="B537" s="8" t="s">
        <v>55</v>
      </c>
      <c r="C537" s="8" t="s">
        <v>33</v>
      </c>
      <c r="D537" s="8">
        <v>3494</v>
      </c>
      <c r="E537" s="8">
        <v>52.7</v>
      </c>
    </row>
    <row r="538" spans="1:5" x14ac:dyDescent="0.2">
      <c r="A538" s="8">
        <v>25</v>
      </c>
      <c r="B538" s="8" t="s">
        <v>55</v>
      </c>
      <c r="C538" s="8" t="s">
        <v>30</v>
      </c>
      <c r="D538" s="8">
        <v>3721</v>
      </c>
      <c r="E538" s="8">
        <v>27.21</v>
      </c>
    </row>
    <row r="539" spans="1:5" x14ac:dyDescent="0.2">
      <c r="A539" s="8">
        <v>25</v>
      </c>
      <c r="B539" s="8" t="s">
        <v>55</v>
      </c>
      <c r="C539" s="8" t="s">
        <v>31</v>
      </c>
      <c r="D539" s="8">
        <v>3721</v>
      </c>
      <c r="E539" s="8">
        <v>28.15</v>
      </c>
    </row>
    <row r="540" spans="1:5" x14ac:dyDescent="0.2">
      <c r="A540" s="8">
        <v>25</v>
      </c>
      <c r="B540" s="8" t="s">
        <v>55</v>
      </c>
      <c r="C540" s="8" t="s">
        <v>32</v>
      </c>
      <c r="D540" s="8">
        <v>3671</v>
      </c>
      <c r="E540" s="8">
        <v>63.83</v>
      </c>
    </row>
    <row r="541" spans="1:5" x14ac:dyDescent="0.2">
      <c r="A541" s="8">
        <v>25</v>
      </c>
      <c r="B541" s="8" t="s">
        <v>55</v>
      </c>
      <c r="C541" s="8" t="s">
        <v>33</v>
      </c>
      <c r="D541" s="8">
        <v>3693</v>
      </c>
      <c r="E541" s="8">
        <v>45.59</v>
      </c>
    </row>
    <row r="542" spans="1:5" x14ac:dyDescent="0.2">
      <c r="A542" s="8">
        <v>26</v>
      </c>
      <c r="B542" s="8" t="s">
        <v>55</v>
      </c>
      <c r="C542" s="8" t="s">
        <v>30</v>
      </c>
      <c r="D542" s="8">
        <v>3552</v>
      </c>
      <c r="E542" s="8">
        <v>24.81</v>
      </c>
    </row>
    <row r="543" spans="1:5" x14ac:dyDescent="0.2">
      <c r="A543" s="8">
        <v>26</v>
      </c>
      <c r="B543" s="8" t="s">
        <v>55</v>
      </c>
      <c r="C543" s="8" t="s">
        <v>31</v>
      </c>
      <c r="D543" s="8">
        <v>3573</v>
      </c>
      <c r="E543" s="8">
        <v>30.75</v>
      </c>
    </row>
    <row r="544" spans="1:5" x14ac:dyDescent="0.2">
      <c r="A544" s="8">
        <v>26</v>
      </c>
      <c r="B544" s="8" t="s">
        <v>55</v>
      </c>
      <c r="C544" s="8" t="s">
        <v>32</v>
      </c>
      <c r="D544" s="8">
        <v>3552</v>
      </c>
      <c r="E544" s="8">
        <v>36.01</v>
      </c>
    </row>
    <row r="545" spans="1:5" x14ac:dyDescent="0.2">
      <c r="A545" s="8">
        <v>26</v>
      </c>
      <c r="B545" s="8" t="s">
        <v>55</v>
      </c>
      <c r="C545" s="8" t="s">
        <v>33</v>
      </c>
      <c r="D545" s="8">
        <v>3492</v>
      </c>
      <c r="E545" s="8">
        <v>43.61</v>
      </c>
    </row>
    <row r="546" spans="1:5" x14ac:dyDescent="0.2">
      <c r="A546" s="8">
        <v>27</v>
      </c>
      <c r="B546" s="8" t="s">
        <v>55</v>
      </c>
      <c r="C546" s="8" t="s">
        <v>30</v>
      </c>
      <c r="D546" s="8">
        <v>3627</v>
      </c>
      <c r="E546" s="8">
        <v>22.09</v>
      </c>
    </row>
    <row r="547" spans="1:5" x14ac:dyDescent="0.2">
      <c r="A547" s="8">
        <v>27</v>
      </c>
      <c r="B547" s="8" t="s">
        <v>55</v>
      </c>
      <c r="C547" s="8" t="s">
        <v>31</v>
      </c>
      <c r="D547" s="8">
        <v>3630</v>
      </c>
      <c r="E547" s="8">
        <v>10.19</v>
      </c>
    </row>
    <row r="548" spans="1:5" x14ac:dyDescent="0.2">
      <c r="A548" s="8">
        <v>27</v>
      </c>
      <c r="B548" s="8" t="s">
        <v>55</v>
      </c>
      <c r="C548" s="8" t="s">
        <v>32</v>
      </c>
      <c r="D548" s="8">
        <v>3627</v>
      </c>
      <c r="E548" s="8">
        <v>60.72</v>
      </c>
    </row>
    <row r="549" spans="1:5" x14ac:dyDescent="0.2">
      <c r="A549" s="8">
        <v>27</v>
      </c>
      <c r="B549" s="8" t="s">
        <v>55</v>
      </c>
      <c r="C549" s="8" t="s">
        <v>33</v>
      </c>
      <c r="D549" s="8">
        <v>3642</v>
      </c>
      <c r="E549" s="8">
        <v>37.46</v>
      </c>
    </row>
    <row r="550" spans="1:5" x14ac:dyDescent="0.2">
      <c r="A550" s="8">
        <v>28</v>
      </c>
      <c r="B550" s="8" t="s">
        <v>55</v>
      </c>
      <c r="C550" s="8" t="s">
        <v>30</v>
      </c>
      <c r="D550" s="8">
        <v>3572</v>
      </c>
      <c r="E550" s="8">
        <v>21.05</v>
      </c>
    </row>
    <row r="551" spans="1:5" x14ac:dyDescent="0.2">
      <c r="A551" s="8">
        <v>28</v>
      </c>
      <c r="B551" s="8" t="s">
        <v>55</v>
      </c>
      <c r="C551" s="8" t="s">
        <v>31</v>
      </c>
      <c r="D551" s="8">
        <v>3572</v>
      </c>
      <c r="E551" s="8">
        <v>21.26</v>
      </c>
    </row>
    <row r="552" spans="1:5" x14ac:dyDescent="0.2">
      <c r="A552" s="8">
        <v>28</v>
      </c>
      <c r="B552" s="8" t="s">
        <v>55</v>
      </c>
      <c r="C552" s="8" t="s">
        <v>32</v>
      </c>
      <c r="D552" s="8">
        <v>3552</v>
      </c>
      <c r="E552" s="8">
        <v>52.05</v>
      </c>
    </row>
    <row r="553" spans="1:5" x14ac:dyDescent="0.2">
      <c r="A553" s="8">
        <v>28</v>
      </c>
      <c r="B553" s="8" t="s">
        <v>55</v>
      </c>
      <c r="C553" s="8" t="s">
        <v>33</v>
      </c>
      <c r="D553" s="8">
        <v>3534</v>
      </c>
      <c r="E553" s="8">
        <v>44.74</v>
      </c>
    </row>
    <row r="554" spans="1:5" x14ac:dyDescent="0.2">
      <c r="A554" s="8">
        <v>29</v>
      </c>
      <c r="B554" s="8" t="s">
        <v>55</v>
      </c>
      <c r="C554" s="8" t="s">
        <v>30</v>
      </c>
      <c r="D554" s="8">
        <v>3370</v>
      </c>
      <c r="E554" s="8">
        <v>16.27</v>
      </c>
    </row>
    <row r="555" spans="1:5" x14ac:dyDescent="0.2">
      <c r="A555" s="8">
        <v>29</v>
      </c>
      <c r="B555" s="8" t="s">
        <v>55</v>
      </c>
      <c r="C555" s="8" t="s">
        <v>31</v>
      </c>
      <c r="D555" s="8">
        <v>3373</v>
      </c>
      <c r="E555" s="8">
        <v>27.09</v>
      </c>
    </row>
    <row r="556" spans="1:5" x14ac:dyDescent="0.2">
      <c r="A556" s="8">
        <v>29</v>
      </c>
      <c r="B556" s="8" t="s">
        <v>55</v>
      </c>
      <c r="C556" s="8" t="s">
        <v>32</v>
      </c>
      <c r="D556" s="8">
        <v>3366</v>
      </c>
      <c r="E556" s="8">
        <v>31.19</v>
      </c>
    </row>
    <row r="557" spans="1:5" x14ac:dyDescent="0.2">
      <c r="A557" s="8">
        <v>29</v>
      </c>
      <c r="B557" s="8" t="s">
        <v>55</v>
      </c>
      <c r="C557" s="8" t="s">
        <v>33</v>
      </c>
      <c r="D557" s="8">
        <v>3338</v>
      </c>
      <c r="E557" s="8">
        <v>32.39</v>
      </c>
    </row>
    <row r="558" spans="1:5" x14ac:dyDescent="0.2">
      <c r="A558" s="8">
        <v>30</v>
      </c>
      <c r="B558" s="8" t="s">
        <v>55</v>
      </c>
      <c r="C558" s="8" t="s">
        <v>30</v>
      </c>
      <c r="D558" s="8">
        <v>3287</v>
      </c>
      <c r="E558" s="8">
        <v>19.059999999999999</v>
      </c>
    </row>
    <row r="559" spans="1:5" x14ac:dyDescent="0.2">
      <c r="A559" s="8">
        <v>30</v>
      </c>
      <c r="B559" s="8" t="s">
        <v>55</v>
      </c>
      <c r="C559" s="8" t="s">
        <v>31</v>
      </c>
      <c r="D559" s="8">
        <v>3298</v>
      </c>
      <c r="E559" s="8">
        <v>19.510000000000002</v>
      </c>
    </row>
    <row r="560" spans="1:5" x14ac:dyDescent="0.2">
      <c r="A560" s="8">
        <v>30</v>
      </c>
      <c r="B560" s="8" t="s">
        <v>55</v>
      </c>
      <c r="C560" s="8" t="s">
        <v>32</v>
      </c>
      <c r="D560" s="8">
        <v>3287</v>
      </c>
      <c r="E560" s="8">
        <v>30.04</v>
      </c>
    </row>
    <row r="561" spans="1:5" x14ac:dyDescent="0.2">
      <c r="A561" s="8">
        <v>30</v>
      </c>
      <c r="B561" s="8" t="s">
        <v>55</v>
      </c>
      <c r="C561" s="8" t="s">
        <v>33</v>
      </c>
      <c r="D561" s="8">
        <v>3248</v>
      </c>
      <c r="E561" s="8">
        <v>16.649999999999999</v>
      </c>
    </row>
    <row r="562" spans="1:5" x14ac:dyDescent="0.2">
      <c r="A562" s="8">
        <v>31</v>
      </c>
      <c r="B562" s="8" t="s">
        <v>55</v>
      </c>
      <c r="C562" s="8" t="s">
        <v>30</v>
      </c>
      <c r="D562" s="8">
        <v>3344</v>
      </c>
      <c r="E562" s="8">
        <v>15.95</v>
      </c>
    </row>
    <row r="563" spans="1:5" x14ac:dyDescent="0.2">
      <c r="A563" s="8">
        <v>31</v>
      </c>
      <c r="B563" s="8" t="s">
        <v>55</v>
      </c>
      <c r="C563" s="8" t="s">
        <v>31</v>
      </c>
      <c r="D563" s="8">
        <v>3344</v>
      </c>
      <c r="E563" s="8">
        <v>17.13</v>
      </c>
    </row>
    <row r="564" spans="1:5" x14ac:dyDescent="0.2">
      <c r="A564" s="8">
        <v>31</v>
      </c>
      <c r="B564" s="8" t="s">
        <v>55</v>
      </c>
      <c r="C564" s="8" t="s">
        <v>32</v>
      </c>
      <c r="D564" s="8">
        <v>3321</v>
      </c>
      <c r="E564" s="8">
        <v>39.58</v>
      </c>
    </row>
    <row r="565" spans="1:5" x14ac:dyDescent="0.2">
      <c r="A565" s="8">
        <v>31</v>
      </c>
      <c r="B565" s="8" t="s">
        <v>55</v>
      </c>
      <c r="C565" s="8" t="s">
        <v>33</v>
      </c>
      <c r="D565" s="8">
        <v>3346</v>
      </c>
      <c r="E565" s="8">
        <v>32.380000000000003</v>
      </c>
    </row>
    <row r="566" spans="1:5" x14ac:dyDescent="0.2">
      <c r="A566" s="8">
        <v>32</v>
      </c>
      <c r="B566" s="8" t="s">
        <v>55</v>
      </c>
      <c r="C566" s="8" t="s">
        <v>30</v>
      </c>
      <c r="D566" s="8">
        <v>3629</v>
      </c>
      <c r="E566" s="8">
        <v>21.47</v>
      </c>
    </row>
    <row r="567" spans="1:5" x14ac:dyDescent="0.2">
      <c r="A567" s="8">
        <v>32</v>
      </c>
      <c r="B567" s="8" t="s">
        <v>55</v>
      </c>
      <c r="C567" s="8" t="s">
        <v>31</v>
      </c>
      <c r="D567" s="8">
        <v>3629</v>
      </c>
      <c r="E567" s="8">
        <v>22.41</v>
      </c>
    </row>
    <row r="568" spans="1:5" x14ac:dyDescent="0.2">
      <c r="A568" s="8">
        <v>32</v>
      </c>
      <c r="B568" s="8" t="s">
        <v>55</v>
      </c>
      <c r="C568" s="8" t="s">
        <v>32</v>
      </c>
      <c r="D568" s="8">
        <v>3603</v>
      </c>
      <c r="E568" s="8">
        <v>40.14</v>
      </c>
    </row>
    <row r="569" spans="1:5" x14ac:dyDescent="0.2">
      <c r="A569" s="8">
        <v>32</v>
      </c>
      <c r="B569" s="8" t="s">
        <v>55</v>
      </c>
      <c r="C569" s="8" t="s">
        <v>33</v>
      </c>
      <c r="D569" s="8">
        <v>3649</v>
      </c>
      <c r="E569" s="8">
        <v>36.979999999999997</v>
      </c>
    </row>
    <row r="570" spans="1:5" x14ac:dyDescent="0.2">
      <c r="A570" s="8">
        <v>33</v>
      </c>
      <c r="B570" s="8" t="s">
        <v>55</v>
      </c>
      <c r="C570" s="8" t="s">
        <v>30</v>
      </c>
      <c r="D570" s="8">
        <v>3678</v>
      </c>
      <c r="E570" s="8">
        <v>24.96</v>
      </c>
    </row>
    <row r="571" spans="1:5" x14ac:dyDescent="0.2">
      <c r="A571" s="8">
        <v>33</v>
      </c>
      <c r="B571" s="8" t="s">
        <v>55</v>
      </c>
      <c r="C571" s="8" t="s">
        <v>31</v>
      </c>
      <c r="D571" s="8">
        <v>3678</v>
      </c>
      <c r="E571" s="8">
        <v>52.35</v>
      </c>
    </row>
    <row r="572" spans="1:5" x14ac:dyDescent="0.2">
      <c r="A572" s="8">
        <v>33</v>
      </c>
      <c r="B572" s="8" t="s">
        <v>55</v>
      </c>
      <c r="C572" s="8" t="s">
        <v>32</v>
      </c>
      <c r="D572" s="8">
        <v>3672</v>
      </c>
      <c r="E572" s="8">
        <v>94.7</v>
      </c>
    </row>
    <row r="573" spans="1:5" x14ac:dyDescent="0.2">
      <c r="A573" s="8">
        <v>33</v>
      </c>
      <c r="B573" s="8" t="s">
        <v>55</v>
      </c>
      <c r="C573" s="8" t="s">
        <v>33</v>
      </c>
      <c r="D573" s="8">
        <v>3730</v>
      </c>
      <c r="E573" s="8">
        <v>56.53</v>
      </c>
    </row>
    <row r="574" spans="1:5" x14ac:dyDescent="0.2">
      <c r="A574" s="8">
        <v>34</v>
      </c>
      <c r="B574" s="8" t="s">
        <v>55</v>
      </c>
      <c r="C574" s="8" t="s">
        <v>30</v>
      </c>
      <c r="D574" s="8">
        <v>3536</v>
      </c>
      <c r="E574" s="8">
        <v>32.270000000000003</v>
      </c>
    </row>
    <row r="575" spans="1:5" x14ac:dyDescent="0.2">
      <c r="A575" s="8">
        <v>34</v>
      </c>
      <c r="B575" s="8" t="s">
        <v>55</v>
      </c>
      <c r="C575" s="8" t="s">
        <v>31</v>
      </c>
      <c r="D575" s="8">
        <v>3518</v>
      </c>
      <c r="E575" s="8">
        <v>21.23</v>
      </c>
    </row>
    <row r="576" spans="1:5" x14ac:dyDescent="0.2">
      <c r="A576" s="8">
        <v>34</v>
      </c>
      <c r="B576" s="8" t="s">
        <v>55</v>
      </c>
      <c r="C576" s="8" t="s">
        <v>32</v>
      </c>
      <c r="D576" s="8">
        <v>3535</v>
      </c>
      <c r="E576" s="8">
        <v>42.5</v>
      </c>
    </row>
    <row r="577" spans="1:5" x14ac:dyDescent="0.2">
      <c r="A577" s="8">
        <v>34</v>
      </c>
      <c r="B577" s="8" t="s">
        <v>55</v>
      </c>
      <c r="C577" s="8" t="s">
        <v>33</v>
      </c>
      <c r="D577" s="8">
        <v>3551</v>
      </c>
      <c r="E577" s="8">
        <v>32.799999999999997</v>
      </c>
    </row>
    <row r="578" spans="1:5" x14ac:dyDescent="0.2">
      <c r="A578" s="8">
        <v>35</v>
      </c>
      <c r="B578" s="8" t="s">
        <v>55</v>
      </c>
      <c r="C578" s="8" t="s">
        <v>30</v>
      </c>
      <c r="D578" s="8">
        <v>3546</v>
      </c>
      <c r="E578" s="8">
        <v>22.83</v>
      </c>
    </row>
    <row r="579" spans="1:5" x14ac:dyDescent="0.2">
      <c r="A579" s="8">
        <v>35</v>
      </c>
      <c r="B579" s="8" t="s">
        <v>55</v>
      </c>
      <c r="C579" s="8" t="s">
        <v>31</v>
      </c>
      <c r="D579" s="8">
        <v>3592</v>
      </c>
      <c r="E579" s="8">
        <v>22.35</v>
      </c>
    </row>
    <row r="580" spans="1:5" x14ac:dyDescent="0.2">
      <c r="A580" s="8">
        <v>35</v>
      </c>
      <c r="B580" s="8" t="s">
        <v>55</v>
      </c>
      <c r="C580" s="8" t="s">
        <v>32</v>
      </c>
      <c r="D580" s="8">
        <v>3546</v>
      </c>
      <c r="E580" s="8">
        <v>35.68</v>
      </c>
    </row>
    <row r="581" spans="1:5" x14ac:dyDescent="0.2">
      <c r="A581" s="8">
        <v>35</v>
      </c>
      <c r="B581" s="8" t="s">
        <v>55</v>
      </c>
      <c r="C581" s="8" t="s">
        <v>33</v>
      </c>
      <c r="D581" s="8">
        <v>3516</v>
      </c>
      <c r="E581" s="8">
        <v>38.99</v>
      </c>
    </row>
    <row r="582" spans="1:5" x14ac:dyDescent="0.2">
      <c r="A582" s="8">
        <v>36</v>
      </c>
      <c r="B582" s="8" t="s">
        <v>55</v>
      </c>
      <c r="C582" s="8" t="s">
        <v>30</v>
      </c>
      <c r="D582" s="8">
        <v>3485</v>
      </c>
      <c r="E582" s="8">
        <v>18.27</v>
      </c>
    </row>
    <row r="583" spans="1:5" x14ac:dyDescent="0.2">
      <c r="A583" s="8">
        <v>36</v>
      </c>
      <c r="B583" s="8" t="s">
        <v>55</v>
      </c>
      <c r="C583" s="8" t="s">
        <v>31</v>
      </c>
      <c r="D583" s="8">
        <v>3485</v>
      </c>
      <c r="E583" s="8">
        <v>23.06</v>
      </c>
    </row>
    <row r="584" spans="1:5" x14ac:dyDescent="0.2">
      <c r="A584" s="8">
        <v>36</v>
      </c>
      <c r="B584" s="8" t="s">
        <v>55</v>
      </c>
      <c r="C584" s="8" t="s">
        <v>32</v>
      </c>
      <c r="D584" s="8">
        <v>3485</v>
      </c>
      <c r="E584" s="8">
        <v>28.74</v>
      </c>
    </row>
    <row r="585" spans="1:5" x14ac:dyDescent="0.2">
      <c r="A585" s="8">
        <v>36</v>
      </c>
      <c r="B585" s="8" t="s">
        <v>55</v>
      </c>
      <c r="C585" s="8" t="s">
        <v>33</v>
      </c>
      <c r="D585" s="8">
        <v>3473</v>
      </c>
      <c r="E585" s="8">
        <v>35.47</v>
      </c>
    </row>
    <row r="586" spans="1:5" x14ac:dyDescent="0.2">
      <c r="A586" s="8">
        <v>37</v>
      </c>
      <c r="B586" s="8" t="s">
        <v>55</v>
      </c>
      <c r="C586" s="8" t="s">
        <v>30</v>
      </c>
      <c r="D586" s="8">
        <v>3750</v>
      </c>
      <c r="E586" s="8">
        <v>43.76</v>
      </c>
    </row>
    <row r="587" spans="1:5" x14ac:dyDescent="0.2">
      <c r="A587" s="8">
        <v>37</v>
      </c>
      <c r="B587" s="8" t="s">
        <v>55</v>
      </c>
      <c r="C587" s="8" t="s">
        <v>31</v>
      </c>
      <c r="D587" s="8">
        <v>3707</v>
      </c>
      <c r="E587" s="8">
        <v>41.62</v>
      </c>
    </row>
    <row r="588" spans="1:5" x14ac:dyDescent="0.2">
      <c r="A588" s="8">
        <v>37</v>
      </c>
      <c r="B588" s="8" t="s">
        <v>55</v>
      </c>
      <c r="C588" s="8" t="s">
        <v>32</v>
      </c>
      <c r="D588" s="8">
        <v>3750</v>
      </c>
      <c r="E588" s="8">
        <v>58.23</v>
      </c>
    </row>
    <row r="589" spans="1:5" x14ac:dyDescent="0.2">
      <c r="A589" s="8">
        <v>37</v>
      </c>
      <c r="B589" s="8" t="s">
        <v>55</v>
      </c>
      <c r="C589" s="8" t="s">
        <v>33</v>
      </c>
      <c r="D589" s="8">
        <v>3716</v>
      </c>
      <c r="E589" s="8">
        <v>39.799999999999997</v>
      </c>
    </row>
    <row r="590" spans="1:5" x14ac:dyDescent="0.2">
      <c r="A590" s="8">
        <v>38</v>
      </c>
      <c r="B590" s="8" t="s">
        <v>55</v>
      </c>
      <c r="C590" s="8" t="s">
        <v>30</v>
      </c>
      <c r="D590" s="8">
        <v>3690</v>
      </c>
      <c r="E590" s="8">
        <v>23.83</v>
      </c>
    </row>
    <row r="591" spans="1:5" x14ac:dyDescent="0.2">
      <c r="A591" s="8">
        <v>38</v>
      </c>
      <c r="B591" s="8" t="s">
        <v>55</v>
      </c>
      <c r="C591" s="8" t="s">
        <v>31</v>
      </c>
      <c r="D591" s="8">
        <v>3706</v>
      </c>
      <c r="E591" s="8">
        <v>36.619999999999997</v>
      </c>
    </row>
    <row r="592" spans="1:5" x14ac:dyDescent="0.2">
      <c r="A592" s="8">
        <v>38</v>
      </c>
      <c r="B592" s="8" t="s">
        <v>55</v>
      </c>
      <c r="C592" s="8" t="s">
        <v>32</v>
      </c>
      <c r="D592" s="8">
        <v>3690</v>
      </c>
      <c r="E592" s="8">
        <v>38.770000000000003</v>
      </c>
    </row>
    <row r="593" spans="1:5" x14ac:dyDescent="0.2">
      <c r="A593" s="8">
        <v>38</v>
      </c>
      <c r="B593" s="8" t="s">
        <v>55</v>
      </c>
      <c r="C593" s="8" t="s">
        <v>33</v>
      </c>
      <c r="D593" s="8">
        <v>3680</v>
      </c>
      <c r="E593" s="8">
        <v>28.86</v>
      </c>
    </row>
    <row r="594" spans="1:5" x14ac:dyDescent="0.2">
      <c r="A594" s="8">
        <v>39</v>
      </c>
      <c r="B594" s="8" t="s">
        <v>55</v>
      </c>
      <c r="C594" s="8" t="s">
        <v>30</v>
      </c>
      <c r="D594" s="8">
        <v>3470</v>
      </c>
      <c r="E594" s="8">
        <v>25.37</v>
      </c>
    </row>
    <row r="595" spans="1:5" x14ac:dyDescent="0.2">
      <c r="A595" s="8">
        <v>39</v>
      </c>
      <c r="B595" s="8" t="s">
        <v>55</v>
      </c>
      <c r="C595" s="8" t="s">
        <v>31</v>
      </c>
      <c r="D595" s="8">
        <v>3465</v>
      </c>
      <c r="E595" s="8">
        <v>23.61</v>
      </c>
    </row>
    <row r="596" spans="1:5" x14ac:dyDescent="0.2">
      <c r="A596" s="8">
        <v>39</v>
      </c>
      <c r="B596" s="8" t="s">
        <v>55</v>
      </c>
      <c r="C596" s="8" t="s">
        <v>32</v>
      </c>
      <c r="D596" s="8">
        <v>3470</v>
      </c>
      <c r="E596" s="8">
        <v>38.35</v>
      </c>
    </row>
    <row r="597" spans="1:5" x14ac:dyDescent="0.2">
      <c r="A597" s="8">
        <v>39</v>
      </c>
      <c r="B597" s="8" t="s">
        <v>55</v>
      </c>
      <c r="C597" s="8" t="s">
        <v>33</v>
      </c>
      <c r="D597" s="8">
        <v>3475</v>
      </c>
      <c r="E597" s="8">
        <v>28.64</v>
      </c>
    </row>
    <row r="598" spans="1:5" x14ac:dyDescent="0.2">
      <c r="A598" s="8">
        <v>40</v>
      </c>
      <c r="B598" s="8" t="s">
        <v>55</v>
      </c>
      <c r="C598" s="8" t="s">
        <v>30</v>
      </c>
      <c r="D598" s="8">
        <v>3308</v>
      </c>
      <c r="E598" s="8">
        <v>18.37</v>
      </c>
    </row>
    <row r="599" spans="1:5" x14ac:dyDescent="0.2">
      <c r="A599" s="8">
        <v>40</v>
      </c>
      <c r="B599" s="8" t="s">
        <v>55</v>
      </c>
      <c r="C599" s="8" t="s">
        <v>31</v>
      </c>
      <c r="D599" s="8">
        <v>3308</v>
      </c>
      <c r="E599" s="8">
        <v>37.39</v>
      </c>
    </row>
    <row r="600" spans="1:5" x14ac:dyDescent="0.2">
      <c r="A600" s="8">
        <v>40</v>
      </c>
      <c r="B600" s="8" t="s">
        <v>55</v>
      </c>
      <c r="C600" s="8" t="s">
        <v>32</v>
      </c>
      <c r="D600" s="8">
        <v>3279</v>
      </c>
      <c r="E600" s="8">
        <v>42.73</v>
      </c>
    </row>
    <row r="601" spans="1:5" x14ac:dyDescent="0.2">
      <c r="A601" s="8">
        <v>40</v>
      </c>
      <c r="B601" s="8" t="s">
        <v>55</v>
      </c>
      <c r="C601" s="8" t="s">
        <v>33</v>
      </c>
      <c r="D601" s="8">
        <v>3279</v>
      </c>
      <c r="E601" s="8">
        <v>53.12</v>
      </c>
    </row>
    <row r="602" spans="1:5" x14ac:dyDescent="0.2">
      <c r="A602" s="8">
        <v>41</v>
      </c>
      <c r="B602" s="8" t="s">
        <v>55</v>
      </c>
      <c r="C602" s="8" t="s">
        <v>30</v>
      </c>
      <c r="D602" s="8">
        <v>3506</v>
      </c>
      <c r="E602" s="8">
        <v>24.79</v>
      </c>
    </row>
    <row r="603" spans="1:5" x14ac:dyDescent="0.2">
      <c r="A603" s="8">
        <v>41</v>
      </c>
      <c r="B603" s="8" t="s">
        <v>55</v>
      </c>
      <c r="C603" s="8" t="s">
        <v>31</v>
      </c>
      <c r="D603" s="8">
        <v>3480</v>
      </c>
      <c r="E603" s="8">
        <v>21.94</v>
      </c>
    </row>
    <row r="604" spans="1:5" x14ac:dyDescent="0.2">
      <c r="A604" s="8">
        <v>41</v>
      </c>
      <c r="B604" s="8" t="s">
        <v>55</v>
      </c>
      <c r="C604" s="8" t="s">
        <v>32</v>
      </c>
      <c r="D604" s="8">
        <v>3506</v>
      </c>
      <c r="E604" s="8">
        <v>37.28</v>
      </c>
    </row>
    <row r="605" spans="1:5" x14ac:dyDescent="0.2">
      <c r="A605" s="8">
        <v>41</v>
      </c>
      <c r="B605" s="8" t="s">
        <v>55</v>
      </c>
      <c r="C605" s="8" t="s">
        <v>33</v>
      </c>
      <c r="D605" s="8">
        <v>3533</v>
      </c>
      <c r="E605" s="8">
        <v>24.69</v>
      </c>
    </row>
    <row r="606" spans="1:5" x14ac:dyDescent="0.2">
      <c r="A606" s="8">
        <v>42</v>
      </c>
      <c r="B606" s="8" t="s">
        <v>55</v>
      </c>
      <c r="C606" s="8" t="s">
        <v>30</v>
      </c>
      <c r="D606" s="8">
        <v>3607</v>
      </c>
      <c r="E606" s="8">
        <v>22.79</v>
      </c>
    </row>
    <row r="607" spans="1:5" x14ac:dyDescent="0.2">
      <c r="A607" s="8">
        <v>42</v>
      </c>
      <c r="B607" s="8" t="s">
        <v>55</v>
      </c>
      <c r="C607" s="8" t="s">
        <v>31</v>
      </c>
      <c r="D607" s="8">
        <v>3602</v>
      </c>
      <c r="E607" s="8">
        <v>46.45</v>
      </c>
    </row>
    <row r="608" spans="1:5" x14ac:dyDescent="0.2">
      <c r="A608" s="8">
        <v>42</v>
      </c>
      <c r="B608" s="8" t="s">
        <v>55</v>
      </c>
      <c r="C608" s="8" t="s">
        <v>32</v>
      </c>
      <c r="D608" s="8">
        <v>3607</v>
      </c>
      <c r="E608" s="8">
        <v>36.65</v>
      </c>
    </row>
    <row r="609" spans="1:5" x14ac:dyDescent="0.2">
      <c r="A609" s="8">
        <v>42</v>
      </c>
      <c r="B609" s="8" t="s">
        <v>55</v>
      </c>
      <c r="C609" s="8" t="s">
        <v>33</v>
      </c>
      <c r="D609" s="8">
        <v>3530</v>
      </c>
      <c r="E609" s="8">
        <v>40.049999999999997</v>
      </c>
    </row>
    <row r="610" spans="1:5" x14ac:dyDescent="0.2">
      <c r="A610" s="8">
        <v>43</v>
      </c>
      <c r="B610" s="8" t="s">
        <v>55</v>
      </c>
      <c r="C610" s="8" t="s">
        <v>30</v>
      </c>
      <c r="D610" s="8">
        <v>3446</v>
      </c>
      <c r="E610" s="8">
        <v>20.91</v>
      </c>
    </row>
    <row r="611" spans="1:5" x14ac:dyDescent="0.2">
      <c r="A611" s="8">
        <v>43</v>
      </c>
      <c r="B611" s="8" t="s">
        <v>55</v>
      </c>
      <c r="C611" s="8" t="s">
        <v>31</v>
      </c>
      <c r="D611" s="8">
        <v>3499</v>
      </c>
      <c r="E611" s="8">
        <v>21.29</v>
      </c>
    </row>
    <row r="612" spans="1:5" x14ac:dyDescent="0.2">
      <c r="A612" s="8">
        <v>43</v>
      </c>
      <c r="B612" s="8" t="s">
        <v>55</v>
      </c>
      <c r="C612" s="8" t="s">
        <v>32</v>
      </c>
      <c r="D612" s="8">
        <v>3418</v>
      </c>
      <c r="E612" s="8">
        <v>53.63</v>
      </c>
    </row>
    <row r="613" spans="1:5" x14ac:dyDescent="0.2">
      <c r="A613" s="8">
        <v>43</v>
      </c>
      <c r="B613" s="8" t="s">
        <v>55</v>
      </c>
      <c r="C613" s="8" t="s">
        <v>33</v>
      </c>
      <c r="D613" s="8">
        <v>3438</v>
      </c>
      <c r="E613" s="8">
        <v>37.090000000000003</v>
      </c>
    </row>
    <row r="614" spans="1:5" x14ac:dyDescent="0.2">
      <c r="A614" s="8">
        <v>44</v>
      </c>
      <c r="B614" s="8" t="s">
        <v>55</v>
      </c>
      <c r="C614" s="8" t="s">
        <v>30</v>
      </c>
      <c r="D614" s="8">
        <v>3676</v>
      </c>
      <c r="E614" s="8">
        <v>22.25</v>
      </c>
    </row>
    <row r="615" spans="1:5" x14ac:dyDescent="0.2">
      <c r="A615" s="8">
        <v>44</v>
      </c>
      <c r="B615" s="8" t="s">
        <v>55</v>
      </c>
      <c r="C615" s="8" t="s">
        <v>31</v>
      </c>
      <c r="D615" s="8">
        <v>3649</v>
      </c>
      <c r="E615" s="8">
        <v>22.54</v>
      </c>
    </row>
    <row r="616" spans="1:5" x14ac:dyDescent="0.2">
      <c r="A616" s="8">
        <v>44</v>
      </c>
      <c r="B616" s="8" t="s">
        <v>55</v>
      </c>
      <c r="C616" s="8" t="s">
        <v>32</v>
      </c>
      <c r="D616" s="8">
        <v>3632</v>
      </c>
      <c r="E616" s="8">
        <v>56.36</v>
      </c>
    </row>
    <row r="617" spans="1:5" x14ac:dyDescent="0.2">
      <c r="A617" s="8">
        <v>44</v>
      </c>
      <c r="B617" s="8" t="s">
        <v>55</v>
      </c>
      <c r="C617" s="8" t="s">
        <v>33</v>
      </c>
      <c r="D617" s="8">
        <v>3650</v>
      </c>
      <c r="E617" s="8">
        <v>31.64</v>
      </c>
    </row>
    <row r="618" spans="1:5" x14ac:dyDescent="0.2">
      <c r="A618" s="8">
        <v>45</v>
      </c>
      <c r="B618" s="8" t="s">
        <v>55</v>
      </c>
      <c r="C618" s="8" t="s">
        <v>30</v>
      </c>
      <c r="D618" s="8">
        <v>3658</v>
      </c>
      <c r="E618" s="8">
        <v>21.26</v>
      </c>
    </row>
    <row r="619" spans="1:5" x14ac:dyDescent="0.2">
      <c r="A619" s="8">
        <v>45</v>
      </c>
      <c r="B619" s="8" t="s">
        <v>55</v>
      </c>
      <c r="C619" s="8" t="s">
        <v>31</v>
      </c>
      <c r="D619" s="8">
        <v>3637</v>
      </c>
      <c r="E619" s="8">
        <v>19.829999999999998</v>
      </c>
    </row>
    <row r="620" spans="1:5" x14ac:dyDescent="0.2">
      <c r="A620" s="8">
        <v>45</v>
      </c>
      <c r="B620" s="8" t="s">
        <v>55</v>
      </c>
      <c r="C620" s="8" t="s">
        <v>32</v>
      </c>
      <c r="D620" s="8">
        <v>3625</v>
      </c>
      <c r="E620" s="8">
        <v>54.69</v>
      </c>
    </row>
    <row r="621" spans="1:5" x14ac:dyDescent="0.2">
      <c r="A621" s="8">
        <v>45</v>
      </c>
      <c r="B621" s="8" t="s">
        <v>55</v>
      </c>
      <c r="C621" s="8" t="s">
        <v>33</v>
      </c>
      <c r="D621" s="8">
        <v>3641</v>
      </c>
      <c r="E621" s="8">
        <v>45.3</v>
      </c>
    </row>
    <row r="622" spans="1:5" x14ac:dyDescent="0.2">
      <c r="A622" s="8">
        <v>46</v>
      </c>
      <c r="B622" s="8" t="s">
        <v>55</v>
      </c>
      <c r="C622" s="8" t="s">
        <v>30</v>
      </c>
      <c r="D622" s="8">
        <v>3432</v>
      </c>
      <c r="E622" s="8">
        <v>19.579999999999998</v>
      </c>
    </row>
    <row r="623" spans="1:5" x14ac:dyDescent="0.2">
      <c r="A623" s="8">
        <v>46</v>
      </c>
      <c r="B623" s="8" t="s">
        <v>55</v>
      </c>
      <c r="C623" s="8" t="s">
        <v>31</v>
      </c>
      <c r="D623" s="8">
        <v>3459</v>
      </c>
      <c r="E623" s="8">
        <v>8.7799999999999994</v>
      </c>
    </row>
    <row r="624" spans="1:5" x14ac:dyDescent="0.2">
      <c r="A624" s="8">
        <v>46</v>
      </c>
      <c r="B624" s="8" t="s">
        <v>55</v>
      </c>
      <c r="C624" s="8" t="s">
        <v>32</v>
      </c>
      <c r="D624" s="8">
        <v>3432</v>
      </c>
      <c r="E624" s="8">
        <v>40.6</v>
      </c>
    </row>
    <row r="625" spans="1:5" x14ac:dyDescent="0.2">
      <c r="A625" s="8">
        <v>46</v>
      </c>
      <c r="B625" s="8" t="s">
        <v>55</v>
      </c>
      <c r="C625" s="8" t="s">
        <v>33</v>
      </c>
      <c r="D625" s="8">
        <v>3413</v>
      </c>
      <c r="E625" s="8">
        <v>66.05</v>
      </c>
    </row>
    <row r="626" spans="1:5" x14ac:dyDescent="0.2">
      <c r="A626" s="8">
        <v>47</v>
      </c>
      <c r="B626" s="8" t="s">
        <v>55</v>
      </c>
      <c r="C626" s="8" t="s">
        <v>30</v>
      </c>
      <c r="D626" s="8">
        <v>3311</v>
      </c>
      <c r="E626" s="8">
        <v>19.600000000000001</v>
      </c>
    </row>
    <row r="627" spans="1:5" x14ac:dyDescent="0.2">
      <c r="A627" s="8">
        <v>47</v>
      </c>
      <c r="B627" s="8" t="s">
        <v>55</v>
      </c>
      <c r="C627" s="8" t="s">
        <v>31</v>
      </c>
      <c r="D627" s="8">
        <v>3311</v>
      </c>
      <c r="E627" s="8">
        <v>19.510000000000002</v>
      </c>
    </row>
    <row r="628" spans="1:5" x14ac:dyDescent="0.2">
      <c r="A628" s="8">
        <v>47</v>
      </c>
      <c r="B628" s="8" t="s">
        <v>55</v>
      </c>
      <c r="C628" s="8" t="s">
        <v>32</v>
      </c>
      <c r="D628" s="8">
        <v>3375</v>
      </c>
      <c r="E628" s="8">
        <v>42.1</v>
      </c>
    </row>
    <row r="629" spans="1:5" x14ac:dyDescent="0.2">
      <c r="A629" s="8">
        <v>47</v>
      </c>
      <c r="B629" s="8" t="s">
        <v>55</v>
      </c>
      <c r="C629" s="8" t="s">
        <v>33</v>
      </c>
      <c r="D629" s="8">
        <v>3361</v>
      </c>
      <c r="E629" s="8">
        <v>52.58</v>
      </c>
    </row>
    <row r="630" spans="1:5" x14ac:dyDescent="0.2">
      <c r="A630" s="8">
        <v>48</v>
      </c>
      <c r="B630" s="8" t="s">
        <v>55</v>
      </c>
      <c r="C630" s="8" t="s">
        <v>30</v>
      </c>
      <c r="D630" s="8">
        <v>3653</v>
      </c>
      <c r="E630" s="8">
        <v>20.28</v>
      </c>
    </row>
    <row r="631" spans="1:5" x14ac:dyDescent="0.2">
      <c r="A631" s="8">
        <v>48</v>
      </c>
      <c r="B631" s="8" t="s">
        <v>55</v>
      </c>
      <c r="C631" s="8" t="s">
        <v>31</v>
      </c>
      <c r="D631" s="8">
        <v>3677</v>
      </c>
      <c r="E631" s="8">
        <v>20.74</v>
      </c>
    </row>
    <row r="632" spans="1:5" x14ac:dyDescent="0.2">
      <c r="A632" s="8">
        <v>48</v>
      </c>
      <c r="B632" s="8" t="s">
        <v>55</v>
      </c>
      <c r="C632" s="8" t="s">
        <v>32</v>
      </c>
      <c r="D632" s="8">
        <v>3663</v>
      </c>
      <c r="E632" s="8">
        <v>43.35</v>
      </c>
    </row>
    <row r="633" spans="1:5" x14ac:dyDescent="0.2">
      <c r="A633" s="8">
        <v>48</v>
      </c>
      <c r="B633" s="8" t="s">
        <v>55</v>
      </c>
      <c r="C633" s="8" t="s">
        <v>33</v>
      </c>
      <c r="D633" s="8">
        <v>3639</v>
      </c>
      <c r="E633" s="8">
        <v>53.9</v>
      </c>
    </row>
    <row r="634" spans="1:5" x14ac:dyDescent="0.2">
      <c r="A634" s="8">
        <v>49</v>
      </c>
      <c r="B634" s="8" t="s">
        <v>55</v>
      </c>
      <c r="C634" s="8" t="s">
        <v>30</v>
      </c>
      <c r="D634" s="8">
        <v>3632</v>
      </c>
      <c r="E634" s="8">
        <v>29.66</v>
      </c>
    </row>
    <row r="635" spans="1:5" x14ac:dyDescent="0.2">
      <c r="A635" s="8">
        <v>49</v>
      </c>
      <c r="B635" s="8" t="s">
        <v>55</v>
      </c>
      <c r="C635" s="8" t="s">
        <v>31</v>
      </c>
      <c r="D635" s="8">
        <v>3620</v>
      </c>
      <c r="E635" s="8">
        <v>34.04</v>
      </c>
    </row>
    <row r="636" spans="1:5" x14ac:dyDescent="0.2">
      <c r="A636" s="8">
        <v>49</v>
      </c>
      <c r="B636" s="8" t="s">
        <v>55</v>
      </c>
      <c r="C636" s="8" t="s">
        <v>32</v>
      </c>
      <c r="D636" s="8">
        <v>3632</v>
      </c>
      <c r="E636" s="8">
        <v>42.36</v>
      </c>
    </row>
    <row r="637" spans="1:5" x14ac:dyDescent="0.2">
      <c r="A637" s="8">
        <v>49</v>
      </c>
      <c r="B637" s="8" t="s">
        <v>55</v>
      </c>
      <c r="C637" s="8" t="s">
        <v>33</v>
      </c>
      <c r="D637" s="8">
        <v>3614</v>
      </c>
      <c r="E637" s="8">
        <v>42.56</v>
      </c>
    </row>
    <row r="638" spans="1:5" x14ac:dyDescent="0.2">
      <c r="A638" s="8">
        <v>50</v>
      </c>
      <c r="B638" s="8" t="s">
        <v>55</v>
      </c>
      <c r="C638" s="8" t="s">
        <v>30</v>
      </c>
      <c r="D638" s="8">
        <v>3645</v>
      </c>
      <c r="E638" s="8">
        <v>32</v>
      </c>
    </row>
    <row r="639" spans="1:5" x14ac:dyDescent="0.2">
      <c r="A639" s="8">
        <v>50</v>
      </c>
      <c r="B639" s="8" t="s">
        <v>55</v>
      </c>
      <c r="C639" s="8" t="s">
        <v>31</v>
      </c>
      <c r="D639" s="8">
        <v>3655</v>
      </c>
      <c r="E639" s="8">
        <v>23.78</v>
      </c>
    </row>
    <row r="640" spans="1:5" x14ac:dyDescent="0.2">
      <c r="A640" s="8">
        <v>50</v>
      </c>
      <c r="B640" s="8" t="s">
        <v>55</v>
      </c>
      <c r="C640" s="8" t="s">
        <v>32</v>
      </c>
      <c r="D640" s="8">
        <v>3645</v>
      </c>
      <c r="E640" s="8">
        <v>45.54</v>
      </c>
    </row>
    <row r="641" spans="1:5" x14ac:dyDescent="0.2">
      <c r="A641" s="8">
        <v>50</v>
      </c>
      <c r="B641" s="8" t="s">
        <v>55</v>
      </c>
      <c r="C641" s="8" t="s">
        <v>33</v>
      </c>
      <c r="D641" s="8">
        <v>3650</v>
      </c>
      <c r="E641" s="8">
        <v>42.96</v>
      </c>
    </row>
    <row r="642" spans="1:5" x14ac:dyDescent="0.2">
      <c r="A642" s="8">
        <v>51</v>
      </c>
      <c r="B642" s="8" t="s">
        <v>55</v>
      </c>
      <c r="C642" s="8" t="s">
        <v>30</v>
      </c>
      <c r="D642" s="8">
        <v>3412</v>
      </c>
      <c r="E642" s="8">
        <v>23.41</v>
      </c>
    </row>
    <row r="643" spans="1:5" x14ac:dyDescent="0.2">
      <c r="A643" s="8">
        <v>51</v>
      </c>
      <c r="B643" s="8" t="s">
        <v>55</v>
      </c>
      <c r="C643" s="8" t="s">
        <v>31</v>
      </c>
      <c r="D643" s="8">
        <v>3431</v>
      </c>
      <c r="E643" s="8">
        <v>17.239999999999998</v>
      </c>
    </row>
    <row r="644" spans="1:5" x14ac:dyDescent="0.2">
      <c r="A644" s="8">
        <v>51</v>
      </c>
      <c r="B644" s="8" t="s">
        <v>55</v>
      </c>
      <c r="C644" s="8" t="s">
        <v>32</v>
      </c>
      <c r="D644" s="8">
        <v>3412</v>
      </c>
      <c r="E644" s="8">
        <v>33.869999999999997</v>
      </c>
    </row>
    <row r="645" spans="1:5" x14ac:dyDescent="0.2">
      <c r="A645" s="8">
        <v>51</v>
      </c>
      <c r="B645" s="8" t="s">
        <v>55</v>
      </c>
      <c r="C645" s="8" t="s">
        <v>33</v>
      </c>
      <c r="D645" s="8">
        <v>3350</v>
      </c>
      <c r="E645" s="8">
        <v>28.55</v>
      </c>
    </row>
    <row r="646" spans="1:5" x14ac:dyDescent="0.2">
      <c r="A646" s="8">
        <v>52</v>
      </c>
      <c r="B646" s="8" t="s">
        <v>55</v>
      </c>
      <c r="C646" s="8" t="s">
        <v>30</v>
      </c>
      <c r="D646" s="8">
        <v>3376</v>
      </c>
      <c r="E646" s="8">
        <v>21.68</v>
      </c>
    </row>
    <row r="647" spans="1:5" x14ac:dyDescent="0.2">
      <c r="A647" s="8">
        <v>52</v>
      </c>
      <c r="B647" s="8" t="s">
        <v>55</v>
      </c>
      <c r="C647" s="8" t="s">
        <v>31</v>
      </c>
      <c r="D647" s="8">
        <v>3324</v>
      </c>
      <c r="E647" s="8">
        <v>21.8</v>
      </c>
    </row>
    <row r="648" spans="1:5" x14ac:dyDescent="0.2">
      <c r="A648" s="8">
        <v>52</v>
      </c>
      <c r="B648" s="8" t="s">
        <v>55</v>
      </c>
      <c r="C648" s="8" t="s">
        <v>32</v>
      </c>
      <c r="D648" s="8">
        <v>3373</v>
      </c>
      <c r="E648" s="8">
        <v>22.46</v>
      </c>
    </row>
    <row r="649" spans="1:5" x14ac:dyDescent="0.2">
      <c r="A649" s="8">
        <v>52</v>
      </c>
      <c r="B649" s="8" t="s">
        <v>55</v>
      </c>
      <c r="C649" s="8" t="s">
        <v>33</v>
      </c>
      <c r="D649" s="8">
        <v>3322</v>
      </c>
      <c r="E649" s="8">
        <v>48.91</v>
      </c>
    </row>
    <row r="650" spans="1:5" x14ac:dyDescent="0.2">
      <c r="A650" s="8">
        <v>53</v>
      </c>
      <c r="B650" s="8" t="s">
        <v>55</v>
      </c>
      <c r="C650" s="8" t="s">
        <v>30</v>
      </c>
      <c r="D650" s="8">
        <v>3573</v>
      </c>
      <c r="E650" s="8">
        <v>20.07</v>
      </c>
    </row>
    <row r="651" spans="1:5" x14ac:dyDescent="0.2">
      <c r="A651" s="8">
        <v>53</v>
      </c>
      <c r="B651" s="8" t="s">
        <v>55</v>
      </c>
      <c r="C651" s="8" t="s">
        <v>31</v>
      </c>
      <c r="D651" s="8">
        <v>3596</v>
      </c>
      <c r="E651" s="8">
        <v>8.9</v>
      </c>
    </row>
    <row r="652" spans="1:5" x14ac:dyDescent="0.2">
      <c r="A652" s="8">
        <v>53</v>
      </c>
      <c r="B652" s="8" t="s">
        <v>55</v>
      </c>
      <c r="C652" s="8" t="s">
        <v>32</v>
      </c>
      <c r="D652" s="8">
        <v>3573</v>
      </c>
      <c r="E652" s="8">
        <v>20.43</v>
      </c>
    </row>
    <row r="653" spans="1:5" x14ac:dyDescent="0.2">
      <c r="A653" s="8">
        <v>53</v>
      </c>
      <c r="B653" s="8" t="s">
        <v>55</v>
      </c>
      <c r="C653" s="8" t="s">
        <v>33</v>
      </c>
      <c r="D653" s="8">
        <v>3580</v>
      </c>
      <c r="E653" s="8">
        <v>48.54</v>
      </c>
    </row>
    <row r="654" spans="1:5" x14ac:dyDescent="0.2">
      <c r="A654" s="8">
        <v>54</v>
      </c>
      <c r="B654" s="8" t="s">
        <v>55</v>
      </c>
      <c r="C654" s="8" t="s">
        <v>30</v>
      </c>
      <c r="D654" s="8">
        <v>3426</v>
      </c>
      <c r="E654" s="8">
        <v>20.2</v>
      </c>
    </row>
    <row r="655" spans="1:5" x14ac:dyDescent="0.2">
      <c r="A655" s="8">
        <v>54</v>
      </c>
      <c r="B655" s="8" t="s">
        <v>55</v>
      </c>
      <c r="C655" s="8" t="s">
        <v>31</v>
      </c>
      <c r="D655" s="8">
        <v>3407</v>
      </c>
      <c r="E655" s="8">
        <v>43.7</v>
      </c>
    </row>
    <row r="656" spans="1:5" x14ac:dyDescent="0.2">
      <c r="A656" s="8">
        <v>54</v>
      </c>
      <c r="B656" s="8" t="s">
        <v>55</v>
      </c>
      <c r="C656" s="8" t="s">
        <v>32</v>
      </c>
      <c r="D656" s="8">
        <v>3403</v>
      </c>
      <c r="E656" s="8">
        <v>86.36</v>
      </c>
    </row>
    <row r="657" spans="1:5" x14ac:dyDescent="0.2">
      <c r="A657" s="8">
        <v>54</v>
      </c>
      <c r="B657" s="8" t="s">
        <v>55</v>
      </c>
      <c r="C657" s="8" t="s">
        <v>33</v>
      </c>
      <c r="D657" s="8">
        <v>3406</v>
      </c>
      <c r="E657" s="8">
        <v>30.58</v>
      </c>
    </row>
    <row r="658" spans="1:5" x14ac:dyDescent="0.2">
      <c r="A658" s="8">
        <v>55</v>
      </c>
      <c r="B658" s="8" t="s">
        <v>55</v>
      </c>
      <c r="C658" s="8" t="s">
        <v>30</v>
      </c>
      <c r="D658" s="8">
        <v>3789</v>
      </c>
      <c r="E658" s="8">
        <v>32.270000000000003</v>
      </c>
    </row>
    <row r="659" spans="1:5" x14ac:dyDescent="0.2">
      <c r="A659" s="8">
        <v>55</v>
      </c>
      <c r="B659" s="8" t="s">
        <v>55</v>
      </c>
      <c r="C659" s="8" t="s">
        <v>31</v>
      </c>
      <c r="D659" s="8">
        <v>3834</v>
      </c>
      <c r="E659" s="8">
        <v>24.69</v>
      </c>
    </row>
    <row r="660" spans="1:5" x14ac:dyDescent="0.2">
      <c r="A660" s="8">
        <v>55</v>
      </c>
      <c r="B660" s="8" t="s">
        <v>55</v>
      </c>
      <c r="C660" s="8" t="s">
        <v>32</v>
      </c>
      <c r="D660" s="8">
        <v>3789</v>
      </c>
      <c r="E660" s="8">
        <v>46.65</v>
      </c>
    </row>
    <row r="661" spans="1:5" x14ac:dyDescent="0.2">
      <c r="A661" s="8">
        <v>55</v>
      </c>
      <c r="B661" s="8" t="s">
        <v>55</v>
      </c>
      <c r="C661" s="8" t="s">
        <v>33</v>
      </c>
      <c r="D661" s="8">
        <v>3778</v>
      </c>
      <c r="E661" s="8">
        <v>44.55</v>
      </c>
    </row>
    <row r="662" spans="1:5" x14ac:dyDescent="0.2">
      <c r="A662" s="8">
        <v>56</v>
      </c>
      <c r="B662" s="8" t="s">
        <v>55</v>
      </c>
      <c r="C662" s="8" t="s">
        <v>30</v>
      </c>
      <c r="D662" s="8">
        <v>3728</v>
      </c>
      <c r="E662" s="8">
        <v>24.5</v>
      </c>
    </row>
    <row r="663" spans="1:5" x14ac:dyDescent="0.2">
      <c r="A663" s="8">
        <v>56</v>
      </c>
      <c r="B663" s="8" t="s">
        <v>55</v>
      </c>
      <c r="C663" s="8" t="s">
        <v>31</v>
      </c>
      <c r="D663" s="8">
        <v>3728</v>
      </c>
      <c r="E663" s="8">
        <v>23.23</v>
      </c>
    </row>
    <row r="664" spans="1:5" x14ac:dyDescent="0.2">
      <c r="A664" s="8">
        <v>56</v>
      </c>
      <c r="B664" s="8" t="s">
        <v>55</v>
      </c>
      <c r="C664" s="8" t="s">
        <v>32</v>
      </c>
      <c r="D664" s="8">
        <v>3715</v>
      </c>
      <c r="E664" s="8">
        <v>51.62</v>
      </c>
    </row>
    <row r="665" spans="1:5" x14ac:dyDescent="0.2">
      <c r="A665" s="8">
        <v>56</v>
      </c>
      <c r="B665" s="8" t="s">
        <v>55</v>
      </c>
      <c r="C665" s="8" t="s">
        <v>33</v>
      </c>
      <c r="D665" s="8">
        <v>3748</v>
      </c>
      <c r="E665" s="8">
        <v>19.98</v>
      </c>
    </row>
    <row r="666" spans="1:5" x14ac:dyDescent="0.2">
      <c r="A666" s="8">
        <v>57</v>
      </c>
      <c r="B666" s="8" t="s">
        <v>55</v>
      </c>
      <c r="C666" s="8" t="s">
        <v>30</v>
      </c>
      <c r="D666" s="8">
        <v>3782</v>
      </c>
      <c r="E666" s="8">
        <v>26.64</v>
      </c>
    </row>
    <row r="667" spans="1:5" x14ac:dyDescent="0.2">
      <c r="A667" s="8">
        <v>57</v>
      </c>
      <c r="B667" s="8" t="s">
        <v>55</v>
      </c>
      <c r="C667" s="8" t="s">
        <v>31</v>
      </c>
      <c r="D667" s="8">
        <v>3798</v>
      </c>
      <c r="E667" s="8">
        <v>26.74</v>
      </c>
    </row>
    <row r="668" spans="1:5" x14ac:dyDescent="0.2">
      <c r="A668" s="8">
        <v>57</v>
      </c>
      <c r="B668" s="8" t="s">
        <v>55</v>
      </c>
      <c r="C668" s="8" t="s">
        <v>32</v>
      </c>
      <c r="D668" s="8">
        <v>3738</v>
      </c>
      <c r="E668" s="8">
        <v>76.19</v>
      </c>
    </row>
    <row r="669" spans="1:5" x14ac:dyDescent="0.2">
      <c r="A669" s="8">
        <v>57</v>
      </c>
      <c r="B669" s="8" t="s">
        <v>55</v>
      </c>
      <c r="C669" s="8" t="s">
        <v>33</v>
      </c>
      <c r="D669" s="8">
        <v>3762</v>
      </c>
      <c r="E669" s="8">
        <v>74.77</v>
      </c>
    </row>
    <row r="670" spans="1:5" x14ac:dyDescent="0.2">
      <c r="A670" s="8">
        <v>58</v>
      </c>
      <c r="B670" s="8" t="s">
        <v>55</v>
      </c>
      <c r="C670" s="8" t="s">
        <v>30</v>
      </c>
      <c r="D670" s="8">
        <v>3660</v>
      </c>
      <c r="E670" s="8">
        <v>25.32</v>
      </c>
    </row>
    <row r="671" spans="1:5" x14ac:dyDescent="0.2">
      <c r="A671" s="8">
        <v>58</v>
      </c>
      <c r="B671" s="8" t="s">
        <v>55</v>
      </c>
      <c r="C671" s="8" t="s">
        <v>31</v>
      </c>
      <c r="D671" s="8">
        <v>3666</v>
      </c>
      <c r="E671" s="8">
        <v>53.91</v>
      </c>
    </row>
    <row r="672" spans="1:5" x14ac:dyDescent="0.2">
      <c r="A672" s="8">
        <v>58</v>
      </c>
      <c r="B672" s="8" t="s">
        <v>55</v>
      </c>
      <c r="C672" s="8" t="s">
        <v>32</v>
      </c>
      <c r="D672" s="8">
        <v>3633</v>
      </c>
      <c r="E672" s="8">
        <v>46.63</v>
      </c>
    </row>
    <row r="673" spans="1:5" x14ac:dyDescent="0.2">
      <c r="A673" s="8">
        <v>58</v>
      </c>
      <c r="B673" s="8" t="s">
        <v>55</v>
      </c>
      <c r="C673" s="8" t="s">
        <v>33</v>
      </c>
      <c r="D673" s="8">
        <v>3700</v>
      </c>
      <c r="E673" s="8">
        <v>39.869999999999997</v>
      </c>
    </row>
    <row r="674" spans="1:5" x14ac:dyDescent="0.2">
      <c r="A674" s="8">
        <v>59</v>
      </c>
      <c r="B674" s="8" t="s">
        <v>55</v>
      </c>
      <c r="C674" s="8" t="s">
        <v>30</v>
      </c>
      <c r="D674" s="8">
        <v>3316</v>
      </c>
      <c r="E674" s="8">
        <v>20.399999999999999</v>
      </c>
    </row>
    <row r="675" spans="1:5" x14ac:dyDescent="0.2">
      <c r="A675" s="8">
        <v>59</v>
      </c>
      <c r="B675" s="8" t="s">
        <v>55</v>
      </c>
      <c r="C675" s="8" t="s">
        <v>31</v>
      </c>
      <c r="D675" s="8">
        <v>3341</v>
      </c>
      <c r="E675" s="8">
        <v>17.84</v>
      </c>
    </row>
    <row r="676" spans="1:5" x14ac:dyDescent="0.2">
      <c r="A676" s="8">
        <v>59</v>
      </c>
      <c r="B676" s="8" t="s">
        <v>55</v>
      </c>
      <c r="C676" s="8" t="s">
        <v>32</v>
      </c>
      <c r="D676" s="8">
        <v>3355</v>
      </c>
      <c r="E676" s="8">
        <v>48.09</v>
      </c>
    </row>
    <row r="677" spans="1:5" x14ac:dyDescent="0.2">
      <c r="A677" s="8">
        <v>59</v>
      </c>
      <c r="B677" s="8" t="s">
        <v>55</v>
      </c>
      <c r="C677" s="8" t="s">
        <v>33</v>
      </c>
      <c r="D677" s="8">
        <v>3345</v>
      </c>
      <c r="E677" s="8">
        <v>40.53</v>
      </c>
    </row>
    <row r="678" spans="1:5" x14ac:dyDescent="0.2">
      <c r="A678" s="8">
        <v>60</v>
      </c>
      <c r="B678" s="8" t="s">
        <v>55</v>
      </c>
      <c r="C678" s="8" t="s">
        <v>30</v>
      </c>
      <c r="D678" s="8">
        <v>3433</v>
      </c>
      <c r="E678" s="8">
        <v>17.75</v>
      </c>
    </row>
    <row r="679" spans="1:5" x14ac:dyDescent="0.2">
      <c r="A679" s="8">
        <v>60</v>
      </c>
      <c r="B679" s="8" t="s">
        <v>55</v>
      </c>
      <c r="C679" s="8" t="s">
        <v>31</v>
      </c>
      <c r="D679" s="8">
        <v>3445</v>
      </c>
      <c r="E679" s="8">
        <v>19.18</v>
      </c>
    </row>
    <row r="680" spans="1:5" x14ac:dyDescent="0.2">
      <c r="A680" s="8">
        <v>60</v>
      </c>
      <c r="B680" s="8" t="s">
        <v>55</v>
      </c>
      <c r="C680" s="8" t="s">
        <v>32</v>
      </c>
      <c r="D680" s="8">
        <v>3372</v>
      </c>
      <c r="E680" s="8">
        <v>61.3</v>
      </c>
    </row>
    <row r="681" spans="1:5" x14ac:dyDescent="0.2">
      <c r="A681" s="8">
        <v>60</v>
      </c>
      <c r="B681" s="8" t="s">
        <v>55</v>
      </c>
      <c r="C681" s="8" t="s">
        <v>33</v>
      </c>
      <c r="D681" s="8">
        <v>3434</v>
      </c>
      <c r="E681" s="8">
        <v>34.89</v>
      </c>
    </row>
    <row r="682" spans="1:5" x14ac:dyDescent="0.2">
      <c r="A682" s="8">
        <v>61</v>
      </c>
      <c r="B682" s="8" t="s">
        <v>55</v>
      </c>
      <c r="C682" s="8" t="s">
        <v>30</v>
      </c>
      <c r="D682" s="8">
        <v>3459</v>
      </c>
      <c r="E682" s="8">
        <v>20.73</v>
      </c>
    </row>
    <row r="683" spans="1:5" x14ac:dyDescent="0.2">
      <c r="A683" s="8">
        <v>61</v>
      </c>
      <c r="B683" s="8" t="s">
        <v>55</v>
      </c>
      <c r="C683" s="8" t="s">
        <v>31</v>
      </c>
      <c r="D683" s="8">
        <v>3466</v>
      </c>
      <c r="E683" s="8">
        <v>31.85</v>
      </c>
    </row>
    <row r="684" spans="1:5" x14ac:dyDescent="0.2">
      <c r="A684" s="8">
        <v>61</v>
      </c>
      <c r="B684" s="8" t="s">
        <v>55</v>
      </c>
      <c r="C684" s="8" t="s">
        <v>32</v>
      </c>
      <c r="D684" s="8">
        <v>3479</v>
      </c>
      <c r="E684" s="8">
        <v>61.89</v>
      </c>
    </row>
    <row r="685" spans="1:5" x14ac:dyDescent="0.2">
      <c r="A685" s="8">
        <v>61</v>
      </c>
      <c r="B685" s="8" t="s">
        <v>55</v>
      </c>
      <c r="C685" s="8" t="s">
        <v>33</v>
      </c>
      <c r="D685" s="8">
        <v>3482</v>
      </c>
      <c r="E685" s="8">
        <v>41.36</v>
      </c>
    </row>
    <row r="686" spans="1:5" x14ac:dyDescent="0.2">
      <c r="A686" s="8">
        <v>62</v>
      </c>
      <c r="B686" s="8" t="s">
        <v>55</v>
      </c>
      <c r="C686" s="8" t="s">
        <v>30</v>
      </c>
      <c r="D686" s="8">
        <v>3699</v>
      </c>
      <c r="E686" s="8">
        <v>22.17</v>
      </c>
    </row>
    <row r="687" spans="1:5" x14ac:dyDescent="0.2">
      <c r="A687" s="8">
        <v>62</v>
      </c>
      <c r="B687" s="8" t="s">
        <v>55</v>
      </c>
      <c r="C687" s="8" t="s">
        <v>31</v>
      </c>
      <c r="D687" s="8">
        <v>3659</v>
      </c>
      <c r="E687" s="8">
        <v>43.9</v>
      </c>
    </row>
    <row r="688" spans="1:5" x14ac:dyDescent="0.2">
      <c r="A688" s="8">
        <v>62</v>
      </c>
      <c r="B688" s="8" t="s">
        <v>55</v>
      </c>
      <c r="C688" s="8" t="s">
        <v>32</v>
      </c>
      <c r="D688" s="8">
        <v>3684</v>
      </c>
      <c r="E688" s="8">
        <v>33.01</v>
      </c>
    </row>
    <row r="689" spans="1:5" x14ac:dyDescent="0.2">
      <c r="A689" s="8">
        <v>62</v>
      </c>
      <c r="B689" s="8" t="s">
        <v>55</v>
      </c>
      <c r="C689" s="8" t="s">
        <v>33</v>
      </c>
      <c r="D689" s="8">
        <v>3658</v>
      </c>
      <c r="E689" s="8">
        <v>39.53</v>
      </c>
    </row>
    <row r="690" spans="1:5" x14ac:dyDescent="0.2">
      <c r="A690" s="8">
        <v>63</v>
      </c>
      <c r="B690" s="8" t="s">
        <v>55</v>
      </c>
      <c r="C690" s="8" t="s">
        <v>30</v>
      </c>
      <c r="D690" s="8">
        <v>3598</v>
      </c>
      <c r="E690" s="8">
        <v>23.68</v>
      </c>
    </row>
    <row r="691" spans="1:5" x14ac:dyDescent="0.2">
      <c r="A691" s="8">
        <v>63</v>
      </c>
      <c r="B691" s="8" t="s">
        <v>55</v>
      </c>
      <c r="C691" s="8" t="s">
        <v>31</v>
      </c>
      <c r="D691" s="8">
        <v>3579</v>
      </c>
      <c r="E691" s="8">
        <v>39.409999999999997</v>
      </c>
    </row>
    <row r="692" spans="1:5" x14ac:dyDescent="0.2">
      <c r="A692" s="8">
        <v>63</v>
      </c>
      <c r="B692" s="8" t="s">
        <v>55</v>
      </c>
      <c r="C692" s="8" t="s">
        <v>32</v>
      </c>
      <c r="D692" s="8">
        <v>3575</v>
      </c>
      <c r="E692" s="8">
        <v>46.54</v>
      </c>
    </row>
    <row r="693" spans="1:5" x14ac:dyDescent="0.2">
      <c r="A693" s="8">
        <v>63</v>
      </c>
      <c r="B693" s="8" t="s">
        <v>55</v>
      </c>
      <c r="C693" s="8" t="s">
        <v>33</v>
      </c>
      <c r="D693" s="8">
        <v>3604</v>
      </c>
      <c r="E693" s="8">
        <v>46.19</v>
      </c>
    </row>
    <row r="694" spans="1:5" x14ac:dyDescent="0.2">
      <c r="A694" s="8">
        <v>64</v>
      </c>
      <c r="B694" s="8" t="s">
        <v>55</v>
      </c>
      <c r="C694" s="8" t="s">
        <v>30</v>
      </c>
      <c r="D694" s="8">
        <v>3520</v>
      </c>
      <c r="E694" s="8">
        <v>23.12</v>
      </c>
    </row>
    <row r="695" spans="1:5" x14ac:dyDescent="0.2">
      <c r="A695" s="8">
        <v>64</v>
      </c>
      <c r="B695" s="8" t="s">
        <v>55</v>
      </c>
      <c r="C695" s="8" t="s">
        <v>31</v>
      </c>
      <c r="D695" s="8">
        <v>3540</v>
      </c>
      <c r="E695" s="8">
        <v>12.68</v>
      </c>
    </row>
    <row r="696" spans="1:5" x14ac:dyDescent="0.2">
      <c r="A696" s="8">
        <v>64</v>
      </c>
      <c r="B696" s="8" t="s">
        <v>55</v>
      </c>
      <c r="C696" s="8" t="s">
        <v>32</v>
      </c>
      <c r="D696" s="8">
        <v>3519</v>
      </c>
      <c r="E696" s="8">
        <v>35.72</v>
      </c>
    </row>
    <row r="697" spans="1:5" x14ac:dyDescent="0.2">
      <c r="A697" s="8">
        <v>64</v>
      </c>
      <c r="B697" s="8" t="s">
        <v>55</v>
      </c>
      <c r="C697" s="8" t="s">
        <v>33</v>
      </c>
      <c r="D697" s="8">
        <v>3488</v>
      </c>
      <c r="E697" s="8">
        <v>38.93</v>
      </c>
    </row>
    <row r="698" spans="1:5" x14ac:dyDescent="0.2">
      <c r="A698" s="8">
        <v>65</v>
      </c>
      <c r="B698" s="8" t="s">
        <v>55</v>
      </c>
      <c r="C698" s="8" t="s">
        <v>30</v>
      </c>
      <c r="D698" s="8">
        <v>3757</v>
      </c>
      <c r="E698" s="8">
        <v>28.49</v>
      </c>
    </row>
    <row r="699" spans="1:5" x14ac:dyDescent="0.2">
      <c r="A699" s="8">
        <v>65</v>
      </c>
      <c r="B699" s="8" t="s">
        <v>55</v>
      </c>
      <c r="C699" s="8" t="s">
        <v>31</v>
      </c>
      <c r="D699" s="8">
        <v>3771</v>
      </c>
      <c r="E699" s="8">
        <v>11.78</v>
      </c>
    </row>
    <row r="700" spans="1:5" x14ac:dyDescent="0.2">
      <c r="A700" s="8">
        <v>65</v>
      </c>
      <c r="B700" s="8" t="s">
        <v>55</v>
      </c>
      <c r="C700" s="8" t="s">
        <v>32</v>
      </c>
      <c r="D700" s="8">
        <v>3757</v>
      </c>
      <c r="E700" s="8">
        <v>28.93</v>
      </c>
    </row>
    <row r="701" spans="1:5" x14ac:dyDescent="0.2">
      <c r="A701" s="8">
        <v>65</v>
      </c>
      <c r="B701" s="8" t="s">
        <v>55</v>
      </c>
      <c r="C701" s="8" t="s">
        <v>33</v>
      </c>
      <c r="D701" s="8">
        <v>3746</v>
      </c>
      <c r="E701" s="8">
        <v>53.5</v>
      </c>
    </row>
    <row r="702" spans="1:5" x14ac:dyDescent="0.2">
      <c r="A702" s="8">
        <v>66</v>
      </c>
      <c r="B702" s="8" t="s">
        <v>55</v>
      </c>
      <c r="C702" s="8" t="s">
        <v>30</v>
      </c>
      <c r="D702" s="8">
        <v>3687</v>
      </c>
      <c r="E702" s="8">
        <v>24.06</v>
      </c>
    </row>
    <row r="703" spans="1:5" x14ac:dyDescent="0.2">
      <c r="A703" s="8">
        <v>66</v>
      </c>
      <c r="B703" s="8" t="s">
        <v>55</v>
      </c>
      <c r="C703" s="8" t="s">
        <v>31</v>
      </c>
      <c r="D703" s="8">
        <v>3760</v>
      </c>
      <c r="E703" s="8">
        <v>47.13</v>
      </c>
    </row>
    <row r="704" spans="1:5" x14ac:dyDescent="0.2">
      <c r="A704" s="8">
        <v>66</v>
      </c>
      <c r="B704" s="8" t="s">
        <v>55</v>
      </c>
      <c r="C704" s="8" t="s">
        <v>32</v>
      </c>
      <c r="D704" s="8">
        <v>3657</v>
      </c>
      <c r="E704" s="8">
        <v>53.47</v>
      </c>
    </row>
    <row r="705" spans="1:5" x14ac:dyDescent="0.2">
      <c r="A705" s="8">
        <v>66</v>
      </c>
      <c r="B705" s="8" t="s">
        <v>55</v>
      </c>
      <c r="C705" s="8" t="s">
        <v>33</v>
      </c>
      <c r="D705" s="8">
        <v>3728</v>
      </c>
      <c r="E705" s="8">
        <v>52.74</v>
      </c>
    </row>
    <row r="706" spans="1:5" x14ac:dyDescent="0.2">
      <c r="A706" s="8">
        <v>67</v>
      </c>
      <c r="B706" s="8" t="s">
        <v>55</v>
      </c>
      <c r="C706" s="8" t="s">
        <v>30</v>
      </c>
      <c r="D706" s="8">
        <v>3528</v>
      </c>
      <c r="E706" s="8">
        <v>16.79</v>
      </c>
    </row>
    <row r="707" spans="1:5" x14ac:dyDescent="0.2">
      <c r="A707" s="8">
        <v>67</v>
      </c>
      <c r="B707" s="8" t="s">
        <v>55</v>
      </c>
      <c r="C707" s="8" t="s">
        <v>31</v>
      </c>
      <c r="D707" s="8">
        <v>3528</v>
      </c>
      <c r="E707" s="8">
        <v>38.26</v>
      </c>
    </row>
    <row r="708" spans="1:5" x14ac:dyDescent="0.2">
      <c r="A708" s="8">
        <v>67</v>
      </c>
      <c r="B708" s="8" t="s">
        <v>55</v>
      </c>
      <c r="C708" s="8" t="s">
        <v>32</v>
      </c>
      <c r="D708" s="8">
        <v>3472</v>
      </c>
      <c r="E708" s="8">
        <v>45.27</v>
      </c>
    </row>
    <row r="709" spans="1:5" x14ac:dyDescent="0.2">
      <c r="A709" s="8">
        <v>67</v>
      </c>
      <c r="B709" s="8" t="s">
        <v>55</v>
      </c>
      <c r="C709" s="8" t="s">
        <v>33</v>
      </c>
      <c r="D709" s="8">
        <v>3449</v>
      </c>
      <c r="E709" s="8">
        <v>35.54</v>
      </c>
    </row>
    <row r="710" spans="1:5" x14ac:dyDescent="0.2">
      <c r="A710" s="8">
        <v>68</v>
      </c>
      <c r="B710" s="8" t="s">
        <v>55</v>
      </c>
      <c r="C710" s="8" t="s">
        <v>30</v>
      </c>
      <c r="D710" s="8">
        <v>3422</v>
      </c>
      <c r="E710" s="8">
        <v>20.63</v>
      </c>
    </row>
    <row r="711" spans="1:5" x14ac:dyDescent="0.2">
      <c r="A711" s="8">
        <v>68</v>
      </c>
      <c r="B711" s="8" t="s">
        <v>55</v>
      </c>
      <c r="C711" s="8" t="s">
        <v>31</v>
      </c>
      <c r="D711" s="8">
        <v>3422</v>
      </c>
      <c r="E711" s="8">
        <v>8.83</v>
      </c>
    </row>
    <row r="712" spans="1:5" x14ac:dyDescent="0.2">
      <c r="A712" s="8">
        <v>68</v>
      </c>
      <c r="B712" s="8" t="s">
        <v>55</v>
      </c>
      <c r="C712" s="8" t="s">
        <v>32</v>
      </c>
      <c r="D712" s="8">
        <v>3420</v>
      </c>
      <c r="E712" s="8">
        <v>20.73</v>
      </c>
    </row>
    <row r="713" spans="1:5" x14ac:dyDescent="0.2">
      <c r="A713" s="8">
        <v>68</v>
      </c>
      <c r="B713" s="8" t="s">
        <v>55</v>
      </c>
      <c r="C713" s="8" t="s">
        <v>33</v>
      </c>
      <c r="D713" s="8">
        <v>3365</v>
      </c>
      <c r="E713" s="8">
        <v>22.14</v>
      </c>
    </row>
    <row r="714" spans="1:5" x14ac:dyDescent="0.2">
      <c r="A714" s="8">
        <v>69</v>
      </c>
      <c r="B714" s="8" t="s">
        <v>55</v>
      </c>
      <c r="C714" s="8" t="s">
        <v>30</v>
      </c>
      <c r="D714" s="8">
        <v>3660</v>
      </c>
      <c r="E714" s="8">
        <v>25.06</v>
      </c>
    </row>
    <row r="715" spans="1:5" x14ac:dyDescent="0.2">
      <c r="A715" s="8">
        <v>69</v>
      </c>
      <c r="B715" s="8" t="s">
        <v>55</v>
      </c>
      <c r="C715" s="8" t="s">
        <v>31</v>
      </c>
      <c r="D715" s="8">
        <v>3680</v>
      </c>
      <c r="E715" s="8">
        <v>30.34</v>
      </c>
    </row>
    <row r="716" spans="1:5" x14ac:dyDescent="0.2">
      <c r="A716" s="8">
        <v>69</v>
      </c>
      <c r="B716" s="8" t="s">
        <v>55</v>
      </c>
      <c r="C716" s="8" t="s">
        <v>32</v>
      </c>
      <c r="D716" s="8">
        <v>3643</v>
      </c>
      <c r="E716" s="8">
        <v>42.53</v>
      </c>
    </row>
    <row r="717" spans="1:5" x14ac:dyDescent="0.2">
      <c r="A717" s="8">
        <v>69</v>
      </c>
      <c r="B717" s="8" t="s">
        <v>55</v>
      </c>
      <c r="C717" s="8" t="s">
        <v>33</v>
      </c>
      <c r="D717" s="8">
        <v>3683</v>
      </c>
      <c r="E717" s="8">
        <v>39.32</v>
      </c>
    </row>
    <row r="718" spans="1:5" x14ac:dyDescent="0.2">
      <c r="A718" s="8">
        <v>70</v>
      </c>
      <c r="B718" s="8" t="s">
        <v>55</v>
      </c>
      <c r="C718" s="8" t="s">
        <v>30</v>
      </c>
      <c r="D718" s="8">
        <v>3527</v>
      </c>
      <c r="E718" s="8">
        <v>23.63</v>
      </c>
    </row>
    <row r="719" spans="1:5" x14ac:dyDescent="0.2">
      <c r="A719" s="8">
        <v>70</v>
      </c>
      <c r="B719" s="8" t="s">
        <v>55</v>
      </c>
      <c r="C719" s="8" t="s">
        <v>31</v>
      </c>
      <c r="D719" s="8">
        <v>3567</v>
      </c>
      <c r="E719" s="8">
        <v>23.81</v>
      </c>
    </row>
    <row r="720" spans="1:5" x14ac:dyDescent="0.2">
      <c r="A720" s="8">
        <v>70</v>
      </c>
      <c r="B720" s="8" t="s">
        <v>55</v>
      </c>
      <c r="C720" s="8" t="s">
        <v>32</v>
      </c>
      <c r="D720" s="8">
        <v>3514</v>
      </c>
      <c r="E720" s="8">
        <v>58.05</v>
      </c>
    </row>
    <row r="721" spans="1:5" x14ac:dyDescent="0.2">
      <c r="A721" s="8">
        <v>70</v>
      </c>
      <c r="B721" s="8" t="s">
        <v>55</v>
      </c>
      <c r="C721" s="8" t="s">
        <v>33</v>
      </c>
      <c r="D721" s="8">
        <v>3502</v>
      </c>
      <c r="E721" s="8">
        <v>57.21</v>
      </c>
    </row>
    <row r="722" spans="1:5" x14ac:dyDescent="0.2">
      <c r="A722" s="8">
        <v>71</v>
      </c>
      <c r="B722" s="8" t="s">
        <v>55</v>
      </c>
      <c r="C722" s="8" t="s">
        <v>30</v>
      </c>
      <c r="D722" s="8">
        <v>3615</v>
      </c>
      <c r="E722" s="8">
        <v>25.69</v>
      </c>
    </row>
    <row r="723" spans="1:5" x14ac:dyDescent="0.2">
      <c r="A723" s="8">
        <v>71</v>
      </c>
      <c r="B723" s="8" t="s">
        <v>55</v>
      </c>
      <c r="C723" s="8" t="s">
        <v>31</v>
      </c>
      <c r="D723" s="8">
        <v>3667</v>
      </c>
      <c r="E723" s="8">
        <v>30.59</v>
      </c>
    </row>
    <row r="724" spans="1:5" x14ac:dyDescent="0.2">
      <c r="A724" s="8">
        <v>71</v>
      </c>
      <c r="B724" s="8" t="s">
        <v>55</v>
      </c>
      <c r="C724" s="8" t="s">
        <v>32</v>
      </c>
      <c r="D724" s="8">
        <v>3615</v>
      </c>
      <c r="E724" s="8">
        <v>37.200000000000003</v>
      </c>
    </row>
    <row r="725" spans="1:5" x14ac:dyDescent="0.2">
      <c r="A725" s="8">
        <v>71</v>
      </c>
      <c r="B725" s="8" t="s">
        <v>55</v>
      </c>
      <c r="C725" s="8" t="s">
        <v>33</v>
      </c>
      <c r="D725" s="8">
        <v>3634</v>
      </c>
      <c r="E725" s="8">
        <v>42.53</v>
      </c>
    </row>
    <row r="726" spans="1:5" x14ac:dyDescent="0.2">
      <c r="A726" s="8">
        <v>72</v>
      </c>
      <c r="B726" s="8" t="s">
        <v>55</v>
      </c>
      <c r="C726" s="8" t="s">
        <v>30</v>
      </c>
      <c r="D726" s="8">
        <v>3759</v>
      </c>
      <c r="E726" s="8">
        <v>26.55</v>
      </c>
    </row>
    <row r="727" spans="1:5" x14ac:dyDescent="0.2">
      <c r="A727" s="8">
        <v>72</v>
      </c>
      <c r="B727" s="8" t="s">
        <v>55</v>
      </c>
      <c r="C727" s="8" t="s">
        <v>31</v>
      </c>
      <c r="D727" s="8">
        <v>3670</v>
      </c>
      <c r="E727" s="8">
        <v>10.93</v>
      </c>
    </row>
    <row r="728" spans="1:5" x14ac:dyDescent="0.2">
      <c r="A728" s="8">
        <v>72</v>
      </c>
      <c r="B728" s="8" t="s">
        <v>55</v>
      </c>
      <c r="C728" s="8" t="s">
        <v>32</v>
      </c>
      <c r="D728" s="8">
        <v>3680</v>
      </c>
      <c r="E728" s="8">
        <v>107.32</v>
      </c>
    </row>
    <row r="729" spans="1:5" x14ac:dyDescent="0.2">
      <c r="A729" s="8">
        <v>72</v>
      </c>
      <c r="B729" s="8" t="s">
        <v>55</v>
      </c>
      <c r="C729" s="8" t="s">
        <v>33</v>
      </c>
      <c r="D729" s="8">
        <v>3719</v>
      </c>
      <c r="E729" s="8">
        <v>62.27</v>
      </c>
    </row>
    <row r="730" spans="1:5" x14ac:dyDescent="0.2">
      <c r="A730" s="8">
        <v>73</v>
      </c>
      <c r="B730" s="8" t="s">
        <v>55</v>
      </c>
      <c r="C730" s="8" t="s">
        <v>30</v>
      </c>
      <c r="D730" s="8">
        <v>3428</v>
      </c>
      <c r="E730" s="8">
        <v>19.72</v>
      </c>
    </row>
    <row r="731" spans="1:5" x14ac:dyDescent="0.2">
      <c r="A731" s="8">
        <v>73</v>
      </c>
      <c r="B731" s="8" t="s">
        <v>55</v>
      </c>
      <c r="C731" s="8" t="s">
        <v>31</v>
      </c>
      <c r="D731" s="8">
        <v>3433</v>
      </c>
      <c r="E731" s="8">
        <v>19.66</v>
      </c>
    </row>
    <row r="732" spans="1:5" x14ac:dyDescent="0.2">
      <c r="A732" s="8">
        <v>73</v>
      </c>
      <c r="B732" s="8" t="s">
        <v>55</v>
      </c>
      <c r="C732" s="8" t="s">
        <v>32</v>
      </c>
      <c r="D732" s="8">
        <v>3436</v>
      </c>
      <c r="E732" s="8">
        <v>44.52</v>
      </c>
    </row>
    <row r="733" spans="1:5" x14ac:dyDescent="0.2">
      <c r="A733" s="8">
        <v>73</v>
      </c>
      <c r="B733" s="8" t="s">
        <v>55</v>
      </c>
      <c r="C733" s="8" t="s">
        <v>33</v>
      </c>
      <c r="D733" s="8">
        <v>3416</v>
      </c>
      <c r="E733" s="8">
        <v>35.950000000000003</v>
      </c>
    </row>
    <row r="734" spans="1:5" x14ac:dyDescent="0.2">
      <c r="A734" s="8">
        <v>74</v>
      </c>
      <c r="B734" s="8" t="s">
        <v>55</v>
      </c>
      <c r="C734" s="8" t="s">
        <v>30</v>
      </c>
      <c r="D734" s="8">
        <v>3333</v>
      </c>
      <c r="E734" s="8">
        <v>16.91</v>
      </c>
    </row>
    <row r="735" spans="1:5" x14ac:dyDescent="0.2">
      <c r="A735" s="8">
        <v>74</v>
      </c>
      <c r="B735" s="8" t="s">
        <v>55</v>
      </c>
      <c r="C735" s="8" t="s">
        <v>31</v>
      </c>
      <c r="D735" s="8">
        <v>3333</v>
      </c>
      <c r="E735" s="8">
        <v>7.56</v>
      </c>
    </row>
    <row r="736" spans="1:5" x14ac:dyDescent="0.2">
      <c r="A736" s="8">
        <v>74</v>
      </c>
      <c r="B736" s="8" t="s">
        <v>55</v>
      </c>
      <c r="C736" s="8" t="s">
        <v>32</v>
      </c>
      <c r="D736" s="8">
        <v>3345</v>
      </c>
      <c r="E736" s="8">
        <v>16.059999999999999</v>
      </c>
    </row>
    <row r="737" spans="1:5" x14ac:dyDescent="0.2">
      <c r="A737" s="8">
        <v>74</v>
      </c>
      <c r="B737" s="8" t="s">
        <v>55</v>
      </c>
      <c r="C737" s="8" t="s">
        <v>33</v>
      </c>
      <c r="D737" s="8">
        <v>3303</v>
      </c>
      <c r="E737" s="8">
        <v>30.52</v>
      </c>
    </row>
    <row r="738" spans="1:5" x14ac:dyDescent="0.2">
      <c r="A738" s="8">
        <v>75</v>
      </c>
      <c r="B738" s="8" t="s">
        <v>55</v>
      </c>
      <c r="C738" s="8" t="s">
        <v>30</v>
      </c>
      <c r="D738" s="8">
        <v>3427</v>
      </c>
      <c r="E738" s="8">
        <v>19.77</v>
      </c>
    </row>
    <row r="739" spans="1:5" x14ac:dyDescent="0.2">
      <c r="A739" s="8">
        <v>75</v>
      </c>
      <c r="B739" s="8" t="s">
        <v>55</v>
      </c>
      <c r="C739" s="8" t="s">
        <v>31</v>
      </c>
      <c r="D739" s="8">
        <v>3443</v>
      </c>
      <c r="E739" s="8">
        <v>18.29</v>
      </c>
    </row>
    <row r="740" spans="1:5" x14ac:dyDescent="0.2">
      <c r="A740" s="8">
        <v>75</v>
      </c>
      <c r="B740" s="8" t="s">
        <v>55</v>
      </c>
      <c r="C740" s="8" t="s">
        <v>32</v>
      </c>
      <c r="D740" s="8">
        <v>3427</v>
      </c>
      <c r="E740" s="8">
        <v>30.15</v>
      </c>
    </row>
    <row r="741" spans="1:5" x14ac:dyDescent="0.2">
      <c r="A741" s="8">
        <v>75</v>
      </c>
      <c r="B741" s="8" t="s">
        <v>55</v>
      </c>
      <c r="C741" s="8" t="s">
        <v>33</v>
      </c>
      <c r="D741" s="8">
        <v>3469</v>
      </c>
      <c r="E741" s="8">
        <v>27.44</v>
      </c>
    </row>
    <row r="742" spans="1:5" x14ac:dyDescent="0.2">
      <c r="A742" s="8">
        <v>76</v>
      </c>
      <c r="B742" s="8" t="s">
        <v>55</v>
      </c>
      <c r="C742" s="8" t="s">
        <v>30</v>
      </c>
      <c r="D742" s="8">
        <v>3640</v>
      </c>
      <c r="E742" s="8">
        <v>23.96</v>
      </c>
    </row>
    <row r="743" spans="1:5" x14ac:dyDescent="0.2">
      <c r="A743" s="8">
        <v>76</v>
      </c>
      <c r="B743" s="8" t="s">
        <v>55</v>
      </c>
      <c r="C743" s="8" t="s">
        <v>31</v>
      </c>
      <c r="D743" s="8">
        <v>3703</v>
      </c>
      <c r="E743" s="8">
        <v>22.46</v>
      </c>
    </row>
    <row r="744" spans="1:5" x14ac:dyDescent="0.2">
      <c r="A744" s="8">
        <v>76</v>
      </c>
      <c r="B744" s="8" t="s">
        <v>55</v>
      </c>
      <c r="C744" s="8" t="s">
        <v>32</v>
      </c>
      <c r="D744" s="8">
        <v>3657</v>
      </c>
      <c r="E744" s="8">
        <v>50.38</v>
      </c>
    </row>
    <row r="745" spans="1:5" x14ac:dyDescent="0.2">
      <c r="A745" s="8">
        <v>76</v>
      </c>
      <c r="B745" s="8" t="s">
        <v>55</v>
      </c>
      <c r="C745" s="8" t="s">
        <v>33</v>
      </c>
      <c r="D745" s="8">
        <v>3667</v>
      </c>
      <c r="E745" s="8">
        <v>33.840000000000003</v>
      </c>
    </row>
    <row r="746" spans="1:5" x14ac:dyDescent="0.2">
      <c r="A746" s="8">
        <v>77</v>
      </c>
      <c r="B746" s="8" t="s">
        <v>55</v>
      </c>
      <c r="C746" s="8" t="s">
        <v>30</v>
      </c>
      <c r="D746" s="8">
        <v>3514</v>
      </c>
      <c r="E746" s="8">
        <v>22.9</v>
      </c>
    </row>
    <row r="747" spans="1:5" x14ac:dyDescent="0.2">
      <c r="A747" s="8">
        <v>77</v>
      </c>
      <c r="B747" s="8" t="s">
        <v>55</v>
      </c>
      <c r="C747" s="8" t="s">
        <v>31</v>
      </c>
      <c r="D747" s="8">
        <v>3506</v>
      </c>
      <c r="E747" s="8">
        <v>22.72</v>
      </c>
    </row>
    <row r="748" spans="1:5" x14ac:dyDescent="0.2">
      <c r="A748" s="8">
        <v>77</v>
      </c>
      <c r="B748" s="8" t="s">
        <v>55</v>
      </c>
      <c r="C748" s="8" t="s">
        <v>32</v>
      </c>
      <c r="D748" s="8">
        <v>3514</v>
      </c>
      <c r="E748" s="8">
        <v>23.14</v>
      </c>
    </row>
    <row r="749" spans="1:5" x14ac:dyDescent="0.2">
      <c r="A749" s="8">
        <v>77</v>
      </c>
      <c r="B749" s="8" t="s">
        <v>55</v>
      </c>
      <c r="C749" s="8" t="s">
        <v>33</v>
      </c>
      <c r="D749" s="8">
        <v>3536</v>
      </c>
      <c r="E749" s="8">
        <v>55.34</v>
      </c>
    </row>
    <row r="750" spans="1:5" x14ac:dyDescent="0.2">
      <c r="A750" s="8">
        <v>78</v>
      </c>
      <c r="B750" s="8" t="s">
        <v>55</v>
      </c>
      <c r="C750" s="8" t="s">
        <v>30</v>
      </c>
      <c r="D750" s="8">
        <v>3503</v>
      </c>
      <c r="E750" s="8">
        <v>16.399999999999999</v>
      </c>
    </row>
    <row r="751" spans="1:5" x14ac:dyDescent="0.2">
      <c r="A751" s="8">
        <v>78</v>
      </c>
      <c r="B751" s="8" t="s">
        <v>55</v>
      </c>
      <c r="C751" s="8" t="s">
        <v>31</v>
      </c>
      <c r="D751" s="8">
        <v>3483</v>
      </c>
      <c r="E751" s="8">
        <v>25.8</v>
      </c>
    </row>
    <row r="752" spans="1:5" x14ac:dyDescent="0.2">
      <c r="A752" s="8">
        <v>78</v>
      </c>
      <c r="B752" s="8" t="s">
        <v>55</v>
      </c>
      <c r="C752" s="8" t="s">
        <v>32</v>
      </c>
      <c r="D752" s="8">
        <v>3470</v>
      </c>
      <c r="E752" s="8">
        <v>52.35</v>
      </c>
    </row>
    <row r="753" spans="1:5" x14ac:dyDescent="0.2">
      <c r="A753" s="8">
        <v>78</v>
      </c>
      <c r="B753" s="8" t="s">
        <v>55</v>
      </c>
      <c r="C753" s="8" t="s">
        <v>33</v>
      </c>
      <c r="D753" s="8">
        <v>3453</v>
      </c>
      <c r="E753" s="8">
        <v>29.29</v>
      </c>
    </row>
    <row r="754" spans="1:5" x14ac:dyDescent="0.2">
      <c r="A754" s="8">
        <v>79</v>
      </c>
      <c r="B754" s="8" t="s">
        <v>55</v>
      </c>
      <c r="C754" s="8" t="s">
        <v>30</v>
      </c>
      <c r="D754" s="8">
        <v>3697</v>
      </c>
      <c r="E754" s="8">
        <v>25.93</v>
      </c>
    </row>
    <row r="755" spans="1:5" x14ac:dyDescent="0.2">
      <c r="A755" s="8">
        <v>79</v>
      </c>
      <c r="B755" s="8" t="s">
        <v>55</v>
      </c>
      <c r="C755" s="8" t="s">
        <v>31</v>
      </c>
      <c r="D755" s="8">
        <v>3693</v>
      </c>
      <c r="E755" s="8">
        <v>11.66</v>
      </c>
    </row>
    <row r="756" spans="1:5" x14ac:dyDescent="0.2">
      <c r="A756" s="8">
        <v>79</v>
      </c>
      <c r="B756" s="8" t="s">
        <v>55</v>
      </c>
      <c r="C756" s="8" t="s">
        <v>32</v>
      </c>
      <c r="D756" s="8">
        <v>3687</v>
      </c>
      <c r="E756" s="8">
        <v>46.38</v>
      </c>
    </row>
    <row r="757" spans="1:5" x14ac:dyDescent="0.2">
      <c r="A757" s="8">
        <v>79</v>
      </c>
      <c r="B757" s="8" t="s">
        <v>55</v>
      </c>
      <c r="C757" s="8" t="s">
        <v>33</v>
      </c>
      <c r="D757" s="8">
        <v>3730</v>
      </c>
      <c r="E757" s="8">
        <v>63.43</v>
      </c>
    </row>
    <row r="758" spans="1:5" x14ac:dyDescent="0.2">
      <c r="A758" s="8">
        <v>80</v>
      </c>
      <c r="B758" s="8" t="s">
        <v>55</v>
      </c>
      <c r="C758" s="8" t="s">
        <v>30</v>
      </c>
      <c r="D758" s="8">
        <v>3653</v>
      </c>
      <c r="E758" s="8">
        <v>21.65</v>
      </c>
    </row>
    <row r="759" spans="1:5" x14ac:dyDescent="0.2">
      <c r="A759" s="8">
        <v>80</v>
      </c>
      <c r="B759" s="8" t="s">
        <v>55</v>
      </c>
      <c r="C759" s="8" t="s">
        <v>31</v>
      </c>
      <c r="D759" s="8">
        <v>3609</v>
      </c>
      <c r="E759" s="8">
        <v>20.61</v>
      </c>
    </row>
    <row r="760" spans="1:5" x14ac:dyDescent="0.2">
      <c r="A760" s="8">
        <v>80</v>
      </c>
      <c r="B760" s="8" t="s">
        <v>55</v>
      </c>
      <c r="C760" s="8" t="s">
        <v>32</v>
      </c>
      <c r="D760" s="8">
        <v>3647</v>
      </c>
      <c r="E760" s="8">
        <v>34.700000000000003</v>
      </c>
    </row>
    <row r="761" spans="1:5" x14ac:dyDescent="0.2">
      <c r="A761" s="8">
        <v>80</v>
      </c>
      <c r="B761" s="8" t="s">
        <v>55</v>
      </c>
      <c r="C761" s="8" t="s">
        <v>33</v>
      </c>
      <c r="D761" s="8">
        <v>3575</v>
      </c>
      <c r="E761" s="8">
        <v>44.11</v>
      </c>
    </row>
    <row r="762" spans="1:5" x14ac:dyDescent="0.2">
      <c r="A762" s="8">
        <v>81</v>
      </c>
      <c r="B762" s="8" t="s">
        <v>55</v>
      </c>
      <c r="C762" s="8" t="s">
        <v>30</v>
      </c>
      <c r="D762" s="8">
        <v>3423</v>
      </c>
      <c r="E762" s="8">
        <v>15.79</v>
      </c>
    </row>
    <row r="763" spans="1:5" x14ac:dyDescent="0.2">
      <c r="A763" s="8">
        <v>81</v>
      </c>
      <c r="B763" s="8" t="s">
        <v>55</v>
      </c>
      <c r="C763" s="8" t="s">
        <v>31</v>
      </c>
      <c r="D763" s="8">
        <v>3469</v>
      </c>
      <c r="E763" s="8">
        <v>16.36</v>
      </c>
    </row>
    <row r="764" spans="1:5" x14ac:dyDescent="0.2">
      <c r="A764" s="8">
        <v>81</v>
      </c>
      <c r="B764" s="8" t="s">
        <v>55</v>
      </c>
      <c r="C764" s="8" t="s">
        <v>32</v>
      </c>
      <c r="D764" s="8">
        <v>3423</v>
      </c>
      <c r="E764" s="8">
        <v>15.89</v>
      </c>
    </row>
    <row r="765" spans="1:5" x14ac:dyDescent="0.2">
      <c r="A765" s="8">
        <v>81</v>
      </c>
      <c r="B765" s="8" t="s">
        <v>55</v>
      </c>
      <c r="C765" s="8" t="s">
        <v>33</v>
      </c>
      <c r="D765" s="8">
        <v>3412</v>
      </c>
      <c r="E765" s="8">
        <v>26.95</v>
      </c>
    </row>
    <row r="766" spans="1:5" x14ac:dyDescent="0.2">
      <c r="A766" s="8">
        <v>82</v>
      </c>
      <c r="B766" s="8" t="s">
        <v>55</v>
      </c>
      <c r="C766" s="8" t="s">
        <v>30</v>
      </c>
      <c r="D766" s="8">
        <v>3448</v>
      </c>
      <c r="E766" s="8">
        <v>29.81</v>
      </c>
    </row>
    <row r="767" spans="1:5" x14ac:dyDescent="0.2">
      <c r="A767" s="8">
        <v>82</v>
      </c>
      <c r="B767" s="8" t="s">
        <v>55</v>
      </c>
      <c r="C767" s="8" t="s">
        <v>31</v>
      </c>
      <c r="D767" s="8">
        <v>3556</v>
      </c>
      <c r="E767" s="8">
        <v>19.77</v>
      </c>
    </row>
    <row r="768" spans="1:5" x14ac:dyDescent="0.2">
      <c r="A768" s="8">
        <v>82</v>
      </c>
      <c r="B768" s="8" t="s">
        <v>55</v>
      </c>
      <c r="C768" s="8" t="s">
        <v>32</v>
      </c>
      <c r="D768" s="8">
        <v>3448</v>
      </c>
      <c r="E768" s="8">
        <v>41.47</v>
      </c>
    </row>
    <row r="769" spans="1:5" x14ac:dyDescent="0.2">
      <c r="A769" s="8">
        <v>82</v>
      </c>
      <c r="B769" s="8" t="s">
        <v>55</v>
      </c>
      <c r="C769" s="8" t="s">
        <v>33</v>
      </c>
      <c r="D769" s="8">
        <v>3473</v>
      </c>
      <c r="E769" s="8">
        <v>27.67</v>
      </c>
    </row>
    <row r="770" spans="1:5" x14ac:dyDescent="0.2">
      <c r="A770" s="8">
        <v>83</v>
      </c>
      <c r="B770" s="8" t="s">
        <v>55</v>
      </c>
      <c r="C770" s="8" t="s">
        <v>30</v>
      </c>
      <c r="D770" s="8">
        <v>3463</v>
      </c>
      <c r="E770" s="8">
        <v>18.399999999999999</v>
      </c>
    </row>
    <row r="771" spans="1:5" x14ac:dyDescent="0.2">
      <c r="A771" s="8">
        <v>83</v>
      </c>
      <c r="B771" s="8" t="s">
        <v>55</v>
      </c>
      <c r="C771" s="8" t="s">
        <v>31</v>
      </c>
      <c r="D771" s="8">
        <v>3461</v>
      </c>
      <c r="E771" s="8">
        <v>19.09</v>
      </c>
    </row>
    <row r="772" spans="1:5" x14ac:dyDescent="0.2">
      <c r="A772" s="8">
        <v>83</v>
      </c>
      <c r="B772" s="8" t="s">
        <v>55</v>
      </c>
      <c r="C772" s="8" t="s">
        <v>32</v>
      </c>
      <c r="D772" s="8">
        <v>3437</v>
      </c>
      <c r="E772" s="8">
        <v>43.43</v>
      </c>
    </row>
    <row r="773" spans="1:5" x14ac:dyDescent="0.2">
      <c r="A773" s="8">
        <v>83</v>
      </c>
      <c r="B773" s="8" t="s">
        <v>55</v>
      </c>
      <c r="C773" s="8" t="s">
        <v>33</v>
      </c>
      <c r="D773" s="8">
        <v>3442</v>
      </c>
      <c r="E773" s="8">
        <v>39.130000000000003</v>
      </c>
    </row>
    <row r="774" spans="1:5" x14ac:dyDescent="0.2">
      <c r="A774" s="8">
        <v>84</v>
      </c>
      <c r="B774" s="8" t="s">
        <v>55</v>
      </c>
      <c r="C774" s="8" t="s">
        <v>30</v>
      </c>
      <c r="D774" s="8">
        <v>3614</v>
      </c>
      <c r="E774" s="8">
        <v>23.26</v>
      </c>
    </row>
    <row r="775" spans="1:5" x14ac:dyDescent="0.2">
      <c r="A775" s="8">
        <v>84</v>
      </c>
      <c r="B775" s="8" t="s">
        <v>55</v>
      </c>
      <c r="C775" s="8" t="s">
        <v>31</v>
      </c>
      <c r="D775" s="8">
        <v>3662</v>
      </c>
      <c r="E775" s="8">
        <v>20.14</v>
      </c>
    </row>
    <row r="776" spans="1:5" x14ac:dyDescent="0.2">
      <c r="A776" s="8">
        <v>84</v>
      </c>
      <c r="B776" s="8" t="s">
        <v>55</v>
      </c>
      <c r="C776" s="8" t="s">
        <v>32</v>
      </c>
      <c r="D776" s="8">
        <v>3630</v>
      </c>
      <c r="E776" s="8">
        <v>61.23</v>
      </c>
    </row>
    <row r="777" spans="1:5" x14ac:dyDescent="0.2">
      <c r="A777" s="8">
        <v>84</v>
      </c>
      <c r="B777" s="8" t="s">
        <v>55</v>
      </c>
      <c r="C777" s="8" t="s">
        <v>33</v>
      </c>
      <c r="D777" s="8">
        <v>3630</v>
      </c>
      <c r="E777" s="8">
        <v>46.77</v>
      </c>
    </row>
    <row r="778" spans="1:5" x14ac:dyDescent="0.2">
      <c r="A778" s="8">
        <v>85</v>
      </c>
      <c r="B778" s="8" t="s">
        <v>55</v>
      </c>
      <c r="C778" s="8" t="s">
        <v>30</v>
      </c>
      <c r="D778" s="8">
        <v>3569</v>
      </c>
      <c r="E778" s="8">
        <v>22.85</v>
      </c>
    </row>
    <row r="779" spans="1:5" x14ac:dyDescent="0.2">
      <c r="A779" s="8">
        <v>85</v>
      </c>
      <c r="B779" s="8" t="s">
        <v>55</v>
      </c>
      <c r="C779" s="8" t="s">
        <v>31</v>
      </c>
      <c r="D779" s="8">
        <v>3563</v>
      </c>
      <c r="E779" s="8">
        <v>33.21</v>
      </c>
    </row>
    <row r="780" spans="1:5" x14ac:dyDescent="0.2">
      <c r="A780" s="8">
        <v>85</v>
      </c>
      <c r="B780" s="8" t="s">
        <v>55</v>
      </c>
      <c r="C780" s="8" t="s">
        <v>32</v>
      </c>
      <c r="D780" s="8">
        <v>3552</v>
      </c>
      <c r="E780" s="8">
        <v>45.11</v>
      </c>
    </row>
    <row r="781" spans="1:5" x14ac:dyDescent="0.2">
      <c r="A781" s="8">
        <v>85</v>
      </c>
      <c r="B781" s="8" t="s">
        <v>55</v>
      </c>
      <c r="C781" s="8" t="s">
        <v>33</v>
      </c>
      <c r="D781" s="8">
        <v>3581</v>
      </c>
      <c r="E781" s="8">
        <v>40.770000000000003</v>
      </c>
    </row>
    <row r="782" spans="1:5" x14ac:dyDescent="0.2">
      <c r="A782" s="8">
        <v>86</v>
      </c>
      <c r="B782" s="8" t="s">
        <v>55</v>
      </c>
      <c r="C782" s="8" t="s">
        <v>30</v>
      </c>
      <c r="D782" s="8">
        <v>3628</v>
      </c>
      <c r="E782" s="8">
        <v>18.36</v>
      </c>
    </row>
    <row r="783" spans="1:5" x14ac:dyDescent="0.2">
      <c r="A783" s="8">
        <v>86</v>
      </c>
      <c r="B783" s="8" t="s">
        <v>55</v>
      </c>
      <c r="C783" s="8" t="s">
        <v>31</v>
      </c>
      <c r="D783" s="8">
        <v>3613</v>
      </c>
      <c r="E783" s="8">
        <v>17.62</v>
      </c>
    </row>
    <row r="784" spans="1:5" x14ac:dyDescent="0.2">
      <c r="A784" s="8">
        <v>86</v>
      </c>
      <c r="B784" s="8" t="s">
        <v>55</v>
      </c>
      <c r="C784" s="8" t="s">
        <v>32</v>
      </c>
      <c r="D784" s="8">
        <v>3629</v>
      </c>
      <c r="E784" s="8">
        <v>30.74</v>
      </c>
    </row>
    <row r="785" spans="1:5" x14ac:dyDescent="0.2">
      <c r="A785" s="8">
        <v>86</v>
      </c>
      <c r="B785" s="8" t="s">
        <v>55</v>
      </c>
      <c r="C785" s="8" t="s">
        <v>33</v>
      </c>
      <c r="D785" s="8">
        <v>3578</v>
      </c>
      <c r="E785" s="8">
        <v>43.09</v>
      </c>
    </row>
    <row r="786" spans="1:5" x14ac:dyDescent="0.2">
      <c r="A786" s="8">
        <v>87</v>
      </c>
      <c r="B786" s="8" t="s">
        <v>55</v>
      </c>
      <c r="C786" s="8" t="s">
        <v>30</v>
      </c>
      <c r="D786" s="8">
        <v>3557</v>
      </c>
      <c r="E786" s="8">
        <v>28.99</v>
      </c>
    </row>
    <row r="787" spans="1:5" x14ac:dyDescent="0.2">
      <c r="A787" s="8">
        <v>87</v>
      </c>
      <c r="B787" s="8" t="s">
        <v>55</v>
      </c>
      <c r="C787" s="8" t="s">
        <v>31</v>
      </c>
      <c r="D787" s="8">
        <v>3585</v>
      </c>
      <c r="E787" s="8">
        <v>38.74</v>
      </c>
    </row>
    <row r="788" spans="1:5" x14ac:dyDescent="0.2">
      <c r="A788" s="8">
        <v>87</v>
      </c>
      <c r="B788" s="8" t="s">
        <v>55</v>
      </c>
      <c r="C788" s="8" t="s">
        <v>32</v>
      </c>
      <c r="D788" s="8">
        <v>3557</v>
      </c>
      <c r="E788" s="8">
        <v>44.25</v>
      </c>
    </row>
    <row r="789" spans="1:5" x14ac:dyDescent="0.2">
      <c r="A789" s="8">
        <v>87</v>
      </c>
      <c r="B789" s="8" t="s">
        <v>55</v>
      </c>
      <c r="C789" s="8" t="s">
        <v>33</v>
      </c>
      <c r="D789" s="8">
        <v>3547</v>
      </c>
      <c r="E789" s="8">
        <v>35.07</v>
      </c>
    </row>
    <row r="790" spans="1:5" x14ac:dyDescent="0.2">
      <c r="A790" s="8">
        <v>88</v>
      </c>
      <c r="B790" s="8" t="s">
        <v>55</v>
      </c>
      <c r="C790" s="8" t="s">
        <v>30</v>
      </c>
      <c r="D790" s="8">
        <v>3435</v>
      </c>
      <c r="E790" s="8">
        <v>17.68</v>
      </c>
    </row>
    <row r="791" spans="1:5" x14ac:dyDescent="0.2">
      <c r="A791" s="8">
        <v>88</v>
      </c>
      <c r="B791" s="8" t="s">
        <v>55</v>
      </c>
      <c r="C791" s="8" t="s">
        <v>31</v>
      </c>
      <c r="D791" s="8">
        <v>3427</v>
      </c>
      <c r="E791" s="8">
        <v>28.96</v>
      </c>
    </row>
    <row r="792" spans="1:5" x14ac:dyDescent="0.2">
      <c r="A792" s="8">
        <v>88</v>
      </c>
      <c r="B792" s="8" t="s">
        <v>55</v>
      </c>
      <c r="C792" s="8" t="s">
        <v>32</v>
      </c>
      <c r="D792" s="8">
        <v>3407</v>
      </c>
      <c r="E792" s="8">
        <v>43.29</v>
      </c>
    </row>
    <row r="793" spans="1:5" x14ac:dyDescent="0.2">
      <c r="A793" s="8">
        <v>88</v>
      </c>
      <c r="B793" s="8" t="s">
        <v>55</v>
      </c>
      <c r="C793" s="8" t="s">
        <v>33</v>
      </c>
      <c r="D793" s="8">
        <v>3379</v>
      </c>
      <c r="E793" s="8">
        <v>46.68</v>
      </c>
    </row>
    <row r="794" spans="1:5" x14ac:dyDescent="0.2">
      <c r="A794" s="8">
        <v>89</v>
      </c>
      <c r="B794" s="8" t="s">
        <v>55</v>
      </c>
      <c r="C794" s="8" t="s">
        <v>30</v>
      </c>
      <c r="D794" s="8">
        <v>3493</v>
      </c>
      <c r="E794" s="8">
        <v>19.43</v>
      </c>
    </row>
    <row r="795" spans="1:5" x14ac:dyDescent="0.2">
      <c r="A795" s="8">
        <v>89</v>
      </c>
      <c r="B795" s="8" t="s">
        <v>55</v>
      </c>
      <c r="C795" s="8" t="s">
        <v>31</v>
      </c>
      <c r="D795" s="8">
        <v>3463</v>
      </c>
      <c r="E795" s="8">
        <v>42</v>
      </c>
    </row>
    <row r="796" spans="1:5" x14ac:dyDescent="0.2">
      <c r="A796" s="8">
        <v>89</v>
      </c>
      <c r="B796" s="8" t="s">
        <v>55</v>
      </c>
      <c r="C796" s="8" t="s">
        <v>32</v>
      </c>
      <c r="D796" s="8">
        <v>3493</v>
      </c>
      <c r="E796" s="8">
        <v>29.28</v>
      </c>
    </row>
    <row r="797" spans="1:5" x14ac:dyDescent="0.2">
      <c r="A797" s="8">
        <v>89</v>
      </c>
      <c r="B797" s="8" t="s">
        <v>55</v>
      </c>
      <c r="C797" s="8" t="s">
        <v>33</v>
      </c>
      <c r="D797" s="8">
        <v>3471</v>
      </c>
      <c r="E797" s="8">
        <v>30.49</v>
      </c>
    </row>
    <row r="798" spans="1:5" x14ac:dyDescent="0.2">
      <c r="A798" s="8">
        <v>90</v>
      </c>
      <c r="B798" s="8" t="s">
        <v>55</v>
      </c>
      <c r="C798" s="8" t="s">
        <v>30</v>
      </c>
      <c r="D798" s="8">
        <v>3917</v>
      </c>
      <c r="E798" s="8">
        <v>26.13</v>
      </c>
    </row>
    <row r="799" spans="1:5" x14ac:dyDescent="0.2">
      <c r="A799" s="8">
        <v>90</v>
      </c>
      <c r="B799" s="8" t="s">
        <v>55</v>
      </c>
      <c r="C799" s="8" t="s">
        <v>31</v>
      </c>
      <c r="D799" s="8">
        <v>3885</v>
      </c>
      <c r="E799" s="8">
        <v>25.44</v>
      </c>
    </row>
    <row r="800" spans="1:5" x14ac:dyDescent="0.2">
      <c r="A800" s="8">
        <v>90</v>
      </c>
      <c r="B800" s="8" t="s">
        <v>55</v>
      </c>
      <c r="C800" s="8" t="s">
        <v>32</v>
      </c>
      <c r="D800" s="8">
        <v>3885</v>
      </c>
      <c r="E800" s="8">
        <v>35.51</v>
      </c>
    </row>
    <row r="801" spans="1:5" x14ac:dyDescent="0.2">
      <c r="A801" s="8">
        <v>90</v>
      </c>
      <c r="B801" s="8" t="s">
        <v>55</v>
      </c>
      <c r="C801" s="8" t="s">
        <v>33</v>
      </c>
      <c r="D801" s="8">
        <v>3869</v>
      </c>
      <c r="E801" s="8">
        <v>48.85</v>
      </c>
    </row>
    <row r="802" spans="1:5" x14ac:dyDescent="0.2">
      <c r="A802" s="8">
        <v>91</v>
      </c>
      <c r="B802" s="8" t="s">
        <v>55</v>
      </c>
      <c r="C802" s="8" t="s">
        <v>30</v>
      </c>
      <c r="D802" s="8">
        <v>3500</v>
      </c>
      <c r="E802" s="8">
        <v>16.98</v>
      </c>
    </row>
    <row r="803" spans="1:5" x14ac:dyDescent="0.2">
      <c r="A803" s="8">
        <v>91</v>
      </c>
      <c r="B803" s="8" t="s">
        <v>55</v>
      </c>
      <c r="C803" s="8" t="s">
        <v>31</v>
      </c>
      <c r="D803" s="8">
        <v>3500</v>
      </c>
      <c r="E803" s="8">
        <v>26.8</v>
      </c>
    </row>
    <row r="804" spans="1:5" x14ac:dyDescent="0.2">
      <c r="A804" s="8">
        <v>91</v>
      </c>
      <c r="B804" s="8" t="s">
        <v>55</v>
      </c>
      <c r="C804" s="8" t="s">
        <v>32</v>
      </c>
      <c r="D804" s="8">
        <v>3472</v>
      </c>
      <c r="E804" s="8">
        <v>37.36</v>
      </c>
    </row>
    <row r="805" spans="1:5" x14ac:dyDescent="0.2">
      <c r="A805" s="8">
        <v>91</v>
      </c>
      <c r="B805" s="8" t="s">
        <v>55</v>
      </c>
      <c r="C805" s="8" t="s">
        <v>33</v>
      </c>
      <c r="D805" s="8">
        <v>3502</v>
      </c>
      <c r="E805" s="8">
        <v>24.73</v>
      </c>
    </row>
    <row r="806" spans="1:5" x14ac:dyDescent="0.2">
      <c r="A806" s="8">
        <v>92</v>
      </c>
      <c r="B806" s="8" t="s">
        <v>55</v>
      </c>
      <c r="C806" s="8" t="s">
        <v>30</v>
      </c>
      <c r="D806" s="8">
        <v>3596</v>
      </c>
      <c r="E806" s="8">
        <v>20.37</v>
      </c>
    </row>
    <row r="807" spans="1:5" x14ac:dyDescent="0.2">
      <c r="A807" s="8">
        <v>92</v>
      </c>
      <c r="B807" s="8" t="s">
        <v>55</v>
      </c>
      <c r="C807" s="8" t="s">
        <v>31</v>
      </c>
      <c r="D807" s="8">
        <v>3595</v>
      </c>
      <c r="E807" s="8">
        <v>33.82</v>
      </c>
    </row>
    <row r="808" spans="1:5" x14ac:dyDescent="0.2">
      <c r="A808" s="8">
        <v>92</v>
      </c>
      <c r="B808" s="8" t="s">
        <v>55</v>
      </c>
      <c r="C808" s="8" t="s">
        <v>32</v>
      </c>
      <c r="D808" s="8">
        <v>3597</v>
      </c>
      <c r="E808" s="8">
        <v>44.93</v>
      </c>
    </row>
    <row r="809" spans="1:5" x14ac:dyDescent="0.2">
      <c r="A809" s="8">
        <v>92</v>
      </c>
      <c r="B809" s="8" t="s">
        <v>55</v>
      </c>
      <c r="C809" s="8" t="s">
        <v>33</v>
      </c>
      <c r="D809" s="8">
        <v>3590</v>
      </c>
      <c r="E809" s="8">
        <v>51.91</v>
      </c>
    </row>
    <row r="810" spans="1:5" x14ac:dyDescent="0.2">
      <c r="A810" s="8">
        <v>93</v>
      </c>
      <c r="B810" s="8" t="s">
        <v>55</v>
      </c>
      <c r="C810" s="8" t="s">
        <v>30</v>
      </c>
      <c r="D810" s="8">
        <v>3371</v>
      </c>
      <c r="E810" s="8">
        <v>23.85</v>
      </c>
    </row>
    <row r="811" spans="1:5" x14ac:dyDescent="0.2">
      <c r="A811" s="8">
        <v>93</v>
      </c>
      <c r="B811" s="8" t="s">
        <v>55</v>
      </c>
      <c r="C811" s="8" t="s">
        <v>31</v>
      </c>
      <c r="D811" s="8">
        <v>3348</v>
      </c>
      <c r="E811" s="8">
        <v>17.84</v>
      </c>
    </row>
    <row r="812" spans="1:5" x14ac:dyDescent="0.2">
      <c r="A812" s="8">
        <v>93</v>
      </c>
      <c r="B812" s="8" t="s">
        <v>55</v>
      </c>
      <c r="C812" s="8" t="s">
        <v>32</v>
      </c>
      <c r="D812" s="8">
        <v>3371</v>
      </c>
      <c r="E812" s="8">
        <v>34.28</v>
      </c>
    </row>
    <row r="813" spans="1:5" x14ac:dyDescent="0.2">
      <c r="A813" s="8">
        <v>93</v>
      </c>
      <c r="B813" s="8" t="s">
        <v>55</v>
      </c>
      <c r="C813" s="8" t="s">
        <v>33</v>
      </c>
      <c r="D813" s="8">
        <v>3370</v>
      </c>
      <c r="E813" s="8">
        <v>21.76</v>
      </c>
    </row>
    <row r="814" spans="1:5" x14ac:dyDescent="0.2">
      <c r="A814" s="8">
        <v>94</v>
      </c>
      <c r="B814" s="8" t="s">
        <v>55</v>
      </c>
      <c r="C814" s="8" t="s">
        <v>30</v>
      </c>
      <c r="D814" s="8">
        <v>3522</v>
      </c>
      <c r="E814" s="8">
        <v>16.48</v>
      </c>
    </row>
    <row r="815" spans="1:5" x14ac:dyDescent="0.2">
      <c r="A815" s="8">
        <v>94</v>
      </c>
      <c r="B815" s="8" t="s">
        <v>55</v>
      </c>
      <c r="C815" s="8" t="s">
        <v>31</v>
      </c>
      <c r="D815" s="8">
        <v>3532</v>
      </c>
      <c r="E815" s="8">
        <v>27.24</v>
      </c>
    </row>
    <row r="816" spans="1:5" x14ac:dyDescent="0.2">
      <c r="A816" s="8">
        <v>94</v>
      </c>
      <c r="B816" s="8" t="s">
        <v>55</v>
      </c>
      <c r="C816" s="8" t="s">
        <v>32</v>
      </c>
      <c r="D816" s="8">
        <v>3494</v>
      </c>
      <c r="E816" s="8">
        <v>58.53</v>
      </c>
    </row>
    <row r="817" spans="1:5" x14ac:dyDescent="0.2">
      <c r="A817" s="8">
        <v>94</v>
      </c>
      <c r="B817" s="8" t="s">
        <v>55</v>
      </c>
      <c r="C817" s="8" t="s">
        <v>33</v>
      </c>
      <c r="D817" s="8">
        <v>3488</v>
      </c>
      <c r="E817" s="8">
        <v>28.7</v>
      </c>
    </row>
    <row r="818" spans="1:5" x14ac:dyDescent="0.2">
      <c r="A818" s="8">
        <v>95</v>
      </c>
      <c r="B818" s="8" t="s">
        <v>55</v>
      </c>
      <c r="C818" s="8" t="s">
        <v>30</v>
      </c>
      <c r="D818" s="8">
        <v>3665</v>
      </c>
      <c r="E818" s="8">
        <v>24.38</v>
      </c>
    </row>
    <row r="819" spans="1:5" x14ac:dyDescent="0.2">
      <c r="A819" s="8">
        <v>95</v>
      </c>
      <c r="B819" s="8" t="s">
        <v>55</v>
      </c>
      <c r="C819" s="8" t="s">
        <v>31</v>
      </c>
      <c r="D819" s="8">
        <v>3665</v>
      </c>
      <c r="E819" s="8">
        <v>10.73</v>
      </c>
    </row>
    <row r="820" spans="1:5" x14ac:dyDescent="0.2">
      <c r="A820" s="8">
        <v>95</v>
      </c>
      <c r="B820" s="8" t="s">
        <v>55</v>
      </c>
      <c r="C820" s="8" t="s">
        <v>32</v>
      </c>
      <c r="D820" s="8">
        <v>3672</v>
      </c>
      <c r="E820" s="8">
        <v>50.18</v>
      </c>
    </row>
    <row r="821" spans="1:5" x14ac:dyDescent="0.2">
      <c r="A821" s="8">
        <v>95</v>
      </c>
      <c r="B821" s="8" t="s">
        <v>55</v>
      </c>
      <c r="C821" s="8" t="s">
        <v>33</v>
      </c>
      <c r="D821" s="8">
        <v>3662</v>
      </c>
      <c r="E821" s="8">
        <v>42.27</v>
      </c>
    </row>
    <row r="822" spans="1:5" x14ac:dyDescent="0.2">
      <c r="A822" s="8">
        <v>96</v>
      </c>
      <c r="B822" s="8" t="s">
        <v>55</v>
      </c>
      <c r="C822" s="8" t="s">
        <v>30</v>
      </c>
      <c r="D822" s="8">
        <v>3482</v>
      </c>
      <c r="E822" s="8">
        <v>19.28</v>
      </c>
    </row>
    <row r="823" spans="1:5" x14ac:dyDescent="0.2">
      <c r="A823" s="8">
        <v>96</v>
      </c>
      <c r="B823" s="8" t="s">
        <v>55</v>
      </c>
      <c r="C823" s="8" t="s">
        <v>31</v>
      </c>
      <c r="D823" s="8">
        <v>3490</v>
      </c>
      <c r="E823" s="8">
        <v>8.34</v>
      </c>
    </row>
    <row r="824" spans="1:5" x14ac:dyDescent="0.2">
      <c r="A824" s="8">
        <v>96</v>
      </c>
      <c r="B824" s="8" t="s">
        <v>55</v>
      </c>
      <c r="C824" s="8" t="s">
        <v>32</v>
      </c>
      <c r="D824" s="8">
        <v>3524</v>
      </c>
      <c r="E824" s="8">
        <v>50.02</v>
      </c>
    </row>
    <row r="825" spans="1:5" x14ac:dyDescent="0.2">
      <c r="A825" s="8">
        <v>96</v>
      </c>
      <c r="B825" s="8" t="s">
        <v>55</v>
      </c>
      <c r="C825" s="8" t="s">
        <v>33</v>
      </c>
      <c r="D825" s="8">
        <v>3540</v>
      </c>
      <c r="E825" s="8">
        <v>21.65</v>
      </c>
    </row>
    <row r="826" spans="1:5" x14ac:dyDescent="0.2">
      <c r="A826" s="8">
        <v>97</v>
      </c>
      <c r="B826" s="8" t="s">
        <v>55</v>
      </c>
      <c r="C826" s="8" t="s">
        <v>30</v>
      </c>
      <c r="D826" s="8">
        <v>3710</v>
      </c>
      <c r="E826" s="8">
        <v>24.98</v>
      </c>
    </row>
    <row r="827" spans="1:5" x14ac:dyDescent="0.2">
      <c r="A827" s="8">
        <v>97</v>
      </c>
      <c r="B827" s="8" t="s">
        <v>55</v>
      </c>
      <c r="C827" s="8" t="s">
        <v>31</v>
      </c>
      <c r="D827" s="8">
        <v>3677</v>
      </c>
      <c r="E827" s="8">
        <v>24.35</v>
      </c>
    </row>
    <row r="828" spans="1:5" x14ac:dyDescent="0.2">
      <c r="A828" s="8">
        <v>97</v>
      </c>
      <c r="B828" s="8" t="s">
        <v>55</v>
      </c>
      <c r="C828" s="8" t="s">
        <v>32</v>
      </c>
      <c r="D828" s="8">
        <v>3710</v>
      </c>
      <c r="E828" s="8">
        <v>38.44</v>
      </c>
    </row>
    <row r="829" spans="1:5" x14ac:dyDescent="0.2">
      <c r="A829" s="8">
        <v>97</v>
      </c>
      <c r="B829" s="8" t="s">
        <v>55</v>
      </c>
      <c r="C829" s="8" t="s">
        <v>33</v>
      </c>
      <c r="D829" s="8">
        <v>3641</v>
      </c>
      <c r="E829" s="8">
        <v>39.159999999999997</v>
      </c>
    </row>
    <row r="830" spans="1:5" x14ac:dyDescent="0.2">
      <c r="A830" s="8">
        <v>98</v>
      </c>
      <c r="B830" s="8" t="s">
        <v>55</v>
      </c>
      <c r="C830" s="8" t="s">
        <v>30</v>
      </c>
      <c r="D830" s="8">
        <v>3293</v>
      </c>
      <c r="E830" s="8">
        <v>19.87</v>
      </c>
    </row>
    <row r="831" spans="1:5" x14ac:dyDescent="0.2">
      <c r="A831" s="8">
        <v>98</v>
      </c>
      <c r="B831" s="8" t="s">
        <v>55</v>
      </c>
      <c r="C831" s="8" t="s">
        <v>31</v>
      </c>
      <c r="D831" s="8">
        <v>3359</v>
      </c>
      <c r="E831" s="8">
        <v>18.100000000000001</v>
      </c>
    </row>
    <row r="832" spans="1:5" x14ac:dyDescent="0.2">
      <c r="A832" s="8">
        <v>98</v>
      </c>
      <c r="B832" s="8" t="s">
        <v>55</v>
      </c>
      <c r="C832" s="8" t="s">
        <v>32</v>
      </c>
      <c r="D832" s="8">
        <v>3293</v>
      </c>
      <c r="E832" s="8">
        <v>30.96</v>
      </c>
    </row>
    <row r="833" spans="1:5" x14ac:dyDescent="0.2">
      <c r="A833" s="8">
        <v>98</v>
      </c>
      <c r="B833" s="8" t="s">
        <v>55</v>
      </c>
      <c r="C833" s="8" t="s">
        <v>33</v>
      </c>
      <c r="D833" s="8">
        <v>3375</v>
      </c>
      <c r="E833" s="8">
        <v>42.82</v>
      </c>
    </row>
    <row r="834" spans="1:5" x14ac:dyDescent="0.2">
      <c r="A834" s="8">
        <v>99</v>
      </c>
      <c r="B834" s="8" t="s">
        <v>55</v>
      </c>
      <c r="C834" s="8" t="s">
        <v>30</v>
      </c>
      <c r="D834" s="8">
        <v>3805</v>
      </c>
      <c r="E834" s="8">
        <v>26.14</v>
      </c>
    </row>
    <row r="835" spans="1:5" x14ac:dyDescent="0.2">
      <c r="A835" s="8">
        <v>99</v>
      </c>
      <c r="B835" s="8" t="s">
        <v>55</v>
      </c>
      <c r="C835" s="8" t="s">
        <v>31</v>
      </c>
      <c r="D835" s="8">
        <v>3807</v>
      </c>
      <c r="E835" s="8">
        <v>22.47</v>
      </c>
    </row>
    <row r="836" spans="1:5" x14ac:dyDescent="0.2">
      <c r="A836" s="8">
        <v>99</v>
      </c>
      <c r="B836" s="8" t="s">
        <v>55</v>
      </c>
      <c r="C836" s="8" t="s">
        <v>32</v>
      </c>
      <c r="D836" s="8">
        <v>3788</v>
      </c>
      <c r="E836" s="8">
        <v>49.14</v>
      </c>
    </row>
    <row r="837" spans="1:5" x14ac:dyDescent="0.2">
      <c r="A837" s="8">
        <v>99</v>
      </c>
      <c r="B837" s="8" t="s">
        <v>55</v>
      </c>
      <c r="C837" s="8" t="s">
        <v>33</v>
      </c>
      <c r="D837" s="8">
        <v>3779</v>
      </c>
      <c r="E837" s="8">
        <v>68.83</v>
      </c>
    </row>
    <row r="838" spans="1:5" x14ac:dyDescent="0.2">
      <c r="A838" s="8">
        <v>100</v>
      </c>
      <c r="B838" s="8" t="s">
        <v>55</v>
      </c>
      <c r="C838" s="8" t="s">
        <v>30</v>
      </c>
      <c r="D838" s="8">
        <v>3519</v>
      </c>
      <c r="E838" s="8">
        <v>23.35</v>
      </c>
    </row>
    <row r="839" spans="1:5" x14ac:dyDescent="0.2">
      <c r="A839" s="8">
        <v>100</v>
      </c>
      <c r="B839" s="8" t="s">
        <v>55</v>
      </c>
      <c r="C839" s="8" t="s">
        <v>31</v>
      </c>
      <c r="D839" s="8">
        <v>3519</v>
      </c>
      <c r="E839" s="8">
        <v>23.44</v>
      </c>
    </row>
    <row r="840" spans="1:5" x14ac:dyDescent="0.2">
      <c r="A840" s="8">
        <v>100</v>
      </c>
      <c r="B840" s="8" t="s">
        <v>55</v>
      </c>
      <c r="C840" s="8" t="s">
        <v>32</v>
      </c>
      <c r="D840" s="8">
        <v>3489</v>
      </c>
      <c r="E840" s="8">
        <v>44.92</v>
      </c>
    </row>
    <row r="841" spans="1:5" x14ac:dyDescent="0.2">
      <c r="A841" s="8">
        <v>100</v>
      </c>
      <c r="B841" s="8" t="s">
        <v>55</v>
      </c>
      <c r="C841" s="8" t="s">
        <v>33</v>
      </c>
      <c r="D841" s="8">
        <v>3529</v>
      </c>
      <c r="E841" s="8">
        <v>48.44</v>
      </c>
    </row>
    <row r="842" spans="1:5" x14ac:dyDescent="0.2">
      <c r="A842" s="8">
        <v>1</v>
      </c>
      <c r="B842" s="8" t="s">
        <v>56</v>
      </c>
      <c r="C842" s="8" t="s">
        <v>30</v>
      </c>
      <c r="D842" s="8">
        <v>14083</v>
      </c>
      <c r="E842" s="8">
        <v>167.77</v>
      </c>
    </row>
    <row r="843" spans="1:5" x14ac:dyDescent="0.2">
      <c r="A843" s="8">
        <v>1</v>
      </c>
      <c r="B843" s="8" t="s">
        <v>56</v>
      </c>
      <c r="C843" s="8" t="s">
        <v>31</v>
      </c>
      <c r="D843" s="8">
        <v>14106</v>
      </c>
      <c r="E843" s="8">
        <v>159.99</v>
      </c>
    </row>
    <row r="844" spans="1:5" x14ac:dyDescent="0.2">
      <c r="A844" s="8">
        <v>1</v>
      </c>
      <c r="B844" s="8" t="s">
        <v>56</v>
      </c>
      <c r="C844" s="8" t="s">
        <v>32</v>
      </c>
      <c r="D844" s="8">
        <v>14052</v>
      </c>
      <c r="E844" s="8">
        <v>610.35</v>
      </c>
    </row>
    <row r="845" spans="1:5" x14ac:dyDescent="0.2">
      <c r="A845" s="8">
        <v>1</v>
      </c>
      <c r="B845" s="8" t="s">
        <v>56</v>
      </c>
      <c r="C845" s="8" t="s">
        <v>33</v>
      </c>
      <c r="D845" s="8">
        <v>13993</v>
      </c>
      <c r="E845" s="8">
        <v>406.97</v>
      </c>
    </row>
    <row r="846" spans="1:5" x14ac:dyDescent="0.2">
      <c r="A846" s="8">
        <v>2</v>
      </c>
      <c r="B846" s="8" t="s">
        <v>56</v>
      </c>
      <c r="C846" s="8" t="s">
        <v>30</v>
      </c>
      <c r="D846" s="8">
        <v>14631</v>
      </c>
      <c r="E846" s="8">
        <v>179.96</v>
      </c>
    </row>
    <row r="847" spans="1:5" x14ac:dyDescent="0.2">
      <c r="A847" s="8">
        <v>2</v>
      </c>
      <c r="B847" s="8" t="s">
        <v>56</v>
      </c>
      <c r="C847" s="8" t="s">
        <v>31</v>
      </c>
      <c r="D847" s="8">
        <v>14603</v>
      </c>
      <c r="E847" s="8">
        <v>174.14</v>
      </c>
    </row>
    <row r="848" spans="1:5" x14ac:dyDescent="0.2">
      <c r="A848" s="8">
        <v>2</v>
      </c>
      <c r="B848" s="8" t="s">
        <v>56</v>
      </c>
      <c r="C848" s="8" t="s">
        <v>32</v>
      </c>
      <c r="D848" s="8">
        <v>14498</v>
      </c>
      <c r="E848" s="8">
        <v>399.75</v>
      </c>
    </row>
    <row r="849" spans="1:5" x14ac:dyDescent="0.2">
      <c r="A849" s="8">
        <v>2</v>
      </c>
      <c r="B849" s="8" t="s">
        <v>56</v>
      </c>
      <c r="C849" s="8" t="s">
        <v>33</v>
      </c>
      <c r="D849" s="8">
        <v>14653</v>
      </c>
      <c r="E849" s="8">
        <v>343.46</v>
      </c>
    </row>
    <row r="850" spans="1:5" x14ac:dyDescent="0.2">
      <c r="A850" s="8">
        <v>3</v>
      </c>
      <c r="B850" s="8" t="s">
        <v>56</v>
      </c>
      <c r="C850" s="8" t="s">
        <v>30</v>
      </c>
      <c r="D850" s="8">
        <v>13549</v>
      </c>
      <c r="E850" s="8">
        <v>133.12</v>
      </c>
    </row>
    <row r="851" spans="1:5" x14ac:dyDescent="0.2">
      <c r="A851" s="8">
        <v>3</v>
      </c>
      <c r="B851" s="8" t="s">
        <v>56</v>
      </c>
      <c r="C851" s="8" t="s">
        <v>31</v>
      </c>
      <c r="D851" s="8">
        <v>13539</v>
      </c>
      <c r="E851" s="8">
        <v>134.29</v>
      </c>
    </row>
    <row r="852" spans="1:5" x14ac:dyDescent="0.2">
      <c r="A852" s="8">
        <v>3</v>
      </c>
      <c r="B852" s="8" t="s">
        <v>56</v>
      </c>
      <c r="C852" s="8" t="s">
        <v>32</v>
      </c>
      <c r="D852" s="8">
        <v>13538</v>
      </c>
      <c r="E852" s="8">
        <v>349.67</v>
      </c>
    </row>
    <row r="853" spans="1:5" x14ac:dyDescent="0.2">
      <c r="A853" s="8">
        <v>3</v>
      </c>
      <c r="B853" s="8" t="s">
        <v>56</v>
      </c>
      <c r="C853" s="8" t="s">
        <v>33</v>
      </c>
      <c r="D853" s="8">
        <v>13584</v>
      </c>
      <c r="E853" s="8">
        <v>132.86000000000001</v>
      </c>
    </row>
    <row r="854" spans="1:5" x14ac:dyDescent="0.2">
      <c r="A854" s="8">
        <v>4</v>
      </c>
      <c r="B854" s="8" t="s">
        <v>56</v>
      </c>
      <c r="C854" s="8" t="s">
        <v>30</v>
      </c>
      <c r="D854" s="8">
        <v>13806</v>
      </c>
      <c r="E854" s="8">
        <v>156.91</v>
      </c>
    </row>
    <row r="855" spans="1:5" x14ac:dyDescent="0.2">
      <c r="A855" s="8">
        <v>4</v>
      </c>
      <c r="B855" s="8" t="s">
        <v>56</v>
      </c>
      <c r="C855" s="8" t="s">
        <v>31</v>
      </c>
      <c r="D855" s="8">
        <v>13762</v>
      </c>
      <c r="E855" s="8">
        <v>64.599999999999994</v>
      </c>
    </row>
    <row r="856" spans="1:5" x14ac:dyDescent="0.2">
      <c r="A856" s="8">
        <v>4</v>
      </c>
      <c r="B856" s="8" t="s">
        <v>56</v>
      </c>
      <c r="C856" s="8" t="s">
        <v>32</v>
      </c>
      <c r="D856" s="8">
        <v>13806</v>
      </c>
      <c r="E856" s="8">
        <v>156.16</v>
      </c>
    </row>
    <row r="857" spans="1:5" x14ac:dyDescent="0.2">
      <c r="A857" s="8">
        <v>4</v>
      </c>
      <c r="B857" s="8" t="s">
        <v>56</v>
      </c>
      <c r="C857" s="8" t="s">
        <v>33</v>
      </c>
      <c r="D857" s="8">
        <v>13763</v>
      </c>
      <c r="E857" s="8">
        <v>234.34</v>
      </c>
    </row>
    <row r="858" spans="1:5" x14ac:dyDescent="0.2">
      <c r="A858" s="8">
        <v>5</v>
      </c>
      <c r="B858" s="8" t="s">
        <v>56</v>
      </c>
      <c r="C858" s="8" t="s">
        <v>30</v>
      </c>
      <c r="D858" s="8">
        <v>14009</v>
      </c>
      <c r="E858" s="8">
        <v>176.07</v>
      </c>
    </row>
    <row r="859" spans="1:5" x14ac:dyDescent="0.2">
      <c r="A859" s="8">
        <v>5</v>
      </c>
      <c r="B859" s="8" t="s">
        <v>56</v>
      </c>
      <c r="C859" s="8" t="s">
        <v>31</v>
      </c>
      <c r="D859" s="8">
        <v>14009</v>
      </c>
      <c r="E859" s="8">
        <v>161.22999999999999</v>
      </c>
    </row>
    <row r="860" spans="1:5" x14ac:dyDescent="0.2">
      <c r="A860" s="8">
        <v>5</v>
      </c>
      <c r="B860" s="8" t="s">
        <v>56</v>
      </c>
      <c r="C860" s="8" t="s">
        <v>32</v>
      </c>
      <c r="D860" s="8">
        <v>14073</v>
      </c>
      <c r="E860" s="8">
        <v>351.59</v>
      </c>
    </row>
    <row r="861" spans="1:5" x14ac:dyDescent="0.2">
      <c r="A861" s="8">
        <v>5</v>
      </c>
      <c r="B861" s="8" t="s">
        <v>56</v>
      </c>
      <c r="C861" s="8" t="s">
        <v>33</v>
      </c>
      <c r="D861" s="8">
        <v>13975</v>
      </c>
      <c r="E861" s="8">
        <v>314.26</v>
      </c>
    </row>
    <row r="862" spans="1:5" x14ac:dyDescent="0.2">
      <c r="A862" s="8">
        <v>6</v>
      </c>
      <c r="B862" s="8" t="s">
        <v>56</v>
      </c>
      <c r="C862" s="8" t="s">
        <v>30</v>
      </c>
      <c r="D862" s="8">
        <v>14321</v>
      </c>
      <c r="E862" s="8">
        <v>179.37</v>
      </c>
    </row>
    <row r="863" spans="1:5" x14ac:dyDescent="0.2">
      <c r="A863" s="8">
        <v>6</v>
      </c>
      <c r="B863" s="8" t="s">
        <v>56</v>
      </c>
      <c r="C863" s="8" t="s">
        <v>31</v>
      </c>
      <c r="D863" s="8">
        <v>14321</v>
      </c>
      <c r="E863" s="8">
        <v>172.65</v>
      </c>
    </row>
    <row r="864" spans="1:5" x14ac:dyDescent="0.2">
      <c r="A864" s="8">
        <v>6</v>
      </c>
      <c r="B864" s="8" t="s">
        <v>56</v>
      </c>
      <c r="C864" s="8" t="s">
        <v>32</v>
      </c>
      <c r="D864" s="8">
        <v>14321</v>
      </c>
      <c r="E864" s="8">
        <v>267.92</v>
      </c>
    </row>
    <row r="865" spans="1:5" x14ac:dyDescent="0.2">
      <c r="A865" s="8">
        <v>6</v>
      </c>
      <c r="B865" s="8" t="s">
        <v>56</v>
      </c>
      <c r="C865" s="8" t="s">
        <v>33</v>
      </c>
      <c r="D865" s="8">
        <v>14330</v>
      </c>
      <c r="E865" s="8">
        <v>233.7</v>
      </c>
    </row>
    <row r="866" spans="1:5" x14ac:dyDescent="0.2">
      <c r="A866" s="8">
        <v>7</v>
      </c>
      <c r="B866" s="8" t="s">
        <v>56</v>
      </c>
      <c r="C866" s="8" t="s">
        <v>30</v>
      </c>
      <c r="D866" s="8">
        <v>13838</v>
      </c>
      <c r="E866" s="8">
        <v>155.36000000000001</v>
      </c>
    </row>
    <row r="867" spans="1:5" x14ac:dyDescent="0.2">
      <c r="A867" s="8">
        <v>7</v>
      </c>
      <c r="B867" s="8" t="s">
        <v>56</v>
      </c>
      <c r="C867" s="8" t="s">
        <v>31</v>
      </c>
      <c r="D867" s="8">
        <v>13906</v>
      </c>
      <c r="E867" s="8">
        <v>152.87</v>
      </c>
    </row>
    <row r="868" spans="1:5" x14ac:dyDescent="0.2">
      <c r="A868" s="8">
        <v>7</v>
      </c>
      <c r="B868" s="8" t="s">
        <v>56</v>
      </c>
      <c r="C868" s="8" t="s">
        <v>32</v>
      </c>
      <c r="D868" s="8">
        <v>13913</v>
      </c>
      <c r="E868" s="8">
        <v>269.73</v>
      </c>
    </row>
    <row r="869" spans="1:5" x14ac:dyDescent="0.2">
      <c r="A869" s="8">
        <v>7</v>
      </c>
      <c r="B869" s="8" t="s">
        <v>56</v>
      </c>
      <c r="C869" s="8" t="s">
        <v>33</v>
      </c>
      <c r="D869" s="8">
        <v>13866</v>
      </c>
      <c r="E869" s="8">
        <v>295.87</v>
      </c>
    </row>
    <row r="870" spans="1:5" x14ac:dyDescent="0.2">
      <c r="A870" s="8">
        <v>8</v>
      </c>
      <c r="B870" s="8" t="s">
        <v>56</v>
      </c>
      <c r="C870" s="8" t="s">
        <v>30</v>
      </c>
      <c r="D870" s="8">
        <v>13939</v>
      </c>
      <c r="E870" s="8">
        <v>147.07</v>
      </c>
    </row>
    <row r="871" spans="1:5" x14ac:dyDescent="0.2">
      <c r="A871" s="8">
        <v>8</v>
      </c>
      <c r="B871" s="8" t="s">
        <v>56</v>
      </c>
      <c r="C871" s="8" t="s">
        <v>31</v>
      </c>
      <c r="D871" s="8">
        <v>13920</v>
      </c>
      <c r="E871" s="8">
        <v>138.08000000000001</v>
      </c>
    </row>
    <row r="872" spans="1:5" x14ac:dyDescent="0.2">
      <c r="A872" s="8">
        <v>8</v>
      </c>
      <c r="B872" s="8" t="s">
        <v>56</v>
      </c>
      <c r="C872" s="8" t="s">
        <v>32</v>
      </c>
      <c r="D872" s="8">
        <v>13865</v>
      </c>
      <c r="E872" s="8">
        <v>512.05999999999995</v>
      </c>
    </row>
    <row r="873" spans="1:5" x14ac:dyDescent="0.2">
      <c r="A873" s="8">
        <v>8</v>
      </c>
      <c r="B873" s="8" t="s">
        <v>56</v>
      </c>
      <c r="C873" s="8" t="s">
        <v>33</v>
      </c>
      <c r="D873" s="8">
        <v>13878</v>
      </c>
      <c r="E873" s="8">
        <v>215.42</v>
      </c>
    </row>
    <row r="874" spans="1:5" x14ac:dyDescent="0.2">
      <c r="A874" s="8">
        <v>9</v>
      </c>
      <c r="B874" s="8" t="s">
        <v>56</v>
      </c>
      <c r="C874" s="8" t="s">
        <v>30</v>
      </c>
      <c r="D874" s="8">
        <v>14178</v>
      </c>
      <c r="E874" s="8">
        <v>190.8</v>
      </c>
    </row>
    <row r="875" spans="1:5" x14ac:dyDescent="0.2">
      <c r="A875" s="8">
        <v>9</v>
      </c>
      <c r="B875" s="8" t="s">
        <v>56</v>
      </c>
      <c r="C875" s="8" t="s">
        <v>31</v>
      </c>
      <c r="D875" s="8">
        <v>14178</v>
      </c>
      <c r="E875" s="8">
        <v>334.25</v>
      </c>
    </row>
    <row r="876" spans="1:5" x14ac:dyDescent="0.2">
      <c r="A876" s="8">
        <v>9</v>
      </c>
      <c r="B876" s="8" t="s">
        <v>56</v>
      </c>
      <c r="C876" s="8" t="s">
        <v>32</v>
      </c>
      <c r="D876" s="8">
        <v>14169</v>
      </c>
      <c r="E876" s="8">
        <v>360.04</v>
      </c>
    </row>
    <row r="877" spans="1:5" x14ac:dyDescent="0.2">
      <c r="A877" s="8">
        <v>9</v>
      </c>
      <c r="B877" s="8" t="s">
        <v>56</v>
      </c>
      <c r="C877" s="8" t="s">
        <v>33</v>
      </c>
      <c r="D877" s="8">
        <v>14150</v>
      </c>
      <c r="E877" s="8">
        <v>278.64999999999998</v>
      </c>
    </row>
    <row r="878" spans="1:5" x14ac:dyDescent="0.2">
      <c r="A878" s="8">
        <v>10</v>
      </c>
      <c r="B878" s="8" t="s">
        <v>56</v>
      </c>
      <c r="C878" s="8" t="s">
        <v>30</v>
      </c>
      <c r="D878" s="8">
        <v>13743</v>
      </c>
      <c r="E878" s="8">
        <v>155.05000000000001</v>
      </c>
    </row>
    <row r="879" spans="1:5" x14ac:dyDescent="0.2">
      <c r="A879" s="8">
        <v>10</v>
      </c>
      <c r="B879" s="8" t="s">
        <v>56</v>
      </c>
      <c r="C879" s="8" t="s">
        <v>31</v>
      </c>
      <c r="D879" s="8">
        <v>13861</v>
      </c>
      <c r="E879" s="8">
        <v>215.78</v>
      </c>
    </row>
    <row r="880" spans="1:5" x14ac:dyDescent="0.2">
      <c r="A880" s="8">
        <v>10</v>
      </c>
      <c r="B880" s="8" t="s">
        <v>56</v>
      </c>
      <c r="C880" s="8" t="s">
        <v>32</v>
      </c>
      <c r="D880" s="8">
        <v>13743</v>
      </c>
      <c r="E880" s="8">
        <v>230.32</v>
      </c>
    </row>
    <row r="881" spans="1:5" x14ac:dyDescent="0.2">
      <c r="A881" s="8">
        <v>10</v>
      </c>
      <c r="B881" s="8" t="s">
        <v>56</v>
      </c>
      <c r="C881" s="8" t="s">
        <v>33</v>
      </c>
      <c r="D881" s="8">
        <v>13802</v>
      </c>
      <c r="E881" s="8">
        <v>229.68</v>
      </c>
    </row>
    <row r="882" spans="1:5" x14ac:dyDescent="0.2">
      <c r="A882" s="8">
        <v>11</v>
      </c>
      <c r="B882" s="8" t="s">
        <v>56</v>
      </c>
      <c r="C882" s="8" t="s">
        <v>30</v>
      </c>
      <c r="D882" s="8">
        <v>13262</v>
      </c>
      <c r="E882" s="8">
        <v>121.17</v>
      </c>
    </row>
    <row r="883" spans="1:5" x14ac:dyDescent="0.2">
      <c r="A883" s="8">
        <v>11</v>
      </c>
      <c r="B883" s="8" t="s">
        <v>56</v>
      </c>
      <c r="C883" s="8" t="s">
        <v>31</v>
      </c>
      <c r="D883" s="8">
        <v>13278</v>
      </c>
      <c r="E883" s="8">
        <v>121.19</v>
      </c>
    </row>
    <row r="884" spans="1:5" x14ac:dyDescent="0.2">
      <c r="A884" s="8">
        <v>11</v>
      </c>
      <c r="B884" s="8" t="s">
        <v>56</v>
      </c>
      <c r="C884" s="8" t="s">
        <v>32</v>
      </c>
      <c r="D884" s="8">
        <v>13245</v>
      </c>
      <c r="E884" s="8">
        <v>283.70999999999998</v>
      </c>
    </row>
    <row r="885" spans="1:5" x14ac:dyDescent="0.2">
      <c r="A885" s="8">
        <v>11</v>
      </c>
      <c r="B885" s="8" t="s">
        <v>56</v>
      </c>
      <c r="C885" s="8" t="s">
        <v>33</v>
      </c>
      <c r="D885" s="8">
        <v>13380</v>
      </c>
      <c r="E885" s="8">
        <v>187.81</v>
      </c>
    </row>
    <row r="886" spans="1:5" x14ac:dyDescent="0.2">
      <c r="A886" s="8">
        <v>12</v>
      </c>
      <c r="B886" s="8" t="s">
        <v>56</v>
      </c>
      <c r="C886" s="8" t="s">
        <v>30</v>
      </c>
      <c r="D886" s="8">
        <v>13763</v>
      </c>
      <c r="E886" s="8">
        <v>173.57</v>
      </c>
    </row>
    <row r="887" spans="1:5" x14ac:dyDescent="0.2">
      <c r="A887" s="8">
        <v>12</v>
      </c>
      <c r="B887" s="8" t="s">
        <v>56</v>
      </c>
      <c r="C887" s="8" t="s">
        <v>31</v>
      </c>
      <c r="D887" s="8">
        <v>13763</v>
      </c>
      <c r="E887" s="8">
        <v>73.02</v>
      </c>
    </row>
    <row r="888" spans="1:5" x14ac:dyDescent="0.2">
      <c r="A888" s="8">
        <v>12</v>
      </c>
      <c r="B888" s="8" t="s">
        <v>56</v>
      </c>
      <c r="C888" s="8" t="s">
        <v>32</v>
      </c>
      <c r="D888" s="8">
        <v>13763</v>
      </c>
      <c r="E888" s="8">
        <v>174.68</v>
      </c>
    </row>
    <row r="889" spans="1:5" x14ac:dyDescent="0.2">
      <c r="A889" s="8">
        <v>12</v>
      </c>
      <c r="B889" s="8" t="s">
        <v>56</v>
      </c>
      <c r="C889" s="8" t="s">
        <v>33</v>
      </c>
      <c r="D889" s="8">
        <v>13642</v>
      </c>
      <c r="E889" s="8">
        <v>357</v>
      </c>
    </row>
    <row r="890" spans="1:5" x14ac:dyDescent="0.2">
      <c r="A890" s="8">
        <v>13</v>
      </c>
      <c r="B890" s="8" t="s">
        <v>56</v>
      </c>
      <c r="C890" s="8" t="s">
        <v>30</v>
      </c>
      <c r="D890" s="8">
        <v>13346</v>
      </c>
      <c r="E890" s="8">
        <v>119.1</v>
      </c>
    </row>
    <row r="891" spans="1:5" x14ac:dyDescent="0.2">
      <c r="A891" s="8">
        <v>13</v>
      </c>
      <c r="B891" s="8" t="s">
        <v>56</v>
      </c>
      <c r="C891" s="8" t="s">
        <v>31</v>
      </c>
      <c r="D891" s="8">
        <v>13335</v>
      </c>
      <c r="E891" s="8">
        <v>123.27</v>
      </c>
    </row>
    <row r="892" spans="1:5" x14ac:dyDescent="0.2">
      <c r="A892" s="8">
        <v>13</v>
      </c>
      <c r="B892" s="8" t="s">
        <v>56</v>
      </c>
      <c r="C892" s="8" t="s">
        <v>32</v>
      </c>
      <c r="D892" s="8">
        <v>13309</v>
      </c>
      <c r="E892" s="8">
        <v>185.79</v>
      </c>
    </row>
    <row r="893" spans="1:5" x14ac:dyDescent="0.2">
      <c r="A893" s="8">
        <v>13</v>
      </c>
      <c r="B893" s="8" t="s">
        <v>56</v>
      </c>
      <c r="C893" s="8" t="s">
        <v>33</v>
      </c>
      <c r="D893" s="8">
        <v>13245</v>
      </c>
      <c r="E893" s="8">
        <v>435.48</v>
      </c>
    </row>
    <row r="894" spans="1:5" x14ac:dyDescent="0.2">
      <c r="A894" s="8">
        <v>14</v>
      </c>
      <c r="B894" s="8" t="s">
        <v>56</v>
      </c>
      <c r="C894" s="8" t="s">
        <v>30</v>
      </c>
      <c r="D894" s="8">
        <v>14148</v>
      </c>
      <c r="E894" s="8">
        <v>169.19</v>
      </c>
    </row>
    <row r="895" spans="1:5" x14ac:dyDescent="0.2">
      <c r="A895" s="8">
        <v>14</v>
      </c>
      <c r="B895" s="8" t="s">
        <v>56</v>
      </c>
      <c r="C895" s="8" t="s">
        <v>31</v>
      </c>
      <c r="D895" s="8">
        <v>14148</v>
      </c>
      <c r="E895" s="8">
        <v>196.17</v>
      </c>
    </row>
    <row r="896" spans="1:5" x14ac:dyDescent="0.2">
      <c r="A896" s="8">
        <v>14</v>
      </c>
      <c r="B896" s="8" t="s">
        <v>56</v>
      </c>
      <c r="C896" s="8" t="s">
        <v>32</v>
      </c>
      <c r="D896" s="8">
        <v>14111</v>
      </c>
      <c r="E896" s="8">
        <v>208.5</v>
      </c>
    </row>
    <row r="897" spans="1:5" x14ac:dyDescent="0.2">
      <c r="A897" s="8">
        <v>14</v>
      </c>
      <c r="B897" s="8" t="s">
        <v>56</v>
      </c>
      <c r="C897" s="8" t="s">
        <v>33</v>
      </c>
      <c r="D897" s="8">
        <v>14161</v>
      </c>
      <c r="E897" s="8">
        <v>361.41</v>
      </c>
    </row>
    <row r="898" spans="1:5" x14ac:dyDescent="0.2">
      <c r="A898" s="8">
        <v>15</v>
      </c>
      <c r="B898" s="8" t="s">
        <v>56</v>
      </c>
      <c r="C898" s="8" t="s">
        <v>30</v>
      </c>
      <c r="D898" s="8">
        <v>13815</v>
      </c>
      <c r="E898" s="8">
        <v>138.78</v>
      </c>
    </row>
    <row r="899" spans="1:5" x14ac:dyDescent="0.2">
      <c r="A899" s="8">
        <v>15</v>
      </c>
      <c r="B899" s="8" t="s">
        <v>56</v>
      </c>
      <c r="C899" s="8" t="s">
        <v>31</v>
      </c>
      <c r="D899" s="8">
        <v>13815</v>
      </c>
      <c r="E899" s="8">
        <v>59.7</v>
      </c>
    </row>
    <row r="900" spans="1:5" x14ac:dyDescent="0.2">
      <c r="A900" s="8">
        <v>15</v>
      </c>
      <c r="B900" s="8" t="s">
        <v>56</v>
      </c>
      <c r="C900" s="8" t="s">
        <v>32</v>
      </c>
      <c r="D900" s="8">
        <v>13815</v>
      </c>
      <c r="E900" s="8">
        <v>137.33000000000001</v>
      </c>
    </row>
    <row r="901" spans="1:5" x14ac:dyDescent="0.2">
      <c r="A901" s="8">
        <v>15</v>
      </c>
      <c r="B901" s="8" t="s">
        <v>56</v>
      </c>
      <c r="C901" s="8" t="s">
        <v>33</v>
      </c>
      <c r="D901" s="8">
        <v>13689</v>
      </c>
      <c r="E901" s="8">
        <v>239.02</v>
      </c>
    </row>
    <row r="902" spans="1:5" x14ac:dyDescent="0.2">
      <c r="A902" s="8">
        <v>16</v>
      </c>
      <c r="B902" s="8" t="s">
        <v>56</v>
      </c>
      <c r="C902" s="8" t="s">
        <v>30</v>
      </c>
      <c r="D902" s="8">
        <v>13478</v>
      </c>
      <c r="E902" s="8">
        <v>117.58</v>
      </c>
    </row>
    <row r="903" spans="1:5" x14ac:dyDescent="0.2">
      <c r="A903" s="8">
        <v>16</v>
      </c>
      <c r="B903" s="8" t="s">
        <v>56</v>
      </c>
      <c r="C903" s="8" t="s">
        <v>31</v>
      </c>
      <c r="D903" s="8">
        <v>13444</v>
      </c>
      <c r="E903" s="8">
        <v>116.5</v>
      </c>
    </row>
    <row r="904" spans="1:5" x14ac:dyDescent="0.2">
      <c r="A904" s="8">
        <v>16</v>
      </c>
      <c r="B904" s="8" t="s">
        <v>56</v>
      </c>
      <c r="C904" s="8" t="s">
        <v>32</v>
      </c>
      <c r="D904" s="8">
        <v>13404</v>
      </c>
      <c r="E904" s="8">
        <v>177.76</v>
      </c>
    </row>
    <row r="905" spans="1:5" x14ac:dyDescent="0.2">
      <c r="A905" s="8">
        <v>16</v>
      </c>
      <c r="B905" s="8" t="s">
        <v>56</v>
      </c>
      <c r="C905" s="8" t="s">
        <v>33</v>
      </c>
      <c r="D905" s="8">
        <v>13378</v>
      </c>
      <c r="E905" s="8">
        <v>176.36</v>
      </c>
    </row>
    <row r="906" spans="1:5" x14ac:dyDescent="0.2">
      <c r="A906" s="8">
        <v>17</v>
      </c>
      <c r="B906" s="8" t="s">
        <v>56</v>
      </c>
      <c r="C906" s="8" t="s">
        <v>30</v>
      </c>
      <c r="D906" s="8">
        <v>13487</v>
      </c>
      <c r="E906" s="8">
        <v>118.16</v>
      </c>
    </row>
    <row r="907" spans="1:5" x14ac:dyDescent="0.2">
      <c r="A907" s="8">
        <v>17</v>
      </c>
      <c r="B907" s="8" t="s">
        <v>56</v>
      </c>
      <c r="C907" s="8" t="s">
        <v>31</v>
      </c>
      <c r="D907" s="8">
        <v>13396</v>
      </c>
      <c r="E907" s="8">
        <v>125.66</v>
      </c>
    </row>
    <row r="908" spans="1:5" x14ac:dyDescent="0.2">
      <c r="A908" s="8">
        <v>17</v>
      </c>
      <c r="B908" s="8" t="s">
        <v>56</v>
      </c>
      <c r="C908" s="8" t="s">
        <v>32</v>
      </c>
      <c r="D908" s="8">
        <v>13351</v>
      </c>
      <c r="E908" s="8">
        <v>235.92</v>
      </c>
    </row>
    <row r="909" spans="1:5" x14ac:dyDescent="0.2">
      <c r="A909" s="8">
        <v>17</v>
      </c>
      <c r="B909" s="8" t="s">
        <v>56</v>
      </c>
      <c r="C909" s="8" t="s">
        <v>33</v>
      </c>
      <c r="D909" s="8">
        <v>13274</v>
      </c>
      <c r="E909" s="8">
        <v>154</v>
      </c>
    </row>
    <row r="910" spans="1:5" x14ac:dyDescent="0.2">
      <c r="A910" s="8">
        <v>18</v>
      </c>
      <c r="B910" s="8" t="s">
        <v>56</v>
      </c>
      <c r="C910" s="8" t="s">
        <v>30</v>
      </c>
      <c r="D910" s="8">
        <v>13917</v>
      </c>
      <c r="E910" s="8">
        <v>144.65</v>
      </c>
    </row>
    <row r="911" spans="1:5" x14ac:dyDescent="0.2">
      <c r="A911" s="8">
        <v>18</v>
      </c>
      <c r="B911" s="8" t="s">
        <v>56</v>
      </c>
      <c r="C911" s="8" t="s">
        <v>31</v>
      </c>
      <c r="D911" s="8">
        <v>13836</v>
      </c>
      <c r="E911" s="8">
        <v>145.31</v>
      </c>
    </row>
    <row r="912" spans="1:5" x14ac:dyDescent="0.2">
      <c r="A912" s="8">
        <v>18</v>
      </c>
      <c r="B912" s="8" t="s">
        <v>56</v>
      </c>
      <c r="C912" s="8" t="s">
        <v>32</v>
      </c>
      <c r="D912" s="8">
        <v>13917</v>
      </c>
      <c r="E912" s="8">
        <v>224.79</v>
      </c>
    </row>
    <row r="913" spans="1:5" x14ac:dyDescent="0.2">
      <c r="A913" s="8">
        <v>18</v>
      </c>
      <c r="B913" s="8" t="s">
        <v>56</v>
      </c>
      <c r="C913" s="8" t="s">
        <v>33</v>
      </c>
      <c r="D913" s="8">
        <v>13942</v>
      </c>
      <c r="E913" s="8">
        <v>264.82</v>
      </c>
    </row>
    <row r="914" spans="1:5" x14ac:dyDescent="0.2">
      <c r="A914" s="8">
        <v>19</v>
      </c>
      <c r="B914" s="8" t="s">
        <v>56</v>
      </c>
      <c r="C914" s="8" t="s">
        <v>30</v>
      </c>
      <c r="D914" s="8">
        <v>14282</v>
      </c>
      <c r="E914" s="8">
        <v>164.17</v>
      </c>
    </row>
    <row r="915" spans="1:5" x14ac:dyDescent="0.2">
      <c r="A915" s="8">
        <v>19</v>
      </c>
      <c r="B915" s="8" t="s">
        <v>56</v>
      </c>
      <c r="C915" s="8" t="s">
        <v>31</v>
      </c>
      <c r="D915" s="8">
        <v>14251</v>
      </c>
      <c r="E915" s="8">
        <v>172.52</v>
      </c>
    </row>
    <row r="916" spans="1:5" x14ac:dyDescent="0.2">
      <c r="A916" s="8">
        <v>19</v>
      </c>
      <c r="B916" s="8" t="s">
        <v>56</v>
      </c>
      <c r="C916" s="8" t="s">
        <v>32</v>
      </c>
      <c r="D916" s="8">
        <v>14257</v>
      </c>
      <c r="E916" s="8">
        <v>300.48</v>
      </c>
    </row>
    <row r="917" spans="1:5" x14ac:dyDescent="0.2">
      <c r="A917" s="8">
        <v>19</v>
      </c>
      <c r="B917" s="8" t="s">
        <v>56</v>
      </c>
      <c r="C917" s="8" t="s">
        <v>33</v>
      </c>
      <c r="D917" s="8">
        <v>14180</v>
      </c>
      <c r="E917" s="8">
        <v>413.41</v>
      </c>
    </row>
    <row r="918" spans="1:5" x14ac:dyDescent="0.2">
      <c r="A918" s="8">
        <v>20</v>
      </c>
      <c r="B918" s="8" t="s">
        <v>56</v>
      </c>
      <c r="C918" s="8" t="s">
        <v>30</v>
      </c>
      <c r="D918" s="8">
        <v>14302</v>
      </c>
      <c r="E918" s="8">
        <v>179.14</v>
      </c>
    </row>
    <row r="919" spans="1:5" x14ac:dyDescent="0.2">
      <c r="A919" s="8">
        <v>20</v>
      </c>
      <c r="B919" s="8" t="s">
        <v>56</v>
      </c>
      <c r="C919" s="8" t="s">
        <v>31</v>
      </c>
      <c r="D919" s="8">
        <v>14316</v>
      </c>
      <c r="E919" s="8">
        <v>273.98</v>
      </c>
    </row>
    <row r="920" spans="1:5" x14ac:dyDescent="0.2">
      <c r="A920" s="8">
        <v>20</v>
      </c>
      <c r="B920" s="8" t="s">
        <v>56</v>
      </c>
      <c r="C920" s="8" t="s">
        <v>32</v>
      </c>
      <c r="D920" s="8">
        <v>14278</v>
      </c>
      <c r="E920" s="8">
        <v>343.36</v>
      </c>
    </row>
    <row r="921" spans="1:5" x14ac:dyDescent="0.2">
      <c r="A921" s="8">
        <v>20</v>
      </c>
      <c r="B921" s="8" t="s">
        <v>56</v>
      </c>
      <c r="C921" s="8" t="s">
        <v>33</v>
      </c>
      <c r="D921" s="8">
        <v>14315</v>
      </c>
      <c r="E921" s="8">
        <v>294.38</v>
      </c>
    </row>
    <row r="922" spans="1:5" x14ac:dyDescent="0.2">
      <c r="A922" s="8">
        <v>21</v>
      </c>
      <c r="B922" s="8" t="s">
        <v>56</v>
      </c>
      <c r="C922" s="8" t="s">
        <v>30</v>
      </c>
      <c r="D922" s="8">
        <v>13726</v>
      </c>
      <c r="E922" s="8">
        <v>142.94</v>
      </c>
    </row>
    <row r="923" spans="1:5" x14ac:dyDescent="0.2">
      <c r="A923" s="8">
        <v>21</v>
      </c>
      <c r="B923" s="8" t="s">
        <v>56</v>
      </c>
      <c r="C923" s="8" t="s">
        <v>31</v>
      </c>
      <c r="D923" s="8">
        <v>13665</v>
      </c>
      <c r="E923" s="8">
        <v>144.87</v>
      </c>
    </row>
    <row r="924" spans="1:5" x14ac:dyDescent="0.2">
      <c r="A924" s="8">
        <v>21</v>
      </c>
      <c r="B924" s="8" t="s">
        <v>56</v>
      </c>
      <c r="C924" s="8" t="s">
        <v>32</v>
      </c>
      <c r="D924" s="8">
        <v>13564</v>
      </c>
      <c r="E924" s="8">
        <v>314.64</v>
      </c>
    </row>
    <row r="925" spans="1:5" x14ac:dyDescent="0.2">
      <c r="A925" s="8">
        <v>21</v>
      </c>
      <c r="B925" s="8" t="s">
        <v>56</v>
      </c>
      <c r="C925" s="8" t="s">
        <v>33</v>
      </c>
      <c r="D925" s="8">
        <v>13608</v>
      </c>
      <c r="E925" s="8">
        <v>441.13</v>
      </c>
    </row>
    <row r="926" spans="1:5" x14ac:dyDescent="0.2">
      <c r="A926" s="8">
        <v>22</v>
      </c>
      <c r="B926" s="8" t="s">
        <v>56</v>
      </c>
      <c r="C926" s="8" t="s">
        <v>30</v>
      </c>
      <c r="D926" s="8">
        <v>14127</v>
      </c>
      <c r="E926" s="8">
        <v>144.24</v>
      </c>
    </row>
    <row r="927" spans="1:5" x14ac:dyDescent="0.2">
      <c r="A927" s="8">
        <v>22</v>
      </c>
      <c r="B927" s="8" t="s">
        <v>56</v>
      </c>
      <c r="C927" s="8" t="s">
        <v>31</v>
      </c>
      <c r="D927" s="8">
        <v>14130</v>
      </c>
      <c r="E927" s="8">
        <v>64.239999999999995</v>
      </c>
    </row>
    <row r="928" spans="1:5" x14ac:dyDescent="0.2">
      <c r="A928" s="8">
        <v>22</v>
      </c>
      <c r="B928" s="8" t="s">
        <v>56</v>
      </c>
      <c r="C928" s="8" t="s">
        <v>32</v>
      </c>
      <c r="D928" s="8">
        <v>14127</v>
      </c>
      <c r="E928" s="8">
        <v>140.96</v>
      </c>
    </row>
    <row r="929" spans="1:5" x14ac:dyDescent="0.2">
      <c r="A929" s="8">
        <v>22</v>
      </c>
      <c r="B929" s="8" t="s">
        <v>56</v>
      </c>
      <c r="C929" s="8" t="s">
        <v>33</v>
      </c>
      <c r="D929" s="8">
        <v>14173</v>
      </c>
      <c r="E929" s="8">
        <v>314.44</v>
      </c>
    </row>
    <row r="930" spans="1:5" x14ac:dyDescent="0.2">
      <c r="A930" s="8">
        <v>23</v>
      </c>
      <c r="B930" s="8" t="s">
        <v>56</v>
      </c>
      <c r="C930" s="8" t="s">
        <v>30</v>
      </c>
      <c r="D930" s="8">
        <v>13509</v>
      </c>
      <c r="E930" s="8">
        <v>142.33000000000001</v>
      </c>
    </row>
    <row r="931" spans="1:5" x14ac:dyDescent="0.2">
      <c r="A931" s="8">
        <v>23</v>
      </c>
      <c r="B931" s="8" t="s">
        <v>56</v>
      </c>
      <c r="C931" s="8" t="s">
        <v>31</v>
      </c>
      <c r="D931" s="8">
        <v>13509</v>
      </c>
      <c r="E931" s="8">
        <v>209.38</v>
      </c>
    </row>
    <row r="932" spans="1:5" x14ac:dyDescent="0.2">
      <c r="A932" s="8">
        <v>23</v>
      </c>
      <c r="B932" s="8" t="s">
        <v>56</v>
      </c>
      <c r="C932" s="8" t="s">
        <v>32</v>
      </c>
      <c r="D932" s="8">
        <v>13447</v>
      </c>
      <c r="E932" s="8">
        <v>267.60000000000002</v>
      </c>
    </row>
    <row r="933" spans="1:5" x14ac:dyDescent="0.2">
      <c r="A933" s="8">
        <v>23</v>
      </c>
      <c r="B933" s="8" t="s">
        <v>56</v>
      </c>
      <c r="C933" s="8" t="s">
        <v>33</v>
      </c>
      <c r="D933" s="8">
        <v>13500</v>
      </c>
      <c r="E933" s="8">
        <v>308.08999999999997</v>
      </c>
    </row>
    <row r="934" spans="1:5" x14ac:dyDescent="0.2">
      <c r="A934" s="8">
        <v>24</v>
      </c>
      <c r="B934" s="8" t="s">
        <v>56</v>
      </c>
      <c r="C934" s="8" t="s">
        <v>30</v>
      </c>
      <c r="D934" s="8">
        <v>14283</v>
      </c>
      <c r="E934" s="8">
        <v>148.79</v>
      </c>
    </row>
    <row r="935" spans="1:5" x14ac:dyDescent="0.2">
      <c r="A935" s="8">
        <v>24</v>
      </c>
      <c r="B935" s="8" t="s">
        <v>56</v>
      </c>
      <c r="C935" s="8" t="s">
        <v>31</v>
      </c>
      <c r="D935" s="8">
        <v>14277</v>
      </c>
      <c r="E935" s="8">
        <v>67.55</v>
      </c>
    </row>
    <row r="936" spans="1:5" x14ac:dyDescent="0.2">
      <c r="A936" s="8">
        <v>24</v>
      </c>
      <c r="B936" s="8" t="s">
        <v>56</v>
      </c>
      <c r="C936" s="8" t="s">
        <v>32</v>
      </c>
      <c r="D936" s="8">
        <v>14283</v>
      </c>
      <c r="E936" s="8">
        <v>150.55000000000001</v>
      </c>
    </row>
    <row r="937" spans="1:5" x14ac:dyDescent="0.2">
      <c r="A937" s="8">
        <v>24</v>
      </c>
      <c r="B937" s="8" t="s">
        <v>56</v>
      </c>
      <c r="C937" s="8" t="s">
        <v>33</v>
      </c>
      <c r="D937" s="8">
        <v>14083</v>
      </c>
      <c r="E937" s="8">
        <v>526.91</v>
      </c>
    </row>
    <row r="938" spans="1:5" x14ac:dyDescent="0.2">
      <c r="A938" s="8">
        <v>25</v>
      </c>
      <c r="B938" s="8" t="s">
        <v>56</v>
      </c>
      <c r="C938" s="8" t="s">
        <v>30</v>
      </c>
      <c r="D938" s="8">
        <v>14426</v>
      </c>
      <c r="E938" s="8">
        <v>186.44</v>
      </c>
    </row>
    <row r="939" spans="1:5" x14ac:dyDescent="0.2">
      <c r="A939" s="8">
        <v>25</v>
      </c>
      <c r="B939" s="8" t="s">
        <v>56</v>
      </c>
      <c r="C939" s="8" t="s">
        <v>31</v>
      </c>
      <c r="D939" s="8">
        <v>14426</v>
      </c>
      <c r="E939" s="8">
        <v>180.31</v>
      </c>
    </row>
    <row r="940" spans="1:5" x14ac:dyDescent="0.2">
      <c r="A940" s="8">
        <v>25</v>
      </c>
      <c r="B940" s="8" t="s">
        <v>56</v>
      </c>
      <c r="C940" s="8" t="s">
        <v>32</v>
      </c>
      <c r="D940" s="8">
        <v>14440</v>
      </c>
      <c r="E940" s="8">
        <v>478.17</v>
      </c>
    </row>
    <row r="941" spans="1:5" x14ac:dyDescent="0.2">
      <c r="A941" s="8">
        <v>25</v>
      </c>
      <c r="B941" s="8" t="s">
        <v>56</v>
      </c>
      <c r="C941" s="8" t="s">
        <v>33</v>
      </c>
      <c r="D941" s="8">
        <v>14362</v>
      </c>
      <c r="E941" s="8">
        <v>230.75</v>
      </c>
    </row>
    <row r="942" spans="1:5" x14ac:dyDescent="0.2">
      <c r="A942" s="8">
        <v>26</v>
      </c>
      <c r="B942" s="8" t="s">
        <v>56</v>
      </c>
      <c r="C942" s="8" t="s">
        <v>30</v>
      </c>
      <c r="D942" s="8">
        <v>14327</v>
      </c>
      <c r="E942" s="8">
        <v>167.62</v>
      </c>
    </row>
    <row r="943" spans="1:5" x14ac:dyDescent="0.2">
      <c r="A943" s="8">
        <v>26</v>
      </c>
      <c r="B943" s="8" t="s">
        <v>56</v>
      </c>
      <c r="C943" s="8" t="s">
        <v>31</v>
      </c>
      <c r="D943" s="8">
        <v>14305</v>
      </c>
      <c r="E943" s="8">
        <v>168.89</v>
      </c>
    </row>
    <row r="944" spans="1:5" x14ac:dyDescent="0.2">
      <c r="A944" s="8">
        <v>26</v>
      </c>
      <c r="B944" s="8" t="s">
        <v>56</v>
      </c>
      <c r="C944" s="8" t="s">
        <v>32</v>
      </c>
      <c r="D944" s="8">
        <v>14327</v>
      </c>
      <c r="E944" s="8">
        <v>264.41000000000003</v>
      </c>
    </row>
    <row r="945" spans="1:5" x14ac:dyDescent="0.2">
      <c r="A945" s="8">
        <v>26</v>
      </c>
      <c r="B945" s="8" t="s">
        <v>56</v>
      </c>
      <c r="C945" s="8" t="s">
        <v>33</v>
      </c>
      <c r="D945" s="8">
        <v>14187</v>
      </c>
      <c r="E945" s="8">
        <v>273.23</v>
      </c>
    </row>
    <row r="946" spans="1:5" x14ac:dyDescent="0.2">
      <c r="A946" s="8">
        <v>27</v>
      </c>
      <c r="B946" s="8" t="s">
        <v>56</v>
      </c>
      <c r="C946" s="8" t="s">
        <v>30</v>
      </c>
      <c r="D946" s="8">
        <v>13405</v>
      </c>
      <c r="E946" s="8">
        <v>122.24</v>
      </c>
    </row>
    <row r="947" spans="1:5" x14ac:dyDescent="0.2">
      <c r="A947" s="8">
        <v>27</v>
      </c>
      <c r="B947" s="8" t="s">
        <v>56</v>
      </c>
      <c r="C947" s="8" t="s">
        <v>31</v>
      </c>
      <c r="D947" s="8">
        <v>13405</v>
      </c>
      <c r="E947" s="8">
        <v>54.23</v>
      </c>
    </row>
    <row r="948" spans="1:5" x14ac:dyDescent="0.2">
      <c r="A948" s="8">
        <v>27</v>
      </c>
      <c r="B948" s="8" t="s">
        <v>56</v>
      </c>
      <c r="C948" s="8" t="s">
        <v>32</v>
      </c>
      <c r="D948" s="8">
        <v>13405</v>
      </c>
      <c r="E948" s="8">
        <v>124.21</v>
      </c>
    </row>
    <row r="949" spans="1:5" x14ac:dyDescent="0.2">
      <c r="A949" s="8">
        <v>27</v>
      </c>
      <c r="B949" s="8" t="s">
        <v>56</v>
      </c>
      <c r="C949" s="8" t="s">
        <v>33</v>
      </c>
      <c r="D949" s="8">
        <v>13288</v>
      </c>
      <c r="E949" s="8">
        <v>252.65</v>
      </c>
    </row>
    <row r="950" spans="1:5" x14ac:dyDescent="0.2">
      <c r="A950" s="8">
        <v>28</v>
      </c>
      <c r="B950" s="8" t="s">
        <v>56</v>
      </c>
      <c r="C950" s="8" t="s">
        <v>30</v>
      </c>
      <c r="D950" s="8">
        <v>13904</v>
      </c>
      <c r="E950" s="8">
        <v>144.69</v>
      </c>
    </row>
    <row r="951" spans="1:5" x14ac:dyDescent="0.2">
      <c r="A951" s="8">
        <v>28</v>
      </c>
      <c r="B951" s="8" t="s">
        <v>56</v>
      </c>
      <c r="C951" s="8" t="s">
        <v>31</v>
      </c>
      <c r="D951" s="8">
        <v>13841</v>
      </c>
      <c r="E951" s="8">
        <v>214.21</v>
      </c>
    </row>
    <row r="952" spans="1:5" x14ac:dyDescent="0.2">
      <c r="A952" s="8">
        <v>28</v>
      </c>
      <c r="B952" s="8" t="s">
        <v>56</v>
      </c>
      <c r="C952" s="8" t="s">
        <v>32</v>
      </c>
      <c r="D952" s="8">
        <v>13815</v>
      </c>
      <c r="E952" s="8">
        <v>331.34</v>
      </c>
    </row>
    <row r="953" spans="1:5" x14ac:dyDescent="0.2">
      <c r="A953" s="8">
        <v>28</v>
      </c>
      <c r="B953" s="8" t="s">
        <v>56</v>
      </c>
      <c r="C953" s="8" t="s">
        <v>33</v>
      </c>
      <c r="D953" s="8">
        <v>13916</v>
      </c>
      <c r="E953" s="8">
        <v>258.49</v>
      </c>
    </row>
    <row r="954" spans="1:5" x14ac:dyDescent="0.2">
      <c r="A954" s="8">
        <v>29</v>
      </c>
      <c r="B954" s="8" t="s">
        <v>56</v>
      </c>
      <c r="C954" s="8" t="s">
        <v>30</v>
      </c>
      <c r="D954" s="8">
        <v>13638</v>
      </c>
      <c r="E954" s="8">
        <v>145.22999999999999</v>
      </c>
    </row>
    <row r="955" spans="1:5" x14ac:dyDescent="0.2">
      <c r="A955" s="8">
        <v>29</v>
      </c>
      <c r="B955" s="8" t="s">
        <v>56</v>
      </c>
      <c r="C955" s="8" t="s">
        <v>31</v>
      </c>
      <c r="D955" s="8">
        <v>13638</v>
      </c>
      <c r="E955" s="8">
        <v>204.36</v>
      </c>
    </row>
    <row r="956" spans="1:5" x14ac:dyDescent="0.2">
      <c r="A956" s="8">
        <v>29</v>
      </c>
      <c r="B956" s="8" t="s">
        <v>56</v>
      </c>
      <c r="C956" s="8" t="s">
        <v>32</v>
      </c>
      <c r="D956" s="8">
        <v>13602</v>
      </c>
      <c r="E956" s="8">
        <v>729.72</v>
      </c>
    </row>
    <row r="957" spans="1:5" x14ac:dyDescent="0.2">
      <c r="A957" s="8">
        <v>29</v>
      </c>
      <c r="B957" s="8" t="s">
        <v>56</v>
      </c>
      <c r="C957" s="8" t="s">
        <v>33</v>
      </c>
      <c r="D957" s="8">
        <v>13676</v>
      </c>
      <c r="E957" s="8">
        <v>224.17</v>
      </c>
    </row>
    <row r="958" spans="1:5" x14ac:dyDescent="0.2">
      <c r="A958" s="8">
        <v>30</v>
      </c>
      <c r="B958" s="8" t="s">
        <v>56</v>
      </c>
      <c r="C958" s="8" t="s">
        <v>30</v>
      </c>
      <c r="D958" s="8">
        <v>13705</v>
      </c>
      <c r="E958" s="8">
        <v>129.03</v>
      </c>
    </row>
    <row r="959" spans="1:5" x14ac:dyDescent="0.2">
      <c r="A959" s="8">
        <v>30</v>
      </c>
      <c r="B959" s="8" t="s">
        <v>56</v>
      </c>
      <c r="C959" s="8" t="s">
        <v>31</v>
      </c>
      <c r="D959" s="8">
        <v>13729</v>
      </c>
      <c r="E959" s="8">
        <v>125.85</v>
      </c>
    </row>
    <row r="960" spans="1:5" x14ac:dyDescent="0.2">
      <c r="A960" s="8">
        <v>30</v>
      </c>
      <c r="B960" s="8" t="s">
        <v>56</v>
      </c>
      <c r="C960" s="8" t="s">
        <v>32</v>
      </c>
      <c r="D960" s="8">
        <v>13691</v>
      </c>
      <c r="E960" s="8">
        <v>266.51</v>
      </c>
    </row>
    <row r="961" spans="1:5" x14ac:dyDescent="0.2">
      <c r="A961" s="8">
        <v>30</v>
      </c>
      <c r="B961" s="8" t="s">
        <v>56</v>
      </c>
      <c r="C961" s="8" t="s">
        <v>33</v>
      </c>
      <c r="D961" s="8">
        <v>13668</v>
      </c>
      <c r="E961" s="8">
        <v>239.79</v>
      </c>
    </row>
    <row r="962" spans="1:5" x14ac:dyDescent="0.2">
      <c r="A962" s="8">
        <v>31</v>
      </c>
      <c r="B962" s="8" t="s">
        <v>56</v>
      </c>
      <c r="C962" s="8" t="s">
        <v>30</v>
      </c>
      <c r="D962" s="8">
        <v>13893</v>
      </c>
      <c r="E962" s="8">
        <v>137.04</v>
      </c>
    </row>
    <row r="963" spans="1:5" x14ac:dyDescent="0.2">
      <c r="A963" s="8">
        <v>31</v>
      </c>
      <c r="B963" s="8" t="s">
        <v>56</v>
      </c>
      <c r="C963" s="8" t="s">
        <v>31</v>
      </c>
      <c r="D963" s="8">
        <v>13880</v>
      </c>
      <c r="E963" s="8">
        <v>212.82</v>
      </c>
    </row>
    <row r="964" spans="1:5" x14ac:dyDescent="0.2">
      <c r="A964" s="8">
        <v>31</v>
      </c>
      <c r="B964" s="8" t="s">
        <v>56</v>
      </c>
      <c r="C964" s="8" t="s">
        <v>32</v>
      </c>
      <c r="D964" s="8">
        <v>13838</v>
      </c>
      <c r="E964" s="8">
        <v>299.02999999999997</v>
      </c>
    </row>
    <row r="965" spans="1:5" x14ac:dyDescent="0.2">
      <c r="A965" s="8">
        <v>31</v>
      </c>
      <c r="B965" s="8" t="s">
        <v>56</v>
      </c>
      <c r="C965" s="8" t="s">
        <v>33</v>
      </c>
      <c r="D965" s="8">
        <v>13759</v>
      </c>
      <c r="E965" s="8">
        <v>269.26</v>
      </c>
    </row>
    <row r="966" spans="1:5" x14ac:dyDescent="0.2">
      <c r="A966" s="8">
        <v>32</v>
      </c>
      <c r="B966" s="8" t="s">
        <v>56</v>
      </c>
      <c r="C966" s="8" t="s">
        <v>30</v>
      </c>
      <c r="D966" s="8">
        <v>13839</v>
      </c>
      <c r="E966" s="8">
        <v>153.33000000000001</v>
      </c>
    </row>
    <row r="967" spans="1:5" x14ac:dyDescent="0.2">
      <c r="A967" s="8">
        <v>32</v>
      </c>
      <c r="B967" s="8" t="s">
        <v>56</v>
      </c>
      <c r="C967" s="8" t="s">
        <v>31</v>
      </c>
      <c r="D967" s="8">
        <v>14018</v>
      </c>
      <c r="E967" s="8">
        <v>157.9</v>
      </c>
    </row>
    <row r="968" spans="1:5" x14ac:dyDescent="0.2">
      <c r="A968" s="8">
        <v>32</v>
      </c>
      <c r="B968" s="8" t="s">
        <v>56</v>
      </c>
      <c r="C968" s="8" t="s">
        <v>32</v>
      </c>
      <c r="D968" s="8">
        <v>13907</v>
      </c>
      <c r="E968" s="8">
        <v>255.62</v>
      </c>
    </row>
    <row r="969" spans="1:5" x14ac:dyDescent="0.2">
      <c r="A969" s="8">
        <v>32</v>
      </c>
      <c r="B969" s="8" t="s">
        <v>56</v>
      </c>
      <c r="C969" s="8" t="s">
        <v>33</v>
      </c>
      <c r="D969" s="8">
        <v>13904</v>
      </c>
      <c r="E969" s="8">
        <v>500.91</v>
      </c>
    </row>
    <row r="970" spans="1:5" x14ac:dyDescent="0.2">
      <c r="A970" s="8">
        <v>33</v>
      </c>
      <c r="B970" s="8" t="s">
        <v>56</v>
      </c>
      <c r="C970" s="8" t="s">
        <v>30</v>
      </c>
      <c r="D970" s="8">
        <v>13802</v>
      </c>
      <c r="E970" s="8">
        <v>225.97</v>
      </c>
    </row>
    <row r="971" spans="1:5" x14ac:dyDescent="0.2">
      <c r="A971" s="8">
        <v>33</v>
      </c>
      <c r="B971" s="8" t="s">
        <v>56</v>
      </c>
      <c r="C971" s="8" t="s">
        <v>31</v>
      </c>
      <c r="D971" s="8">
        <v>14008</v>
      </c>
      <c r="E971" s="8">
        <v>288.19</v>
      </c>
    </row>
    <row r="972" spans="1:5" x14ac:dyDescent="0.2">
      <c r="A972" s="8">
        <v>33</v>
      </c>
      <c r="B972" s="8" t="s">
        <v>56</v>
      </c>
      <c r="C972" s="8" t="s">
        <v>32</v>
      </c>
      <c r="D972" s="8">
        <v>13802</v>
      </c>
      <c r="E972" s="8">
        <v>353.06</v>
      </c>
    </row>
    <row r="973" spans="1:5" x14ac:dyDescent="0.2">
      <c r="A973" s="8">
        <v>33</v>
      </c>
      <c r="B973" s="8" t="s">
        <v>56</v>
      </c>
      <c r="C973" s="8" t="s">
        <v>33</v>
      </c>
      <c r="D973" s="8">
        <v>13914</v>
      </c>
      <c r="E973" s="8">
        <v>337.72</v>
      </c>
    </row>
    <row r="974" spans="1:5" x14ac:dyDescent="0.2">
      <c r="A974" s="8">
        <v>34</v>
      </c>
      <c r="B974" s="8" t="s">
        <v>56</v>
      </c>
      <c r="C974" s="8" t="s">
        <v>30</v>
      </c>
      <c r="D974" s="8">
        <v>14408</v>
      </c>
      <c r="E974" s="8">
        <v>235.45</v>
      </c>
    </row>
    <row r="975" spans="1:5" x14ac:dyDescent="0.2">
      <c r="A975" s="8">
        <v>34</v>
      </c>
      <c r="B975" s="8" t="s">
        <v>56</v>
      </c>
      <c r="C975" s="8" t="s">
        <v>31</v>
      </c>
      <c r="D975" s="8">
        <v>14439</v>
      </c>
      <c r="E975" s="8">
        <v>217.19</v>
      </c>
    </row>
    <row r="976" spans="1:5" x14ac:dyDescent="0.2">
      <c r="A976" s="8">
        <v>34</v>
      </c>
      <c r="B976" s="8" t="s">
        <v>56</v>
      </c>
      <c r="C976" s="8" t="s">
        <v>32</v>
      </c>
      <c r="D976" s="8">
        <v>14518</v>
      </c>
      <c r="E976" s="8">
        <v>545.91999999999996</v>
      </c>
    </row>
    <row r="977" spans="1:5" x14ac:dyDescent="0.2">
      <c r="A977" s="8">
        <v>34</v>
      </c>
      <c r="B977" s="8" t="s">
        <v>56</v>
      </c>
      <c r="C977" s="8" t="s">
        <v>33</v>
      </c>
      <c r="D977" s="8">
        <v>14554</v>
      </c>
      <c r="E977" s="8">
        <v>418.44</v>
      </c>
    </row>
    <row r="978" spans="1:5" x14ac:dyDescent="0.2">
      <c r="A978" s="8">
        <v>35</v>
      </c>
      <c r="B978" s="8" t="s">
        <v>56</v>
      </c>
      <c r="C978" s="8" t="s">
        <v>30</v>
      </c>
      <c r="D978" s="8">
        <v>12809</v>
      </c>
      <c r="E978" s="8">
        <v>202.38</v>
      </c>
    </row>
    <row r="979" spans="1:5" x14ac:dyDescent="0.2">
      <c r="A979" s="8">
        <v>35</v>
      </c>
      <c r="B979" s="8" t="s">
        <v>56</v>
      </c>
      <c r="C979" s="8" t="s">
        <v>31</v>
      </c>
      <c r="D979" s="8">
        <v>12903</v>
      </c>
      <c r="E979" s="8">
        <v>151.43</v>
      </c>
    </row>
    <row r="980" spans="1:5" x14ac:dyDescent="0.2">
      <c r="A980" s="8">
        <v>35</v>
      </c>
      <c r="B980" s="8" t="s">
        <v>56</v>
      </c>
      <c r="C980" s="8" t="s">
        <v>32</v>
      </c>
      <c r="D980" s="8">
        <v>12809</v>
      </c>
      <c r="E980" s="8">
        <v>286.14999999999998</v>
      </c>
    </row>
    <row r="981" spans="1:5" x14ac:dyDescent="0.2">
      <c r="A981" s="8">
        <v>35</v>
      </c>
      <c r="B981" s="8" t="s">
        <v>56</v>
      </c>
      <c r="C981" s="8" t="s">
        <v>33</v>
      </c>
      <c r="D981" s="8">
        <v>12861</v>
      </c>
      <c r="E981" s="8">
        <v>285.41000000000003</v>
      </c>
    </row>
    <row r="982" spans="1:5" x14ac:dyDescent="0.2">
      <c r="A982" s="8">
        <v>36</v>
      </c>
      <c r="B982" s="8" t="s">
        <v>56</v>
      </c>
      <c r="C982" s="8" t="s">
        <v>30</v>
      </c>
      <c r="D982" s="8">
        <v>13934</v>
      </c>
      <c r="E982" s="8">
        <v>195.27</v>
      </c>
    </row>
    <row r="983" spans="1:5" x14ac:dyDescent="0.2">
      <c r="A983" s="8">
        <v>36</v>
      </c>
      <c r="B983" s="8" t="s">
        <v>56</v>
      </c>
      <c r="C983" s="8" t="s">
        <v>31</v>
      </c>
      <c r="D983" s="8">
        <v>13917</v>
      </c>
      <c r="E983" s="8">
        <v>190.87</v>
      </c>
    </row>
    <row r="984" spans="1:5" x14ac:dyDescent="0.2">
      <c r="A984" s="8">
        <v>36</v>
      </c>
      <c r="B984" s="8" t="s">
        <v>56</v>
      </c>
      <c r="C984" s="8" t="s">
        <v>32</v>
      </c>
      <c r="D984" s="8">
        <v>13953</v>
      </c>
      <c r="E984" s="8">
        <v>355.73</v>
      </c>
    </row>
    <row r="985" spans="1:5" x14ac:dyDescent="0.2">
      <c r="A985" s="8">
        <v>36</v>
      </c>
      <c r="B985" s="8" t="s">
        <v>56</v>
      </c>
      <c r="C985" s="8" t="s">
        <v>33</v>
      </c>
      <c r="D985" s="8">
        <v>14024</v>
      </c>
      <c r="E985" s="8">
        <v>397.96</v>
      </c>
    </row>
    <row r="986" spans="1:5" x14ac:dyDescent="0.2">
      <c r="A986" s="8">
        <v>37</v>
      </c>
      <c r="B986" s="8" t="s">
        <v>56</v>
      </c>
      <c r="C986" s="8" t="s">
        <v>30</v>
      </c>
      <c r="D986" s="8">
        <v>13943</v>
      </c>
      <c r="E986" s="8">
        <v>178.4</v>
      </c>
    </row>
    <row r="987" spans="1:5" x14ac:dyDescent="0.2">
      <c r="A987" s="8">
        <v>37</v>
      </c>
      <c r="B987" s="8" t="s">
        <v>56</v>
      </c>
      <c r="C987" s="8" t="s">
        <v>31</v>
      </c>
      <c r="D987" s="8">
        <v>13943</v>
      </c>
      <c r="E987" s="8">
        <v>364.91</v>
      </c>
    </row>
    <row r="988" spans="1:5" x14ac:dyDescent="0.2">
      <c r="A988" s="8">
        <v>37</v>
      </c>
      <c r="B988" s="8" t="s">
        <v>56</v>
      </c>
      <c r="C988" s="8" t="s">
        <v>32</v>
      </c>
      <c r="D988" s="8">
        <v>13917</v>
      </c>
      <c r="E988" s="8">
        <v>294.35000000000002</v>
      </c>
    </row>
    <row r="989" spans="1:5" x14ac:dyDescent="0.2">
      <c r="A989" s="8">
        <v>37</v>
      </c>
      <c r="B989" s="8" t="s">
        <v>56</v>
      </c>
      <c r="C989" s="8" t="s">
        <v>33</v>
      </c>
      <c r="D989" s="8">
        <v>13893</v>
      </c>
      <c r="E989" s="8">
        <v>260.41000000000003</v>
      </c>
    </row>
    <row r="990" spans="1:5" x14ac:dyDescent="0.2">
      <c r="A990" s="8">
        <v>38</v>
      </c>
      <c r="B990" s="8" t="s">
        <v>56</v>
      </c>
      <c r="C990" s="8" t="s">
        <v>30</v>
      </c>
      <c r="D990" s="8">
        <v>13846</v>
      </c>
      <c r="E990" s="8">
        <v>236.49</v>
      </c>
    </row>
    <row r="991" spans="1:5" x14ac:dyDescent="0.2">
      <c r="A991" s="8">
        <v>38</v>
      </c>
      <c r="B991" s="8" t="s">
        <v>56</v>
      </c>
      <c r="C991" s="8" t="s">
        <v>31</v>
      </c>
      <c r="D991" s="8">
        <v>13790</v>
      </c>
      <c r="E991" s="8">
        <v>81.97</v>
      </c>
    </row>
    <row r="992" spans="1:5" x14ac:dyDescent="0.2">
      <c r="A992" s="8">
        <v>38</v>
      </c>
      <c r="B992" s="8" t="s">
        <v>56</v>
      </c>
      <c r="C992" s="8" t="s">
        <v>32</v>
      </c>
      <c r="D992" s="8">
        <v>13846</v>
      </c>
      <c r="E992" s="8">
        <v>489.94</v>
      </c>
    </row>
    <row r="993" spans="1:5" x14ac:dyDescent="0.2">
      <c r="A993" s="8">
        <v>38</v>
      </c>
      <c r="B993" s="8" t="s">
        <v>56</v>
      </c>
      <c r="C993" s="8" t="s">
        <v>33</v>
      </c>
      <c r="D993" s="8">
        <v>13785</v>
      </c>
      <c r="E993" s="8">
        <v>559.95000000000005</v>
      </c>
    </row>
    <row r="994" spans="1:5" x14ac:dyDescent="0.2">
      <c r="A994" s="8">
        <v>39</v>
      </c>
      <c r="B994" s="8" t="s">
        <v>56</v>
      </c>
      <c r="C994" s="8" t="s">
        <v>30</v>
      </c>
      <c r="D994" s="8">
        <v>14286</v>
      </c>
      <c r="E994" s="8">
        <v>286.74</v>
      </c>
    </row>
    <row r="995" spans="1:5" x14ac:dyDescent="0.2">
      <c r="A995" s="8">
        <v>39</v>
      </c>
      <c r="B995" s="8" t="s">
        <v>56</v>
      </c>
      <c r="C995" s="8" t="s">
        <v>31</v>
      </c>
      <c r="D995" s="8">
        <v>14375</v>
      </c>
      <c r="E995" s="8">
        <v>290.83999999999997</v>
      </c>
    </row>
    <row r="996" spans="1:5" x14ac:dyDescent="0.2">
      <c r="A996" s="8">
        <v>39</v>
      </c>
      <c r="B996" s="8" t="s">
        <v>56</v>
      </c>
      <c r="C996" s="8" t="s">
        <v>32</v>
      </c>
      <c r="D996" s="8">
        <v>14323</v>
      </c>
      <c r="E996" s="8">
        <v>403.06</v>
      </c>
    </row>
    <row r="997" spans="1:5" x14ac:dyDescent="0.2">
      <c r="A997" s="8">
        <v>39</v>
      </c>
      <c r="B997" s="8" t="s">
        <v>56</v>
      </c>
      <c r="C997" s="8" t="s">
        <v>33</v>
      </c>
      <c r="D997" s="8">
        <v>14269</v>
      </c>
      <c r="E997" s="8">
        <v>300.47000000000003</v>
      </c>
    </row>
    <row r="998" spans="1:5" x14ac:dyDescent="0.2">
      <c r="A998" s="8">
        <v>40</v>
      </c>
      <c r="B998" s="8" t="s">
        <v>56</v>
      </c>
      <c r="C998" s="8" t="s">
        <v>30</v>
      </c>
      <c r="D998" s="8">
        <v>14163</v>
      </c>
      <c r="E998" s="8">
        <v>264.52999999999997</v>
      </c>
    </row>
    <row r="999" spans="1:5" x14ac:dyDescent="0.2">
      <c r="A999" s="8">
        <v>40</v>
      </c>
      <c r="B999" s="8" t="s">
        <v>56</v>
      </c>
      <c r="C999" s="8" t="s">
        <v>31</v>
      </c>
      <c r="D999" s="8">
        <v>14172</v>
      </c>
      <c r="E999" s="8">
        <v>270.83</v>
      </c>
    </row>
    <row r="1000" spans="1:5" x14ac:dyDescent="0.2">
      <c r="A1000" s="8">
        <v>40</v>
      </c>
      <c r="B1000" s="8" t="s">
        <v>56</v>
      </c>
      <c r="C1000" s="8" t="s">
        <v>32</v>
      </c>
      <c r="D1000" s="8">
        <v>14093</v>
      </c>
      <c r="E1000" s="8">
        <v>505.21</v>
      </c>
    </row>
    <row r="1001" spans="1:5" x14ac:dyDescent="0.2">
      <c r="A1001" s="8">
        <v>40</v>
      </c>
      <c r="B1001" s="8" t="s">
        <v>56</v>
      </c>
      <c r="C1001" s="8" t="s">
        <v>33</v>
      </c>
      <c r="D1001" s="8">
        <v>14055</v>
      </c>
      <c r="E1001" s="8">
        <v>563.6</v>
      </c>
    </row>
    <row r="1002" spans="1:5" x14ac:dyDescent="0.2">
      <c r="A1002" s="8">
        <v>41</v>
      </c>
      <c r="B1002" s="8" t="s">
        <v>56</v>
      </c>
      <c r="C1002" s="8" t="s">
        <v>30</v>
      </c>
      <c r="D1002" s="8">
        <v>13817</v>
      </c>
      <c r="E1002" s="8">
        <v>240.03</v>
      </c>
    </row>
    <row r="1003" spans="1:5" x14ac:dyDescent="0.2">
      <c r="A1003" s="8">
        <v>41</v>
      </c>
      <c r="B1003" s="8" t="s">
        <v>56</v>
      </c>
      <c r="C1003" s="8" t="s">
        <v>31</v>
      </c>
      <c r="D1003" s="8">
        <v>13817</v>
      </c>
      <c r="E1003" s="8">
        <v>248.9</v>
      </c>
    </row>
    <row r="1004" spans="1:5" x14ac:dyDescent="0.2">
      <c r="A1004" s="8">
        <v>41</v>
      </c>
      <c r="B1004" s="8" t="s">
        <v>56</v>
      </c>
      <c r="C1004" s="8" t="s">
        <v>32</v>
      </c>
      <c r="D1004" s="8">
        <v>13817</v>
      </c>
      <c r="E1004" s="8">
        <v>387.3</v>
      </c>
    </row>
    <row r="1005" spans="1:5" x14ac:dyDescent="0.2">
      <c r="A1005" s="8">
        <v>41</v>
      </c>
      <c r="B1005" s="8" t="s">
        <v>56</v>
      </c>
      <c r="C1005" s="8" t="s">
        <v>33</v>
      </c>
      <c r="D1005" s="8">
        <v>13612</v>
      </c>
      <c r="E1005" s="8">
        <v>438.73</v>
      </c>
    </row>
    <row r="1006" spans="1:5" x14ac:dyDescent="0.2">
      <c r="A1006" s="8">
        <v>42</v>
      </c>
      <c r="B1006" s="8" t="s">
        <v>56</v>
      </c>
      <c r="C1006" s="8" t="s">
        <v>30</v>
      </c>
      <c r="D1006" s="8">
        <v>13957</v>
      </c>
      <c r="E1006" s="8">
        <v>243.91</v>
      </c>
    </row>
    <row r="1007" spans="1:5" x14ac:dyDescent="0.2">
      <c r="A1007" s="8">
        <v>42</v>
      </c>
      <c r="B1007" s="8" t="s">
        <v>56</v>
      </c>
      <c r="C1007" s="8" t="s">
        <v>31</v>
      </c>
      <c r="D1007" s="8">
        <v>14123</v>
      </c>
      <c r="E1007" s="8">
        <v>228.86</v>
      </c>
    </row>
    <row r="1008" spans="1:5" x14ac:dyDescent="0.2">
      <c r="A1008" s="8">
        <v>42</v>
      </c>
      <c r="B1008" s="8" t="s">
        <v>56</v>
      </c>
      <c r="C1008" s="8" t="s">
        <v>32</v>
      </c>
      <c r="D1008" s="8">
        <v>13957</v>
      </c>
      <c r="E1008" s="8">
        <v>365.05</v>
      </c>
    </row>
    <row r="1009" spans="1:5" x14ac:dyDescent="0.2">
      <c r="A1009" s="8">
        <v>42</v>
      </c>
      <c r="B1009" s="8" t="s">
        <v>56</v>
      </c>
      <c r="C1009" s="8" t="s">
        <v>33</v>
      </c>
      <c r="D1009" s="8">
        <v>13998</v>
      </c>
      <c r="E1009" s="8">
        <v>545.91</v>
      </c>
    </row>
    <row r="1010" spans="1:5" x14ac:dyDescent="0.2">
      <c r="A1010" s="8">
        <v>43</v>
      </c>
      <c r="B1010" s="8" t="s">
        <v>56</v>
      </c>
      <c r="C1010" s="8" t="s">
        <v>30</v>
      </c>
      <c r="D1010" s="8">
        <v>13891</v>
      </c>
      <c r="E1010" s="8">
        <v>234.19</v>
      </c>
    </row>
    <row r="1011" spans="1:5" x14ac:dyDescent="0.2">
      <c r="A1011" s="8">
        <v>43</v>
      </c>
      <c r="B1011" s="8" t="s">
        <v>56</v>
      </c>
      <c r="C1011" s="8" t="s">
        <v>31</v>
      </c>
      <c r="D1011" s="8">
        <v>13967</v>
      </c>
      <c r="E1011" s="8">
        <v>342.1</v>
      </c>
    </row>
    <row r="1012" spans="1:5" x14ac:dyDescent="0.2">
      <c r="A1012" s="8">
        <v>43</v>
      </c>
      <c r="B1012" s="8" t="s">
        <v>56</v>
      </c>
      <c r="C1012" s="8" t="s">
        <v>32</v>
      </c>
      <c r="D1012" s="8">
        <v>13985</v>
      </c>
      <c r="E1012" s="8">
        <v>446.36</v>
      </c>
    </row>
    <row r="1013" spans="1:5" x14ac:dyDescent="0.2">
      <c r="A1013" s="8">
        <v>43</v>
      </c>
      <c r="B1013" s="8" t="s">
        <v>56</v>
      </c>
      <c r="C1013" s="8" t="s">
        <v>33</v>
      </c>
      <c r="D1013" s="8">
        <v>13752</v>
      </c>
      <c r="E1013" s="8">
        <v>304.68</v>
      </c>
    </row>
    <row r="1014" spans="1:5" x14ac:dyDescent="0.2">
      <c r="A1014" s="8">
        <v>44</v>
      </c>
      <c r="B1014" s="8" t="s">
        <v>56</v>
      </c>
      <c r="C1014" s="8" t="s">
        <v>30</v>
      </c>
      <c r="D1014" s="8">
        <v>13056</v>
      </c>
      <c r="E1014" s="8">
        <v>203.47</v>
      </c>
    </row>
    <row r="1015" spans="1:5" x14ac:dyDescent="0.2">
      <c r="A1015" s="8">
        <v>44</v>
      </c>
      <c r="B1015" s="8" t="s">
        <v>56</v>
      </c>
      <c r="C1015" s="8" t="s">
        <v>31</v>
      </c>
      <c r="D1015" s="8">
        <v>13056</v>
      </c>
      <c r="E1015" s="8">
        <v>307.22000000000003</v>
      </c>
    </row>
    <row r="1016" spans="1:5" x14ac:dyDescent="0.2">
      <c r="A1016" s="8">
        <v>44</v>
      </c>
      <c r="B1016" s="8" t="s">
        <v>56</v>
      </c>
      <c r="C1016" s="8" t="s">
        <v>32</v>
      </c>
      <c r="D1016" s="8">
        <v>13031</v>
      </c>
      <c r="E1016" s="8">
        <v>556.34</v>
      </c>
    </row>
    <row r="1017" spans="1:5" x14ac:dyDescent="0.2">
      <c r="A1017" s="8">
        <v>44</v>
      </c>
      <c r="B1017" s="8" t="s">
        <v>56</v>
      </c>
      <c r="C1017" s="8" t="s">
        <v>33</v>
      </c>
      <c r="D1017" s="8">
        <v>12990</v>
      </c>
      <c r="E1017" s="8">
        <v>485.97</v>
      </c>
    </row>
    <row r="1018" spans="1:5" x14ac:dyDescent="0.2">
      <c r="A1018" s="8">
        <v>45</v>
      </c>
      <c r="B1018" s="8" t="s">
        <v>56</v>
      </c>
      <c r="C1018" s="8" t="s">
        <v>30</v>
      </c>
      <c r="D1018" s="8">
        <v>13349</v>
      </c>
      <c r="E1018" s="8">
        <v>289.33</v>
      </c>
    </row>
    <row r="1019" spans="1:5" x14ac:dyDescent="0.2">
      <c r="A1019" s="8">
        <v>45</v>
      </c>
      <c r="B1019" s="8" t="s">
        <v>56</v>
      </c>
      <c r="C1019" s="8" t="s">
        <v>31</v>
      </c>
      <c r="D1019" s="8">
        <v>13370</v>
      </c>
      <c r="E1019" s="8">
        <v>178.07</v>
      </c>
    </row>
    <row r="1020" spans="1:5" x14ac:dyDescent="0.2">
      <c r="A1020" s="8">
        <v>45</v>
      </c>
      <c r="B1020" s="8" t="s">
        <v>56</v>
      </c>
      <c r="C1020" s="8" t="s">
        <v>32</v>
      </c>
      <c r="D1020" s="8">
        <v>13349</v>
      </c>
      <c r="E1020" s="8">
        <v>398.18</v>
      </c>
    </row>
    <row r="1021" spans="1:5" x14ac:dyDescent="0.2">
      <c r="A1021" s="8">
        <v>45</v>
      </c>
      <c r="B1021" s="8" t="s">
        <v>56</v>
      </c>
      <c r="C1021" s="8" t="s">
        <v>33</v>
      </c>
      <c r="D1021" s="8">
        <v>13352</v>
      </c>
      <c r="E1021" s="8">
        <v>233.21</v>
      </c>
    </row>
    <row r="1022" spans="1:5" x14ac:dyDescent="0.2">
      <c r="A1022" s="8">
        <v>46</v>
      </c>
      <c r="B1022" s="8" t="s">
        <v>56</v>
      </c>
      <c r="C1022" s="8" t="s">
        <v>30</v>
      </c>
      <c r="D1022" s="8">
        <v>13931</v>
      </c>
      <c r="E1022" s="8">
        <v>294.08999999999997</v>
      </c>
    </row>
    <row r="1023" spans="1:5" x14ac:dyDescent="0.2">
      <c r="A1023" s="8">
        <v>46</v>
      </c>
      <c r="B1023" s="8" t="s">
        <v>56</v>
      </c>
      <c r="C1023" s="8" t="s">
        <v>31</v>
      </c>
      <c r="D1023" s="8">
        <v>14012</v>
      </c>
      <c r="E1023" s="8">
        <v>400.83</v>
      </c>
    </row>
    <row r="1024" spans="1:5" x14ac:dyDescent="0.2">
      <c r="A1024" s="8">
        <v>46</v>
      </c>
      <c r="B1024" s="8" t="s">
        <v>56</v>
      </c>
      <c r="C1024" s="8" t="s">
        <v>32</v>
      </c>
      <c r="D1024" s="8">
        <v>13931</v>
      </c>
      <c r="E1024" s="8">
        <v>430.64</v>
      </c>
    </row>
    <row r="1025" spans="1:5" x14ac:dyDescent="0.2">
      <c r="A1025" s="8">
        <v>46</v>
      </c>
      <c r="B1025" s="8" t="s">
        <v>56</v>
      </c>
      <c r="C1025" s="8" t="s">
        <v>33</v>
      </c>
      <c r="D1025" s="8">
        <v>14085</v>
      </c>
      <c r="E1025" s="8">
        <v>611.9</v>
      </c>
    </row>
    <row r="1026" spans="1:5" x14ac:dyDescent="0.2">
      <c r="A1026" s="8">
        <v>47</v>
      </c>
      <c r="B1026" s="8" t="s">
        <v>56</v>
      </c>
      <c r="C1026" s="8" t="s">
        <v>30</v>
      </c>
      <c r="D1026" s="8">
        <v>14841</v>
      </c>
      <c r="E1026" s="8">
        <v>298.89999999999998</v>
      </c>
    </row>
    <row r="1027" spans="1:5" x14ac:dyDescent="0.2">
      <c r="A1027" s="8">
        <v>47</v>
      </c>
      <c r="B1027" s="8" t="s">
        <v>56</v>
      </c>
      <c r="C1027" s="8" t="s">
        <v>31</v>
      </c>
      <c r="D1027" s="8">
        <v>14841</v>
      </c>
      <c r="E1027" s="8">
        <v>275.19</v>
      </c>
    </row>
    <row r="1028" spans="1:5" x14ac:dyDescent="0.2">
      <c r="A1028" s="8">
        <v>47</v>
      </c>
      <c r="B1028" s="8" t="s">
        <v>56</v>
      </c>
      <c r="C1028" s="8" t="s">
        <v>32</v>
      </c>
      <c r="D1028" s="8">
        <v>14770</v>
      </c>
      <c r="E1028" s="8">
        <v>769.03</v>
      </c>
    </row>
    <row r="1029" spans="1:5" x14ac:dyDescent="0.2">
      <c r="A1029" s="8">
        <v>47</v>
      </c>
      <c r="B1029" s="8" t="s">
        <v>56</v>
      </c>
      <c r="C1029" s="8" t="s">
        <v>33</v>
      </c>
      <c r="D1029" s="8">
        <v>14710</v>
      </c>
      <c r="E1029" s="8">
        <v>368.81</v>
      </c>
    </row>
    <row r="1030" spans="1:5" x14ac:dyDescent="0.2">
      <c r="A1030" s="8">
        <v>48</v>
      </c>
      <c r="B1030" s="8" t="s">
        <v>56</v>
      </c>
      <c r="C1030" s="8" t="s">
        <v>30</v>
      </c>
      <c r="D1030" s="8">
        <v>14274</v>
      </c>
      <c r="E1030" s="8">
        <v>268.79000000000002</v>
      </c>
    </row>
    <row r="1031" spans="1:5" x14ac:dyDescent="0.2">
      <c r="A1031" s="8">
        <v>48</v>
      </c>
      <c r="B1031" s="8" t="s">
        <v>56</v>
      </c>
      <c r="C1031" s="8" t="s">
        <v>31</v>
      </c>
      <c r="D1031" s="8">
        <v>14283</v>
      </c>
      <c r="E1031" s="8">
        <v>266.95999999999998</v>
      </c>
    </row>
    <row r="1032" spans="1:5" x14ac:dyDescent="0.2">
      <c r="A1032" s="8">
        <v>48</v>
      </c>
      <c r="B1032" s="8" t="s">
        <v>56</v>
      </c>
      <c r="C1032" s="8" t="s">
        <v>32</v>
      </c>
      <c r="D1032" s="8">
        <v>14279</v>
      </c>
      <c r="E1032" s="8">
        <v>438.87</v>
      </c>
    </row>
    <row r="1033" spans="1:5" x14ac:dyDescent="0.2">
      <c r="A1033" s="8">
        <v>48</v>
      </c>
      <c r="B1033" s="8" t="s">
        <v>56</v>
      </c>
      <c r="C1033" s="8" t="s">
        <v>33</v>
      </c>
      <c r="D1033" s="8">
        <v>14344</v>
      </c>
      <c r="E1033" s="8">
        <v>414.27</v>
      </c>
    </row>
    <row r="1034" spans="1:5" x14ac:dyDescent="0.2">
      <c r="A1034" s="8">
        <v>49</v>
      </c>
      <c r="B1034" s="8" t="s">
        <v>56</v>
      </c>
      <c r="C1034" s="8" t="s">
        <v>30</v>
      </c>
      <c r="D1034" s="8">
        <v>14586</v>
      </c>
      <c r="E1034" s="8">
        <v>300.38</v>
      </c>
    </row>
    <row r="1035" spans="1:5" x14ac:dyDescent="0.2">
      <c r="A1035" s="8">
        <v>49</v>
      </c>
      <c r="B1035" s="8" t="s">
        <v>56</v>
      </c>
      <c r="C1035" s="8" t="s">
        <v>31</v>
      </c>
      <c r="D1035" s="8">
        <v>14533</v>
      </c>
      <c r="E1035" s="8">
        <v>118.04</v>
      </c>
    </row>
    <row r="1036" spans="1:5" x14ac:dyDescent="0.2">
      <c r="A1036" s="8">
        <v>49</v>
      </c>
      <c r="B1036" s="8" t="s">
        <v>56</v>
      </c>
      <c r="C1036" s="8" t="s">
        <v>32</v>
      </c>
      <c r="D1036" s="8">
        <v>14586</v>
      </c>
      <c r="E1036" s="8">
        <v>274.86</v>
      </c>
    </row>
    <row r="1037" spans="1:5" x14ac:dyDescent="0.2">
      <c r="A1037" s="8">
        <v>49</v>
      </c>
      <c r="B1037" s="8" t="s">
        <v>56</v>
      </c>
      <c r="C1037" s="8" t="s">
        <v>33</v>
      </c>
      <c r="D1037" s="8">
        <v>14397</v>
      </c>
      <c r="E1037" s="8">
        <v>609.22</v>
      </c>
    </row>
    <row r="1038" spans="1:5" x14ac:dyDescent="0.2">
      <c r="A1038" s="8">
        <v>50</v>
      </c>
      <c r="B1038" s="8" t="s">
        <v>56</v>
      </c>
      <c r="C1038" s="8" t="s">
        <v>30</v>
      </c>
      <c r="D1038" s="8">
        <v>14089</v>
      </c>
      <c r="E1038" s="8">
        <v>294.08</v>
      </c>
    </row>
    <row r="1039" spans="1:5" x14ac:dyDescent="0.2">
      <c r="A1039" s="8">
        <v>50</v>
      </c>
      <c r="B1039" s="8" t="s">
        <v>56</v>
      </c>
      <c r="C1039" s="8" t="s">
        <v>31</v>
      </c>
      <c r="D1039" s="8">
        <v>14141</v>
      </c>
      <c r="E1039" s="8">
        <v>259.82</v>
      </c>
    </row>
    <row r="1040" spans="1:5" x14ac:dyDescent="0.2">
      <c r="A1040" s="8">
        <v>50</v>
      </c>
      <c r="B1040" s="8" t="s">
        <v>56</v>
      </c>
      <c r="C1040" s="8" t="s">
        <v>32</v>
      </c>
      <c r="D1040" s="8">
        <v>14117</v>
      </c>
      <c r="E1040" s="8">
        <v>559.99</v>
      </c>
    </row>
    <row r="1041" spans="1:5" x14ac:dyDescent="0.2">
      <c r="A1041" s="8">
        <v>50</v>
      </c>
      <c r="B1041" s="8" t="s">
        <v>56</v>
      </c>
      <c r="C1041" s="8" t="s">
        <v>33</v>
      </c>
      <c r="D1041" s="8">
        <v>14055</v>
      </c>
      <c r="E1041" s="8">
        <v>390.05</v>
      </c>
    </row>
    <row r="1042" spans="1:5" x14ac:dyDescent="0.2">
      <c r="A1042" s="8">
        <v>51</v>
      </c>
      <c r="B1042" s="8" t="s">
        <v>56</v>
      </c>
      <c r="C1042" s="8" t="s">
        <v>30</v>
      </c>
      <c r="D1042" s="8">
        <v>14361</v>
      </c>
      <c r="E1042" s="8">
        <v>276.27999999999997</v>
      </c>
    </row>
    <row r="1043" spans="1:5" x14ac:dyDescent="0.2">
      <c r="A1043" s="8">
        <v>51</v>
      </c>
      <c r="B1043" s="8" t="s">
        <v>56</v>
      </c>
      <c r="C1043" s="8" t="s">
        <v>31</v>
      </c>
      <c r="D1043" s="8">
        <v>14322</v>
      </c>
      <c r="E1043" s="8">
        <v>284.64</v>
      </c>
    </row>
    <row r="1044" spans="1:5" x14ac:dyDescent="0.2">
      <c r="A1044" s="8">
        <v>51</v>
      </c>
      <c r="B1044" s="8" t="s">
        <v>56</v>
      </c>
      <c r="C1044" s="8" t="s">
        <v>32</v>
      </c>
      <c r="D1044" s="8">
        <v>14246</v>
      </c>
      <c r="E1044" s="8">
        <v>696.94</v>
      </c>
    </row>
    <row r="1045" spans="1:5" x14ac:dyDescent="0.2">
      <c r="A1045" s="8">
        <v>51</v>
      </c>
      <c r="B1045" s="8" t="s">
        <v>56</v>
      </c>
      <c r="C1045" s="8" t="s">
        <v>33</v>
      </c>
      <c r="D1045" s="8">
        <v>14345</v>
      </c>
      <c r="E1045" s="8">
        <v>493.57</v>
      </c>
    </row>
    <row r="1046" spans="1:5" x14ac:dyDescent="0.2">
      <c r="A1046" s="8">
        <v>52</v>
      </c>
      <c r="B1046" s="8" t="s">
        <v>56</v>
      </c>
      <c r="C1046" s="8" t="s">
        <v>30</v>
      </c>
      <c r="D1046" s="8">
        <v>14068</v>
      </c>
      <c r="E1046" s="8">
        <v>269.52999999999997</v>
      </c>
    </row>
    <row r="1047" spans="1:5" x14ac:dyDescent="0.2">
      <c r="A1047" s="8">
        <v>52</v>
      </c>
      <c r="B1047" s="8" t="s">
        <v>56</v>
      </c>
      <c r="C1047" s="8" t="s">
        <v>31</v>
      </c>
      <c r="D1047" s="8">
        <v>14053</v>
      </c>
      <c r="E1047" s="8">
        <v>121.33</v>
      </c>
    </row>
    <row r="1048" spans="1:5" x14ac:dyDescent="0.2">
      <c r="A1048" s="8">
        <v>52</v>
      </c>
      <c r="B1048" s="8" t="s">
        <v>56</v>
      </c>
      <c r="C1048" s="8" t="s">
        <v>32</v>
      </c>
      <c r="D1048" s="8">
        <v>14068</v>
      </c>
      <c r="E1048" s="8">
        <v>295.99</v>
      </c>
    </row>
    <row r="1049" spans="1:5" x14ac:dyDescent="0.2">
      <c r="A1049" s="8">
        <v>52</v>
      </c>
      <c r="B1049" s="8" t="s">
        <v>56</v>
      </c>
      <c r="C1049" s="8" t="s">
        <v>33</v>
      </c>
      <c r="D1049" s="8">
        <v>14086</v>
      </c>
      <c r="E1049" s="8">
        <v>569.33000000000004</v>
      </c>
    </row>
    <row r="1050" spans="1:5" x14ac:dyDescent="0.2">
      <c r="A1050" s="8">
        <v>53</v>
      </c>
      <c r="B1050" s="8" t="s">
        <v>56</v>
      </c>
      <c r="C1050" s="8" t="s">
        <v>30</v>
      </c>
      <c r="D1050" s="8">
        <v>14024</v>
      </c>
      <c r="E1050" s="8">
        <v>273.12</v>
      </c>
    </row>
    <row r="1051" spans="1:5" x14ac:dyDescent="0.2">
      <c r="A1051" s="8">
        <v>53</v>
      </c>
      <c r="B1051" s="8" t="s">
        <v>56</v>
      </c>
      <c r="C1051" s="8" t="s">
        <v>31</v>
      </c>
      <c r="D1051" s="8">
        <v>14024</v>
      </c>
      <c r="E1051" s="8">
        <v>252.4</v>
      </c>
    </row>
    <row r="1052" spans="1:5" x14ac:dyDescent="0.2">
      <c r="A1052" s="8">
        <v>53</v>
      </c>
      <c r="B1052" s="8" t="s">
        <v>56</v>
      </c>
      <c r="C1052" s="8" t="s">
        <v>32</v>
      </c>
      <c r="D1052" s="8">
        <v>14101</v>
      </c>
      <c r="E1052" s="8">
        <v>742.62</v>
      </c>
    </row>
    <row r="1053" spans="1:5" x14ac:dyDescent="0.2">
      <c r="A1053" s="8">
        <v>53</v>
      </c>
      <c r="B1053" s="8" t="s">
        <v>56</v>
      </c>
      <c r="C1053" s="8" t="s">
        <v>33</v>
      </c>
      <c r="D1053" s="8">
        <v>13997</v>
      </c>
      <c r="E1053" s="8">
        <v>436.97</v>
      </c>
    </row>
    <row r="1054" spans="1:5" x14ac:dyDescent="0.2">
      <c r="A1054" s="8">
        <v>54</v>
      </c>
      <c r="B1054" s="8" t="s">
        <v>56</v>
      </c>
      <c r="C1054" s="8" t="s">
        <v>30</v>
      </c>
      <c r="D1054" s="8">
        <v>13983</v>
      </c>
      <c r="E1054" s="8">
        <v>275.73</v>
      </c>
    </row>
    <row r="1055" spans="1:5" x14ac:dyDescent="0.2">
      <c r="A1055" s="8">
        <v>54</v>
      </c>
      <c r="B1055" s="8" t="s">
        <v>56</v>
      </c>
      <c r="C1055" s="8" t="s">
        <v>31</v>
      </c>
      <c r="D1055" s="8">
        <v>13867</v>
      </c>
      <c r="E1055" s="8">
        <v>236.34</v>
      </c>
    </row>
    <row r="1056" spans="1:5" x14ac:dyDescent="0.2">
      <c r="A1056" s="8">
        <v>54</v>
      </c>
      <c r="B1056" s="8" t="s">
        <v>56</v>
      </c>
      <c r="C1056" s="8" t="s">
        <v>32</v>
      </c>
      <c r="D1056" s="8">
        <v>13981</v>
      </c>
      <c r="E1056" s="8">
        <v>394.05</v>
      </c>
    </row>
    <row r="1057" spans="1:5" x14ac:dyDescent="0.2">
      <c r="A1057" s="8">
        <v>54</v>
      </c>
      <c r="B1057" s="8" t="s">
        <v>56</v>
      </c>
      <c r="C1057" s="8" t="s">
        <v>33</v>
      </c>
      <c r="D1057" s="8">
        <v>13846</v>
      </c>
      <c r="E1057" s="8">
        <v>413.49</v>
      </c>
    </row>
    <row r="1058" spans="1:5" x14ac:dyDescent="0.2">
      <c r="A1058" s="8">
        <v>55</v>
      </c>
      <c r="B1058" s="8" t="s">
        <v>56</v>
      </c>
      <c r="C1058" s="8" t="s">
        <v>30</v>
      </c>
      <c r="D1058" s="8">
        <v>13861</v>
      </c>
      <c r="E1058" s="8">
        <v>259.14</v>
      </c>
    </row>
    <row r="1059" spans="1:5" x14ac:dyDescent="0.2">
      <c r="A1059" s="8">
        <v>55</v>
      </c>
      <c r="B1059" s="8" t="s">
        <v>56</v>
      </c>
      <c r="C1059" s="8" t="s">
        <v>31</v>
      </c>
      <c r="D1059" s="8">
        <v>13929</v>
      </c>
      <c r="E1059" s="8">
        <v>114.16</v>
      </c>
    </row>
    <row r="1060" spans="1:5" x14ac:dyDescent="0.2">
      <c r="A1060" s="8">
        <v>55</v>
      </c>
      <c r="B1060" s="8" t="s">
        <v>56</v>
      </c>
      <c r="C1060" s="8" t="s">
        <v>32</v>
      </c>
      <c r="D1060" s="8">
        <v>13926</v>
      </c>
      <c r="E1060" s="8">
        <v>285.13</v>
      </c>
    </row>
    <row r="1061" spans="1:5" x14ac:dyDescent="0.2">
      <c r="A1061" s="8">
        <v>55</v>
      </c>
      <c r="B1061" s="8" t="s">
        <v>56</v>
      </c>
      <c r="C1061" s="8" t="s">
        <v>33</v>
      </c>
      <c r="D1061" s="8">
        <v>13854</v>
      </c>
      <c r="E1061" s="8">
        <v>452.19</v>
      </c>
    </row>
    <row r="1062" spans="1:5" x14ac:dyDescent="0.2">
      <c r="A1062" s="8">
        <v>56</v>
      </c>
      <c r="B1062" s="8" t="s">
        <v>56</v>
      </c>
      <c r="C1062" s="8" t="s">
        <v>30</v>
      </c>
      <c r="D1062" s="8">
        <v>13941</v>
      </c>
      <c r="E1062" s="8">
        <v>242.46</v>
      </c>
    </row>
    <row r="1063" spans="1:5" x14ac:dyDescent="0.2">
      <c r="A1063" s="8">
        <v>56</v>
      </c>
      <c r="B1063" s="8" t="s">
        <v>56</v>
      </c>
      <c r="C1063" s="8" t="s">
        <v>31</v>
      </c>
      <c r="D1063" s="8">
        <v>14021</v>
      </c>
      <c r="E1063" s="8">
        <v>234.24</v>
      </c>
    </row>
    <row r="1064" spans="1:5" x14ac:dyDescent="0.2">
      <c r="A1064" s="8">
        <v>56</v>
      </c>
      <c r="B1064" s="8" t="s">
        <v>56</v>
      </c>
      <c r="C1064" s="8" t="s">
        <v>32</v>
      </c>
      <c r="D1064" s="8">
        <v>13925</v>
      </c>
      <c r="E1064" s="8">
        <v>365.5</v>
      </c>
    </row>
    <row r="1065" spans="1:5" x14ac:dyDescent="0.2">
      <c r="A1065" s="8">
        <v>56</v>
      </c>
      <c r="B1065" s="8" t="s">
        <v>56</v>
      </c>
      <c r="C1065" s="8" t="s">
        <v>33</v>
      </c>
      <c r="D1065" s="8">
        <v>13852</v>
      </c>
      <c r="E1065" s="8">
        <v>281.73</v>
      </c>
    </row>
    <row r="1066" spans="1:5" x14ac:dyDescent="0.2">
      <c r="A1066" s="8">
        <v>57</v>
      </c>
      <c r="B1066" s="8" t="s">
        <v>56</v>
      </c>
      <c r="C1066" s="8" t="s">
        <v>30</v>
      </c>
      <c r="D1066" s="8">
        <v>14013</v>
      </c>
      <c r="E1066" s="8">
        <v>262.87</v>
      </c>
    </row>
    <row r="1067" spans="1:5" x14ac:dyDescent="0.2">
      <c r="A1067" s="8">
        <v>57</v>
      </c>
      <c r="B1067" s="8" t="s">
        <v>56</v>
      </c>
      <c r="C1067" s="8" t="s">
        <v>31</v>
      </c>
      <c r="D1067" s="8">
        <v>14079</v>
      </c>
      <c r="E1067" s="8">
        <v>378.42</v>
      </c>
    </row>
    <row r="1068" spans="1:5" x14ac:dyDescent="0.2">
      <c r="A1068" s="8">
        <v>57</v>
      </c>
      <c r="B1068" s="8" t="s">
        <v>56</v>
      </c>
      <c r="C1068" s="8" t="s">
        <v>32</v>
      </c>
      <c r="D1068" s="8">
        <v>14061</v>
      </c>
      <c r="E1068" s="8">
        <v>899.27</v>
      </c>
    </row>
    <row r="1069" spans="1:5" x14ac:dyDescent="0.2">
      <c r="A1069" s="8">
        <v>57</v>
      </c>
      <c r="B1069" s="8" t="s">
        <v>56</v>
      </c>
      <c r="C1069" s="8" t="s">
        <v>33</v>
      </c>
      <c r="D1069" s="8">
        <v>14212</v>
      </c>
      <c r="E1069" s="8">
        <v>561.04999999999995</v>
      </c>
    </row>
    <row r="1070" spans="1:5" x14ac:dyDescent="0.2">
      <c r="A1070" s="8">
        <v>58</v>
      </c>
      <c r="B1070" s="8" t="s">
        <v>56</v>
      </c>
      <c r="C1070" s="8" t="s">
        <v>30</v>
      </c>
      <c r="D1070" s="8">
        <v>14561</v>
      </c>
      <c r="E1070" s="8">
        <v>290.45</v>
      </c>
    </row>
    <row r="1071" spans="1:5" x14ac:dyDescent="0.2">
      <c r="A1071" s="8">
        <v>58</v>
      </c>
      <c r="B1071" s="8" t="s">
        <v>56</v>
      </c>
      <c r="C1071" s="8" t="s">
        <v>31</v>
      </c>
      <c r="D1071" s="8">
        <v>14613</v>
      </c>
      <c r="E1071" s="8">
        <v>432.72</v>
      </c>
    </row>
    <row r="1072" spans="1:5" x14ac:dyDescent="0.2">
      <c r="A1072" s="8">
        <v>58</v>
      </c>
      <c r="B1072" s="8" t="s">
        <v>56</v>
      </c>
      <c r="C1072" s="8" t="s">
        <v>32</v>
      </c>
      <c r="D1072" s="8">
        <v>14577</v>
      </c>
      <c r="E1072" s="8">
        <v>444.05</v>
      </c>
    </row>
    <row r="1073" spans="1:5" x14ac:dyDescent="0.2">
      <c r="A1073" s="8">
        <v>58</v>
      </c>
      <c r="B1073" s="8" t="s">
        <v>56</v>
      </c>
      <c r="C1073" s="8" t="s">
        <v>33</v>
      </c>
      <c r="D1073" s="8">
        <v>14492</v>
      </c>
      <c r="E1073" s="8">
        <v>448.11</v>
      </c>
    </row>
    <row r="1074" spans="1:5" x14ac:dyDescent="0.2">
      <c r="A1074" s="8">
        <v>59</v>
      </c>
      <c r="B1074" s="8" t="s">
        <v>56</v>
      </c>
      <c r="C1074" s="8" t="s">
        <v>30</v>
      </c>
      <c r="D1074" s="8">
        <v>13775</v>
      </c>
      <c r="E1074" s="8">
        <v>214.95</v>
      </c>
    </row>
    <row r="1075" spans="1:5" x14ac:dyDescent="0.2">
      <c r="A1075" s="8">
        <v>59</v>
      </c>
      <c r="B1075" s="8" t="s">
        <v>56</v>
      </c>
      <c r="C1075" s="8" t="s">
        <v>31</v>
      </c>
      <c r="D1075" s="8">
        <v>13795</v>
      </c>
      <c r="E1075" s="8">
        <v>213.6</v>
      </c>
    </row>
    <row r="1076" spans="1:5" x14ac:dyDescent="0.2">
      <c r="A1076" s="8">
        <v>59</v>
      </c>
      <c r="B1076" s="8" t="s">
        <v>56</v>
      </c>
      <c r="C1076" s="8" t="s">
        <v>32</v>
      </c>
      <c r="D1076" s="8">
        <v>13845</v>
      </c>
      <c r="E1076" s="8">
        <v>475.23</v>
      </c>
    </row>
    <row r="1077" spans="1:5" x14ac:dyDescent="0.2">
      <c r="A1077" s="8">
        <v>59</v>
      </c>
      <c r="B1077" s="8" t="s">
        <v>56</v>
      </c>
      <c r="C1077" s="8" t="s">
        <v>33</v>
      </c>
      <c r="D1077" s="8">
        <v>13824</v>
      </c>
      <c r="E1077" s="8">
        <v>533.66</v>
      </c>
    </row>
    <row r="1078" spans="1:5" x14ac:dyDescent="0.2">
      <c r="A1078" s="8">
        <v>60</v>
      </c>
      <c r="B1078" s="8" t="s">
        <v>56</v>
      </c>
      <c r="C1078" s="8" t="s">
        <v>30</v>
      </c>
      <c r="D1078" s="8">
        <v>13864</v>
      </c>
      <c r="E1078" s="8">
        <v>252.37</v>
      </c>
    </row>
    <row r="1079" spans="1:5" x14ac:dyDescent="0.2">
      <c r="A1079" s="8">
        <v>60</v>
      </c>
      <c r="B1079" s="8" t="s">
        <v>56</v>
      </c>
      <c r="C1079" s="8" t="s">
        <v>31</v>
      </c>
      <c r="D1079" s="8">
        <v>13945</v>
      </c>
      <c r="E1079" s="8">
        <v>255.94</v>
      </c>
    </row>
    <row r="1080" spans="1:5" x14ac:dyDescent="0.2">
      <c r="A1080" s="8">
        <v>60</v>
      </c>
      <c r="B1080" s="8" t="s">
        <v>56</v>
      </c>
      <c r="C1080" s="8" t="s">
        <v>32</v>
      </c>
      <c r="D1080" s="8">
        <v>13792</v>
      </c>
      <c r="E1080" s="8">
        <v>601.65</v>
      </c>
    </row>
    <row r="1081" spans="1:5" x14ac:dyDescent="0.2">
      <c r="A1081" s="8">
        <v>60</v>
      </c>
      <c r="B1081" s="8" t="s">
        <v>56</v>
      </c>
      <c r="C1081" s="8" t="s">
        <v>33</v>
      </c>
      <c r="D1081" s="8">
        <v>13927</v>
      </c>
      <c r="E1081" s="8">
        <v>253.89</v>
      </c>
    </row>
    <row r="1082" spans="1:5" x14ac:dyDescent="0.2">
      <c r="A1082" s="8">
        <v>61</v>
      </c>
      <c r="B1082" s="8" t="s">
        <v>56</v>
      </c>
      <c r="C1082" s="8" t="s">
        <v>30</v>
      </c>
      <c r="D1082" s="8">
        <v>13765</v>
      </c>
      <c r="E1082" s="8">
        <v>220.07</v>
      </c>
    </row>
    <row r="1083" spans="1:5" x14ac:dyDescent="0.2">
      <c r="A1083" s="8">
        <v>61</v>
      </c>
      <c r="B1083" s="8" t="s">
        <v>56</v>
      </c>
      <c r="C1083" s="8" t="s">
        <v>31</v>
      </c>
      <c r="D1083" s="8">
        <v>13765</v>
      </c>
      <c r="E1083" s="8">
        <v>439.96</v>
      </c>
    </row>
    <row r="1084" spans="1:5" x14ac:dyDescent="0.2">
      <c r="A1084" s="8">
        <v>61</v>
      </c>
      <c r="B1084" s="8" t="s">
        <v>56</v>
      </c>
      <c r="C1084" s="8" t="s">
        <v>32</v>
      </c>
      <c r="D1084" s="8">
        <v>13679</v>
      </c>
      <c r="E1084" s="8">
        <v>562.85</v>
      </c>
    </row>
    <row r="1085" spans="1:5" x14ac:dyDescent="0.2">
      <c r="A1085" s="8">
        <v>61</v>
      </c>
      <c r="B1085" s="8" t="s">
        <v>56</v>
      </c>
      <c r="C1085" s="8" t="s">
        <v>33</v>
      </c>
      <c r="D1085" s="8">
        <v>13594</v>
      </c>
      <c r="E1085" s="8">
        <v>304.31</v>
      </c>
    </row>
    <row r="1086" spans="1:5" x14ac:dyDescent="0.2">
      <c r="A1086" s="8">
        <v>62</v>
      </c>
      <c r="B1086" s="8" t="s">
        <v>56</v>
      </c>
      <c r="C1086" s="8" t="s">
        <v>30</v>
      </c>
      <c r="D1086" s="8">
        <v>13820</v>
      </c>
      <c r="E1086" s="8">
        <v>201.64</v>
      </c>
    </row>
    <row r="1087" spans="1:5" x14ac:dyDescent="0.2">
      <c r="A1087" s="8">
        <v>62</v>
      </c>
      <c r="B1087" s="8" t="s">
        <v>56</v>
      </c>
      <c r="C1087" s="8" t="s">
        <v>31</v>
      </c>
      <c r="D1087" s="8">
        <v>13764</v>
      </c>
      <c r="E1087" s="8">
        <v>557.58000000000004</v>
      </c>
    </row>
    <row r="1088" spans="1:5" x14ac:dyDescent="0.2">
      <c r="A1088" s="8">
        <v>62</v>
      </c>
      <c r="B1088" s="8" t="s">
        <v>56</v>
      </c>
      <c r="C1088" s="8" t="s">
        <v>32</v>
      </c>
      <c r="D1088" s="8">
        <v>13721</v>
      </c>
      <c r="E1088" s="8">
        <v>681.45</v>
      </c>
    </row>
    <row r="1089" spans="1:5" x14ac:dyDescent="0.2">
      <c r="A1089" s="8">
        <v>62</v>
      </c>
      <c r="B1089" s="8" t="s">
        <v>56</v>
      </c>
      <c r="C1089" s="8" t="s">
        <v>33</v>
      </c>
      <c r="D1089" s="8">
        <v>13643</v>
      </c>
      <c r="E1089" s="8">
        <v>512.35</v>
      </c>
    </row>
    <row r="1090" spans="1:5" x14ac:dyDescent="0.2">
      <c r="A1090" s="8">
        <v>63</v>
      </c>
      <c r="B1090" s="8" t="s">
        <v>56</v>
      </c>
      <c r="C1090" s="8" t="s">
        <v>30</v>
      </c>
      <c r="D1090" s="8">
        <v>14058</v>
      </c>
      <c r="E1090" s="8">
        <v>279.61</v>
      </c>
    </row>
    <row r="1091" spans="1:5" x14ac:dyDescent="0.2">
      <c r="A1091" s="8">
        <v>63</v>
      </c>
      <c r="B1091" s="8" t="s">
        <v>56</v>
      </c>
      <c r="C1091" s="8" t="s">
        <v>31</v>
      </c>
      <c r="D1091" s="8">
        <v>14058</v>
      </c>
      <c r="E1091" s="8">
        <v>423.2</v>
      </c>
    </row>
    <row r="1092" spans="1:5" x14ac:dyDescent="0.2">
      <c r="A1092" s="8">
        <v>63</v>
      </c>
      <c r="B1092" s="8" t="s">
        <v>56</v>
      </c>
      <c r="C1092" s="8" t="s">
        <v>32</v>
      </c>
      <c r="D1092" s="8">
        <v>13978</v>
      </c>
      <c r="E1092" s="8">
        <v>649.39</v>
      </c>
    </row>
    <row r="1093" spans="1:5" x14ac:dyDescent="0.2">
      <c r="A1093" s="8">
        <v>63</v>
      </c>
      <c r="B1093" s="8" t="s">
        <v>56</v>
      </c>
      <c r="C1093" s="8" t="s">
        <v>33</v>
      </c>
      <c r="D1093" s="8">
        <v>14071</v>
      </c>
      <c r="E1093" s="8">
        <v>457.46</v>
      </c>
    </row>
    <row r="1094" spans="1:5" x14ac:dyDescent="0.2">
      <c r="A1094" s="8">
        <v>64</v>
      </c>
      <c r="B1094" s="8" t="s">
        <v>56</v>
      </c>
      <c r="C1094" s="8" t="s">
        <v>30</v>
      </c>
      <c r="D1094" s="8">
        <v>13360</v>
      </c>
      <c r="E1094" s="8">
        <v>201.9</v>
      </c>
    </row>
    <row r="1095" spans="1:5" x14ac:dyDescent="0.2">
      <c r="A1095" s="8">
        <v>64</v>
      </c>
      <c r="B1095" s="8" t="s">
        <v>56</v>
      </c>
      <c r="C1095" s="8" t="s">
        <v>31</v>
      </c>
      <c r="D1095" s="8">
        <v>13360</v>
      </c>
      <c r="E1095" s="8">
        <v>411.49</v>
      </c>
    </row>
    <row r="1096" spans="1:5" x14ac:dyDescent="0.2">
      <c r="A1096" s="8">
        <v>64</v>
      </c>
      <c r="B1096" s="8" t="s">
        <v>56</v>
      </c>
      <c r="C1096" s="8" t="s">
        <v>32</v>
      </c>
      <c r="D1096" s="8">
        <v>13262</v>
      </c>
      <c r="E1096" s="8">
        <v>672.82</v>
      </c>
    </row>
    <row r="1097" spans="1:5" x14ac:dyDescent="0.2">
      <c r="A1097" s="8">
        <v>64</v>
      </c>
      <c r="B1097" s="8" t="s">
        <v>56</v>
      </c>
      <c r="C1097" s="8" t="s">
        <v>33</v>
      </c>
      <c r="D1097" s="8">
        <v>13461</v>
      </c>
      <c r="E1097" s="8">
        <v>211.88</v>
      </c>
    </row>
    <row r="1098" spans="1:5" x14ac:dyDescent="0.2">
      <c r="A1098" s="8">
        <v>65</v>
      </c>
      <c r="B1098" s="8" t="s">
        <v>56</v>
      </c>
      <c r="C1098" s="8" t="s">
        <v>30</v>
      </c>
      <c r="D1098" s="8">
        <v>13729</v>
      </c>
      <c r="E1098" s="8">
        <v>281.29000000000002</v>
      </c>
    </row>
    <row r="1099" spans="1:5" x14ac:dyDescent="0.2">
      <c r="A1099" s="8">
        <v>65</v>
      </c>
      <c r="B1099" s="8" t="s">
        <v>56</v>
      </c>
      <c r="C1099" s="8" t="s">
        <v>31</v>
      </c>
      <c r="D1099" s="8">
        <v>13815</v>
      </c>
      <c r="E1099" s="8">
        <v>292.77</v>
      </c>
    </row>
    <row r="1100" spans="1:5" x14ac:dyDescent="0.2">
      <c r="A1100" s="8">
        <v>65</v>
      </c>
      <c r="B1100" s="8" t="s">
        <v>56</v>
      </c>
      <c r="C1100" s="8" t="s">
        <v>32</v>
      </c>
      <c r="D1100" s="8">
        <v>13729</v>
      </c>
      <c r="E1100" s="8">
        <v>408.93</v>
      </c>
    </row>
    <row r="1101" spans="1:5" x14ac:dyDescent="0.2">
      <c r="A1101" s="8">
        <v>65</v>
      </c>
      <c r="B1101" s="8" t="s">
        <v>56</v>
      </c>
      <c r="C1101" s="8" t="s">
        <v>33</v>
      </c>
      <c r="D1101" s="8">
        <v>13787</v>
      </c>
      <c r="E1101" s="8">
        <v>527.51</v>
      </c>
    </row>
    <row r="1102" spans="1:5" x14ac:dyDescent="0.2">
      <c r="A1102" s="8">
        <v>66</v>
      </c>
      <c r="B1102" s="8" t="s">
        <v>56</v>
      </c>
      <c r="C1102" s="8" t="s">
        <v>30</v>
      </c>
      <c r="D1102" s="8">
        <v>14724</v>
      </c>
      <c r="E1102" s="8">
        <v>312.12</v>
      </c>
    </row>
    <row r="1103" spans="1:5" x14ac:dyDescent="0.2">
      <c r="A1103" s="8">
        <v>66</v>
      </c>
      <c r="B1103" s="8" t="s">
        <v>56</v>
      </c>
      <c r="C1103" s="8" t="s">
        <v>31</v>
      </c>
      <c r="D1103" s="8">
        <v>14746</v>
      </c>
      <c r="E1103" s="8">
        <v>292.77</v>
      </c>
    </row>
    <row r="1104" spans="1:5" x14ac:dyDescent="0.2">
      <c r="A1104" s="8">
        <v>66</v>
      </c>
      <c r="B1104" s="8" t="s">
        <v>56</v>
      </c>
      <c r="C1104" s="8" t="s">
        <v>32</v>
      </c>
      <c r="D1104" s="8">
        <v>14616</v>
      </c>
      <c r="E1104" s="8">
        <v>574.73</v>
      </c>
    </row>
    <row r="1105" spans="1:5" x14ac:dyDescent="0.2">
      <c r="A1105" s="8">
        <v>66</v>
      </c>
      <c r="B1105" s="8" t="s">
        <v>56</v>
      </c>
      <c r="C1105" s="8" t="s">
        <v>33</v>
      </c>
      <c r="D1105" s="8">
        <v>14606</v>
      </c>
      <c r="E1105" s="8">
        <v>654.27</v>
      </c>
    </row>
    <row r="1106" spans="1:5" x14ac:dyDescent="0.2">
      <c r="A1106" s="8">
        <v>67</v>
      </c>
      <c r="B1106" s="8" t="s">
        <v>56</v>
      </c>
      <c r="C1106" s="8" t="s">
        <v>30</v>
      </c>
      <c r="D1106" s="8">
        <v>13825</v>
      </c>
      <c r="E1106" s="8">
        <v>231.45</v>
      </c>
    </row>
    <row r="1107" spans="1:5" x14ac:dyDescent="0.2">
      <c r="A1107" s="8">
        <v>67</v>
      </c>
      <c r="B1107" s="8" t="s">
        <v>56</v>
      </c>
      <c r="C1107" s="8" t="s">
        <v>31</v>
      </c>
      <c r="D1107" s="8">
        <v>13731</v>
      </c>
      <c r="E1107" s="8">
        <v>225.82</v>
      </c>
    </row>
    <row r="1108" spans="1:5" x14ac:dyDescent="0.2">
      <c r="A1108" s="8">
        <v>67</v>
      </c>
      <c r="B1108" s="8" t="s">
        <v>56</v>
      </c>
      <c r="C1108" s="8" t="s">
        <v>32</v>
      </c>
      <c r="D1108" s="8">
        <v>13823</v>
      </c>
      <c r="E1108" s="8">
        <v>378.7</v>
      </c>
    </row>
    <row r="1109" spans="1:5" x14ac:dyDescent="0.2">
      <c r="A1109" s="8">
        <v>67</v>
      </c>
      <c r="B1109" s="8" t="s">
        <v>56</v>
      </c>
      <c r="C1109" s="8" t="s">
        <v>33</v>
      </c>
      <c r="D1109" s="8">
        <v>13710</v>
      </c>
      <c r="E1109" s="8">
        <v>437.52</v>
      </c>
    </row>
    <row r="1110" spans="1:5" x14ac:dyDescent="0.2">
      <c r="A1110" s="8">
        <v>68</v>
      </c>
      <c r="B1110" s="8" t="s">
        <v>56</v>
      </c>
      <c r="C1110" s="8" t="s">
        <v>30</v>
      </c>
      <c r="D1110" s="8">
        <v>13447</v>
      </c>
      <c r="E1110" s="8">
        <v>199.36</v>
      </c>
    </row>
    <row r="1111" spans="1:5" x14ac:dyDescent="0.2">
      <c r="A1111" s="8">
        <v>68</v>
      </c>
      <c r="B1111" s="8" t="s">
        <v>56</v>
      </c>
      <c r="C1111" s="8" t="s">
        <v>31</v>
      </c>
      <c r="D1111" s="8">
        <v>13507</v>
      </c>
      <c r="E1111" s="8">
        <v>202.06</v>
      </c>
    </row>
    <row r="1112" spans="1:5" x14ac:dyDescent="0.2">
      <c r="A1112" s="8">
        <v>68</v>
      </c>
      <c r="B1112" s="8" t="s">
        <v>56</v>
      </c>
      <c r="C1112" s="8" t="s">
        <v>32</v>
      </c>
      <c r="D1112" s="8">
        <v>13521</v>
      </c>
      <c r="E1112" s="8">
        <v>468.88</v>
      </c>
    </row>
    <row r="1113" spans="1:5" x14ac:dyDescent="0.2">
      <c r="A1113" s="8">
        <v>68</v>
      </c>
      <c r="B1113" s="8" t="s">
        <v>56</v>
      </c>
      <c r="C1113" s="8" t="s">
        <v>33</v>
      </c>
      <c r="D1113" s="8">
        <v>13558</v>
      </c>
      <c r="E1113" s="8">
        <v>462.66</v>
      </c>
    </row>
    <row r="1114" spans="1:5" x14ac:dyDescent="0.2">
      <c r="A1114" s="8">
        <v>69</v>
      </c>
      <c r="B1114" s="8" t="s">
        <v>56</v>
      </c>
      <c r="C1114" s="8" t="s">
        <v>30</v>
      </c>
      <c r="D1114" s="8">
        <v>13848</v>
      </c>
      <c r="E1114" s="8">
        <v>250.67</v>
      </c>
    </row>
    <row r="1115" spans="1:5" x14ac:dyDescent="0.2">
      <c r="A1115" s="8">
        <v>69</v>
      </c>
      <c r="B1115" s="8" t="s">
        <v>56</v>
      </c>
      <c r="C1115" s="8" t="s">
        <v>31</v>
      </c>
      <c r="D1115" s="8">
        <v>13918</v>
      </c>
      <c r="E1115" s="8">
        <v>108.04</v>
      </c>
    </row>
    <row r="1116" spans="1:5" x14ac:dyDescent="0.2">
      <c r="A1116" s="8">
        <v>69</v>
      </c>
      <c r="B1116" s="8" t="s">
        <v>56</v>
      </c>
      <c r="C1116" s="8" t="s">
        <v>32</v>
      </c>
      <c r="D1116" s="8">
        <v>13848</v>
      </c>
      <c r="E1116" s="8">
        <v>253.1</v>
      </c>
    </row>
    <row r="1117" spans="1:5" x14ac:dyDescent="0.2">
      <c r="A1117" s="8">
        <v>69</v>
      </c>
      <c r="B1117" s="8" t="s">
        <v>56</v>
      </c>
      <c r="C1117" s="8" t="s">
        <v>33</v>
      </c>
      <c r="D1117" s="8">
        <v>13814</v>
      </c>
      <c r="E1117" s="8">
        <v>306.55</v>
      </c>
    </row>
    <row r="1118" spans="1:5" x14ac:dyDescent="0.2">
      <c r="A1118" s="8">
        <v>70</v>
      </c>
      <c r="B1118" s="8" t="s">
        <v>56</v>
      </c>
      <c r="C1118" s="8" t="s">
        <v>30</v>
      </c>
      <c r="D1118" s="8">
        <v>13874</v>
      </c>
      <c r="E1118" s="8">
        <v>260.81</v>
      </c>
    </row>
    <row r="1119" spans="1:5" x14ac:dyDescent="0.2">
      <c r="A1119" s="8">
        <v>70</v>
      </c>
      <c r="B1119" s="8" t="s">
        <v>56</v>
      </c>
      <c r="C1119" s="8" t="s">
        <v>31</v>
      </c>
      <c r="D1119" s="8">
        <v>13909</v>
      </c>
      <c r="E1119" s="8">
        <v>670.73</v>
      </c>
    </row>
    <row r="1120" spans="1:5" x14ac:dyDescent="0.2">
      <c r="A1120" s="8">
        <v>70</v>
      </c>
      <c r="B1120" s="8" t="s">
        <v>56</v>
      </c>
      <c r="C1120" s="8" t="s">
        <v>32</v>
      </c>
      <c r="D1120" s="8">
        <v>13879</v>
      </c>
      <c r="E1120" s="8">
        <v>533.87</v>
      </c>
    </row>
    <row r="1121" spans="1:5" x14ac:dyDescent="0.2">
      <c r="A1121" s="8">
        <v>70</v>
      </c>
      <c r="B1121" s="8" t="s">
        <v>56</v>
      </c>
      <c r="C1121" s="8" t="s">
        <v>33</v>
      </c>
      <c r="D1121" s="8">
        <v>13925</v>
      </c>
      <c r="E1121" s="8">
        <v>504.27</v>
      </c>
    </row>
    <row r="1122" spans="1:5" x14ac:dyDescent="0.2">
      <c r="A1122" s="8">
        <v>71</v>
      </c>
      <c r="B1122" s="8" t="s">
        <v>56</v>
      </c>
      <c r="C1122" s="8" t="s">
        <v>30</v>
      </c>
      <c r="D1122" s="8">
        <v>13640</v>
      </c>
      <c r="E1122" s="8">
        <v>344.79</v>
      </c>
    </row>
    <row r="1123" spans="1:5" x14ac:dyDescent="0.2">
      <c r="A1123" s="8">
        <v>71</v>
      </c>
      <c r="B1123" s="8" t="s">
        <v>56</v>
      </c>
      <c r="C1123" s="8" t="s">
        <v>31</v>
      </c>
      <c r="D1123" s="8">
        <v>13617</v>
      </c>
      <c r="E1123" s="8">
        <v>216.42</v>
      </c>
    </row>
    <row r="1124" spans="1:5" x14ac:dyDescent="0.2">
      <c r="A1124" s="8">
        <v>71</v>
      </c>
      <c r="B1124" s="8" t="s">
        <v>56</v>
      </c>
      <c r="C1124" s="8" t="s">
        <v>32</v>
      </c>
      <c r="D1124" s="8">
        <v>13640</v>
      </c>
      <c r="E1124" s="8">
        <v>472.75</v>
      </c>
    </row>
    <row r="1125" spans="1:5" x14ac:dyDescent="0.2">
      <c r="A1125" s="8">
        <v>71</v>
      </c>
      <c r="B1125" s="8" t="s">
        <v>56</v>
      </c>
      <c r="C1125" s="8" t="s">
        <v>33</v>
      </c>
      <c r="D1125" s="8">
        <v>13640</v>
      </c>
      <c r="E1125" s="8">
        <v>383.95</v>
      </c>
    </row>
    <row r="1126" spans="1:5" x14ac:dyDescent="0.2">
      <c r="A1126" s="8">
        <v>72</v>
      </c>
      <c r="B1126" s="8" t="s">
        <v>56</v>
      </c>
      <c r="C1126" s="8" t="s">
        <v>30</v>
      </c>
      <c r="D1126" s="8">
        <v>13941</v>
      </c>
      <c r="E1126" s="8">
        <v>288.56</v>
      </c>
    </row>
    <row r="1127" spans="1:5" x14ac:dyDescent="0.2">
      <c r="A1127" s="8">
        <v>72</v>
      </c>
      <c r="B1127" s="8" t="s">
        <v>56</v>
      </c>
      <c r="C1127" s="8" t="s">
        <v>31</v>
      </c>
      <c r="D1127" s="8">
        <v>13941</v>
      </c>
      <c r="E1127" s="8">
        <v>382.2</v>
      </c>
    </row>
    <row r="1128" spans="1:5" x14ac:dyDescent="0.2">
      <c r="A1128" s="8">
        <v>72</v>
      </c>
      <c r="B1128" s="8" t="s">
        <v>56</v>
      </c>
      <c r="C1128" s="8" t="s">
        <v>32</v>
      </c>
      <c r="D1128" s="8">
        <v>13944</v>
      </c>
      <c r="E1128" s="8">
        <v>788.46</v>
      </c>
    </row>
    <row r="1129" spans="1:5" x14ac:dyDescent="0.2">
      <c r="A1129" s="8">
        <v>72</v>
      </c>
      <c r="B1129" s="8" t="s">
        <v>56</v>
      </c>
      <c r="C1129" s="8" t="s">
        <v>33</v>
      </c>
      <c r="D1129" s="8">
        <v>13920</v>
      </c>
      <c r="E1129" s="8">
        <v>358.34</v>
      </c>
    </row>
    <row r="1130" spans="1:5" x14ac:dyDescent="0.2">
      <c r="A1130" s="8">
        <v>73</v>
      </c>
      <c r="B1130" s="8" t="s">
        <v>56</v>
      </c>
      <c r="C1130" s="8" t="s">
        <v>30</v>
      </c>
      <c r="D1130" s="8">
        <v>14419</v>
      </c>
      <c r="E1130" s="8">
        <v>253.33</v>
      </c>
    </row>
    <row r="1131" spans="1:5" x14ac:dyDescent="0.2">
      <c r="A1131" s="8">
        <v>73</v>
      </c>
      <c r="B1131" s="8" t="s">
        <v>56</v>
      </c>
      <c r="C1131" s="8" t="s">
        <v>31</v>
      </c>
      <c r="D1131" s="8">
        <v>14328</v>
      </c>
      <c r="E1131" s="8">
        <v>239.91</v>
      </c>
    </row>
    <row r="1132" spans="1:5" x14ac:dyDescent="0.2">
      <c r="A1132" s="8">
        <v>73</v>
      </c>
      <c r="B1132" s="8" t="s">
        <v>56</v>
      </c>
      <c r="C1132" s="8" t="s">
        <v>32</v>
      </c>
      <c r="D1132" s="8">
        <v>14411</v>
      </c>
      <c r="E1132" s="8">
        <v>518.58000000000004</v>
      </c>
    </row>
    <row r="1133" spans="1:5" x14ac:dyDescent="0.2">
      <c r="A1133" s="8">
        <v>73</v>
      </c>
      <c r="B1133" s="8" t="s">
        <v>56</v>
      </c>
      <c r="C1133" s="8" t="s">
        <v>33</v>
      </c>
      <c r="D1133" s="8">
        <v>14349</v>
      </c>
      <c r="E1133" s="8">
        <v>446.14</v>
      </c>
    </row>
    <row r="1134" spans="1:5" x14ac:dyDescent="0.2">
      <c r="A1134" s="8">
        <v>74</v>
      </c>
      <c r="B1134" s="8" t="s">
        <v>56</v>
      </c>
      <c r="C1134" s="8" t="s">
        <v>30</v>
      </c>
      <c r="D1134" s="8">
        <v>14360</v>
      </c>
      <c r="E1134" s="8">
        <v>264.61</v>
      </c>
    </row>
    <row r="1135" spans="1:5" x14ac:dyDescent="0.2">
      <c r="A1135" s="8">
        <v>74</v>
      </c>
      <c r="B1135" s="8" t="s">
        <v>56</v>
      </c>
      <c r="C1135" s="8" t="s">
        <v>31</v>
      </c>
      <c r="D1135" s="8">
        <v>14360</v>
      </c>
      <c r="E1135" s="8">
        <v>113.15</v>
      </c>
    </row>
    <row r="1136" spans="1:5" x14ac:dyDescent="0.2">
      <c r="A1136" s="8">
        <v>74</v>
      </c>
      <c r="B1136" s="8" t="s">
        <v>56</v>
      </c>
      <c r="C1136" s="8" t="s">
        <v>32</v>
      </c>
      <c r="D1136" s="8">
        <v>14308</v>
      </c>
      <c r="E1136" s="8">
        <v>609.82000000000005</v>
      </c>
    </row>
    <row r="1137" spans="1:5" x14ac:dyDescent="0.2">
      <c r="A1137" s="8">
        <v>74</v>
      </c>
      <c r="B1137" s="8" t="s">
        <v>56</v>
      </c>
      <c r="C1137" s="8" t="s">
        <v>33</v>
      </c>
      <c r="D1137" s="8">
        <v>14235</v>
      </c>
      <c r="E1137" s="8">
        <v>382.23</v>
      </c>
    </row>
    <row r="1138" spans="1:5" x14ac:dyDescent="0.2">
      <c r="A1138" s="8">
        <v>75</v>
      </c>
      <c r="B1138" s="8" t="s">
        <v>56</v>
      </c>
      <c r="C1138" s="8" t="s">
        <v>30</v>
      </c>
      <c r="D1138" s="8">
        <v>13985</v>
      </c>
      <c r="E1138" s="8">
        <v>226.61</v>
      </c>
    </row>
    <row r="1139" spans="1:5" x14ac:dyDescent="0.2">
      <c r="A1139" s="8">
        <v>75</v>
      </c>
      <c r="B1139" s="8" t="s">
        <v>56</v>
      </c>
      <c r="C1139" s="8" t="s">
        <v>31</v>
      </c>
      <c r="D1139" s="8">
        <v>13979</v>
      </c>
      <c r="E1139" s="8">
        <v>208.57</v>
      </c>
    </row>
    <row r="1140" spans="1:5" x14ac:dyDescent="0.2">
      <c r="A1140" s="8">
        <v>75</v>
      </c>
      <c r="B1140" s="8" t="s">
        <v>56</v>
      </c>
      <c r="C1140" s="8" t="s">
        <v>32</v>
      </c>
      <c r="D1140" s="8">
        <v>13863</v>
      </c>
      <c r="E1140" s="8">
        <v>471.96</v>
      </c>
    </row>
    <row r="1141" spans="1:5" x14ac:dyDescent="0.2">
      <c r="A1141" s="8">
        <v>75</v>
      </c>
      <c r="B1141" s="8" t="s">
        <v>56</v>
      </c>
      <c r="C1141" s="8" t="s">
        <v>33</v>
      </c>
      <c r="D1141" s="8">
        <v>13835</v>
      </c>
      <c r="E1141" s="8">
        <v>344.8</v>
      </c>
    </row>
    <row r="1142" spans="1:5" x14ac:dyDescent="0.2">
      <c r="A1142" s="8">
        <v>76</v>
      </c>
      <c r="B1142" s="8" t="s">
        <v>56</v>
      </c>
      <c r="C1142" s="8" t="s">
        <v>30</v>
      </c>
      <c r="D1142" s="8">
        <v>14118</v>
      </c>
      <c r="E1142" s="8">
        <v>255.11</v>
      </c>
    </row>
    <row r="1143" spans="1:5" x14ac:dyDescent="0.2">
      <c r="A1143" s="8">
        <v>76</v>
      </c>
      <c r="B1143" s="8" t="s">
        <v>56</v>
      </c>
      <c r="C1143" s="8" t="s">
        <v>31</v>
      </c>
      <c r="D1143" s="8">
        <v>14240</v>
      </c>
      <c r="E1143" s="8">
        <v>353.97</v>
      </c>
    </row>
    <row r="1144" spans="1:5" x14ac:dyDescent="0.2">
      <c r="A1144" s="8">
        <v>76</v>
      </c>
      <c r="B1144" s="8" t="s">
        <v>56</v>
      </c>
      <c r="C1144" s="8" t="s">
        <v>32</v>
      </c>
      <c r="D1144" s="8">
        <v>14051</v>
      </c>
      <c r="E1144" s="8">
        <v>618.76</v>
      </c>
    </row>
    <row r="1145" spans="1:5" x14ac:dyDescent="0.2">
      <c r="A1145" s="8">
        <v>76</v>
      </c>
      <c r="B1145" s="8" t="s">
        <v>56</v>
      </c>
      <c r="C1145" s="8" t="s">
        <v>33</v>
      </c>
      <c r="D1145" s="8">
        <v>14053</v>
      </c>
      <c r="E1145" s="8">
        <v>408.66</v>
      </c>
    </row>
    <row r="1146" spans="1:5" x14ac:dyDescent="0.2">
      <c r="A1146" s="8">
        <v>77</v>
      </c>
      <c r="B1146" s="8" t="s">
        <v>56</v>
      </c>
      <c r="C1146" s="8" t="s">
        <v>30</v>
      </c>
      <c r="D1146" s="8">
        <v>13416</v>
      </c>
      <c r="E1146" s="8">
        <v>177.27</v>
      </c>
    </row>
    <row r="1147" spans="1:5" x14ac:dyDescent="0.2">
      <c r="A1147" s="8">
        <v>77</v>
      </c>
      <c r="B1147" s="8" t="s">
        <v>56</v>
      </c>
      <c r="C1147" s="8" t="s">
        <v>31</v>
      </c>
      <c r="D1147" s="8">
        <v>13438</v>
      </c>
      <c r="E1147" s="8">
        <v>78.72</v>
      </c>
    </row>
    <row r="1148" spans="1:5" x14ac:dyDescent="0.2">
      <c r="A1148" s="8">
        <v>77</v>
      </c>
      <c r="B1148" s="8" t="s">
        <v>56</v>
      </c>
      <c r="C1148" s="8" t="s">
        <v>32</v>
      </c>
      <c r="D1148" s="8">
        <v>13438</v>
      </c>
      <c r="E1148" s="8">
        <v>373.35</v>
      </c>
    </row>
    <row r="1149" spans="1:5" x14ac:dyDescent="0.2">
      <c r="A1149" s="8">
        <v>77</v>
      </c>
      <c r="B1149" s="8" t="s">
        <v>56</v>
      </c>
      <c r="C1149" s="8" t="s">
        <v>33</v>
      </c>
      <c r="D1149" s="8">
        <v>13442</v>
      </c>
      <c r="E1149" s="8">
        <v>199.63</v>
      </c>
    </row>
    <row r="1150" spans="1:5" x14ac:dyDescent="0.2">
      <c r="A1150" s="8">
        <v>78</v>
      </c>
      <c r="B1150" s="8" t="s">
        <v>56</v>
      </c>
      <c r="C1150" s="8" t="s">
        <v>30</v>
      </c>
      <c r="D1150" s="8">
        <v>14395</v>
      </c>
      <c r="E1150" s="8">
        <v>255.19</v>
      </c>
    </row>
    <row r="1151" spans="1:5" x14ac:dyDescent="0.2">
      <c r="A1151" s="8">
        <v>78</v>
      </c>
      <c r="B1151" s="8" t="s">
        <v>56</v>
      </c>
      <c r="C1151" s="8" t="s">
        <v>31</v>
      </c>
      <c r="D1151" s="8">
        <v>14393</v>
      </c>
      <c r="E1151" s="8">
        <v>384.45</v>
      </c>
    </row>
    <row r="1152" spans="1:5" x14ac:dyDescent="0.2">
      <c r="A1152" s="8">
        <v>78</v>
      </c>
      <c r="B1152" s="8" t="s">
        <v>56</v>
      </c>
      <c r="C1152" s="8" t="s">
        <v>32</v>
      </c>
      <c r="D1152" s="8">
        <v>14292</v>
      </c>
      <c r="E1152" s="8">
        <v>443.81</v>
      </c>
    </row>
    <row r="1153" spans="1:5" x14ac:dyDescent="0.2">
      <c r="A1153" s="8">
        <v>78</v>
      </c>
      <c r="B1153" s="8" t="s">
        <v>56</v>
      </c>
      <c r="C1153" s="8" t="s">
        <v>33</v>
      </c>
      <c r="D1153" s="8">
        <v>14311</v>
      </c>
      <c r="E1153" s="8">
        <v>448.13</v>
      </c>
    </row>
    <row r="1154" spans="1:5" x14ac:dyDescent="0.2">
      <c r="A1154" s="8">
        <v>79</v>
      </c>
      <c r="B1154" s="8" t="s">
        <v>56</v>
      </c>
      <c r="C1154" s="8" t="s">
        <v>30</v>
      </c>
      <c r="D1154" s="8">
        <v>13763</v>
      </c>
      <c r="E1154" s="8">
        <v>220.86</v>
      </c>
    </row>
    <row r="1155" spans="1:5" x14ac:dyDescent="0.2">
      <c r="A1155" s="8">
        <v>79</v>
      </c>
      <c r="B1155" s="8" t="s">
        <v>56</v>
      </c>
      <c r="C1155" s="8" t="s">
        <v>31</v>
      </c>
      <c r="D1155" s="8">
        <v>13761</v>
      </c>
      <c r="E1155" s="8">
        <v>197.7</v>
      </c>
    </row>
    <row r="1156" spans="1:5" x14ac:dyDescent="0.2">
      <c r="A1156" s="8">
        <v>79</v>
      </c>
      <c r="B1156" s="8" t="s">
        <v>56</v>
      </c>
      <c r="C1156" s="8" t="s">
        <v>32</v>
      </c>
      <c r="D1156" s="8">
        <v>13845</v>
      </c>
      <c r="E1156" s="8">
        <v>476.67</v>
      </c>
    </row>
    <row r="1157" spans="1:5" x14ac:dyDescent="0.2">
      <c r="A1157" s="8">
        <v>79</v>
      </c>
      <c r="B1157" s="8" t="s">
        <v>56</v>
      </c>
      <c r="C1157" s="8" t="s">
        <v>33</v>
      </c>
      <c r="D1157" s="8">
        <v>13746</v>
      </c>
      <c r="E1157" s="8">
        <v>397.29</v>
      </c>
    </row>
    <row r="1158" spans="1:5" x14ac:dyDescent="0.2">
      <c r="A1158" s="8">
        <v>80</v>
      </c>
      <c r="B1158" s="8" t="s">
        <v>56</v>
      </c>
      <c r="C1158" s="8" t="s">
        <v>30</v>
      </c>
      <c r="D1158" s="8">
        <v>13795</v>
      </c>
      <c r="E1158" s="8">
        <v>211.65</v>
      </c>
    </row>
    <row r="1159" spans="1:5" x14ac:dyDescent="0.2">
      <c r="A1159" s="8">
        <v>80</v>
      </c>
      <c r="B1159" s="8" t="s">
        <v>56</v>
      </c>
      <c r="C1159" s="8" t="s">
        <v>31</v>
      </c>
      <c r="D1159" s="8">
        <v>13795</v>
      </c>
      <c r="E1159" s="8">
        <v>320.16000000000003</v>
      </c>
    </row>
    <row r="1160" spans="1:5" x14ac:dyDescent="0.2">
      <c r="A1160" s="8">
        <v>80</v>
      </c>
      <c r="B1160" s="8" t="s">
        <v>56</v>
      </c>
      <c r="C1160" s="8" t="s">
        <v>32</v>
      </c>
      <c r="D1160" s="8">
        <v>13803</v>
      </c>
      <c r="E1160" s="8">
        <v>366.04</v>
      </c>
    </row>
    <row r="1161" spans="1:5" x14ac:dyDescent="0.2">
      <c r="A1161" s="8">
        <v>80</v>
      </c>
      <c r="B1161" s="8" t="s">
        <v>56</v>
      </c>
      <c r="C1161" s="8" t="s">
        <v>33</v>
      </c>
      <c r="D1161" s="8">
        <v>13816</v>
      </c>
      <c r="E1161" s="8">
        <v>387.13</v>
      </c>
    </row>
    <row r="1162" spans="1:5" x14ac:dyDescent="0.2">
      <c r="A1162" s="8">
        <v>81</v>
      </c>
      <c r="B1162" s="8" t="s">
        <v>56</v>
      </c>
      <c r="C1162" s="8" t="s">
        <v>30</v>
      </c>
      <c r="D1162" s="8">
        <v>13250</v>
      </c>
      <c r="E1162" s="8">
        <v>218.52</v>
      </c>
    </row>
    <row r="1163" spans="1:5" x14ac:dyDescent="0.2">
      <c r="A1163" s="8">
        <v>81</v>
      </c>
      <c r="B1163" s="8" t="s">
        <v>56</v>
      </c>
      <c r="C1163" s="8" t="s">
        <v>31</v>
      </c>
      <c r="D1163" s="8">
        <v>13277</v>
      </c>
      <c r="E1163" s="8">
        <v>280.02</v>
      </c>
    </row>
    <row r="1164" spans="1:5" x14ac:dyDescent="0.2">
      <c r="A1164" s="8">
        <v>81</v>
      </c>
      <c r="B1164" s="8" t="s">
        <v>56</v>
      </c>
      <c r="C1164" s="8" t="s">
        <v>32</v>
      </c>
      <c r="D1164" s="8">
        <v>13250</v>
      </c>
      <c r="E1164" s="8">
        <v>315.43</v>
      </c>
    </row>
    <row r="1165" spans="1:5" x14ac:dyDescent="0.2">
      <c r="A1165" s="8">
        <v>81</v>
      </c>
      <c r="B1165" s="8" t="s">
        <v>56</v>
      </c>
      <c r="C1165" s="8" t="s">
        <v>33</v>
      </c>
      <c r="D1165" s="8">
        <v>13186</v>
      </c>
      <c r="E1165" s="8">
        <v>415.43</v>
      </c>
    </row>
    <row r="1166" spans="1:5" x14ac:dyDescent="0.2">
      <c r="A1166" s="8">
        <v>82</v>
      </c>
      <c r="B1166" s="8" t="s">
        <v>56</v>
      </c>
      <c r="C1166" s="8" t="s">
        <v>30</v>
      </c>
      <c r="D1166" s="8">
        <v>14080</v>
      </c>
      <c r="E1166" s="8">
        <v>251.65</v>
      </c>
    </row>
    <row r="1167" spans="1:5" x14ac:dyDescent="0.2">
      <c r="A1167" s="8">
        <v>82</v>
      </c>
      <c r="B1167" s="8" t="s">
        <v>56</v>
      </c>
      <c r="C1167" s="8" t="s">
        <v>31</v>
      </c>
      <c r="D1167" s="8">
        <v>14105</v>
      </c>
      <c r="E1167" s="8">
        <v>226.95</v>
      </c>
    </row>
    <row r="1168" spans="1:5" x14ac:dyDescent="0.2">
      <c r="A1168" s="8">
        <v>82</v>
      </c>
      <c r="B1168" s="8" t="s">
        <v>56</v>
      </c>
      <c r="C1168" s="8" t="s">
        <v>32</v>
      </c>
      <c r="D1168" s="8">
        <v>14075</v>
      </c>
      <c r="E1168" s="8">
        <v>388.72</v>
      </c>
    </row>
    <row r="1169" spans="1:5" x14ac:dyDescent="0.2">
      <c r="A1169" s="8">
        <v>82</v>
      </c>
      <c r="B1169" s="8" t="s">
        <v>56</v>
      </c>
      <c r="C1169" s="8" t="s">
        <v>33</v>
      </c>
      <c r="D1169" s="8">
        <v>14171</v>
      </c>
      <c r="E1169" s="8">
        <v>501.4</v>
      </c>
    </row>
    <row r="1170" spans="1:5" x14ac:dyDescent="0.2">
      <c r="A1170" s="8">
        <v>83</v>
      </c>
      <c r="B1170" s="8" t="s">
        <v>56</v>
      </c>
      <c r="C1170" s="8" t="s">
        <v>30</v>
      </c>
      <c r="D1170" s="8">
        <v>13429</v>
      </c>
      <c r="E1170" s="8">
        <v>181.42</v>
      </c>
    </row>
    <row r="1171" spans="1:5" x14ac:dyDescent="0.2">
      <c r="A1171" s="8">
        <v>83</v>
      </c>
      <c r="B1171" s="8" t="s">
        <v>56</v>
      </c>
      <c r="C1171" s="8" t="s">
        <v>31</v>
      </c>
      <c r="D1171" s="8">
        <v>13474</v>
      </c>
      <c r="E1171" s="8">
        <v>186.07</v>
      </c>
    </row>
    <row r="1172" spans="1:5" x14ac:dyDescent="0.2">
      <c r="A1172" s="8">
        <v>83</v>
      </c>
      <c r="B1172" s="8" t="s">
        <v>56</v>
      </c>
      <c r="C1172" s="8" t="s">
        <v>32</v>
      </c>
      <c r="D1172" s="8">
        <v>13309</v>
      </c>
      <c r="E1172" s="8">
        <v>459.67</v>
      </c>
    </row>
    <row r="1173" spans="1:5" x14ac:dyDescent="0.2">
      <c r="A1173" s="8">
        <v>83</v>
      </c>
      <c r="B1173" s="8" t="s">
        <v>56</v>
      </c>
      <c r="C1173" s="8" t="s">
        <v>33</v>
      </c>
      <c r="D1173" s="8">
        <v>13318</v>
      </c>
      <c r="E1173" s="8">
        <v>326.19</v>
      </c>
    </row>
    <row r="1174" spans="1:5" x14ac:dyDescent="0.2">
      <c r="A1174" s="8">
        <v>84</v>
      </c>
      <c r="B1174" s="8" t="s">
        <v>56</v>
      </c>
      <c r="C1174" s="8" t="s">
        <v>30</v>
      </c>
      <c r="D1174" s="8">
        <v>13764</v>
      </c>
      <c r="E1174" s="8">
        <v>234.51</v>
      </c>
    </row>
    <row r="1175" spans="1:5" x14ac:dyDescent="0.2">
      <c r="A1175" s="8">
        <v>84</v>
      </c>
      <c r="B1175" s="8" t="s">
        <v>56</v>
      </c>
      <c r="C1175" s="8" t="s">
        <v>31</v>
      </c>
      <c r="D1175" s="8">
        <v>13861</v>
      </c>
      <c r="E1175" s="8">
        <v>220.63</v>
      </c>
    </row>
    <row r="1176" spans="1:5" x14ac:dyDescent="0.2">
      <c r="A1176" s="8">
        <v>84</v>
      </c>
      <c r="B1176" s="8" t="s">
        <v>56</v>
      </c>
      <c r="C1176" s="8" t="s">
        <v>32</v>
      </c>
      <c r="D1176" s="8">
        <v>13848</v>
      </c>
      <c r="E1176" s="8">
        <v>611.29</v>
      </c>
    </row>
    <row r="1177" spans="1:5" x14ac:dyDescent="0.2">
      <c r="A1177" s="8">
        <v>84</v>
      </c>
      <c r="B1177" s="8" t="s">
        <v>56</v>
      </c>
      <c r="C1177" s="8" t="s">
        <v>33</v>
      </c>
      <c r="D1177" s="8">
        <v>13749</v>
      </c>
      <c r="E1177" s="8">
        <v>368.45</v>
      </c>
    </row>
    <row r="1178" spans="1:5" x14ac:dyDescent="0.2">
      <c r="A1178" s="8">
        <v>85</v>
      </c>
      <c r="B1178" s="8" t="s">
        <v>56</v>
      </c>
      <c r="C1178" s="8" t="s">
        <v>30</v>
      </c>
      <c r="D1178" s="8">
        <v>13477</v>
      </c>
      <c r="E1178" s="8">
        <v>178.21</v>
      </c>
    </row>
    <row r="1179" spans="1:5" x14ac:dyDescent="0.2">
      <c r="A1179" s="8">
        <v>85</v>
      </c>
      <c r="B1179" s="8" t="s">
        <v>56</v>
      </c>
      <c r="C1179" s="8" t="s">
        <v>31</v>
      </c>
      <c r="D1179" s="8">
        <v>13477</v>
      </c>
      <c r="E1179" s="8">
        <v>185.92</v>
      </c>
    </row>
    <row r="1180" spans="1:5" x14ac:dyDescent="0.2">
      <c r="A1180" s="8">
        <v>85</v>
      </c>
      <c r="B1180" s="8" t="s">
        <v>56</v>
      </c>
      <c r="C1180" s="8" t="s">
        <v>32</v>
      </c>
      <c r="D1180" s="8">
        <v>13409</v>
      </c>
      <c r="E1180" s="8">
        <v>228.38</v>
      </c>
    </row>
    <row r="1181" spans="1:5" x14ac:dyDescent="0.2">
      <c r="A1181" s="8">
        <v>85</v>
      </c>
      <c r="B1181" s="8" t="s">
        <v>56</v>
      </c>
      <c r="C1181" s="8" t="s">
        <v>33</v>
      </c>
      <c r="D1181" s="8">
        <v>13322</v>
      </c>
      <c r="E1181" s="8">
        <v>417.34</v>
      </c>
    </row>
    <row r="1182" spans="1:5" x14ac:dyDescent="0.2">
      <c r="A1182" s="8">
        <v>86</v>
      </c>
      <c r="B1182" s="8" t="s">
        <v>56</v>
      </c>
      <c r="C1182" s="8" t="s">
        <v>30</v>
      </c>
      <c r="D1182" s="8">
        <v>14664</v>
      </c>
      <c r="E1182" s="8">
        <v>251.38</v>
      </c>
    </row>
    <row r="1183" spans="1:5" x14ac:dyDescent="0.2">
      <c r="A1183" s="8">
        <v>86</v>
      </c>
      <c r="B1183" s="8" t="s">
        <v>56</v>
      </c>
      <c r="C1183" s="8" t="s">
        <v>31</v>
      </c>
      <c r="D1183" s="8">
        <v>14664</v>
      </c>
      <c r="E1183" s="8">
        <v>382.84</v>
      </c>
    </row>
    <row r="1184" spans="1:5" x14ac:dyDescent="0.2">
      <c r="A1184" s="8">
        <v>86</v>
      </c>
      <c r="B1184" s="8" t="s">
        <v>56</v>
      </c>
      <c r="C1184" s="8" t="s">
        <v>32</v>
      </c>
      <c r="D1184" s="8">
        <v>14682</v>
      </c>
      <c r="E1184" s="8">
        <v>488</v>
      </c>
    </row>
    <row r="1185" spans="1:5" x14ac:dyDescent="0.2">
      <c r="A1185" s="8">
        <v>86</v>
      </c>
      <c r="B1185" s="8" t="s">
        <v>56</v>
      </c>
      <c r="C1185" s="8" t="s">
        <v>33</v>
      </c>
      <c r="D1185" s="8">
        <v>14587</v>
      </c>
      <c r="E1185" s="8">
        <v>286.77</v>
      </c>
    </row>
    <row r="1186" spans="1:5" x14ac:dyDescent="0.2">
      <c r="A1186" s="8">
        <v>87</v>
      </c>
      <c r="B1186" s="8" t="s">
        <v>56</v>
      </c>
      <c r="C1186" s="8" t="s">
        <v>30</v>
      </c>
      <c r="D1186" s="8">
        <v>13304</v>
      </c>
      <c r="E1186" s="8">
        <v>199.24</v>
      </c>
    </row>
    <row r="1187" spans="1:5" x14ac:dyDescent="0.2">
      <c r="A1187" s="8">
        <v>87</v>
      </c>
      <c r="B1187" s="8" t="s">
        <v>56</v>
      </c>
      <c r="C1187" s="8" t="s">
        <v>31</v>
      </c>
      <c r="D1187" s="8">
        <v>13304</v>
      </c>
      <c r="E1187" s="8">
        <v>208.29</v>
      </c>
    </row>
    <row r="1188" spans="1:5" x14ac:dyDescent="0.2">
      <c r="A1188" s="8">
        <v>87</v>
      </c>
      <c r="B1188" s="8" t="s">
        <v>56</v>
      </c>
      <c r="C1188" s="8" t="s">
        <v>32</v>
      </c>
      <c r="D1188" s="8">
        <v>13227</v>
      </c>
      <c r="E1188" s="8">
        <v>307.56</v>
      </c>
    </row>
    <row r="1189" spans="1:5" x14ac:dyDescent="0.2">
      <c r="A1189" s="8">
        <v>87</v>
      </c>
      <c r="B1189" s="8" t="s">
        <v>56</v>
      </c>
      <c r="C1189" s="8" t="s">
        <v>33</v>
      </c>
      <c r="D1189" s="8">
        <v>13209</v>
      </c>
      <c r="E1189" s="8">
        <v>355.87</v>
      </c>
    </row>
    <row r="1190" spans="1:5" x14ac:dyDescent="0.2">
      <c r="A1190" s="8">
        <v>88</v>
      </c>
      <c r="B1190" s="8" t="s">
        <v>56</v>
      </c>
      <c r="C1190" s="8" t="s">
        <v>30</v>
      </c>
      <c r="D1190" s="8">
        <v>13591</v>
      </c>
      <c r="E1190" s="8">
        <v>198.86</v>
      </c>
    </row>
    <row r="1191" spans="1:5" x14ac:dyDescent="0.2">
      <c r="A1191" s="8">
        <v>88</v>
      </c>
      <c r="B1191" s="8" t="s">
        <v>56</v>
      </c>
      <c r="C1191" s="8" t="s">
        <v>31</v>
      </c>
      <c r="D1191" s="8">
        <v>13630</v>
      </c>
      <c r="E1191" s="8">
        <v>181.77</v>
      </c>
    </row>
    <row r="1192" spans="1:5" x14ac:dyDescent="0.2">
      <c r="A1192" s="8">
        <v>88</v>
      </c>
      <c r="B1192" s="8" t="s">
        <v>56</v>
      </c>
      <c r="C1192" s="8" t="s">
        <v>32</v>
      </c>
      <c r="D1192" s="8">
        <v>13502</v>
      </c>
      <c r="E1192" s="8">
        <v>578.54999999999995</v>
      </c>
    </row>
    <row r="1193" spans="1:5" x14ac:dyDescent="0.2">
      <c r="A1193" s="8">
        <v>88</v>
      </c>
      <c r="B1193" s="8" t="s">
        <v>56</v>
      </c>
      <c r="C1193" s="8" t="s">
        <v>33</v>
      </c>
      <c r="D1193" s="8">
        <v>13694</v>
      </c>
      <c r="E1193" s="8">
        <v>404.76</v>
      </c>
    </row>
    <row r="1194" spans="1:5" x14ac:dyDescent="0.2">
      <c r="A1194" s="8">
        <v>89</v>
      </c>
      <c r="B1194" s="8" t="s">
        <v>56</v>
      </c>
      <c r="C1194" s="8" t="s">
        <v>30</v>
      </c>
      <c r="D1194" s="8">
        <v>13561</v>
      </c>
      <c r="E1194" s="8">
        <v>211.5</v>
      </c>
    </row>
    <row r="1195" spans="1:5" x14ac:dyDescent="0.2">
      <c r="A1195" s="8">
        <v>89</v>
      </c>
      <c r="B1195" s="8" t="s">
        <v>56</v>
      </c>
      <c r="C1195" s="8" t="s">
        <v>31</v>
      </c>
      <c r="D1195" s="8">
        <v>13678</v>
      </c>
      <c r="E1195" s="8">
        <v>198.36</v>
      </c>
    </row>
    <row r="1196" spans="1:5" x14ac:dyDescent="0.2">
      <c r="A1196" s="8">
        <v>89</v>
      </c>
      <c r="B1196" s="8" t="s">
        <v>56</v>
      </c>
      <c r="C1196" s="8" t="s">
        <v>32</v>
      </c>
      <c r="D1196" s="8">
        <v>13561</v>
      </c>
      <c r="E1196" s="8">
        <v>323.38</v>
      </c>
    </row>
    <row r="1197" spans="1:5" x14ac:dyDescent="0.2">
      <c r="A1197" s="8">
        <v>89</v>
      </c>
      <c r="B1197" s="8" t="s">
        <v>56</v>
      </c>
      <c r="C1197" s="8" t="s">
        <v>33</v>
      </c>
      <c r="D1197" s="8">
        <v>13552</v>
      </c>
      <c r="E1197" s="8">
        <v>192.57</v>
      </c>
    </row>
    <row r="1198" spans="1:5" x14ac:dyDescent="0.2">
      <c r="A1198" s="8">
        <v>90</v>
      </c>
      <c r="B1198" s="8" t="s">
        <v>56</v>
      </c>
      <c r="C1198" s="8" t="s">
        <v>30</v>
      </c>
      <c r="D1198" s="8">
        <v>14137</v>
      </c>
      <c r="E1198" s="8">
        <v>275.89</v>
      </c>
    </row>
    <row r="1199" spans="1:5" x14ac:dyDescent="0.2">
      <c r="A1199" s="8">
        <v>90</v>
      </c>
      <c r="B1199" s="8" t="s">
        <v>56</v>
      </c>
      <c r="C1199" s="8" t="s">
        <v>31</v>
      </c>
      <c r="D1199" s="8">
        <v>14327</v>
      </c>
      <c r="E1199" s="8">
        <v>215.38</v>
      </c>
    </row>
    <row r="1200" spans="1:5" x14ac:dyDescent="0.2">
      <c r="A1200" s="8">
        <v>90</v>
      </c>
      <c r="B1200" s="8" t="s">
        <v>56</v>
      </c>
      <c r="C1200" s="8" t="s">
        <v>32</v>
      </c>
      <c r="D1200" s="8">
        <v>14137</v>
      </c>
      <c r="E1200" s="8">
        <v>414.6</v>
      </c>
    </row>
    <row r="1201" spans="1:5" x14ac:dyDescent="0.2">
      <c r="A1201" s="8">
        <v>90</v>
      </c>
      <c r="B1201" s="8" t="s">
        <v>56</v>
      </c>
      <c r="C1201" s="8" t="s">
        <v>33</v>
      </c>
      <c r="D1201" s="8">
        <v>14192</v>
      </c>
      <c r="E1201" s="8">
        <v>561.88</v>
      </c>
    </row>
    <row r="1202" spans="1:5" x14ac:dyDescent="0.2">
      <c r="A1202" s="8">
        <v>91</v>
      </c>
      <c r="B1202" s="8" t="s">
        <v>56</v>
      </c>
      <c r="C1202" s="8" t="s">
        <v>30</v>
      </c>
      <c r="D1202" s="8">
        <v>14181</v>
      </c>
      <c r="E1202" s="8">
        <v>270.26</v>
      </c>
    </row>
    <row r="1203" spans="1:5" x14ac:dyDescent="0.2">
      <c r="A1203" s="8">
        <v>91</v>
      </c>
      <c r="B1203" s="8" t="s">
        <v>56</v>
      </c>
      <c r="C1203" s="8" t="s">
        <v>31</v>
      </c>
      <c r="D1203" s="8">
        <v>14181</v>
      </c>
      <c r="E1203" s="8">
        <v>235.69</v>
      </c>
    </row>
    <row r="1204" spans="1:5" x14ac:dyDescent="0.2">
      <c r="A1204" s="8">
        <v>91</v>
      </c>
      <c r="B1204" s="8" t="s">
        <v>56</v>
      </c>
      <c r="C1204" s="8" t="s">
        <v>32</v>
      </c>
      <c r="D1204" s="8">
        <v>14242</v>
      </c>
      <c r="E1204" s="8">
        <v>950</v>
      </c>
    </row>
    <row r="1205" spans="1:5" x14ac:dyDescent="0.2">
      <c r="A1205" s="8">
        <v>91</v>
      </c>
      <c r="B1205" s="8" t="s">
        <v>56</v>
      </c>
      <c r="C1205" s="8" t="s">
        <v>33</v>
      </c>
      <c r="D1205" s="8">
        <v>14208</v>
      </c>
      <c r="E1205" s="8">
        <v>685.82</v>
      </c>
    </row>
    <row r="1206" spans="1:5" x14ac:dyDescent="0.2">
      <c r="A1206" s="8">
        <v>92</v>
      </c>
      <c r="B1206" s="8" t="s">
        <v>56</v>
      </c>
      <c r="C1206" s="8" t="s">
        <v>30</v>
      </c>
      <c r="D1206" s="8">
        <v>13664</v>
      </c>
      <c r="E1206" s="8">
        <v>323.7</v>
      </c>
    </row>
    <row r="1207" spans="1:5" x14ac:dyDescent="0.2">
      <c r="A1207" s="8">
        <v>92</v>
      </c>
      <c r="B1207" s="8" t="s">
        <v>56</v>
      </c>
      <c r="C1207" s="8" t="s">
        <v>31</v>
      </c>
      <c r="D1207" s="8">
        <v>13785</v>
      </c>
      <c r="E1207" s="8">
        <v>448.91</v>
      </c>
    </row>
    <row r="1208" spans="1:5" x14ac:dyDescent="0.2">
      <c r="A1208" s="8">
        <v>92</v>
      </c>
      <c r="B1208" s="8" t="s">
        <v>56</v>
      </c>
      <c r="C1208" s="8" t="s">
        <v>32</v>
      </c>
      <c r="D1208" s="8">
        <v>13761</v>
      </c>
      <c r="E1208" s="8">
        <v>354.63</v>
      </c>
    </row>
    <row r="1209" spans="1:5" x14ac:dyDescent="0.2">
      <c r="A1209" s="8">
        <v>92</v>
      </c>
      <c r="B1209" s="8" t="s">
        <v>56</v>
      </c>
      <c r="C1209" s="8" t="s">
        <v>33</v>
      </c>
      <c r="D1209" s="8">
        <v>13759</v>
      </c>
      <c r="E1209" s="8">
        <v>273.39</v>
      </c>
    </row>
    <row r="1210" spans="1:5" x14ac:dyDescent="0.2">
      <c r="A1210" s="8">
        <v>93</v>
      </c>
      <c r="B1210" s="8" t="s">
        <v>56</v>
      </c>
      <c r="C1210" s="8" t="s">
        <v>30</v>
      </c>
      <c r="D1210" s="8">
        <v>14041</v>
      </c>
      <c r="E1210" s="8">
        <v>214.24</v>
      </c>
    </row>
    <row r="1211" spans="1:5" x14ac:dyDescent="0.2">
      <c r="A1211" s="8">
        <v>93</v>
      </c>
      <c r="B1211" s="8" t="s">
        <v>56</v>
      </c>
      <c r="C1211" s="8" t="s">
        <v>31</v>
      </c>
      <c r="D1211" s="8">
        <v>14041</v>
      </c>
      <c r="E1211" s="8">
        <v>203.12</v>
      </c>
    </row>
    <row r="1212" spans="1:5" x14ac:dyDescent="0.2">
      <c r="A1212" s="8">
        <v>93</v>
      </c>
      <c r="B1212" s="8" t="s">
        <v>56</v>
      </c>
      <c r="C1212" s="8" t="s">
        <v>32</v>
      </c>
      <c r="D1212" s="8">
        <v>13953</v>
      </c>
      <c r="E1212" s="8">
        <v>340.41</v>
      </c>
    </row>
    <row r="1213" spans="1:5" x14ac:dyDescent="0.2">
      <c r="A1213" s="8">
        <v>93</v>
      </c>
      <c r="B1213" s="8" t="s">
        <v>56</v>
      </c>
      <c r="C1213" s="8" t="s">
        <v>33</v>
      </c>
      <c r="D1213" s="8">
        <v>13916</v>
      </c>
      <c r="E1213" s="8">
        <v>336.44</v>
      </c>
    </row>
    <row r="1214" spans="1:5" x14ac:dyDescent="0.2">
      <c r="A1214" s="8">
        <v>94</v>
      </c>
      <c r="B1214" s="8" t="s">
        <v>56</v>
      </c>
      <c r="C1214" s="8" t="s">
        <v>30</v>
      </c>
      <c r="D1214" s="8">
        <v>13914</v>
      </c>
      <c r="E1214" s="8">
        <v>288.12</v>
      </c>
    </row>
    <row r="1215" spans="1:5" x14ac:dyDescent="0.2">
      <c r="A1215" s="8">
        <v>94</v>
      </c>
      <c r="B1215" s="8" t="s">
        <v>56</v>
      </c>
      <c r="C1215" s="8" t="s">
        <v>31</v>
      </c>
      <c r="D1215" s="8">
        <v>14102</v>
      </c>
      <c r="E1215" s="8">
        <v>215.69</v>
      </c>
    </row>
    <row r="1216" spans="1:5" x14ac:dyDescent="0.2">
      <c r="A1216" s="8">
        <v>94</v>
      </c>
      <c r="B1216" s="8" t="s">
        <v>56</v>
      </c>
      <c r="C1216" s="8" t="s">
        <v>32</v>
      </c>
      <c r="D1216" s="8">
        <v>13914</v>
      </c>
      <c r="E1216" s="8">
        <v>403.45</v>
      </c>
    </row>
    <row r="1217" spans="1:5" x14ac:dyDescent="0.2">
      <c r="A1217" s="8">
        <v>94</v>
      </c>
      <c r="B1217" s="8" t="s">
        <v>56</v>
      </c>
      <c r="C1217" s="8" t="s">
        <v>33</v>
      </c>
      <c r="D1217" s="8">
        <v>14001</v>
      </c>
      <c r="E1217" s="8">
        <v>378.55</v>
      </c>
    </row>
    <row r="1218" spans="1:5" x14ac:dyDescent="0.2">
      <c r="A1218" s="8">
        <v>95</v>
      </c>
      <c r="B1218" s="8" t="s">
        <v>56</v>
      </c>
      <c r="C1218" s="8" t="s">
        <v>30</v>
      </c>
      <c r="D1218" s="8">
        <v>14124</v>
      </c>
      <c r="E1218" s="8">
        <v>202.49</v>
      </c>
    </row>
    <row r="1219" spans="1:5" x14ac:dyDescent="0.2">
      <c r="A1219" s="8">
        <v>95</v>
      </c>
      <c r="B1219" s="8" t="s">
        <v>56</v>
      </c>
      <c r="C1219" s="8" t="s">
        <v>31</v>
      </c>
      <c r="D1219" s="8">
        <v>14104</v>
      </c>
      <c r="E1219" s="8">
        <v>206.63</v>
      </c>
    </row>
    <row r="1220" spans="1:5" x14ac:dyDescent="0.2">
      <c r="A1220" s="8">
        <v>95</v>
      </c>
      <c r="B1220" s="8" t="s">
        <v>56</v>
      </c>
      <c r="C1220" s="8" t="s">
        <v>32</v>
      </c>
      <c r="D1220" s="8">
        <v>14151</v>
      </c>
      <c r="E1220" s="8">
        <v>747.52</v>
      </c>
    </row>
    <row r="1221" spans="1:5" x14ac:dyDescent="0.2">
      <c r="A1221" s="8">
        <v>95</v>
      </c>
      <c r="B1221" s="8" t="s">
        <v>56</v>
      </c>
      <c r="C1221" s="8" t="s">
        <v>33</v>
      </c>
      <c r="D1221" s="8">
        <v>14113</v>
      </c>
      <c r="E1221" s="8">
        <v>459.03</v>
      </c>
    </row>
    <row r="1222" spans="1:5" x14ac:dyDescent="0.2">
      <c r="A1222" s="8">
        <v>96</v>
      </c>
      <c r="B1222" s="8" t="s">
        <v>56</v>
      </c>
      <c r="C1222" s="8" t="s">
        <v>30</v>
      </c>
      <c r="D1222" s="8">
        <v>13697</v>
      </c>
      <c r="E1222" s="8">
        <v>179.15</v>
      </c>
    </row>
    <row r="1223" spans="1:5" x14ac:dyDescent="0.2">
      <c r="A1223" s="8">
        <v>96</v>
      </c>
      <c r="B1223" s="8" t="s">
        <v>56</v>
      </c>
      <c r="C1223" s="8" t="s">
        <v>31</v>
      </c>
      <c r="D1223" s="8">
        <v>13712</v>
      </c>
      <c r="E1223" s="8">
        <v>159.37</v>
      </c>
    </row>
    <row r="1224" spans="1:5" x14ac:dyDescent="0.2">
      <c r="A1224" s="8">
        <v>96</v>
      </c>
      <c r="B1224" s="8" t="s">
        <v>56</v>
      </c>
      <c r="C1224" s="8" t="s">
        <v>32</v>
      </c>
      <c r="D1224" s="8">
        <v>13622</v>
      </c>
      <c r="E1224" s="8">
        <v>620.98</v>
      </c>
    </row>
    <row r="1225" spans="1:5" x14ac:dyDescent="0.2">
      <c r="A1225" s="8">
        <v>96</v>
      </c>
      <c r="B1225" s="8" t="s">
        <v>56</v>
      </c>
      <c r="C1225" s="8" t="s">
        <v>33</v>
      </c>
      <c r="D1225" s="8">
        <v>13749</v>
      </c>
      <c r="E1225" s="8">
        <v>335.79</v>
      </c>
    </row>
    <row r="1226" spans="1:5" x14ac:dyDescent="0.2">
      <c r="A1226" s="8">
        <v>97</v>
      </c>
      <c r="B1226" s="8" t="s">
        <v>56</v>
      </c>
      <c r="C1226" s="8" t="s">
        <v>30</v>
      </c>
      <c r="D1226" s="8">
        <v>13404</v>
      </c>
      <c r="E1226" s="8">
        <v>199.71</v>
      </c>
    </row>
    <row r="1227" spans="1:5" x14ac:dyDescent="0.2">
      <c r="A1227" s="8">
        <v>97</v>
      </c>
      <c r="B1227" s="8" t="s">
        <v>56</v>
      </c>
      <c r="C1227" s="8" t="s">
        <v>31</v>
      </c>
      <c r="D1227" s="8">
        <v>13418</v>
      </c>
      <c r="E1227" s="8">
        <v>191.46</v>
      </c>
    </row>
    <row r="1228" spans="1:5" x14ac:dyDescent="0.2">
      <c r="A1228" s="8">
        <v>97</v>
      </c>
      <c r="B1228" s="8" t="s">
        <v>56</v>
      </c>
      <c r="C1228" s="8" t="s">
        <v>32</v>
      </c>
      <c r="D1228" s="8">
        <v>13370</v>
      </c>
      <c r="E1228" s="8">
        <v>531.03</v>
      </c>
    </row>
    <row r="1229" spans="1:5" x14ac:dyDescent="0.2">
      <c r="A1229" s="8">
        <v>97</v>
      </c>
      <c r="B1229" s="8" t="s">
        <v>56</v>
      </c>
      <c r="C1229" s="8" t="s">
        <v>33</v>
      </c>
      <c r="D1229" s="8">
        <v>13287</v>
      </c>
      <c r="E1229" s="8">
        <v>321.25</v>
      </c>
    </row>
    <row r="1230" spans="1:5" x14ac:dyDescent="0.2">
      <c r="A1230" s="8">
        <v>98</v>
      </c>
      <c r="B1230" s="8" t="s">
        <v>56</v>
      </c>
      <c r="C1230" s="8" t="s">
        <v>30</v>
      </c>
      <c r="D1230" s="8">
        <v>13725</v>
      </c>
      <c r="E1230" s="8">
        <v>210.69</v>
      </c>
    </row>
    <row r="1231" spans="1:5" x14ac:dyDescent="0.2">
      <c r="A1231" s="8">
        <v>98</v>
      </c>
      <c r="B1231" s="8" t="s">
        <v>56</v>
      </c>
      <c r="C1231" s="8" t="s">
        <v>31</v>
      </c>
      <c r="D1231" s="8">
        <v>13864</v>
      </c>
      <c r="E1231" s="8">
        <v>197.1</v>
      </c>
    </row>
    <row r="1232" spans="1:5" x14ac:dyDescent="0.2">
      <c r="A1232" s="8">
        <v>98</v>
      </c>
      <c r="B1232" s="8" t="s">
        <v>56</v>
      </c>
      <c r="C1232" s="8" t="s">
        <v>32</v>
      </c>
      <c r="D1232" s="8">
        <v>13698</v>
      </c>
      <c r="E1232" s="8">
        <v>486.04</v>
      </c>
    </row>
    <row r="1233" spans="1:5" x14ac:dyDescent="0.2">
      <c r="A1233" s="8">
        <v>98</v>
      </c>
      <c r="B1233" s="8" t="s">
        <v>56</v>
      </c>
      <c r="C1233" s="8" t="s">
        <v>33</v>
      </c>
      <c r="D1233" s="8">
        <v>13823</v>
      </c>
      <c r="E1233" s="8">
        <v>632.36</v>
      </c>
    </row>
    <row r="1234" spans="1:5" x14ac:dyDescent="0.2">
      <c r="A1234" s="8">
        <v>99</v>
      </c>
      <c r="B1234" s="8" t="s">
        <v>56</v>
      </c>
      <c r="C1234" s="8" t="s">
        <v>30</v>
      </c>
      <c r="D1234" s="8">
        <v>15088</v>
      </c>
      <c r="E1234" s="8">
        <v>284.85000000000002</v>
      </c>
    </row>
    <row r="1235" spans="1:5" x14ac:dyDescent="0.2">
      <c r="A1235" s="8">
        <v>99</v>
      </c>
      <c r="B1235" s="8" t="s">
        <v>56</v>
      </c>
      <c r="C1235" s="8" t="s">
        <v>31</v>
      </c>
      <c r="D1235" s="8">
        <v>15088</v>
      </c>
      <c r="E1235" s="8">
        <v>469.67</v>
      </c>
    </row>
    <row r="1236" spans="1:5" x14ac:dyDescent="0.2">
      <c r="A1236" s="8">
        <v>99</v>
      </c>
      <c r="B1236" s="8" t="s">
        <v>56</v>
      </c>
      <c r="C1236" s="8" t="s">
        <v>32</v>
      </c>
      <c r="D1236" s="8">
        <v>15019</v>
      </c>
      <c r="E1236" s="8">
        <v>670.42</v>
      </c>
    </row>
    <row r="1237" spans="1:5" x14ac:dyDescent="0.2">
      <c r="A1237" s="8">
        <v>99</v>
      </c>
      <c r="B1237" s="8" t="s">
        <v>56</v>
      </c>
      <c r="C1237" s="8" t="s">
        <v>33</v>
      </c>
      <c r="D1237" s="8">
        <v>15117</v>
      </c>
      <c r="E1237" s="8">
        <v>458.25</v>
      </c>
    </row>
    <row r="1238" spans="1:5" x14ac:dyDescent="0.2">
      <c r="A1238" s="8">
        <v>100</v>
      </c>
      <c r="B1238" s="8" t="s">
        <v>56</v>
      </c>
      <c r="C1238" s="8" t="s">
        <v>30</v>
      </c>
      <c r="D1238" s="8">
        <v>13368</v>
      </c>
      <c r="E1238" s="8">
        <v>176.51</v>
      </c>
    </row>
    <row r="1239" spans="1:5" x14ac:dyDescent="0.2">
      <c r="A1239" s="8">
        <v>100</v>
      </c>
      <c r="B1239" s="8" t="s">
        <v>56</v>
      </c>
      <c r="C1239" s="8" t="s">
        <v>31</v>
      </c>
      <c r="D1239" s="8">
        <v>13369</v>
      </c>
      <c r="E1239" s="8">
        <v>160.53</v>
      </c>
    </row>
    <row r="1240" spans="1:5" x14ac:dyDescent="0.2">
      <c r="A1240" s="8">
        <v>100</v>
      </c>
      <c r="B1240" s="8" t="s">
        <v>56</v>
      </c>
      <c r="C1240" s="8" t="s">
        <v>32</v>
      </c>
      <c r="D1240" s="8">
        <v>13380</v>
      </c>
      <c r="E1240" s="8">
        <v>458.54</v>
      </c>
    </row>
    <row r="1241" spans="1:5" x14ac:dyDescent="0.2">
      <c r="A1241" s="8">
        <v>100</v>
      </c>
      <c r="B1241" s="8" t="s">
        <v>56</v>
      </c>
      <c r="C1241" s="8" t="s">
        <v>33</v>
      </c>
      <c r="D1241" s="8">
        <v>13396</v>
      </c>
      <c r="E1241" s="8">
        <v>321.14</v>
      </c>
    </row>
  </sheetData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5818-31AA-C043-B937-AB84110BE1C1}">
  <sheetPr codeName="Hoja16">
    <tabColor theme="6"/>
  </sheetPr>
  <dimension ref="A1:K22"/>
  <sheetViews>
    <sheetView zoomScaleNormal="100" workbookViewId="0">
      <selection activeCell="M26" sqref="M26"/>
    </sheetView>
  </sheetViews>
  <sheetFormatPr baseColWidth="10" defaultRowHeight="16" x14ac:dyDescent="0.2"/>
  <sheetData>
    <row r="1" spans="1:11" ht="17" thickBot="1" x14ac:dyDescent="0.25">
      <c r="A1" s="107" t="s">
        <v>78</v>
      </c>
      <c r="B1" s="37" t="s">
        <v>77</v>
      </c>
      <c r="C1" s="35" t="s">
        <v>37</v>
      </c>
      <c r="D1" s="35" t="s">
        <v>48</v>
      </c>
      <c r="E1" s="35" t="s">
        <v>39</v>
      </c>
      <c r="F1" s="35" t="s">
        <v>46</v>
      </c>
      <c r="G1" s="35" t="s">
        <v>40</v>
      </c>
      <c r="H1" s="35" t="s">
        <v>41</v>
      </c>
      <c r="I1" s="35" t="s">
        <v>49</v>
      </c>
      <c r="J1" s="35" t="s">
        <v>50</v>
      </c>
      <c r="K1" s="36" t="s">
        <v>43</v>
      </c>
    </row>
    <row r="2" spans="1:11" x14ac:dyDescent="0.2">
      <c r="A2" s="152" t="s">
        <v>54</v>
      </c>
      <c r="B2" s="108">
        <v>0</v>
      </c>
      <c r="C2" s="109">
        <v>285.39</v>
      </c>
      <c r="D2" s="110">
        <v>2.2092418425015508</v>
      </c>
      <c r="E2" s="109">
        <v>285.57599999999996</v>
      </c>
      <c r="F2" s="109">
        <v>2.2739334047846689</v>
      </c>
      <c r="G2" s="109">
        <v>10.069799999999997</v>
      </c>
      <c r="H2" s="109">
        <v>302.92</v>
      </c>
      <c r="I2" s="109">
        <v>500.00479999999988</v>
      </c>
      <c r="J2" s="109">
        <v>11.815</v>
      </c>
      <c r="K2" s="111">
        <v>6.9299999999999987E-2</v>
      </c>
    </row>
    <row r="3" spans="1:11" x14ac:dyDescent="0.2">
      <c r="A3" s="152"/>
      <c r="B3" s="99">
        <v>1</v>
      </c>
      <c r="C3" s="100">
        <v>285.39</v>
      </c>
      <c r="D3" s="101">
        <v>2.2092418425015508</v>
      </c>
      <c r="E3" s="100">
        <v>285.57599999999996</v>
      </c>
      <c r="F3" s="100">
        <v>2.2739334047846689</v>
      </c>
      <c r="G3" s="100">
        <v>6.9481999999999973</v>
      </c>
      <c r="H3" s="100">
        <v>302.92</v>
      </c>
      <c r="I3" s="100">
        <v>500.00470000000001</v>
      </c>
      <c r="J3" s="100">
        <v>11.815</v>
      </c>
      <c r="K3" s="102">
        <v>4.9499999999999961E-2</v>
      </c>
    </row>
    <row r="4" spans="1:11" x14ac:dyDescent="0.2">
      <c r="A4" s="152"/>
      <c r="B4" s="99">
        <v>2</v>
      </c>
      <c r="C4" s="100">
        <v>285.43</v>
      </c>
      <c r="D4" s="101">
        <v>2.2225990101861428</v>
      </c>
      <c r="E4" s="100">
        <v>285.57400000000007</v>
      </c>
      <c r="F4" s="100">
        <v>2.2728947867703124</v>
      </c>
      <c r="G4" s="100">
        <v>11.372799999999993</v>
      </c>
      <c r="H4" s="100">
        <v>301.64</v>
      </c>
      <c r="I4" s="100">
        <v>357.34349999999989</v>
      </c>
      <c r="J4" s="100">
        <v>14.163000000000004</v>
      </c>
      <c r="K4" s="102">
        <v>5.7699999999999953E-2</v>
      </c>
    </row>
    <row r="5" spans="1:11" x14ac:dyDescent="0.2">
      <c r="A5" s="152"/>
      <c r="B5" s="99">
        <v>3</v>
      </c>
      <c r="C5" s="100">
        <v>285.39999999999998</v>
      </c>
      <c r="D5" s="101">
        <v>2.210260975088175</v>
      </c>
      <c r="E5" s="100">
        <v>285.59300000000002</v>
      </c>
      <c r="F5" s="100">
        <v>2.2794705691173425</v>
      </c>
      <c r="G5" s="100">
        <v>10.8719</v>
      </c>
      <c r="H5" s="100">
        <v>305.39</v>
      </c>
      <c r="I5" s="100">
        <v>344.81960000000004</v>
      </c>
      <c r="J5" s="100">
        <v>14.183999999999996</v>
      </c>
      <c r="K5" s="102">
        <v>8.2799999999999971E-2</v>
      </c>
    </row>
    <row r="6" spans="1:11" x14ac:dyDescent="0.2">
      <c r="A6" s="152"/>
      <c r="B6" s="99">
        <v>4</v>
      </c>
      <c r="C6" s="100">
        <v>285.22000000000003</v>
      </c>
      <c r="D6" s="101">
        <v>2.1402558195040182</v>
      </c>
      <c r="E6" s="100">
        <v>285.51</v>
      </c>
      <c r="F6" s="100">
        <v>2.2507463658612297</v>
      </c>
      <c r="G6" s="100">
        <v>11.945800000000004</v>
      </c>
      <c r="H6" s="100">
        <v>303.58999999999997</v>
      </c>
      <c r="I6" s="100">
        <v>340.72480000000002</v>
      </c>
      <c r="J6" s="100">
        <v>14.297000000000001</v>
      </c>
      <c r="K6" s="102">
        <v>8.9199999999999988E-2</v>
      </c>
    </row>
    <row r="7" spans="1:11" x14ac:dyDescent="0.2">
      <c r="A7" s="152"/>
      <c r="B7" s="99">
        <v>5</v>
      </c>
      <c r="C7" s="100">
        <v>285.23</v>
      </c>
      <c r="D7" s="101">
        <v>2.1518748085731816</v>
      </c>
      <c r="E7" s="100">
        <v>285.41900000000004</v>
      </c>
      <c r="F7" s="100">
        <v>2.2188449563832813</v>
      </c>
      <c r="G7" s="100">
        <v>36.823099999999997</v>
      </c>
      <c r="H7" s="100">
        <v>302.3</v>
      </c>
      <c r="I7" s="100">
        <v>398.0424999999999</v>
      </c>
      <c r="J7" s="100">
        <v>24.509999999999994</v>
      </c>
      <c r="K7" s="102">
        <v>6.0699999999999942E-2</v>
      </c>
    </row>
    <row r="8" spans="1:11" ht="17" thickBot="1" x14ac:dyDescent="0.25">
      <c r="A8" s="153"/>
      <c r="B8" s="103">
        <v>6</v>
      </c>
      <c r="C8" s="104">
        <v>285.49</v>
      </c>
      <c r="D8" s="105">
        <v>2.2391112648964917</v>
      </c>
      <c r="E8" s="104">
        <v>285.62099999999998</v>
      </c>
      <c r="F8" s="104">
        <v>2.2892881802990637</v>
      </c>
      <c r="G8" s="104">
        <v>4.4380000000000015</v>
      </c>
      <c r="H8" s="104">
        <v>305.27</v>
      </c>
      <c r="I8" s="104">
        <v>509.99680000000006</v>
      </c>
      <c r="J8" s="104">
        <v>14.167</v>
      </c>
      <c r="K8" s="106">
        <v>1.0300000000000007E-2</v>
      </c>
    </row>
    <row r="9" spans="1:11" x14ac:dyDescent="0.2">
      <c r="A9" s="151" t="s">
        <v>55</v>
      </c>
      <c r="B9" s="108">
        <v>0</v>
      </c>
      <c r="C9" s="109">
        <v>3394.91</v>
      </c>
      <c r="D9" s="110">
        <v>0</v>
      </c>
      <c r="E9" s="109">
        <v>3395.2190000000001</v>
      </c>
      <c r="F9" s="109">
        <v>9.0512326488931625E-3</v>
      </c>
      <c r="G9" s="109">
        <v>95.548999999999992</v>
      </c>
      <c r="H9" s="109">
        <v>3957.97</v>
      </c>
      <c r="I9" s="109">
        <v>12014.313399999999</v>
      </c>
      <c r="J9" s="109">
        <v>168.24899999999997</v>
      </c>
      <c r="K9" s="111">
        <v>10.090999999999994</v>
      </c>
    </row>
    <row r="10" spans="1:11" x14ac:dyDescent="0.2">
      <c r="A10" s="152"/>
      <c r="B10" s="99">
        <v>1</v>
      </c>
      <c r="C10" s="100">
        <v>3394.91</v>
      </c>
      <c r="D10" s="101">
        <v>0</v>
      </c>
      <c r="E10" s="100">
        <v>3395.2190000000001</v>
      </c>
      <c r="F10" s="100">
        <v>9.0512326488931625E-3</v>
      </c>
      <c r="G10" s="100">
        <v>70.771599999999992</v>
      </c>
      <c r="H10" s="100">
        <v>3957.97</v>
      </c>
      <c r="I10" s="100">
        <v>12014.313399999999</v>
      </c>
      <c r="J10" s="100">
        <v>168.24899999999997</v>
      </c>
      <c r="K10" s="102">
        <v>7.0273000000000021</v>
      </c>
    </row>
    <row r="11" spans="1:11" x14ac:dyDescent="0.2">
      <c r="A11" s="152"/>
      <c r="B11" s="99">
        <v>2</v>
      </c>
      <c r="C11" s="100">
        <v>3394.88</v>
      </c>
      <c r="D11" s="101">
        <v>0</v>
      </c>
      <c r="E11" s="100">
        <v>3395.1579999999999</v>
      </c>
      <c r="F11" s="100">
        <v>8.1427883626523558E-3</v>
      </c>
      <c r="G11" s="100">
        <v>186.02630000000002</v>
      </c>
      <c r="H11" s="100">
        <v>3952.9</v>
      </c>
      <c r="I11" s="100">
        <v>5117.9032999999981</v>
      </c>
      <c r="J11" s="100">
        <v>168.72600000000006</v>
      </c>
      <c r="K11" s="102">
        <v>6.5687000000000033</v>
      </c>
    </row>
    <row r="12" spans="1:11" x14ac:dyDescent="0.2">
      <c r="A12" s="152"/>
      <c r="B12" s="99">
        <v>3</v>
      </c>
      <c r="C12" s="100">
        <v>3394.91</v>
      </c>
      <c r="D12" s="101">
        <v>0</v>
      </c>
      <c r="E12" s="100">
        <v>3395.2550000000001</v>
      </c>
      <c r="F12" s="100">
        <v>1.0068068506375063E-2</v>
      </c>
      <c r="G12" s="100">
        <v>292.09220000000005</v>
      </c>
      <c r="H12" s="100">
        <v>3969.73</v>
      </c>
      <c r="I12" s="100">
        <v>4267.9619999999995</v>
      </c>
      <c r="J12" s="100">
        <v>168.15499999999997</v>
      </c>
      <c r="K12" s="102">
        <v>10.261900000000002</v>
      </c>
    </row>
    <row r="13" spans="1:11" x14ac:dyDescent="0.2">
      <c r="A13" s="152"/>
      <c r="B13" s="99">
        <v>4</v>
      </c>
      <c r="C13" s="100">
        <v>3394.9</v>
      </c>
      <c r="D13" s="101">
        <v>0</v>
      </c>
      <c r="E13" s="100">
        <v>3395.1979999999994</v>
      </c>
      <c r="F13" s="100">
        <v>8.7967574646613516E-3</v>
      </c>
      <c r="G13" s="100">
        <v>272.6216</v>
      </c>
      <c r="H13" s="100">
        <v>3958.48</v>
      </c>
      <c r="I13" s="100">
        <v>4210.3253000000004</v>
      </c>
      <c r="J13" s="100">
        <v>169.6699999999999</v>
      </c>
      <c r="K13" s="102">
        <v>12.667000000000003</v>
      </c>
    </row>
    <row r="14" spans="1:11" x14ac:dyDescent="0.2">
      <c r="A14" s="152"/>
      <c r="B14" s="99">
        <v>5</v>
      </c>
      <c r="C14" s="100">
        <v>3394.75</v>
      </c>
      <c r="D14" s="101">
        <v>0</v>
      </c>
      <c r="E14" s="100">
        <v>3395.0849999999996</v>
      </c>
      <c r="F14" s="100">
        <v>9.7651570485784121E-3</v>
      </c>
      <c r="G14" s="100">
        <v>481.54029999999977</v>
      </c>
      <c r="H14" s="100">
        <v>3959.38</v>
      </c>
      <c r="I14" s="100">
        <v>6518.3353999999981</v>
      </c>
      <c r="J14" s="100">
        <v>191.82399999999998</v>
      </c>
      <c r="K14" s="102">
        <v>7.2462</v>
      </c>
    </row>
    <row r="15" spans="1:11" ht="17" thickBot="1" x14ac:dyDescent="0.25">
      <c r="A15" s="153"/>
      <c r="B15" s="103">
        <v>6</v>
      </c>
      <c r="C15" s="104">
        <v>3394.93</v>
      </c>
      <c r="D15" s="105">
        <v>0</v>
      </c>
      <c r="E15" s="104">
        <v>3395.1940000000004</v>
      </c>
      <c r="F15" s="104">
        <v>7.8403697516977351E-3</v>
      </c>
      <c r="G15" s="104">
        <v>78.847800000000007</v>
      </c>
      <c r="H15" s="104">
        <v>3976.97</v>
      </c>
      <c r="I15" s="104">
        <v>12404.354599999999</v>
      </c>
      <c r="J15" s="104">
        <v>175.149</v>
      </c>
      <c r="K15" s="106">
        <v>1.6036000000000004</v>
      </c>
    </row>
    <row r="16" spans="1:11" x14ac:dyDescent="0.2">
      <c r="A16" s="151" t="s">
        <v>56</v>
      </c>
      <c r="B16" s="108">
        <v>0</v>
      </c>
      <c r="C16" s="109">
        <v>13298.31</v>
      </c>
      <c r="D16" s="110">
        <v>0</v>
      </c>
      <c r="E16" s="109">
        <v>13299.367</v>
      </c>
      <c r="F16" s="109">
        <v>7.9772100000000002E-3</v>
      </c>
      <c r="G16" s="109">
        <v>332.57990000000001</v>
      </c>
      <c r="H16" s="109">
        <v>15785.85</v>
      </c>
      <c r="I16" s="109">
        <v>66477.835600000006</v>
      </c>
      <c r="J16" s="109">
        <v>410.54700000000003</v>
      </c>
      <c r="K16" s="111">
        <v>68.436800000000005</v>
      </c>
    </row>
    <row r="17" spans="1:11" x14ac:dyDescent="0.2">
      <c r="A17" s="152"/>
      <c r="B17" s="99">
        <v>1</v>
      </c>
      <c r="C17" s="100">
        <v>13298.31</v>
      </c>
      <c r="D17" s="101">
        <v>0</v>
      </c>
      <c r="E17" s="100">
        <v>13299.367</v>
      </c>
      <c r="F17" s="100">
        <v>7.9772100000000002E-3</v>
      </c>
      <c r="G17" s="100">
        <v>256.36939999999998</v>
      </c>
      <c r="H17" s="100">
        <v>15785.85</v>
      </c>
      <c r="I17" s="100">
        <v>66477.835699999996</v>
      </c>
      <c r="J17" s="100">
        <v>410.54700000000003</v>
      </c>
      <c r="K17" s="102">
        <v>55.270299999999999</v>
      </c>
    </row>
    <row r="18" spans="1:11" x14ac:dyDescent="0.2">
      <c r="A18" s="152"/>
      <c r="B18" s="99">
        <v>2</v>
      </c>
      <c r="C18" s="100">
        <v>13298.31</v>
      </c>
      <c r="D18" s="101">
        <v>0</v>
      </c>
      <c r="E18" s="100">
        <v>13298.986000000001</v>
      </c>
      <c r="F18" s="100">
        <v>5.0327100000000001E-3</v>
      </c>
      <c r="G18" s="100">
        <v>888.18989999999997</v>
      </c>
      <c r="H18" s="100">
        <v>15764.22</v>
      </c>
      <c r="I18" s="100">
        <v>22352.876199999999</v>
      </c>
      <c r="J18" s="100">
        <v>415.87400000000002</v>
      </c>
      <c r="K18" s="102">
        <v>43.955100000000002</v>
      </c>
    </row>
    <row r="19" spans="1:11" x14ac:dyDescent="0.2">
      <c r="A19" s="152"/>
      <c r="B19" s="99">
        <v>3</v>
      </c>
      <c r="C19" s="100">
        <v>13298.25</v>
      </c>
      <c r="D19" s="101">
        <v>0</v>
      </c>
      <c r="E19" s="100">
        <v>13300.179</v>
      </c>
      <c r="F19" s="100">
        <v>1.4240340000000001E-2</v>
      </c>
      <c r="G19" s="100">
        <v>1643.8877</v>
      </c>
      <c r="H19" s="100">
        <v>15810.02</v>
      </c>
      <c r="I19" s="100">
        <v>16752.840400000001</v>
      </c>
      <c r="J19" s="100">
        <v>413.72199999999998</v>
      </c>
      <c r="K19" s="102">
        <v>68.345399999999998</v>
      </c>
    </row>
    <row r="20" spans="1:11" x14ac:dyDescent="0.2">
      <c r="A20" s="152"/>
      <c r="B20" s="99">
        <v>4</v>
      </c>
      <c r="C20" s="100">
        <v>13298.3</v>
      </c>
      <c r="D20" s="101">
        <v>0</v>
      </c>
      <c r="E20" s="100">
        <v>13298.957</v>
      </c>
      <c r="F20" s="100">
        <v>4.9414000000000003E-3</v>
      </c>
      <c r="G20" s="100">
        <v>1529.8018</v>
      </c>
      <c r="H20" s="100">
        <v>15793.43</v>
      </c>
      <c r="I20" s="100">
        <v>16575.6139</v>
      </c>
      <c r="J20" s="100">
        <v>414.05200000000002</v>
      </c>
      <c r="K20" s="102">
        <v>88.283500000000004</v>
      </c>
    </row>
    <row r="21" spans="1:11" x14ac:dyDescent="0.2">
      <c r="A21" s="152"/>
      <c r="B21" s="99">
        <v>5</v>
      </c>
      <c r="C21" s="100">
        <v>13298.27</v>
      </c>
      <c r="D21" s="101">
        <v>5.9038999999999999E-4</v>
      </c>
      <c r="E21" s="100">
        <v>13301.6</v>
      </c>
      <c r="F21" s="100">
        <v>2.5201089999999999E-2</v>
      </c>
      <c r="G21" s="100">
        <v>1736.6305</v>
      </c>
      <c r="H21" s="100">
        <v>15769.75</v>
      </c>
      <c r="I21" s="100">
        <v>30585.2549</v>
      </c>
      <c r="J21" s="100">
        <v>435.03899999999999</v>
      </c>
      <c r="K21" s="102">
        <v>46.5443</v>
      </c>
    </row>
    <row r="22" spans="1:11" ht="17" thickBot="1" x14ac:dyDescent="0.25">
      <c r="A22" s="153"/>
      <c r="B22" s="103">
        <v>6</v>
      </c>
      <c r="C22" s="104">
        <v>13298.31</v>
      </c>
      <c r="D22" s="105">
        <v>0</v>
      </c>
      <c r="E22" s="104">
        <v>13299.179</v>
      </c>
      <c r="F22" s="104">
        <v>6.5066000000000004E-3</v>
      </c>
      <c r="G22" s="104">
        <v>448.42630000000003</v>
      </c>
      <c r="H22" s="104">
        <v>15814.91</v>
      </c>
      <c r="I22" s="104">
        <v>68763.667400000006</v>
      </c>
      <c r="J22" s="104">
        <v>429.37200000000001</v>
      </c>
      <c r="K22" s="106">
        <v>10.1236</v>
      </c>
    </row>
  </sheetData>
  <mergeCells count="3">
    <mergeCell ref="A16:A22"/>
    <mergeCell ref="A9:A15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1.</vt:lpstr>
      <vt:lpstr>2.</vt:lpstr>
      <vt:lpstr>3. tsplib</vt:lpstr>
      <vt:lpstr>3. tsplib (2)</vt:lpstr>
      <vt:lpstr>3. small</vt:lpstr>
      <vt:lpstr>3. medium</vt:lpstr>
      <vt:lpstr>3. large</vt:lpstr>
      <vt:lpstr>3. Resumen</vt:lpstr>
      <vt:lpstr>4. tsplib</vt:lpstr>
      <vt:lpstr>4. small</vt:lpstr>
      <vt:lpstr>4. medium</vt:lpstr>
      <vt:lpstr>4. large</vt:lpstr>
      <vt:lpstr>4. Resumen</vt:lpstr>
      <vt:lpstr>Experimentos</vt:lpstr>
      <vt:lpstr>MOSAYEBI</vt:lpstr>
      <vt:lpstr>IRACE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2022-10-04T02:39:44Z</dcterms:modified>
</cp:coreProperties>
</file>