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\Documents\"/>
    </mc:Choice>
  </mc:AlternateContent>
  <xr:revisionPtr revIDLastSave="0" documentId="13_ncr:1_{841D5336-E6EA-4978-A9AC-36F2368099C5}" xr6:coauthVersionLast="47" xr6:coauthVersionMax="47" xr10:uidLastSave="{00000000-0000-0000-0000-000000000000}"/>
  <bookViews>
    <workbookView xWindow="-110" yWindow="-110" windowWidth="19420" windowHeight="10420" firstSheet="2" activeTab="7" xr2:uid="{259AE1F8-B924-4FC2-BD91-23FD0A0DED02}"/>
  </bookViews>
  <sheets>
    <sheet name="diagram entity-relation" sheetId="9" r:id="rId1"/>
    <sheet name="exports" sheetId="1" r:id="rId2"/>
    <sheet name="imports" sheetId="3" r:id="rId3"/>
    <sheet name="exchange_rate" sheetId="11" r:id="rId4"/>
    <sheet name="period" sheetId="8" r:id="rId5"/>
    <sheet name="exports_by_destination" sheetId="4" r:id="rId6"/>
    <sheet name="imports_by_country" sheetId="2" r:id="rId7"/>
    <sheet name="country_code" sheetId="5" r:id="rId8"/>
    <sheet name="exports_by_SITC" sheetId="6" r:id="rId9"/>
    <sheet name="imports_by_SITC" sheetId="7" r:id="rId10"/>
    <sheet name="sitc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7" i="2"/>
  <c r="B24" i="2"/>
  <c r="B18" i="2"/>
  <c r="B23" i="2"/>
  <c r="B12" i="2"/>
  <c r="B6" i="2"/>
  <c r="B19" i="2"/>
  <c r="B11" i="2"/>
  <c r="B26" i="2"/>
  <c r="B8" i="2"/>
  <c r="B22" i="2"/>
  <c r="B9" i="2"/>
  <c r="B7" i="2"/>
  <c r="B14" i="2"/>
  <c r="B15" i="2"/>
  <c r="B20" i="2"/>
  <c r="B29" i="2"/>
  <c r="B28" i="2"/>
  <c r="B5" i="2"/>
  <c r="B16" i="2"/>
  <c r="B10" i="2"/>
  <c r="B25" i="2"/>
  <c r="B27" i="2"/>
  <c r="B4" i="2"/>
  <c r="B21" i="2"/>
  <c r="B20" i="4"/>
  <c r="B9" i="4"/>
  <c r="B23" i="4"/>
  <c r="B15" i="4"/>
  <c r="B12" i="4"/>
  <c r="B14" i="4"/>
  <c r="B27" i="4"/>
  <c r="B17" i="4"/>
  <c r="B10" i="4"/>
  <c r="B19" i="4"/>
  <c r="B6" i="4"/>
  <c r="B18" i="4"/>
  <c r="B21" i="4"/>
  <c r="B24" i="4"/>
  <c r="B25" i="4"/>
  <c r="B13" i="4"/>
  <c r="B22" i="4"/>
  <c r="B16" i="4"/>
  <c r="B26" i="4"/>
  <c r="B11" i="4"/>
  <c r="B7" i="4"/>
  <c r="B5" i="4"/>
  <c r="B8" i="4"/>
</calcChain>
</file>

<file path=xl/sharedStrings.xml><?xml version="1.0" encoding="utf-8"?>
<sst xmlns="http://schemas.openxmlformats.org/spreadsheetml/2006/main" count="263" uniqueCount="139">
  <si>
    <t>change_prev_year</t>
  </si>
  <si>
    <t>month_year</t>
  </si>
  <si>
    <t>imports_cif</t>
  </si>
  <si>
    <t>Imports_vfd</t>
  </si>
  <si>
    <t>Large_import_items</t>
  </si>
  <si>
    <t>exports_fob</t>
  </si>
  <si>
    <t>exports</t>
  </si>
  <si>
    <t>re_exports</t>
  </si>
  <si>
    <t>imports</t>
  </si>
  <si>
    <t>exports_seasonally_adjusted</t>
  </si>
  <si>
    <t>exports_trend</t>
  </si>
  <si>
    <t>imports_seasonally_adjusted</t>
  </si>
  <si>
    <t>exports_by_destination</t>
  </si>
  <si>
    <t>month_april_2022</t>
  </si>
  <si>
    <t>month_april_2023</t>
  </si>
  <si>
    <t>People's Republic of China</t>
  </si>
  <si>
    <t>Australia</t>
  </si>
  <si>
    <t>United States of America</t>
  </si>
  <si>
    <t>Republic of Korea</t>
  </si>
  <si>
    <t>Singapore</t>
  </si>
  <si>
    <t>Japan</t>
  </si>
  <si>
    <t>Germany</t>
  </si>
  <si>
    <t>Thailand</t>
  </si>
  <si>
    <t>Malaysia</t>
  </si>
  <si>
    <t>United Kingdom</t>
  </si>
  <si>
    <t>Italy</t>
  </si>
  <si>
    <t>France</t>
  </si>
  <si>
    <t>Indonesia</t>
  </si>
  <si>
    <t>Viet Nam</t>
  </si>
  <si>
    <t>Taiwan</t>
  </si>
  <si>
    <t>India</t>
  </si>
  <si>
    <t>Canada</t>
  </si>
  <si>
    <t>Netherlands</t>
  </si>
  <si>
    <t>Spain</t>
  </si>
  <si>
    <t>Mexico</t>
  </si>
  <si>
    <t>Belgium</t>
  </si>
  <si>
    <t>Switzerland</t>
  </si>
  <si>
    <t>Ireland</t>
  </si>
  <si>
    <t>Sweden</t>
  </si>
  <si>
    <t>Brazil</t>
  </si>
  <si>
    <t>Other countries</t>
  </si>
  <si>
    <t>year_ended_april_2023</t>
  </si>
  <si>
    <t>year_ended_april_2022</t>
  </si>
  <si>
    <t>three_months_ended_april_2023</t>
  </si>
  <si>
    <t>three_months_ended_april_2022</t>
  </si>
  <si>
    <t>imports_by_country_of_origin</t>
  </si>
  <si>
    <t>Hong Kong (SAR)</t>
  </si>
  <si>
    <t>Algeria</t>
  </si>
  <si>
    <t>United Arab Emirates</t>
  </si>
  <si>
    <t>Saudi Arabia</t>
  </si>
  <si>
    <t>Philippines</t>
  </si>
  <si>
    <t>Destination unknown – EU</t>
  </si>
  <si>
    <t>Bunkering, passengers' baggage, and ships' stores</t>
  </si>
  <si>
    <t>CN</t>
  </si>
  <si>
    <t>AU</t>
  </si>
  <si>
    <t>US</t>
  </si>
  <si>
    <t>JP</t>
  </si>
  <si>
    <t>KR</t>
  </si>
  <si>
    <t>ID</t>
  </si>
  <si>
    <t>SG</t>
  </si>
  <si>
    <t>TW</t>
  </si>
  <si>
    <t>GB</t>
  </si>
  <si>
    <t>MY</t>
  </si>
  <si>
    <t>TH</t>
  </si>
  <si>
    <t>NL</t>
  </si>
  <si>
    <t>HK</t>
  </si>
  <si>
    <t>DZ</t>
  </si>
  <si>
    <t>VN</t>
  </si>
  <si>
    <t>AE</t>
  </si>
  <si>
    <t>SA</t>
  </si>
  <si>
    <t>CA</t>
  </si>
  <si>
    <t>PH</t>
  </si>
  <si>
    <t>DE</t>
  </si>
  <si>
    <t>IT</t>
  </si>
  <si>
    <t>FR</t>
  </si>
  <si>
    <t>IN</t>
  </si>
  <si>
    <t>ES</t>
  </si>
  <si>
    <t>MX</t>
  </si>
  <si>
    <t>BE</t>
  </si>
  <si>
    <t>CH</t>
  </si>
  <si>
    <t>IE</t>
  </si>
  <si>
    <t>SE</t>
  </si>
  <si>
    <t>BR</t>
  </si>
  <si>
    <t>OC</t>
  </si>
  <si>
    <t>code</t>
  </si>
  <si>
    <t>name</t>
  </si>
  <si>
    <t>DU-EU</t>
  </si>
  <si>
    <t>B</t>
  </si>
  <si>
    <t>countries_by_code</t>
  </si>
  <si>
    <t>oceania</t>
  </si>
  <si>
    <t>north_america</t>
  </si>
  <si>
    <t>south_america</t>
  </si>
  <si>
    <t>europe</t>
  </si>
  <si>
    <t>africa</t>
  </si>
  <si>
    <t>west_Asia</t>
  </si>
  <si>
    <t>south_east_asia</t>
  </si>
  <si>
    <t>south_asia</t>
  </si>
  <si>
    <t>east_asia</t>
  </si>
  <si>
    <t>region</t>
  </si>
  <si>
    <t>Others</t>
  </si>
  <si>
    <t>Exports by Standard International Trade Classification (SITC)</t>
  </si>
  <si>
    <t>Food and live animals</t>
  </si>
  <si>
    <t>Beverages and tobacco</t>
  </si>
  <si>
    <t>Crude materials (inedible, except fuels)</t>
  </si>
  <si>
    <t>Mineral fuels (lubricants and related materials)</t>
  </si>
  <si>
    <t>Animal and vegetable oils (fats and waxes)</t>
  </si>
  <si>
    <t>Chemicals and related products</t>
  </si>
  <si>
    <t>Manufactured goods (classified chiefly by material)</t>
  </si>
  <si>
    <t>Machinery and transport equipment</t>
  </si>
  <si>
    <t>Miscellaneous manufactured articles</t>
  </si>
  <si>
    <r>
      <t>Other</t>
    </r>
    <r>
      <rPr>
        <vertAlign val="superscript"/>
        <sz val="8"/>
        <rFont val="Arial"/>
        <family val="2"/>
      </rPr>
      <t>(5)</t>
    </r>
  </si>
  <si>
    <t>Section</t>
  </si>
  <si>
    <t>Categories</t>
  </si>
  <si>
    <t>food, drinks and tobacco</t>
  </si>
  <si>
    <t>raw materials</t>
  </si>
  <si>
    <t xml:space="preserve">energy products </t>
  </si>
  <si>
    <t>manufactures</t>
  </si>
  <si>
    <t>period_fk</t>
  </si>
  <si>
    <t>pk</t>
  </si>
  <si>
    <t>country_fk</t>
  </si>
  <si>
    <t>period_pk</t>
  </si>
  <si>
    <t>imports_by_country</t>
  </si>
  <si>
    <t>country_by_code</t>
  </si>
  <si>
    <t>period</t>
  </si>
  <si>
    <t>sitc</t>
  </si>
  <si>
    <t>sitc_fk</t>
  </si>
  <si>
    <t>sitc_code_pk</t>
  </si>
  <si>
    <t>Standard International Trade Classification (SITC)</t>
  </si>
  <si>
    <t>exports_by_sitc</t>
  </si>
  <si>
    <t>Imports by Standard International Trade Classification (SITC)</t>
  </si>
  <si>
    <t>imports_by_sitc</t>
  </si>
  <si>
    <t>NZ$:US$</t>
  </si>
  <si>
    <t xml:space="preserve">NZ$:£ </t>
  </si>
  <si>
    <t>NZ$:A$</t>
  </si>
  <si>
    <t>NZ$:yen</t>
  </si>
  <si>
    <t>NZ$:euro</t>
  </si>
  <si>
    <t>exchange rates</t>
  </si>
  <si>
    <t>exchange_rate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</si>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</sst>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 #,##0.0\ \ \ \ _M;\ \-#,##0.0\ \ \ \ _M;\ &quot;0&quot;\ \ \ \ _M;_(@_M"/>
    <numFmt numFmtId="165" formatCode="\ #,##0_M;\ \-#,##0_M;\ &quot;0&quot;_M;_(@_M"/>
    <numFmt numFmtId="166" formatCode="\ #,##0_M;\ \-#,##0_M;\ &quot;-&quot;_M;_(@_M"/>
    <numFmt numFmtId="167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7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6" fillId="0" borderId="0" xfId="1" applyFont="1"/>
    <xf numFmtId="0" fontId="3" fillId="0" borderId="0" xfId="1" applyFont="1"/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3" fontId="3" fillId="2" borderId="1" xfId="2" applyNumberFormat="1" applyFont="1" applyFill="1" applyBorder="1"/>
    <xf numFmtId="164" fontId="3" fillId="2" borderId="1" xfId="2" applyNumberFormat="1" applyFont="1" applyFill="1" applyBorder="1"/>
    <xf numFmtId="3" fontId="3" fillId="2" borderId="2" xfId="2" applyNumberFormat="1" applyFont="1" applyFill="1" applyBorder="1"/>
    <xf numFmtId="164" fontId="3" fillId="2" borderId="2" xfId="2" applyNumberFormat="1" applyFont="1" applyFill="1" applyBorder="1"/>
    <xf numFmtId="0" fontId="3" fillId="2" borderId="0" xfId="1" applyFont="1" applyFill="1" applyAlignment="1">
      <alignment horizontal="center" vertical="center" wrapText="1"/>
    </xf>
    <xf numFmtId="3" fontId="3" fillId="2" borderId="2" xfId="2" applyNumberFormat="1" applyFont="1" applyFill="1" applyBorder="1" applyAlignment="1">
      <alignment horizontal="center"/>
    </xf>
    <xf numFmtId="164" fontId="3" fillId="2" borderId="2" xfId="2" applyNumberFormat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3" fontId="3" fillId="0" borderId="2" xfId="1" applyNumberFormat="1" applyFont="1" applyBorder="1" applyAlignment="1">
      <alignment horizontal="center"/>
    </xf>
    <xf numFmtId="3" fontId="3" fillId="0" borderId="2" xfId="1" applyNumberFormat="1" applyFont="1" applyBorder="1"/>
    <xf numFmtId="3" fontId="3" fillId="0" borderId="1" xfId="1" applyNumberFormat="1" applyFont="1" applyBorder="1"/>
    <xf numFmtId="0" fontId="3" fillId="2" borderId="2" xfId="0" applyFont="1" applyFill="1" applyBorder="1" applyAlignment="1">
      <alignment horizontal="center"/>
    </xf>
    <xf numFmtId="49" fontId="3" fillId="0" borderId="2" xfId="2" applyNumberFormat="1" applyFont="1" applyBorder="1" applyAlignment="1">
      <alignment horizontal="left"/>
    </xf>
    <xf numFmtId="165" fontId="3" fillId="0" borderId="2" xfId="2" applyNumberFormat="1" applyFont="1" applyBorder="1"/>
    <xf numFmtId="0" fontId="3" fillId="2" borderId="1" xfId="0" applyFont="1" applyFill="1" applyBorder="1" applyAlignment="1">
      <alignment horizontal="center"/>
    </xf>
    <xf numFmtId="49" fontId="3" fillId="0" borderId="1" xfId="2" applyNumberFormat="1" applyFont="1" applyBorder="1" applyAlignment="1">
      <alignment horizontal="left"/>
    </xf>
    <xf numFmtId="1" fontId="3" fillId="0" borderId="0" xfId="2" applyNumberFormat="1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5" fontId="3" fillId="0" borderId="2" xfId="2" applyNumberFormat="1" applyFont="1" applyBorder="1" applyAlignment="1">
      <alignment vertical="center"/>
    </xf>
    <xf numFmtId="166" fontId="3" fillId="0" borderId="2" xfId="2" applyNumberFormat="1" applyFont="1" applyBorder="1" applyAlignment="1">
      <alignment vertical="center"/>
    </xf>
    <xf numFmtId="0" fontId="7" fillId="0" borderId="2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1" fontId="3" fillId="0" borderId="2" xfId="2" applyNumberFormat="1" applyFont="1" applyBorder="1" applyAlignment="1">
      <alignment horizontal="center"/>
    </xf>
    <xf numFmtId="0" fontId="3" fillId="0" borderId="2" xfId="2" applyFont="1" applyBorder="1"/>
    <xf numFmtId="3" fontId="3" fillId="0" borderId="2" xfId="2" applyNumberFormat="1" applyFont="1" applyBorder="1" applyAlignment="1">
      <alignment horizontal="right"/>
    </xf>
    <xf numFmtId="0" fontId="3" fillId="0" borderId="2" xfId="0" applyFont="1" applyBorder="1"/>
    <xf numFmtId="1" fontId="3" fillId="0" borderId="1" xfId="2" applyNumberFormat="1" applyFont="1" applyBorder="1" applyAlignment="1">
      <alignment horizontal="center"/>
    </xf>
    <xf numFmtId="0" fontId="3" fillId="0" borderId="1" xfId="2" applyFont="1" applyBorder="1"/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3" fontId="3" fillId="0" borderId="1" xfId="2" applyNumberFormat="1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8" fillId="0" borderId="2" xfId="0" applyFont="1" applyBorder="1" applyAlignment="1">
      <alignment horizontal="center" vertical="center"/>
    </xf>
    <xf numFmtId="0" fontId="0" fillId="3" borderId="0" xfId="0" applyFill="1"/>
    <xf numFmtId="167" fontId="3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</cellXfs>
  <cellStyles count="3">
    <cellStyle name="Normal" xfId="0" builtinId="0"/>
    <cellStyle name="Normal_16700T1O (2)" xfId="1" xr:uid="{D89A36B7-A260-4BDE-AB18-BAF04CDA7FDD}"/>
    <cellStyle name="Normal_16700T4O (2)" xfId="2" xr:uid="{672DFD2D-15D7-477F-81E2-39154AD506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34</xdr:row>
      <xdr:rowOff>69850</xdr:rowOff>
    </xdr:from>
    <xdr:to>
      <xdr:col>2</xdr:col>
      <xdr:colOff>698500</xdr:colOff>
      <xdr:row>35</xdr:row>
      <xdr:rowOff>88900</xdr:rowOff>
    </xdr:to>
    <xdr:cxnSp macro="">
      <xdr:nvCxnSpPr>
        <xdr:cNvPr id="6" name="Conector: angular 5">
          <a:extLst>
            <a:ext uri="{FF2B5EF4-FFF2-40B4-BE49-F238E27FC236}">
              <a16:creationId xmlns:a16="http://schemas.microsoft.com/office/drawing/2014/main" id="{09D41AB2-AC8F-8136-917F-61D434A85C43}"/>
            </a:ext>
          </a:extLst>
        </xdr:cNvPr>
        <xdr:cNvCxnSpPr/>
      </xdr:nvCxnSpPr>
      <xdr:spPr>
        <a:xfrm>
          <a:off x="2343150" y="4933950"/>
          <a:ext cx="654050" cy="20955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</xdr:colOff>
      <xdr:row>34</xdr:row>
      <xdr:rowOff>88900</xdr:rowOff>
    </xdr:from>
    <xdr:to>
      <xdr:col>4</xdr:col>
      <xdr:colOff>596900</xdr:colOff>
      <xdr:row>35</xdr:row>
      <xdr:rowOff>114300</xdr:rowOff>
    </xdr:to>
    <xdr:cxnSp macro="">
      <xdr:nvCxnSpPr>
        <xdr:cNvPr id="7" name="Conector: angular 6">
          <a:extLst>
            <a:ext uri="{FF2B5EF4-FFF2-40B4-BE49-F238E27FC236}">
              <a16:creationId xmlns:a16="http://schemas.microsoft.com/office/drawing/2014/main" id="{53338A49-2E9B-4A39-8829-DB35647E11FA}"/>
            </a:ext>
          </a:extLst>
        </xdr:cNvPr>
        <xdr:cNvCxnSpPr/>
      </xdr:nvCxnSpPr>
      <xdr:spPr>
        <a:xfrm flipV="1">
          <a:off x="4146550" y="4953000"/>
          <a:ext cx="571500" cy="21590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22</xdr:row>
      <xdr:rowOff>38100</xdr:rowOff>
    </xdr:from>
    <xdr:to>
      <xdr:col>4</xdr:col>
      <xdr:colOff>635000</xdr:colOff>
      <xdr:row>22</xdr:row>
      <xdr:rowOff>120650</xdr:rowOff>
    </xdr:to>
    <xdr:cxnSp macro="">
      <xdr:nvCxnSpPr>
        <xdr:cNvPr id="9" name="Conector: angular 8">
          <a:extLst>
            <a:ext uri="{FF2B5EF4-FFF2-40B4-BE49-F238E27FC236}">
              <a16:creationId xmlns:a16="http://schemas.microsoft.com/office/drawing/2014/main" id="{A8DC3FE5-FF91-4A47-B107-8F95877E391E}"/>
            </a:ext>
          </a:extLst>
        </xdr:cNvPr>
        <xdr:cNvCxnSpPr/>
      </xdr:nvCxnSpPr>
      <xdr:spPr>
        <a:xfrm flipV="1">
          <a:off x="4159250" y="2673350"/>
          <a:ext cx="596900" cy="8255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22</xdr:row>
      <xdr:rowOff>88900</xdr:rowOff>
    </xdr:from>
    <xdr:to>
      <xdr:col>2</xdr:col>
      <xdr:colOff>685800</xdr:colOff>
      <xdr:row>22</xdr:row>
      <xdr:rowOff>133350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4A853685-2FBE-44D5-8D4D-B9725B46DFBA}"/>
            </a:ext>
          </a:extLst>
        </xdr:cNvPr>
        <xdr:cNvCxnSpPr/>
      </xdr:nvCxnSpPr>
      <xdr:spPr>
        <a:xfrm>
          <a:off x="2324100" y="2724150"/>
          <a:ext cx="660400" cy="4445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31750</xdr:colOff>
      <xdr:row>3</xdr:row>
      <xdr:rowOff>139700</xdr:rowOff>
    </xdr:from>
    <xdr:to>
      <xdr:col>2</xdr:col>
      <xdr:colOff>704850</xdr:colOff>
      <xdr:row>4</xdr:row>
      <xdr:rowOff>114300</xdr:rowOff>
    </xdr:to>
    <xdr:cxnSp macro="">
      <xdr:nvCxnSpPr>
        <xdr:cNvPr id="13" name="Conector: angular 12">
          <a:extLst>
            <a:ext uri="{FF2B5EF4-FFF2-40B4-BE49-F238E27FC236}">
              <a16:creationId xmlns:a16="http://schemas.microsoft.com/office/drawing/2014/main" id="{82EDCBAD-A199-4B18-BFBF-8047AA643E34}"/>
            </a:ext>
          </a:extLst>
        </xdr:cNvPr>
        <xdr:cNvCxnSpPr/>
      </xdr:nvCxnSpPr>
      <xdr:spPr>
        <a:xfrm>
          <a:off x="2330450" y="711200"/>
          <a:ext cx="673100" cy="16510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3</xdr:row>
      <xdr:rowOff>69850</xdr:rowOff>
    </xdr:from>
    <xdr:to>
      <xdr:col>4</xdr:col>
      <xdr:colOff>615950</xdr:colOff>
      <xdr:row>4</xdr:row>
      <xdr:rowOff>82550</xdr:rowOff>
    </xdr:to>
    <xdr:cxnSp macro="">
      <xdr:nvCxnSpPr>
        <xdr:cNvPr id="17" name="Conector: angular 16">
          <a:extLst>
            <a:ext uri="{FF2B5EF4-FFF2-40B4-BE49-F238E27FC236}">
              <a16:creationId xmlns:a16="http://schemas.microsoft.com/office/drawing/2014/main" id="{3CA991CC-0261-456D-897F-720AEF20BCA5}"/>
            </a:ext>
          </a:extLst>
        </xdr:cNvPr>
        <xdr:cNvCxnSpPr/>
      </xdr:nvCxnSpPr>
      <xdr:spPr>
        <a:xfrm flipV="1">
          <a:off x="4184650" y="641350"/>
          <a:ext cx="552450" cy="20320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241300</xdr:colOff>
      <xdr:row>5</xdr:row>
      <xdr:rowOff>139700</xdr:rowOff>
    </xdr:from>
    <xdr:to>
      <xdr:col>2</xdr:col>
      <xdr:colOff>514350</xdr:colOff>
      <xdr:row>10</xdr:row>
      <xdr:rowOff>127000</xdr:rowOff>
    </xdr:to>
    <xdr:cxnSp macro="">
      <xdr:nvCxnSpPr>
        <xdr:cNvPr id="19" name="Conector: angular 18">
          <a:extLst>
            <a:ext uri="{FF2B5EF4-FFF2-40B4-BE49-F238E27FC236}">
              <a16:creationId xmlns:a16="http://schemas.microsoft.com/office/drawing/2014/main" id="{8F5A3D9F-A5C5-4222-A833-E00D67B37219}"/>
            </a:ext>
          </a:extLst>
        </xdr:cNvPr>
        <xdr:cNvCxnSpPr/>
      </xdr:nvCxnSpPr>
      <xdr:spPr>
        <a:xfrm rot="16200000" flipH="1">
          <a:off x="2212975" y="1419225"/>
          <a:ext cx="927100" cy="27305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241300</xdr:colOff>
      <xdr:row>4</xdr:row>
      <xdr:rowOff>171450</xdr:rowOff>
    </xdr:from>
    <xdr:to>
      <xdr:col>2</xdr:col>
      <xdr:colOff>717550</xdr:colOff>
      <xdr:row>5</xdr:row>
      <xdr:rowOff>120650</xdr:rowOff>
    </xdr:to>
    <xdr:cxnSp macro="">
      <xdr:nvCxnSpPr>
        <xdr:cNvPr id="21" name="Conector: angular 20">
          <a:extLst>
            <a:ext uri="{FF2B5EF4-FFF2-40B4-BE49-F238E27FC236}">
              <a16:creationId xmlns:a16="http://schemas.microsoft.com/office/drawing/2014/main" id="{330BA1B1-17D7-4B86-97ED-991193FA7ED8}"/>
            </a:ext>
          </a:extLst>
        </xdr:cNvPr>
        <xdr:cNvCxnSpPr/>
      </xdr:nvCxnSpPr>
      <xdr:spPr>
        <a:xfrm flipV="1">
          <a:off x="2540000" y="933450"/>
          <a:ext cx="476250" cy="13970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10</xdr:row>
      <xdr:rowOff>107950</xdr:rowOff>
    </xdr:from>
    <xdr:to>
      <xdr:col>2</xdr:col>
      <xdr:colOff>755650</xdr:colOff>
      <xdr:row>10</xdr:row>
      <xdr:rowOff>107950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66D712ED-2130-0111-C6A1-BBDF5FB4C386}"/>
            </a:ext>
          </a:extLst>
        </xdr:cNvPr>
        <xdr:cNvCxnSpPr/>
      </xdr:nvCxnSpPr>
      <xdr:spPr>
        <a:xfrm>
          <a:off x="2813050" y="2000250"/>
          <a:ext cx="241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16E7-A7BB-46A1-ACFE-367791DA94CB}">
  <dimension ref="A1:G41"/>
  <sheetViews>
    <sheetView topLeftCell="B28" workbookViewId="0">
      <selection activeCell="D46" sqref="D46"/>
    </sheetView>
  </sheetViews>
  <sheetFormatPr baseColWidth="10" defaultRowHeight="14.5" x14ac:dyDescent="0.35"/>
  <cols>
    <col min="2" max="2" width="22" bestFit="1" customWidth="1"/>
    <col min="4" max="4" width="15.1796875" bestFit="1" customWidth="1"/>
    <col min="5" max="5" width="9.54296875" customWidth="1"/>
    <col min="6" max="6" width="22" bestFit="1" customWidth="1"/>
  </cols>
  <sheetData>
    <row r="1" spans="2:6" ht="15" thickBot="1" x14ac:dyDescent="0.4"/>
    <row r="2" spans="2:6" ht="15" thickBot="1" x14ac:dyDescent="0.4">
      <c r="B2" s="50" t="s">
        <v>6</v>
      </c>
      <c r="F2" s="50" t="s">
        <v>8</v>
      </c>
    </row>
    <row r="3" spans="2:6" ht="15" thickBot="1" x14ac:dyDescent="0.4">
      <c r="B3" s="49" t="s">
        <v>138</v>
      </c>
      <c r="F3" s="47" t="s">
        <v>138</v>
      </c>
    </row>
    <row r="4" spans="2:6" ht="15" thickBot="1" x14ac:dyDescent="0.4">
      <c r="B4" s="47" t="s">
        <v>117</v>
      </c>
      <c r="D4" s="50" t="s">
        <v>123</v>
      </c>
      <c r="F4" s="47" t="s">
        <v>117</v>
      </c>
    </row>
    <row r="5" spans="2:6" ht="15" thickBot="1" x14ac:dyDescent="0.4">
      <c r="B5" s="48" t="s">
        <v>5</v>
      </c>
      <c r="D5" s="3" t="s">
        <v>120</v>
      </c>
      <c r="F5" s="48" t="s">
        <v>2</v>
      </c>
    </row>
    <row r="6" spans="2:6" ht="15" thickBot="1" x14ac:dyDescent="0.4">
      <c r="B6" s="48" t="s">
        <v>0</v>
      </c>
      <c r="D6" s="3" t="s">
        <v>1</v>
      </c>
      <c r="F6" s="48" t="s">
        <v>0</v>
      </c>
    </row>
    <row r="7" spans="2:6" x14ac:dyDescent="0.35">
      <c r="B7" s="48" t="s">
        <v>7</v>
      </c>
      <c r="F7" s="48" t="s">
        <v>4</v>
      </c>
    </row>
    <row r="8" spans="2:6" ht="15" thickBot="1" x14ac:dyDescent="0.4">
      <c r="B8" s="48" t="s">
        <v>9</v>
      </c>
      <c r="F8" s="48" t="s">
        <v>3</v>
      </c>
    </row>
    <row r="9" spans="2:6" ht="15" thickBot="1" x14ac:dyDescent="0.4">
      <c r="B9" s="48" t="s">
        <v>10</v>
      </c>
      <c r="D9" s="50" t="s">
        <v>137</v>
      </c>
      <c r="F9" s="48" t="s">
        <v>11</v>
      </c>
    </row>
    <row r="10" spans="2:6" x14ac:dyDescent="0.35">
      <c r="B10" s="10"/>
      <c r="D10" s="49" t="s">
        <v>138</v>
      </c>
      <c r="F10" s="10"/>
    </row>
    <row r="11" spans="2:6" x14ac:dyDescent="0.35">
      <c r="B11" s="10"/>
      <c r="D11" s="47" t="s">
        <v>117</v>
      </c>
      <c r="F11" s="10"/>
    </row>
    <row r="12" spans="2:6" x14ac:dyDescent="0.35">
      <c r="B12" s="10"/>
      <c r="D12" s="59" t="s">
        <v>131</v>
      </c>
      <c r="F12" s="10"/>
    </row>
    <row r="13" spans="2:6" x14ac:dyDescent="0.35">
      <c r="B13" s="10"/>
      <c r="D13" s="59" t="s">
        <v>132</v>
      </c>
      <c r="F13" s="10"/>
    </row>
    <row r="14" spans="2:6" x14ac:dyDescent="0.35">
      <c r="B14" s="10"/>
      <c r="D14" s="59" t="s">
        <v>133</v>
      </c>
      <c r="F14" s="10"/>
    </row>
    <row r="15" spans="2:6" x14ac:dyDescent="0.35">
      <c r="B15" s="10"/>
      <c r="D15" s="59" t="s">
        <v>134</v>
      </c>
      <c r="F15" s="10"/>
    </row>
    <row r="16" spans="2:6" x14ac:dyDescent="0.35">
      <c r="B16" s="10"/>
      <c r="D16" s="59" t="s">
        <v>135</v>
      </c>
      <c r="F16" s="10"/>
    </row>
    <row r="17" spans="1:7" x14ac:dyDescent="0.35">
      <c r="B17" s="10"/>
      <c r="F17" s="10"/>
    </row>
    <row r="19" spans="1:7" x14ac:dyDescent="0.35">
      <c r="A19" s="53"/>
      <c r="B19" s="53"/>
      <c r="C19" s="53"/>
      <c r="D19" s="53"/>
      <c r="E19" s="53"/>
      <c r="F19" s="53"/>
      <c r="G19" s="53"/>
    </row>
    <row r="20" spans="1:7" ht="15" thickBot="1" x14ac:dyDescent="0.4"/>
    <row r="21" spans="1:7" ht="15" thickBot="1" x14ac:dyDescent="0.4">
      <c r="B21" s="50" t="s">
        <v>12</v>
      </c>
      <c r="F21" s="50" t="s">
        <v>121</v>
      </c>
    </row>
    <row r="22" spans="1:7" ht="15" thickBot="1" x14ac:dyDescent="0.4">
      <c r="B22" s="49" t="s">
        <v>138</v>
      </c>
      <c r="D22" s="50" t="s">
        <v>122</v>
      </c>
      <c r="F22" s="49" t="s">
        <v>138</v>
      </c>
    </row>
    <row r="23" spans="1:7" x14ac:dyDescent="0.35">
      <c r="B23" s="19" t="s">
        <v>119</v>
      </c>
      <c r="D23" s="49" t="s">
        <v>138</v>
      </c>
      <c r="F23" s="19" t="s">
        <v>119</v>
      </c>
    </row>
    <row r="24" spans="1:7" x14ac:dyDescent="0.35">
      <c r="B24" s="47" t="s">
        <v>13</v>
      </c>
      <c r="D24" s="47" t="s">
        <v>84</v>
      </c>
      <c r="F24" s="47" t="s">
        <v>13</v>
      </c>
    </row>
    <row r="25" spans="1:7" x14ac:dyDescent="0.35">
      <c r="B25" s="47" t="s">
        <v>14</v>
      </c>
      <c r="D25" s="47" t="s">
        <v>85</v>
      </c>
      <c r="F25" s="47" t="s">
        <v>14</v>
      </c>
    </row>
    <row r="26" spans="1:7" x14ac:dyDescent="0.35">
      <c r="B26" s="47" t="s">
        <v>44</v>
      </c>
      <c r="D26" s="47" t="s">
        <v>98</v>
      </c>
      <c r="F26" s="47" t="s">
        <v>44</v>
      </c>
    </row>
    <row r="27" spans="1:7" x14ac:dyDescent="0.35">
      <c r="B27" s="47" t="s">
        <v>43</v>
      </c>
      <c r="F27" s="47" t="s">
        <v>43</v>
      </c>
    </row>
    <row r="28" spans="1:7" x14ac:dyDescent="0.35">
      <c r="B28" s="47" t="s">
        <v>42</v>
      </c>
      <c r="F28" s="47" t="s">
        <v>42</v>
      </c>
    </row>
    <row r="29" spans="1:7" x14ac:dyDescent="0.35">
      <c r="B29" s="47" t="s">
        <v>41</v>
      </c>
      <c r="F29" s="47" t="s">
        <v>41</v>
      </c>
    </row>
    <row r="31" spans="1:7" x14ac:dyDescent="0.35">
      <c r="A31" s="53"/>
      <c r="B31" s="53"/>
      <c r="C31" s="53"/>
      <c r="D31" s="53"/>
      <c r="E31" s="53"/>
      <c r="F31" s="53"/>
      <c r="G31" s="53"/>
    </row>
    <row r="32" spans="1:7" ht="15" thickBot="1" x14ac:dyDescent="0.4"/>
    <row r="33" spans="1:6" ht="15" thickBot="1" x14ac:dyDescent="0.4">
      <c r="B33" s="50" t="s">
        <v>128</v>
      </c>
      <c r="F33" s="50" t="s">
        <v>130</v>
      </c>
    </row>
    <row r="34" spans="1:6" ht="15" thickBot="1" x14ac:dyDescent="0.4">
      <c r="B34" s="47" t="s">
        <v>118</v>
      </c>
      <c r="F34" s="47" t="s">
        <v>118</v>
      </c>
    </row>
    <row r="35" spans="1:6" ht="15" thickBot="1" x14ac:dyDescent="0.4">
      <c r="A35" s="51"/>
      <c r="B35" s="47" t="s">
        <v>125</v>
      </c>
      <c r="D35" s="50" t="s">
        <v>124</v>
      </c>
      <c r="F35" s="47" t="s">
        <v>125</v>
      </c>
    </row>
    <row r="36" spans="1:6" x14ac:dyDescent="0.35">
      <c r="A36" s="51"/>
      <c r="B36" s="47" t="s">
        <v>13</v>
      </c>
      <c r="D36" s="52" t="s">
        <v>126</v>
      </c>
      <c r="F36" s="47" t="s">
        <v>13</v>
      </c>
    </row>
    <row r="37" spans="1:6" x14ac:dyDescent="0.35">
      <c r="A37" s="51"/>
      <c r="B37" s="47" t="s">
        <v>14</v>
      </c>
      <c r="D37" s="52" t="s">
        <v>111</v>
      </c>
      <c r="F37" s="47" t="s">
        <v>14</v>
      </c>
    </row>
    <row r="38" spans="1:6" x14ac:dyDescent="0.35">
      <c r="A38" s="51"/>
      <c r="B38" s="47" t="s">
        <v>44</v>
      </c>
      <c r="D38" s="52" t="s">
        <v>112</v>
      </c>
      <c r="F38" s="47" t="s">
        <v>44</v>
      </c>
    </row>
    <row r="39" spans="1:6" x14ac:dyDescent="0.35">
      <c r="A39" s="51"/>
      <c r="B39" s="47" t="s">
        <v>43</v>
      </c>
      <c r="F39" s="47" t="s">
        <v>43</v>
      </c>
    </row>
    <row r="40" spans="1:6" x14ac:dyDescent="0.35">
      <c r="A40" s="51"/>
      <c r="B40" s="47" t="s">
        <v>42</v>
      </c>
      <c r="F40" s="47" t="s">
        <v>42</v>
      </c>
    </row>
    <row r="41" spans="1:6" x14ac:dyDescent="0.35">
      <c r="A41" s="51"/>
      <c r="B41" s="47" t="s">
        <v>41</v>
      </c>
      <c r="F41" s="47" t="s">
        <v>41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7B29-DFFA-45EB-A5CE-526D4DEE6C9B}">
  <dimension ref="A2:H13"/>
  <sheetViews>
    <sheetView workbookViewId="0">
      <selection activeCell="E16" sqref="E16"/>
    </sheetView>
  </sheetViews>
  <sheetFormatPr baseColWidth="10" defaultRowHeight="14.5" x14ac:dyDescent="0.35"/>
  <cols>
    <col min="2" max="2" width="4.90625" bestFit="1" customWidth="1"/>
    <col min="3" max="4" width="12.26953125" bestFit="1" customWidth="1"/>
    <col min="5" max="6" width="22" bestFit="1" customWidth="1"/>
    <col min="7" max="8" width="16.08984375" bestFit="1" customWidth="1"/>
  </cols>
  <sheetData>
    <row r="2" spans="1:8" ht="15" thickBot="1" x14ac:dyDescent="0.4">
      <c r="A2" s="61" t="s">
        <v>129</v>
      </c>
      <c r="B2" s="61"/>
      <c r="C2" s="61"/>
      <c r="D2" s="61"/>
      <c r="E2" s="61"/>
      <c r="F2" s="61"/>
      <c r="G2" s="61"/>
      <c r="H2" s="61"/>
    </row>
    <row r="3" spans="1:8" ht="14.5" customHeight="1" thickBot="1" x14ac:dyDescent="0.4">
      <c r="A3" s="37" t="s">
        <v>118</v>
      </c>
      <c r="B3" s="36" t="s">
        <v>125</v>
      </c>
      <c r="C3" s="13" t="s">
        <v>13</v>
      </c>
      <c r="D3" s="13" t="s">
        <v>14</v>
      </c>
      <c r="E3" s="13" t="s">
        <v>44</v>
      </c>
      <c r="F3" s="13" t="s">
        <v>43</v>
      </c>
      <c r="G3" s="13" t="s">
        <v>42</v>
      </c>
      <c r="H3" s="13" t="s">
        <v>41</v>
      </c>
    </row>
    <row r="4" spans="1:8" x14ac:dyDescent="0.35">
      <c r="A4" s="34">
        <v>1</v>
      </c>
      <c r="B4" s="34">
        <v>0</v>
      </c>
      <c r="C4" s="32">
        <v>550.40998790000003</v>
      </c>
      <c r="D4" s="32">
        <v>645.83250299999997</v>
      </c>
      <c r="E4" s="32">
        <v>1681.5675088999999</v>
      </c>
      <c r="F4" s="32">
        <v>1874.5083171000001</v>
      </c>
      <c r="G4" s="32">
        <v>6887.1282319000002</v>
      </c>
      <c r="H4" s="32">
        <v>8235.4267030999999</v>
      </c>
    </row>
    <row r="5" spans="1:8" x14ac:dyDescent="0.35">
      <c r="A5" s="30">
        <v>2</v>
      </c>
      <c r="B5" s="30">
        <v>1</v>
      </c>
      <c r="C5" s="32">
        <v>63.229162000000002</v>
      </c>
      <c r="D5" s="32">
        <v>74.946726999999996</v>
      </c>
      <c r="E5" s="32">
        <v>190.241839</v>
      </c>
      <c r="F5" s="32">
        <v>206.70762999999999</v>
      </c>
      <c r="G5" s="32">
        <v>1051.3237280000001</v>
      </c>
      <c r="H5" s="32">
        <v>1095.7559369999999</v>
      </c>
    </row>
    <row r="6" spans="1:8" x14ac:dyDescent="0.35">
      <c r="A6" s="34">
        <v>3</v>
      </c>
      <c r="B6" s="30">
        <v>2</v>
      </c>
      <c r="C6" s="32">
        <v>146.410192</v>
      </c>
      <c r="D6" s="32">
        <v>129.55785399999999</v>
      </c>
      <c r="E6" s="32">
        <v>439.47962200000001</v>
      </c>
      <c r="F6" s="32">
        <v>384.74384900000001</v>
      </c>
      <c r="G6" s="32">
        <v>1577.937336</v>
      </c>
      <c r="H6" s="32">
        <v>1821.4892460000001</v>
      </c>
    </row>
    <row r="7" spans="1:8" x14ac:dyDescent="0.35">
      <c r="A7" s="30">
        <v>4</v>
      </c>
      <c r="B7" s="30">
        <v>3</v>
      </c>
      <c r="C7" s="32">
        <v>237.19798499999999</v>
      </c>
      <c r="D7" s="32">
        <v>975.37367700000004</v>
      </c>
      <c r="E7" s="32">
        <v>1383.70993</v>
      </c>
      <c r="F7" s="32">
        <v>2943.0886810000002</v>
      </c>
      <c r="G7" s="32">
        <v>6130.8063579999998</v>
      </c>
      <c r="H7" s="32">
        <v>12591.173935999999</v>
      </c>
    </row>
    <row r="8" spans="1:8" x14ac:dyDescent="0.35">
      <c r="A8" s="34">
        <v>5</v>
      </c>
      <c r="B8" s="30">
        <v>4</v>
      </c>
      <c r="C8" s="32">
        <v>24.635769</v>
      </c>
      <c r="D8" s="32">
        <v>28.236260999999999</v>
      </c>
      <c r="E8" s="32">
        <v>111.828795</v>
      </c>
      <c r="F8" s="32">
        <v>121.07925400000001</v>
      </c>
      <c r="G8" s="32">
        <v>434.75997000000001</v>
      </c>
      <c r="H8" s="32">
        <v>598.55936199999996</v>
      </c>
    </row>
    <row r="9" spans="1:8" x14ac:dyDescent="0.35">
      <c r="A9" s="30">
        <v>6</v>
      </c>
      <c r="B9" s="30">
        <v>5</v>
      </c>
      <c r="C9" s="32">
        <v>857.73747300000002</v>
      </c>
      <c r="D9" s="32">
        <v>673.34990500000004</v>
      </c>
      <c r="E9" s="32">
        <v>2828.2820710000001</v>
      </c>
      <c r="F9" s="32">
        <v>2100.8700699999999</v>
      </c>
      <c r="G9" s="32">
        <v>9582.8551420000003</v>
      </c>
      <c r="H9" s="32">
        <v>10097.168868000001</v>
      </c>
    </row>
    <row r="10" spans="1:8" x14ac:dyDescent="0.35">
      <c r="A10" s="34">
        <v>7</v>
      </c>
      <c r="B10" s="30">
        <v>6</v>
      </c>
      <c r="C10" s="32">
        <v>709.33513500000004</v>
      </c>
      <c r="D10" s="32">
        <v>597.444838</v>
      </c>
      <c r="E10" s="32">
        <v>2270.777904</v>
      </c>
      <c r="F10" s="32">
        <v>1846.842077</v>
      </c>
      <c r="G10" s="32">
        <v>9292.0524179999993</v>
      </c>
      <c r="H10" s="32">
        <v>9477.9372010000006</v>
      </c>
    </row>
    <row r="11" spans="1:8" x14ac:dyDescent="0.35">
      <c r="A11" s="30">
        <v>8</v>
      </c>
      <c r="B11" s="30">
        <v>7</v>
      </c>
      <c r="C11" s="32">
        <v>2187.4095860000002</v>
      </c>
      <c r="D11" s="32">
        <v>2394.5230409999999</v>
      </c>
      <c r="E11" s="32">
        <v>6907.737564</v>
      </c>
      <c r="F11" s="32">
        <v>7799.9183659999999</v>
      </c>
      <c r="G11" s="32">
        <v>28762.759739000001</v>
      </c>
      <c r="H11" s="32">
        <v>32929.074086000001</v>
      </c>
    </row>
    <row r="12" spans="1:8" x14ac:dyDescent="0.35">
      <c r="A12" s="34">
        <v>9</v>
      </c>
      <c r="B12" s="30">
        <v>8</v>
      </c>
      <c r="C12" s="32">
        <v>778.63504499999999</v>
      </c>
      <c r="D12" s="32">
        <v>777.62355300000002</v>
      </c>
      <c r="E12" s="32">
        <v>2456.0920040000001</v>
      </c>
      <c r="F12" s="32">
        <v>2614.5613760000001</v>
      </c>
      <c r="G12" s="32">
        <v>10291.835384</v>
      </c>
      <c r="H12" s="32">
        <v>11470.238727</v>
      </c>
    </row>
    <row r="13" spans="1:8" x14ac:dyDescent="0.35">
      <c r="A13" s="30">
        <v>10</v>
      </c>
      <c r="B13" s="30">
        <v>9</v>
      </c>
      <c r="C13" s="32">
        <v>125.593828</v>
      </c>
      <c r="D13" s="32">
        <v>69.818432999999999</v>
      </c>
      <c r="E13" s="32">
        <v>357.99471899999998</v>
      </c>
      <c r="F13" s="32">
        <v>244.11527699999999</v>
      </c>
      <c r="G13" s="32">
        <v>1273.754672</v>
      </c>
      <c r="H13" s="32">
        <v>1200.4259529999999</v>
      </c>
    </row>
  </sheetData>
  <mergeCells count="1">
    <mergeCell ref="A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A744-44CD-4488-813C-B45970C32549}">
  <dimension ref="B3:D14"/>
  <sheetViews>
    <sheetView workbookViewId="0">
      <selection activeCell="C19" sqref="A18:C19"/>
    </sheetView>
  </sheetViews>
  <sheetFormatPr baseColWidth="10" defaultRowHeight="14.5" x14ac:dyDescent="0.35"/>
  <cols>
    <col min="3" max="3" width="32.90625" bestFit="1" customWidth="1"/>
    <col min="4" max="4" width="16.453125" bestFit="1" customWidth="1"/>
  </cols>
  <sheetData>
    <row r="3" spans="2:4" ht="15" thickBot="1" x14ac:dyDescent="0.4">
      <c r="B3" s="61" t="s">
        <v>127</v>
      </c>
      <c r="C3" s="61"/>
      <c r="D3" s="61"/>
    </row>
    <row r="4" spans="2:4" ht="15" thickBot="1" x14ac:dyDescent="0.4">
      <c r="B4" s="37" t="s">
        <v>126</v>
      </c>
      <c r="C4" s="36" t="s">
        <v>111</v>
      </c>
      <c r="D4" s="36" t="s">
        <v>112</v>
      </c>
    </row>
    <row r="5" spans="2:4" x14ac:dyDescent="0.35">
      <c r="B5" s="34">
        <v>0</v>
      </c>
      <c r="C5" s="35" t="s">
        <v>101</v>
      </c>
      <c r="D5" s="33" t="s">
        <v>113</v>
      </c>
    </row>
    <row r="6" spans="2:4" x14ac:dyDescent="0.35">
      <c r="B6" s="30">
        <v>1</v>
      </c>
      <c r="C6" s="31" t="s">
        <v>102</v>
      </c>
      <c r="D6" s="33" t="s">
        <v>113</v>
      </c>
    </row>
    <row r="7" spans="2:4" x14ac:dyDescent="0.35">
      <c r="B7" s="30">
        <v>2</v>
      </c>
      <c r="C7" s="33" t="s">
        <v>103</v>
      </c>
      <c r="D7" s="33" t="s">
        <v>114</v>
      </c>
    </row>
    <row r="8" spans="2:4" x14ac:dyDescent="0.35">
      <c r="B8" s="30">
        <v>3</v>
      </c>
      <c r="C8" s="33" t="s">
        <v>104</v>
      </c>
      <c r="D8" s="33" t="s">
        <v>115</v>
      </c>
    </row>
    <row r="9" spans="2:4" x14ac:dyDescent="0.35">
      <c r="B9" s="30">
        <v>4</v>
      </c>
      <c r="C9" s="33" t="s">
        <v>105</v>
      </c>
      <c r="D9" s="33" t="s">
        <v>114</v>
      </c>
    </row>
    <row r="10" spans="2:4" x14ac:dyDescent="0.35">
      <c r="B10" s="30">
        <v>5</v>
      </c>
      <c r="C10" s="33" t="s">
        <v>106</v>
      </c>
      <c r="D10" s="33" t="s">
        <v>116</v>
      </c>
    </row>
    <row r="11" spans="2:4" x14ac:dyDescent="0.35">
      <c r="B11" s="30">
        <v>6</v>
      </c>
      <c r="C11" s="33" t="s">
        <v>107</v>
      </c>
      <c r="D11" s="33" t="s">
        <v>116</v>
      </c>
    </row>
    <row r="12" spans="2:4" x14ac:dyDescent="0.35">
      <c r="B12" s="30">
        <v>7</v>
      </c>
      <c r="C12" s="33" t="s">
        <v>108</v>
      </c>
      <c r="D12" s="33" t="s">
        <v>116</v>
      </c>
    </row>
    <row r="13" spans="2:4" x14ac:dyDescent="0.35">
      <c r="B13" s="30">
        <v>8</v>
      </c>
      <c r="C13" s="33" t="s">
        <v>109</v>
      </c>
      <c r="D13" s="33" t="s">
        <v>116</v>
      </c>
    </row>
    <row r="14" spans="2:4" x14ac:dyDescent="0.35">
      <c r="B14" s="30">
        <v>9</v>
      </c>
      <c r="C14" s="33" t="s">
        <v>110</v>
      </c>
      <c r="D14" s="33" t="s">
        <v>116</v>
      </c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5BA5-94B6-49A1-A9FB-1872E0148848}">
  <dimension ref="A2:G28"/>
  <sheetViews>
    <sheetView workbookViewId="0">
      <selection activeCell="C22" sqref="C22"/>
    </sheetView>
  </sheetViews>
  <sheetFormatPr baseColWidth="10" defaultRowHeight="14.5" x14ac:dyDescent="0.35"/>
  <cols>
    <col min="2" max="2" width="10.08984375" customWidth="1"/>
    <col min="4" max="4" width="17.6328125" customWidth="1"/>
    <col min="5" max="5" width="11.6328125" customWidth="1"/>
    <col min="6" max="7" width="19.1796875" bestFit="1" customWidth="1"/>
    <col min="8" max="8" width="12.7265625" customWidth="1"/>
  </cols>
  <sheetData>
    <row r="2" spans="1:7" s="1" customFormat="1" ht="15.75" customHeight="1" thickBot="1" x14ac:dyDescent="0.35">
      <c r="A2" s="60" t="s">
        <v>6</v>
      </c>
      <c r="B2" s="60"/>
      <c r="C2" s="60"/>
      <c r="D2" s="60"/>
      <c r="E2" s="60"/>
      <c r="F2" s="60"/>
      <c r="G2" s="60"/>
    </row>
    <row r="3" spans="1:7" s="2" customFormat="1" ht="16" customHeight="1" thickBot="1" x14ac:dyDescent="0.25">
      <c r="A3" s="13" t="s">
        <v>138</v>
      </c>
      <c r="B3" s="3" t="s">
        <v>117</v>
      </c>
      <c r="C3" s="14" t="s">
        <v>5</v>
      </c>
      <c r="D3" s="15" t="s">
        <v>0</v>
      </c>
      <c r="E3" s="15" t="s">
        <v>7</v>
      </c>
      <c r="F3" s="15" t="s">
        <v>9</v>
      </c>
      <c r="G3" s="15" t="s">
        <v>10</v>
      </c>
    </row>
    <row r="4" spans="1:7" x14ac:dyDescent="0.35">
      <c r="A4" s="19">
        <v>1</v>
      </c>
      <c r="B4" s="19">
        <v>1</v>
      </c>
      <c r="C4" s="11">
        <v>5543.5777879999996</v>
      </c>
      <c r="D4" s="12">
        <v>4.0999999999999996</v>
      </c>
      <c r="E4" s="11">
        <v>163.78044600000001</v>
      </c>
      <c r="F4" s="16">
        <v>5133</v>
      </c>
      <c r="G4" s="16">
        <v>5118</v>
      </c>
    </row>
    <row r="5" spans="1:7" x14ac:dyDescent="0.35">
      <c r="A5" s="19">
        <v>2</v>
      </c>
      <c r="B5" s="19">
        <v>2</v>
      </c>
      <c r="C5" s="11">
        <v>5794.5625929999997</v>
      </c>
      <c r="D5" s="12">
        <v>8.6</v>
      </c>
      <c r="E5" s="11">
        <v>217.60130599999999</v>
      </c>
      <c r="F5" s="16">
        <v>5132</v>
      </c>
      <c r="G5" s="16">
        <v>5194</v>
      </c>
    </row>
    <row r="6" spans="1:7" x14ac:dyDescent="0.35">
      <c r="A6" s="19">
        <v>3</v>
      </c>
      <c r="B6" s="19">
        <v>3</v>
      </c>
      <c r="C6" s="11">
        <v>6155.3607359999996</v>
      </c>
      <c r="D6" s="12">
        <v>22.5</v>
      </c>
      <c r="E6" s="11">
        <v>152.50849400000001</v>
      </c>
      <c r="F6" s="16">
        <v>5941</v>
      </c>
      <c r="G6" s="16">
        <v>5251</v>
      </c>
    </row>
    <row r="7" spans="1:7" x14ac:dyDescent="0.35">
      <c r="A7" s="19">
        <v>4</v>
      </c>
      <c r="B7" s="19">
        <v>4</v>
      </c>
      <c r="C7" s="11">
        <v>5777.687406</v>
      </c>
      <c r="D7" s="12">
        <v>16.600000000000001</v>
      </c>
      <c r="E7" s="11">
        <v>204.169477</v>
      </c>
      <c r="F7" s="16">
        <v>5515</v>
      </c>
      <c r="G7" s="16">
        <v>5290</v>
      </c>
    </row>
    <row r="8" spans="1:7" x14ac:dyDescent="0.35">
      <c r="A8" s="19">
        <v>5</v>
      </c>
      <c r="B8" s="19">
        <v>5</v>
      </c>
      <c r="C8" s="11">
        <v>4363.5801039999997</v>
      </c>
      <c r="D8" s="12">
        <v>-0.2</v>
      </c>
      <c r="E8" s="11">
        <v>144.33616799999999</v>
      </c>
      <c r="F8" s="16">
        <v>5200</v>
      </c>
      <c r="G8" s="16">
        <v>5318</v>
      </c>
    </row>
    <row r="9" spans="1:7" x14ac:dyDescent="0.35">
      <c r="A9" s="19">
        <v>6</v>
      </c>
      <c r="B9" s="19">
        <v>6</v>
      </c>
      <c r="C9" s="11">
        <v>4396.1981900000001</v>
      </c>
      <c r="D9" s="12">
        <v>12.7</v>
      </c>
      <c r="E9" s="11">
        <v>162.321212</v>
      </c>
      <c r="F9" s="16">
        <v>5190</v>
      </c>
      <c r="G9" s="16">
        <v>5347</v>
      </c>
    </row>
    <row r="10" spans="1:7" x14ac:dyDescent="0.35">
      <c r="A10" s="19">
        <v>7</v>
      </c>
      <c r="B10" s="19">
        <v>7</v>
      </c>
      <c r="C10" s="11">
        <v>5379.540653</v>
      </c>
      <c r="D10" s="12">
        <v>12</v>
      </c>
      <c r="E10" s="11">
        <v>169.88540699999999</v>
      </c>
      <c r="F10" s="16">
        <v>5416</v>
      </c>
      <c r="G10" s="16">
        <v>5384</v>
      </c>
    </row>
    <row r="11" spans="1:7" x14ac:dyDescent="0.35">
      <c r="A11" s="19">
        <v>8</v>
      </c>
      <c r="B11" s="19">
        <v>8</v>
      </c>
      <c r="C11" s="11">
        <v>5672.3349520000002</v>
      </c>
      <c r="D11" s="12">
        <v>15.3</v>
      </c>
      <c r="E11" s="11">
        <v>186.74984900000001</v>
      </c>
      <c r="F11" s="16">
        <v>5522</v>
      </c>
      <c r="G11" s="16">
        <v>5435</v>
      </c>
    </row>
    <row r="12" spans="1:7" x14ac:dyDescent="0.35">
      <c r="A12" s="19">
        <v>9</v>
      </c>
      <c r="B12" s="19">
        <v>9</v>
      </c>
      <c r="C12" s="11">
        <v>6076.8276159999996</v>
      </c>
      <c r="D12" s="12">
        <v>9.6999999999999993</v>
      </c>
      <c r="E12" s="11">
        <v>183.06047599999999</v>
      </c>
      <c r="F12" s="16">
        <v>5548</v>
      </c>
      <c r="G12" s="16">
        <v>5503</v>
      </c>
    </row>
    <row r="13" spans="1:7" x14ac:dyDescent="0.35">
      <c r="A13" s="19">
        <v>10</v>
      </c>
      <c r="B13" s="19">
        <v>10</v>
      </c>
      <c r="C13" s="11">
        <v>4801.909858</v>
      </c>
      <c r="D13" s="12">
        <v>16.600000000000001</v>
      </c>
      <c r="E13" s="11">
        <v>100.902185</v>
      </c>
      <c r="F13" s="16">
        <v>5509</v>
      </c>
      <c r="G13" s="16">
        <v>5586</v>
      </c>
    </row>
    <row r="14" spans="1:7" x14ac:dyDescent="0.35">
      <c r="A14" s="19">
        <v>11</v>
      </c>
      <c r="B14" s="19">
        <v>11</v>
      </c>
      <c r="C14" s="11">
        <v>5190.1967789999999</v>
      </c>
      <c r="D14" s="12">
        <v>9.4</v>
      </c>
      <c r="E14" s="11">
        <v>146.23144300000001</v>
      </c>
      <c r="F14" s="16">
        <v>5564</v>
      </c>
      <c r="G14" s="16">
        <v>5669</v>
      </c>
    </row>
    <row r="15" spans="1:7" x14ac:dyDescent="0.35">
      <c r="A15" s="19">
        <v>12</v>
      </c>
      <c r="B15" s="19">
        <v>12</v>
      </c>
      <c r="C15" s="11">
        <v>6468.3096889999997</v>
      </c>
      <c r="D15" s="12">
        <v>18.2</v>
      </c>
      <c r="E15" s="11">
        <v>198.29501200000001</v>
      </c>
      <c r="F15" s="16">
        <v>5946</v>
      </c>
      <c r="G15" s="16">
        <v>5749</v>
      </c>
    </row>
    <row r="16" spans="1:7" x14ac:dyDescent="0.35">
      <c r="A16" s="19">
        <v>13</v>
      </c>
      <c r="B16" s="19">
        <v>13</v>
      </c>
      <c r="C16" s="11">
        <v>6162.0242349999999</v>
      </c>
      <c r="D16" s="12">
        <v>11.2</v>
      </c>
      <c r="E16" s="11">
        <v>192.61471900000001</v>
      </c>
      <c r="F16" s="16">
        <v>5681</v>
      </c>
      <c r="G16" s="16">
        <v>5841</v>
      </c>
    </row>
    <row r="17" spans="1:7" x14ac:dyDescent="0.35">
      <c r="A17" s="19">
        <v>14</v>
      </c>
      <c r="B17" s="19">
        <v>14</v>
      </c>
      <c r="C17" s="11">
        <v>6805.6543309999997</v>
      </c>
      <c r="D17" s="12">
        <v>17.399999999999999</v>
      </c>
      <c r="E17" s="11">
        <v>218.463481</v>
      </c>
      <c r="F17" s="16">
        <v>6049</v>
      </c>
      <c r="G17" s="16">
        <v>5939</v>
      </c>
    </row>
    <row r="18" spans="1:7" x14ac:dyDescent="0.35">
      <c r="A18" s="19">
        <v>15</v>
      </c>
      <c r="B18" s="19">
        <v>15</v>
      </c>
      <c r="C18" s="11">
        <v>6226.1878829999996</v>
      </c>
      <c r="D18" s="12">
        <v>1.2</v>
      </c>
      <c r="E18" s="11">
        <v>194.650868</v>
      </c>
      <c r="F18" s="16">
        <v>5971</v>
      </c>
      <c r="G18" s="16">
        <v>6027</v>
      </c>
    </row>
    <row r="19" spans="1:7" x14ac:dyDescent="0.35">
      <c r="A19" s="19">
        <v>16</v>
      </c>
      <c r="B19" s="19">
        <v>16</v>
      </c>
      <c r="C19" s="11">
        <v>6338.1470820000004</v>
      </c>
      <c r="D19" s="12">
        <v>9.6999999999999993</v>
      </c>
      <c r="E19" s="11">
        <v>202.15392800000001</v>
      </c>
      <c r="F19" s="16">
        <v>6008</v>
      </c>
      <c r="G19" s="16">
        <v>6090</v>
      </c>
    </row>
    <row r="20" spans="1:7" x14ac:dyDescent="0.35">
      <c r="A20" s="19">
        <v>17</v>
      </c>
      <c r="B20" s="19">
        <v>17</v>
      </c>
      <c r="C20" s="11">
        <v>5282.431055</v>
      </c>
      <c r="D20" s="12">
        <v>21.1</v>
      </c>
      <c r="E20" s="11">
        <v>188.71363600000001</v>
      </c>
      <c r="F20" s="16">
        <v>6275</v>
      </c>
      <c r="G20" s="16">
        <v>6123</v>
      </c>
    </row>
    <row r="21" spans="1:7" x14ac:dyDescent="0.35">
      <c r="A21" s="19">
        <v>18</v>
      </c>
      <c r="B21" s="19">
        <v>18</v>
      </c>
      <c r="C21" s="11">
        <v>5910.3558400000002</v>
      </c>
      <c r="D21" s="12">
        <v>34.4</v>
      </c>
      <c r="E21" s="11">
        <v>204.87750600000001</v>
      </c>
      <c r="F21" s="16">
        <v>6970</v>
      </c>
      <c r="G21" s="16">
        <v>6133</v>
      </c>
    </row>
    <row r="22" spans="1:7" x14ac:dyDescent="0.35">
      <c r="A22" s="19">
        <v>19</v>
      </c>
      <c r="B22" s="19">
        <v>19</v>
      </c>
      <c r="C22" s="11">
        <v>5952.4929940000002</v>
      </c>
      <c r="D22" s="12">
        <v>10.7</v>
      </c>
      <c r="E22" s="11">
        <v>228.09544600000001</v>
      </c>
      <c r="F22" s="16">
        <v>6004</v>
      </c>
      <c r="G22" s="16">
        <v>6115</v>
      </c>
    </row>
    <row r="23" spans="1:7" x14ac:dyDescent="0.35">
      <c r="A23" s="19">
        <v>20</v>
      </c>
      <c r="B23" s="19">
        <v>20</v>
      </c>
      <c r="C23" s="11">
        <v>6329.6925570000003</v>
      </c>
      <c r="D23" s="12">
        <v>11.6</v>
      </c>
      <c r="E23" s="11">
        <v>252.51774</v>
      </c>
      <c r="F23" s="16">
        <v>6147</v>
      </c>
      <c r="G23" s="16">
        <v>6075</v>
      </c>
    </row>
    <row r="24" spans="1:7" x14ac:dyDescent="0.35">
      <c r="A24" s="19">
        <v>21</v>
      </c>
      <c r="B24" s="19">
        <v>21</v>
      </c>
      <c r="C24" s="11">
        <v>6503.2095179999997</v>
      </c>
      <c r="D24" s="12">
        <v>7</v>
      </c>
      <c r="E24" s="11">
        <v>185.38514000000001</v>
      </c>
      <c r="F24" s="16">
        <v>5924</v>
      </c>
      <c r="G24" s="16">
        <v>6035</v>
      </c>
    </row>
    <row r="25" spans="1:7" x14ac:dyDescent="0.35">
      <c r="A25" s="19">
        <v>22</v>
      </c>
      <c r="B25" s="19">
        <v>22</v>
      </c>
      <c r="C25" s="11">
        <v>5308.1067089999997</v>
      </c>
      <c r="D25" s="12">
        <v>10.5</v>
      </c>
      <c r="E25" s="11">
        <v>136.86082400000001</v>
      </c>
      <c r="F25" s="16">
        <v>6126</v>
      </c>
      <c r="G25" s="16">
        <v>6012</v>
      </c>
    </row>
    <row r="26" spans="1:7" x14ac:dyDescent="0.35">
      <c r="A26" s="19">
        <v>23</v>
      </c>
      <c r="B26" s="19">
        <v>23</v>
      </c>
      <c r="C26" s="11">
        <v>5066.4567740000002</v>
      </c>
      <c r="D26" s="12">
        <v>-2.4</v>
      </c>
      <c r="E26" s="11">
        <v>177.19187299999999</v>
      </c>
      <c r="F26" s="16">
        <v>5471</v>
      </c>
      <c r="G26" s="16">
        <v>6016</v>
      </c>
    </row>
    <row r="27" spans="1:7" x14ac:dyDescent="0.35">
      <c r="A27" s="19">
        <v>24</v>
      </c>
      <c r="B27" s="19">
        <v>24</v>
      </c>
      <c r="C27" s="11">
        <v>6284.0252110000001</v>
      </c>
      <c r="D27" s="12">
        <v>-2.8</v>
      </c>
      <c r="E27" s="11">
        <v>212.53746899999999</v>
      </c>
      <c r="F27" s="16">
        <v>5802</v>
      </c>
      <c r="G27" s="16">
        <v>6038</v>
      </c>
    </row>
    <row r="28" spans="1:7" x14ac:dyDescent="0.35">
      <c r="A28" s="19">
        <v>25</v>
      </c>
      <c r="B28" s="19">
        <v>25</v>
      </c>
      <c r="C28" s="11">
        <v>6803.4051079999999</v>
      </c>
      <c r="D28" s="12">
        <v>10.4</v>
      </c>
      <c r="E28" s="11">
        <v>382.66649200000001</v>
      </c>
      <c r="F28" s="16">
        <v>6261</v>
      </c>
      <c r="G28" s="16">
        <v>6071</v>
      </c>
    </row>
  </sheetData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6777-3D71-4C34-8354-2357B9ABD7F5}">
  <dimension ref="A2:H28"/>
  <sheetViews>
    <sheetView workbookViewId="0">
      <selection activeCell="A4" sqref="A4"/>
    </sheetView>
  </sheetViews>
  <sheetFormatPr baseColWidth="10" defaultRowHeight="14.5" x14ac:dyDescent="0.35"/>
  <cols>
    <col min="2" max="2" width="8.1796875" bestFit="1" customWidth="1"/>
    <col min="4" max="4" width="12.81640625" customWidth="1"/>
    <col min="5" max="5" width="16.1796875" customWidth="1"/>
    <col min="7" max="7" width="19.08984375" customWidth="1"/>
  </cols>
  <sheetData>
    <row r="2" spans="1:8" s="1" customFormat="1" ht="15.75" customHeight="1" thickBot="1" x14ac:dyDescent="0.35">
      <c r="A2" s="60" t="s">
        <v>8</v>
      </c>
      <c r="B2" s="60"/>
      <c r="C2" s="60"/>
      <c r="D2" s="60"/>
      <c r="E2" s="60"/>
      <c r="F2" s="60"/>
      <c r="G2" s="60"/>
    </row>
    <row r="3" spans="1:8" s="2" customFormat="1" ht="20.5" thickBot="1" x14ac:dyDescent="0.25">
      <c r="A3" s="13" t="s">
        <v>138</v>
      </c>
      <c r="B3" s="3" t="s">
        <v>117</v>
      </c>
      <c r="C3" s="4" t="s">
        <v>2</v>
      </c>
      <c r="D3" s="5" t="s">
        <v>0</v>
      </c>
      <c r="E3" s="5" t="s">
        <v>4</v>
      </c>
      <c r="F3" s="5" t="s">
        <v>3</v>
      </c>
      <c r="G3" s="5" t="s">
        <v>11</v>
      </c>
      <c r="H3" s="10"/>
    </row>
    <row r="4" spans="1:8" x14ac:dyDescent="0.35">
      <c r="A4" s="19">
        <v>1</v>
      </c>
      <c r="B4" s="19">
        <v>1</v>
      </c>
      <c r="C4" s="6">
        <v>4985.662797</v>
      </c>
      <c r="D4" s="7">
        <v>26.2</v>
      </c>
      <c r="E4" s="6">
        <v>0</v>
      </c>
      <c r="F4" s="6">
        <v>4707.9523820000004</v>
      </c>
      <c r="G4" s="18">
        <v>5498</v>
      </c>
    </row>
    <row r="5" spans="1:8" x14ac:dyDescent="0.35">
      <c r="A5" s="19">
        <v>2</v>
      </c>
      <c r="B5" s="19">
        <v>2</v>
      </c>
      <c r="C5" s="8">
        <v>5389.6264680000004</v>
      </c>
      <c r="D5" s="9">
        <v>31.1</v>
      </c>
      <c r="E5" s="8">
        <v>0</v>
      </c>
      <c r="F5" s="8">
        <v>5079.5448939999997</v>
      </c>
      <c r="G5" s="17">
        <v>5776</v>
      </c>
    </row>
    <row r="6" spans="1:8" x14ac:dyDescent="0.35">
      <c r="A6" s="19">
        <v>3</v>
      </c>
      <c r="B6" s="19">
        <v>3</v>
      </c>
      <c r="C6" s="8">
        <v>5713.2524830000002</v>
      </c>
      <c r="D6" s="9">
        <v>23.9</v>
      </c>
      <c r="E6" s="8">
        <v>0</v>
      </c>
      <c r="F6" s="8">
        <v>5382.0960480000003</v>
      </c>
      <c r="G6" s="17">
        <v>5876</v>
      </c>
    </row>
    <row r="7" spans="1:8" x14ac:dyDescent="0.35">
      <c r="A7" s="19">
        <v>4</v>
      </c>
      <c r="B7" s="19">
        <v>4</v>
      </c>
      <c r="C7" s="8">
        <v>6164.8459080000002</v>
      </c>
      <c r="D7" s="9">
        <v>34.9</v>
      </c>
      <c r="E7" s="8">
        <v>0</v>
      </c>
      <c r="F7" s="8">
        <v>5781.8758909999997</v>
      </c>
      <c r="G7" s="17">
        <v>5981</v>
      </c>
    </row>
    <row r="8" spans="1:8" x14ac:dyDescent="0.35">
      <c r="A8" s="19">
        <v>5</v>
      </c>
      <c r="B8" s="19">
        <v>5</v>
      </c>
      <c r="C8" s="8">
        <v>6496.088385</v>
      </c>
      <c r="D8" s="9">
        <v>38.5</v>
      </c>
      <c r="E8" s="8">
        <v>0</v>
      </c>
      <c r="F8" s="8">
        <v>6075.0699670000004</v>
      </c>
      <c r="G8" s="17">
        <v>6209</v>
      </c>
    </row>
    <row r="9" spans="1:8" x14ac:dyDescent="0.35">
      <c r="A9" s="19">
        <v>6</v>
      </c>
      <c r="B9" s="19">
        <v>6</v>
      </c>
      <c r="C9" s="8">
        <v>6562.231976</v>
      </c>
      <c r="D9" s="9">
        <v>30.4</v>
      </c>
      <c r="E9" s="8">
        <v>0</v>
      </c>
      <c r="F9" s="8">
        <v>6115.7043880000001</v>
      </c>
      <c r="G9" s="17">
        <v>5974</v>
      </c>
    </row>
    <row r="10" spans="1:8" x14ac:dyDescent="0.35">
      <c r="A10" s="19">
        <v>7</v>
      </c>
      <c r="B10" s="19">
        <v>7</v>
      </c>
      <c r="C10" s="8">
        <v>6662.1136569999999</v>
      </c>
      <c r="D10" s="9">
        <v>26.4</v>
      </c>
      <c r="E10" s="8">
        <v>0</v>
      </c>
      <c r="F10" s="8">
        <v>6204.0479560000003</v>
      </c>
      <c r="G10" s="17">
        <v>6195</v>
      </c>
    </row>
    <row r="11" spans="1:8" x14ac:dyDescent="0.35">
      <c r="A11" s="19">
        <v>8</v>
      </c>
      <c r="B11" s="19">
        <v>8</v>
      </c>
      <c r="C11" s="8">
        <v>6758.0966799999997</v>
      </c>
      <c r="D11" s="9">
        <v>37.4</v>
      </c>
      <c r="E11" s="8">
        <v>128.54865599999999</v>
      </c>
      <c r="F11" s="8">
        <v>6257.5876070000004</v>
      </c>
      <c r="G11" s="17">
        <v>6190</v>
      </c>
    </row>
    <row r="12" spans="1:8" x14ac:dyDescent="0.35">
      <c r="A12" s="19">
        <v>9</v>
      </c>
      <c r="B12" s="19">
        <v>9</v>
      </c>
      <c r="C12" s="8">
        <v>7067.0740720000003</v>
      </c>
      <c r="D12" s="9">
        <v>33.1</v>
      </c>
      <c r="E12" s="8">
        <v>0</v>
      </c>
      <c r="F12" s="8">
        <v>6547.5979829999997</v>
      </c>
      <c r="G12" s="17">
        <v>6648</v>
      </c>
    </row>
    <row r="13" spans="1:8" x14ac:dyDescent="0.35">
      <c r="A13" s="19">
        <v>10</v>
      </c>
      <c r="B13" s="19">
        <v>10</v>
      </c>
      <c r="C13" s="8">
        <v>5908.6541530000004</v>
      </c>
      <c r="D13" s="9">
        <v>21.9</v>
      </c>
      <c r="E13" s="8">
        <v>0</v>
      </c>
      <c r="F13" s="8">
        <v>5487.0927199999996</v>
      </c>
      <c r="G13" s="17">
        <v>6361</v>
      </c>
    </row>
    <row r="14" spans="1:8" x14ac:dyDescent="0.35">
      <c r="A14" s="19">
        <v>11</v>
      </c>
      <c r="B14" s="19">
        <v>11</v>
      </c>
      <c r="C14" s="8">
        <v>5904.9979359999998</v>
      </c>
      <c r="D14" s="9">
        <v>37.4</v>
      </c>
      <c r="E14" s="8">
        <v>0</v>
      </c>
      <c r="F14" s="8">
        <v>5451.7692500000003</v>
      </c>
      <c r="G14" s="17">
        <v>6875</v>
      </c>
    </row>
    <row r="15" spans="1:8" x14ac:dyDescent="0.35">
      <c r="A15" s="19">
        <v>12</v>
      </c>
      <c r="B15" s="19">
        <v>12</v>
      </c>
      <c r="C15" s="8">
        <v>7061.7982849999999</v>
      </c>
      <c r="D15" s="9">
        <v>24.9</v>
      </c>
      <c r="E15" s="8">
        <v>0</v>
      </c>
      <c r="F15" s="8">
        <v>6522.5321119999999</v>
      </c>
      <c r="G15" s="17">
        <v>6993</v>
      </c>
    </row>
    <row r="16" spans="1:8" x14ac:dyDescent="0.35">
      <c r="A16" s="19">
        <v>13</v>
      </c>
      <c r="B16" s="19">
        <v>13</v>
      </c>
      <c r="C16" s="8">
        <v>5692.5286759999999</v>
      </c>
      <c r="D16" s="9">
        <v>14.2</v>
      </c>
      <c r="E16" s="8">
        <v>0</v>
      </c>
      <c r="F16" s="8">
        <v>5285.2546229999998</v>
      </c>
      <c r="G16" s="17">
        <v>6560</v>
      </c>
    </row>
    <row r="17" spans="1:7" x14ac:dyDescent="0.35">
      <c r="A17" s="19">
        <v>14</v>
      </c>
      <c r="B17" s="19">
        <v>14</v>
      </c>
      <c r="C17" s="8">
        <v>6657.3912950000004</v>
      </c>
      <c r="D17" s="9">
        <v>23.5</v>
      </c>
      <c r="E17" s="8">
        <v>0</v>
      </c>
      <c r="F17" s="8">
        <v>6140.4631769999996</v>
      </c>
      <c r="G17" s="17">
        <v>6924</v>
      </c>
    </row>
    <row r="18" spans="1:7" x14ac:dyDescent="0.35">
      <c r="A18" s="19">
        <v>15</v>
      </c>
      <c r="B18" s="19">
        <v>15</v>
      </c>
      <c r="C18" s="8">
        <v>7359.0562010000003</v>
      </c>
      <c r="D18" s="9">
        <v>28.8</v>
      </c>
      <c r="E18" s="8">
        <v>0</v>
      </c>
      <c r="F18" s="8">
        <v>6806.6856660000003</v>
      </c>
      <c r="G18" s="17">
        <v>7573</v>
      </c>
    </row>
    <row r="19" spans="1:7" x14ac:dyDescent="0.35">
      <c r="A19" s="19">
        <v>16</v>
      </c>
      <c r="B19" s="19">
        <v>16</v>
      </c>
      <c r="C19" s="8">
        <v>7753.3391529999999</v>
      </c>
      <c r="D19" s="9">
        <v>25.8</v>
      </c>
      <c r="E19" s="8">
        <v>0</v>
      </c>
      <c r="F19" s="8">
        <v>7181.4993930000001</v>
      </c>
      <c r="G19" s="17">
        <v>7760</v>
      </c>
    </row>
    <row r="20" spans="1:7" x14ac:dyDescent="0.35">
      <c r="A20" s="19">
        <v>17</v>
      </c>
      <c r="B20" s="19">
        <v>17</v>
      </c>
      <c r="C20" s="8">
        <v>7916.5681649999997</v>
      </c>
      <c r="D20" s="9">
        <v>21.9</v>
      </c>
      <c r="E20" s="8">
        <v>0</v>
      </c>
      <c r="F20" s="8">
        <v>7307.6279180000001</v>
      </c>
      <c r="G20" s="17">
        <v>7284</v>
      </c>
    </row>
    <row r="21" spans="1:7" x14ac:dyDescent="0.35">
      <c r="A21" s="19">
        <v>18</v>
      </c>
      <c r="B21" s="19">
        <v>18</v>
      </c>
      <c r="C21" s="8">
        <v>8430.0273120000002</v>
      </c>
      <c r="D21" s="9">
        <v>28.5</v>
      </c>
      <c r="E21" s="8">
        <v>0</v>
      </c>
      <c r="F21" s="8">
        <v>7772.9652740000001</v>
      </c>
      <c r="G21" s="17">
        <v>7668</v>
      </c>
    </row>
    <row r="22" spans="1:7" x14ac:dyDescent="0.35">
      <c r="A22" s="19">
        <v>19</v>
      </c>
      <c r="B22" s="19">
        <v>19</v>
      </c>
      <c r="C22" s="8">
        <v>8268.0206149999995</v>
      </c>
      <c r="D22" s="9">
        <v>24.1</v>
      </c>
      <c r="E22" s="8">
        <v>0</v>
      </c>
      <c r="F22" s="8">
        <v>7649.1986669999997</v>
      </c>
      <c r="G22" s="17">
        <v>7662</v>
      </c>
    </row>
    <row r="23" spans="1:7" x14ac:dyDescent="0.35">
      <c r="A23" s="19">
        <v>20</v>
      </c>
      <c r="B23" s="19">
        <v>20</v>
      </c>
      <c r="C23" s="8">
        <v>8513.4797959999996</v>
      </c>
      <c r="D23" s="9">
        <v>26</v>
      </c>
      <c r="E23" s="8">
        <v>102.157433</v>
      </c>
      <c r="F23" s="8">
        <v>7873.3445369999999</v>
      </c>
      <c r="G23" s="17">
        <v>7804</v>
      </c>
    </row>
    <row r="24" spans="1:7" x14ac:dyDescent="0.35">
      <c r="A24" s="19">
        <v>21</v>
      </c>
      <c r="B24" s="19">
        <v>21</v>
      </c>
      <c r="C24" s="8">
        <v>7153.7400260000004</v>
      </c>
      <c r="D24" s="9">
        <v>1.2</v>
      </c>
      <c r="E24" s="8">
        <v>268.92296299999998</v>
      </c>
      <c r="F24" s="8">
        <v>6633.4477390000002</v>
      </c>
      <c r="G24" s="17">
        <v>6970</v>
      </c>
    </row>
    <row r="25" spans="1:7" x14ac:dyDescent="0.35">
      <c r="A25" s="19">
        <v>22</v>
      </c>
      <c r="B25" s="19">
        <v>22</v>
      </c>
      <c r="C25" s="8">
        <v>7403.344607</v>
      </c>
      <c r="D25" s="9">
        <v>25.3</v>
      </c>
      <c r="E25" s="8">
        <v>101.387562</v>
      </c>
      <c r="F25" s="8">
        <v>6891.100136</v>
      </c>
      <c r="G25" s="17">
        <v>7696</v>
      </c>
    </row>
    <row r="26" spans="1:7" x14ac:dyDescent="0.35">
      <c r="A26" s="19">
        <v>23</v>
      </c>
      <c r="B26" s="19">
        <v>23</v>
      </c>
      <c r="C26" s="8">
        <v>5913.3294249999999</v>
      </c>
      <c r="D26" s="9">
        <v>0.1</v>
      </c>
      <c r="E26" s="8">
        <v>0</v>
      </c>
      <c r="F26" s="8">
        <v>5530.7398199999998</v>
      </c>
      <c r="G26" s="17">
        <v>6915</v>
      </c>
    </row>
    <row r="27" spans="1:7" x14ac:dyDescent="0.35">
      <c r="A27" s="19">
        <v>24</v>
      </c>
      <c r="B27" s="19">
        <v>24</v>
      </c>
      <c r="C27" s="8">
        <v>7869.5367850000002</v>
      </c>
      <c r="D27" s="9">
        <v>11.4</v>
      </c>
      <c r="E27" s="8">
        <v>376</v>
      </c>
      <c r="F27" s="8">
        <v>7413.1385010000004</v>
      </c>
      <c r="G27" s="17">
        <v>7760</v>
      </c>
    </row>
    <row r="28" spans="1:7" x14ac:dyDescent="0.35">
      <c r="A28" s="19">
        <v>25</v>
      </c>
      <c r="B28" s="19">
        <v>25</v>
      </c>
      <c r="C28" s="8">
        <v>6376.0082380000003</v>
      </c>
      <c r="D28" s="9">
        <v>12</v>
      </c>
      <c r="E28" s="8">
        <v>0</v>
      </c>
      <c r="F28" s="8">
        <v>6024.2170660000002</v>
      </c>
      <c r="G28" s="17">
        <v>7674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4969-6F85-4905-A622-91FE5F51C5DF}">
  <dimension ref="A2:G28"/>
  <sheetViews>
    <sheetView workbookViewId="0">
      <selection activeCell="A4" sqref="A4"/>
    </sheetView>
  </sheetViews>
  <sheetFormatPr baseColWidth="10" defaultRowHeight="14.5" x14ac:dyDescent="0.35"/>
  <sheetData>
    <row r="2" spans="1:7" ht="15" thickBot="1" x14ac:dyDescent="0.4">
      <c r="A2" s="61" t="s">
        <v>136</v>
      </c>
      <c r="B2" s="61"/>
      <c r="C2" s="61"/>
      <c r="D2" s="61"/>
      <c r="E2" s="61"/>
      <c r="F2" s="61"/>
      <c r="G2" s="61"/>
    </row>
    <row r="3" spans="1:7" ht="15" thickBot="1" x14ac:dyDescent="0.4">
      <c r="A3" s="3" t="s">
        <v>138</v>
      </c>
      <c r="B3" s="3" t="s">
        <v>117</v>
      </c>
      <c r="C3" s="57" t="s">
        <v>131</v>
      </c>
      <c r="D3" s="57" t="s">
        <v>132</v>
      </c>
      <c r="E3" s="57" t="s">
        <v>133</v>
      </c>
      <c r="F3" s="57" t="s">
        <v>134</v>
      </c>
      <c r="G3" s="57" t="s">
        <v>135</v>
      </c>
    </row>
    <row r="4" spans="1:7" x14ac:dyDescent="0.35">
      <c r="A4" s="22">
        <v>1</v>
      </c>
      <c r="B4" s="22">
        <v>1</v>
      </c>
      <c r="C4" s="56">
        <v>0.71250000000000002</v>
      </c>
      <c r="D4" s="56">
        <v>0.51480000000000004</v>
      </c>
      <c r="E4" s="56">
        <v>0.9254</v>
      </c>
      <c r="F4" s="58">
        <v>77.650000000000006</v>
      </c>
      <c r="G4" s="56">
        <v>0.59540000000000004</v>
      </c>
    </row>
    <row r="5" spans="1:7" x14ac:dyDescent="0.35">
      <c r="A5" s="19">
        <v>2</v>
      </c>
      <c r="B5" s="19">
        <v>2</v>
      </c>
      <c r="C5" s="54">
        <v>0.72209999999999996</v>
      </c>
      <c r="D5" s="54">
        <v>0.51319999999999999</v>
      </c>
      <c r="E5" s="54">
        <v>0.93049999999999999</v>
      </c>
      <c r="F5" s="55">
        <v>78.849999999999994</v>
      </c>
      <c r="G5" s="54">
        <v>0.59489999999999998</v>
      </c>
    </row>
    <row r="6" spans="1:7" x14ac:dyDescent="0.35">
      <c r="A6" s="19">
        <v>3</v>
      </c>
      <c r="B6" s="19">
        <v>3</v>
      </c>
      <c r="C6" s="54">
        <v>0.71130000000000004</v>
      </c>
      <c r="D6" s="54">
        <v>0.50690000000000002</v>
      </c>
      <c r="E6" s="54">
        <v>0.93030000000000002</v>
      </c>
      <c r="F6" s="55">
        <v>78.319999999999993</v>
      </c>
      <c r="G6" s="54">
        <v>0.59019999999999995</v>
      </c>
    </row>
    <row r="7" spans="1:7" x14ac:dyDescent="0.35">
      <c r="A7" s="19">
        <v>4</v>
      </c>
      <c r="B7" s="19">
        <v>4</v>
      </c>
      <c r="C7" s="54">
        <v>0.69830000000000003</v>
      </c>
      <c r="D7" s="54">
        <v>0.50570000000000004</v>
      </c>
      <c r="E7" s="54">
        <v>0.94059999999999999</v>
      </c>
      <c r="F7" s="55">
        <v>76.989999999999995</v>
      </c>
      <c r="G7" s="54">
        <v>0.59060000000000001</v>
      </c>
    </row>
    <row r="8" spans="1:7" x14ac:dyDescent="0.35">
      <c r="A8" s="19">
        <v>5</v>
      </c>
      <c r="B8" s="19">
        <v>5</v>
      </c>
      <c r="C8" s="54">
        <v>0.69699999999999995</v>
      </c>
      <c r="D8" s="54">
        <v>0.50509999999999999</v>
      </c>
      <c r="E8" s="54">
        <v>0.95499999999999996</v>
      </c>
      <c r="F8" s="55">
        <v>76.56</v>
      </c>
      <c r="G8" s="54">
        <v>0.59219999999999995</v>
      </c>
    </row>
    <row r="9" spans="1:7" x14ac:dyDescent="0.35">
      <c r="A9" s="19">
        <v>6</v>
      </c>
      <c r="B9" s="19">
        <v>6</v>
      </c>
      <c r="C9" s="54">
        <v>0.70579999999999998</v>
      </c>
      <c r="D9" s="54">
        <v>0.51359999999999995</v>
      </c>
      <c r="E9" s="54">
        <v>0.96430000000000005</v>
      </c>
      <c r="F9" s="55">
        <v>77.73</v>
      </c>
      <c r="G9" s="54">
        <v>0.59930000000000005</v>
      </c>
    </row>
    <row r="10" spans="1:7" x14ac:dyDescent="0.35">
      <c r="A10" s="19">
        <v>7</v>
      </c>
      <c r="B10" s="19">
        <v>7</v>
      </c>
      <c r="C10" s="54">
        <v>0.70399999999999996</v>
      </c>
      <c r="D10" s="54">
        <v>0.51459999999999995</v>
      </c>
      <c r="E10" s="54">
        <v>0.95240000000000002</v>
      </c>
      <c r="F10" s="55">
        <v>79.599999999999994</v>
      </c>
      <c r="G10" s="54">
        <v>0.6069</v>
      </c>
    </row>
    <row r="11" spans="1:7" x14ac:dyDescent="0.35">
      <c r="A11" s="19">
        <v>8</v>
      </c>
      <c r="B11" s="19">
        <v>8</v>
      </c>
      <c r="C11" s="54">
        <v>0.7026</v>
      </c>
      <c r="D11" s="54">
        <v>0.52170000000000005</v>
      </c>
      <c r="E11" s="54">
        <v>0.96030000000000004</v>
      </c>
      <c r="F11" s="55">
        <v>80.19</v>
      </c>
      <c r="G11" s="54">
        <v>0.61539999999999995</v>
      </c>
    </row>
    <row r="12" spans="1:7" x14ac:dyDescent="0.35">
      <c r="A12" s="19">
        <v>9</v>
      </c>
      <c r="B12" s="19">
        <v>9</v>
      </c>
      <c r="C12" s="54">
        <v>0.67849999999999999</v>
      </c>
      <c r="D12" s="54">
        <v>0.51029999999999998</v>
      </c>
      <c r="E12" s="54">
        <v>0.94920000000000004</v>
      </c>
      <c r="F12" s="55">
        <v>77.22</v>
      </c>
      <c r="G12" s="54">
        <v>0.60029999999999994</v>
      </c>
    </row>
    <row r="13" spans="1:7" x14ac:dyDescent="0.35">
      <c r="A13" s="19">
        <v>10</v>
      </c>
      <c r="B13" s="19">
        <v>10</v>
      </c>
      <c r="C13" s="54">
        <v>0.6744</v>
      </c>
      <c r="D13" s="54">
        <v>0.497</v>
      </c>
      <c r="E13" s="54">
        <v>0.93910000000000005</v>
      </c>
      <c r="F13" s="55">
        <v>77.44</v>
      </c>
      <c r="G13" s="54">
        <v>0.59550000000000003</v>
      </c>
    </row>
    <row r="14" spans="1:7" x14ac:dyDescent="0.35">
      <c r="A14" s="19">
        <v>11</v>
      </c>
      <c r="B14" s="19">
        <v>11</v>
      </c>
      <c r="C14" s="54">
        <v>0.66690000000000005</v>
      </c>
      <c r="D14" s="54">
        <v>0.49259999999999998</v>
      </c>
      <c r="E14" s="54">
        <v>0.93159999999999998</v>
      </c>
      <c r="F14" s="55">
        <v>76.84</v>
      </c>
      <c r="G14" s="54">
        <v>0.58850000000000002</v>
      </c>
    </row>
    <row r="15" spans="1:7" x14ac:dyDescent="0.35">
      <c r="A15" s="19">
        <v>12</v>
      </c>
      <c r="B15" s="19">
        <v>12</v>
      </c>
      <c r="C15" s="54">
        <v>0.68589999999999995</v>
      </c>
      <c r="D15" s="54">
        <v>0.52080000000000004</v>
      </c>
      <c r="E15" s="54">
        <v>0.93149999999999999</v>
      </c>
      <c r="F15" s="55">
        <v>81.31</v>
      </c>
      <c r="G15" s="54">
        <v>0.62260000000000004</v>
      </c>
    </row>
    <row r="16" spans="1:7" x14ac:dyDescent="0.35">
      <c r="A16" s="19">
        <v>13</v>
      </c>
      <c r="B16" s="19">
        <v>13</v>
      </c>
      <c r="C16" s="54">
        <v>0.67823999999999995</v>
      </c>
      <c r="D16" s="54">
        <v>0.52339000000000002</v>
      </c>
      <c r="E16" s="54">
        <v>0.91798000000000002</v>
      </c>
      <c r="F16" s="55">
        <v>85.412880000000001</v>
      </c>
      <c r="G16" s="54">
        <v>0.62619000000000002</v>
      </c>
    </row>
    <row r="17" spans="1:7" x14ac:dyDescent="0.35">
      <c r="A17" s="19">
        <v>14</v>
      </c>
      <c r="B17" s="19">
        <v>14</v>
      </c>
      <c r="C17" s="54">
        <v>0.64036999999999999</v>
      </c>
      <c r="D17" s="54">
        <v>0.51417999999999997</v>
      </c>
      <c r="E17" s="54">
        <v>0.90849999999999997</v>
      </c>
      <c r="F17" s="55">
        <v>82.537409999999994</v>
      </c>
      <c r="G17" s="54">
        <v>0.60560000000000003</v>
      </c>
    </row>
    <row r="18" spans="1:7" x14ac:dyDescent="0.35">
      <c r="A18" s="19">
        <v>15</v>
      </c>
      <c r="B18" s="19">
        <v>15</v>
      </c>
      <c r="C18" s="54">
        <v>0.63521000000000005</v>
      </c>
      <c r="D18" s="54">
        <v>0.51541999999999999</v>
      </c>
      <c r="E18" s="54">
        <v>0.90395999999999999</v>
      </c>
      <c r="F18" s="55">
        <v>85.100750000000005</v>
      </c>
      <c r="G18" s="54">
        <v>0.60111999999999999</v>
      </c>
    </row>
    <row r="19" spans="1:7" x14ac:dyDescent="0.35">
      <c r="A19" s="19">
        <v>16</v>
      </c>
      <c r="B19" s="19">
        <v>16</v>
      </c>
      <c r="C19" s="54">
        <v>0.61999000000000004</v>
      </c>
      <c r="D19" s="54">
        <v>0.51665000000000005</v>
      </c>
      <c r="E19" s="54">
        <v>0.90412999999999999</v>
      </c>
      <c r="F19" s="55">
        <v>84.780140000000003</v>
      </c>
      <c r="G19" s="54">
        <v>0.60824999999999996</v>
      </c>
    </row>
    <row r="20" spans="1:7" x14ac:dyDescent="0.35">
      <c r="A20" s="19">
        <v>17</v>
      </c>
      <c r="B20" s="19">
        <v>17</v>
      </c>
      <c r="C20" s="54">
        <v>0.62644999999999995</v>
      </c>
      <c r="D20" s="54">
        <v>0.52244999999999997</v>
      </c>
      <c r="E20" s="54">
        <v>0.90039000000000002</v>
      </c>
      <c r="F20" s="55">
        <v>84.62715</v>
      </c>
      <c r="G20" s="54">
        <v>0.61861999999999995</v>
      </c>
    </row>
    <row r="21" spans="1:7" x14ac:dyDescent="0.35">
      <c r="A21" s="19">
        <v>18</v>
      </c>
      <c r="B21" s="19">
        <v>18</v>
      </c>
      <c r="C21" s="54">
        <v>0.59521000000000002</v>
      </c>
      <c r="D21" s="54">
        <v>0.52361000000000002</v>
      </c>
      <c r="E21" s="54">
        <v>0.88839000000000001</v>
      </c>
      <c r="F21" s="55">
        <v>85.061340000000001</v>
      </c>
      <c r="G21" s="54">
        <v>0.59980999999999995</v>
      </c>
    </row>
    <row r="22" spans="1:7" x14ac:dyDescent="0.35">
      <c r="A22" s="19">
        <v>19</v>
      </c>
      <c r="B22" s="19">
        <v>19</v>
      </c>
      <c r="C22" s="54">
        <v>0.56859999999999999</v>
      </c>
      <c r="D22" s="54">
        <v>0.50353000000000003</v>
      </c>
      <c r="E22" s="54">
        <v>0.89351999999999998</v>
      </c>
      <c r="F22" s="55">
        <v>83.555269999999993</v>
      </c>
      <c r="G22" s="54">
        <v>0.57784999999999997</v>
      </c>
    </row>
    <row r="23" spans="1:7" x14ac:dyDescent="0.35">
      <c r="A23" s="19">
        <v>20</v>
      </c>
      <c r="B23" s="19">
        <v>20</v>
      </c>
      <c r="C23" s="54">
        <v>0.60489999999999999</v>
      </c>
      <c r="D23" s="54">
        <v>0.51580000000000004</v>
      </c>
      <c r="E23" s="54">
        <v>0.91844999999999999</v>
      </c>
      <c r="F23" s="55">
        <v>86.168450000000007</v>
      </c>
      <c r="G23" s="54">
        <v>0.59379999999999999</v>
      </c>
    </row>
    <row r="24" spans="1:7" x14ac:dyDescent="0.35">
      <c r="A24" s="19">
        <v>21</v>
      </c>
      <c r="B24" s="19">
        <v>21</v>
      </c>
      <c r="C24" s="54">
        <v>0.63512000000000002</v>
      </c>
      <c r="D24" s="54">
        <v>0.52136000000000005</v>
      </c>
      <c r="E24" s="54">
        <v>0.94137999999999999</v>
      </c>
      <c r="F24" s="55">
        <v>85.954539999999994</v>
      </c>
      <c r="G24" s="54">
        <v>0.60060999999999998</v>
      </c>
    </row>
    <row r="25" spans="1:7" x14ac:dyDescent="0.35">
      <c r="A25" s="19">
        <v>22</v>
      </c>
      <c r="B25" s="19">
        <v>22</v>
      </c>
      <c r="C25" s="54">
        <v>0.64054999999999995</v>
      </c>
      <c r="D25" s="54">
        <v>0.52302999999999999</v>
      </c>
      <c r="E25" s="54">
        <v>0.92039000000000004</v>
      </c>
      <c r="F25" s="55">
        <v>83.416679999999999</v>
      </c>
      <c r="G25" s="54">
        <v>0.59384999999999999</v>
      </c>
    </row>
    <row r="26" spans="1:7" x14ac:dyDescent="0.35">
      <c r="A26" s="19">
        <v>23</v>
      </c>
      <c r="B26" s="19">
        <v>23</v>
      </c>
      <c r="C26" s="54">
        <v>0.63014000000000003</v>
      </c>
      <c r="D26" s="54">
        <v>0.52093</v>
      </c>
      <c r="E26" s="54">
        <v>0.91156999999999999</v>
      </c>
      <c r="F26" s="55">
        <v>83.674570000000003</v>
      </c>
      <c r="G26" s="54">
        <v>0.58804999999999996</v>
      </c>
    </row>
    <row r="27" spans="1:7" x14ac:dyDescent="0.35">
      <c r="A27" s="19">
        <v>24</v>
      </c>
      <c r="B27" s="19">
        <v>24</v>
      </c>
      <c r="C27" s="54">
        <v>0.62039999999999995</v>
      </c>
      <c r="D27" s="54">
        <v>0.51131000000000004</v>
      </c>
      <c r="E27" s="54">
        <v>0.92906999999999995</v>
      </c>
      <c r="F27" s="55">
        <v>82.986189999999993</v>
      </c>
      <c r="G27" s="54">
        <v>0.57948</v>
      </c>
    </row>
    <row r="28" spans="1:7" x14ac:dyDescent="0.35">
      <c r="A28" s="19">
        <v>25</v>
      </c>
      <c r="B28" s="19">
        <v>25</v>
      </c>
      <c r="C28" s="54">
        <v>0.62131000000000003</v>
      </c>
      <c r="D28" s="54">
        <v>0.49964999999999998</v>
      </c>
      <c r="E28" s="54">
        <v>0.92744000000000004</v>
      </c>
      <c r="F28" s="55">
        <v>82.894710000000003</v>
      </c>
      <c r="G28" s="54">
        <v>0.56713000000000002</v>
      </c>
    </row>
  </sheetData>
  <mergeCells count="1"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88E2-00B4-43BF-B1DA-ADF3E795AAC3}">
  <dimension ref="B2:C28"/>
  <sheetViews>
    <sheetView workbookViewId="0">
      <selection activeCell="C4" sqref="C4"/>
    </sheetView>
  </sheetViews>
  <sheetFormatPr baseColWidth="10" defaultRowHeight="14.5" x14ac:dyDescent="0.35"/>
  <sheetData>
    <row r="2" spans="2:3" ht="15" thickBot="1" x14ac:dyDescent="0.4">
      <c r="B2" s="61" t="s">
        <v>123</v>
      </c>
      <c r="C2" s="61"/>
    </row>
    <row r="3" spans="2:3" ht="15" thickBot="1" x14ac:dyDescent="0.4">
      <c r="B3" s="3" t="s">
        <v>120</v>
      </c>
      <c r="C3" s="3" t="s">
        <v>1</v>
      </c>
    </row>
    <row r="4" spans="2:3" x14ac:dyDescent="0.35">
      <c r="B4" s="39">
        <v>1</v>
      </c>
      <c r="C4" s="40">
        <v>44287</v>
      </c>
    </row>
    <row r="5" spans="2:3" x14ac:dyDescent="0.35">
      <c r="B5" s="41">
        <v>2</v>
      </c>
      <c r="C5" s="42">
        <v>44317</v>
      </c>
    </row>
    <row r="6" spans="2:3" x14ac:dyDescent="0.35">
      <c r="B6" s="41">
        <v>3</v>
      </c>
      <c r="C6" s="42">
        <v>44348</v>
      </c>
    </row>
    <row r="7" spans="2:3" x14ac:dyDescent="0.35">
      <c r="B7" s="41">
        <v>4</v>
      </c>
      <c r="C7" s="42">
        <v>44378</v>
      </c>
    </row>
    <row r="8" spans="2:3" x14ac:dyDescent="0.35">
      <c r="B8" s="41">
        <v>5</v>
      </c>
      <c r="C8" s="42">
        <v>44409</v>
      </c>
    </row>
    <row r="9" spans="2:3" x14ac:dyDescent="0.35">
      <c r="B9" s="41">
        <v>6</v>
      </c>
      <c r="C9" s="42">
        <v>44440</v>
      </c>
    </row>
    <row r="10" spans="2:3" x14ac:dyDescent="0.35">
      <c r="B10" s="41">
        <v>7</v>
      </c>
      <c r="C10" s="42">
        <v>44470</v>
      </c>
    </row>
    <row r="11" spans="2:3" x14ac:dyDescent="0.35">
      <c r="B11" s="41">
        <v>8</v>
      </c>
      <c r="C11" s="42">
        <v>44501</v>
      </c>
    </row>
    <row r="12" spans="2:3" x14ac:dyDescent="0.35">
      <c r="B12" s="41">
        <v>9</v>
      </c>
      <c r="C12" s="42">
        <v>44531</v>
      </c>
    </row>
    <row r="13" spans="2:3" x14ac:dyDescent="0.35">
      <c r="B13" s="41">
        <v>10</v>
      </c>
      <c r="C13" s="42">
        <v>44562</v>
      </c>
    </row>
    <row r="14" spans="2:3" x14ac:dyDescent="0.35">
      <c r="B14" s="41">
        <v>11</v>
      </c>
      <c r="C14" s="42">
        <v>44593</v>
      </c>
    </row>
    <row r="15" spans="2:3" x14ac:dyDescent="0.35">
      <c r="B15" s="41">
        <v>12</v>
      </c>
      <c r="C15" s="42">
        <v>44621</v>
      </c>
    </row>
    <row r="16" spans="2:3" x14ac:dyDescent="0.35">
      <c r="B16" s="41">
        <v>13</v>
      </c>
      <c r="C16" s="42">
        <v>44652</v>
      </c>
    </row>
    <row r="17" spans="2:3" x14ac:dyDescent="0.35">
      <c r="B17" s="41">
        <v>14</v>
      </c>
      <c r="C17" s="42">
        <v>44682</v>
      </c>
    </row>
    <row r="18" spans="2:3" x14ac:dyDescent="0.35">
      <c r="B18" s="41">
        <v>15</v>
      </c>
      <c r="C18" s="42">
        <v>44713</v>
      </c>
    </row>
    <row r="19" spans="2:3" x14ac:dyDescent="0.35">
      <c r="B19" s="41">
        <v>16</v>
      </c>
      <c r="C19" s="42">
        <v>44743</v>
      </c>
    </row>
    <row r="20" spans="2:3" x14ac:dyDescent="0.35">
      <c r="B20" s="41">
        <v>17</v>
      </c>
      <c r="C20" s="42">
        <v>44774</v>
      </c>
    </row>
    <row r="21" spans="2:3" x14ac:dyDescent="0.35">
      <c r="B21" s="41">
        <v>18</v>
      </c>
      <c r="C21" s="42">
        <v>44805</v>
      </c>
    </row>
    <row r="22" spans="2:3" x14ac:dyDescent="0.35">
      <c r="B22" s="41">
        <v>19</v>
      </c>
      <c r="C22" s="42">
        <v>44835</v>
      </c>
    </row>
    <row r="23" spans="2:3" x14ac:dyDescent="0.35">
      <c r="B23" s="41">
        <v>20</v>
      </c>
      <c r="C23" s="42">
        <v>44866</v>
      </c>
    </row>
    <row r="24" spans="2:3" x14ac:dyDescent="0.35">
      <c r="B24" s="41">
        <v>21</v>
      </c>
      <c r="C24" s="42">
        <v>44896</v>
      </c>
    </row>
    <row r="25" spans="2:3" x14ac:dyDescent="0.35">
      <c r="B25" s="41">
        <v>22</v>
      </c>
      <c r="C25" s="42">
        <v>44927</v>
      </c>
    </row>
    <row r="26" spans="2:3" x14ac:dyDescent="0.35">
      <c r="B26" s="41">
        <v>23</v>
      </c>
      <c r="C26" s="42">
        <v>44958</v>
      </c>
    </row>
    <row r="27" spans="2:3" x14ac:dyDescent="0.35">
      <c r="B27" s="41">
        <v>24</v>
      </c>
      <c r="C27" s="42">
        <v>44986</v>
      </c>
    </row>
    <row r="28" spans="2:3" x14ac:dyDescent="0.35">
      <c r="B28" s="41">
        <v>25</v>
      </c>
      <c r="C28" s="42">
        <v>45017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3D5D-89AF-41F9-BFB6-3E16E95D06F2}">
  <dimension ref="A3:H28"/>
  <sheetViews>
    <sheetView workbookViewId="0">
      <selection activeCell="A5" sqref="A5"/>
    </sheetView>
  </sheetViews>
  <sheetFormatPr baseColWidth="10" defaultRowHeight="14.5" x14ac:dyDescent="0.35"/>
  <cols>
    <col min="2" max="2" width="18" bestFit="1" customWidth="1"/>
    <col min="3" max="4" width="12.26953125" bestFit="1" customWidth="1"/>
    <col min="5" max="6" width="22" bestFit="1" customWidth="1"/>
    <col min="7" max="8" width="16.08984375" bestFit="1" customWidth="1"/>
  </cols>
  <sheetData>
    <row r="3" spans="1:8" ht="15" thickBot="1" x14ac:dyDescent="0.4">
      <c r="A3" s="60" t="s">
        <v>12</v>
      </c>
      <c r="B3" s="60"/>
      <c r="C3" s="60"/>
      <c r="D3" s="60"/>
      <c r="E3" s="60"/>
      <c r="F3" s="60"/>
      <c r="G3" s="60"/>
      <c r="H3" s="60"/>
    </row>
    <row r="4" spans="1:8" ht="15" thickBot="1" x14ac:dyDescent="0.4">
      <c r="A4" s="13" t="s">
        <v>138</v>
      </c>
      <c r="B4" s="43" t="s">
        <v>119</v>
      </c>
      <c r="C4" s="13" t="s">
        <v>13</v>
      </c>
      <c r="D4" s="13" t="s">
        <v>14</v>
      </c>
      <c r="E4" s="13" t="s">
        <v>44</v>
      </c>
      <c r="F4" s="13" t="s">
        <v>43</v>
      </c>
      <c r="G4" s="13" t="s">
        <v>42</v>
      </c>
      <c r="H4" s="13" t="s">
        <v>41</v>
      </c>
    </row>
    <row r="5" spans="1:8" x14ac:dyDescent="0.35">
      <c r="A5" s="25">
        <v>1</v>
      </c>
      <c r="B5" s="25">
        <f ca="1">VLOOKUP(A5,$B$3:$C$36,2,FALSE)</f>
        <v>1</v>
      </c>
      <c r="C5" s="26">
        <v>1673.9689880000001</v>
      </c>
      <c r="D5" s="26">
        <v>1933.1768199999999</v>
      </c>
      <c r="E5" s="26">
        <v>5031.1316859999997</v>
      </c>
      <c r="F5" s="26">
        <v>5159.7289600000004</v>
      </c>
      <c r="G5" s="26">
        <v>20157.780004</v>
      </c>
      <c r="H5" s="26">
        <v>20343.645530000002</v>
      </c>
    </row>
    <row r="6" spans="1:8" x14ac:dyDescent="0.35">
      <c r="A6" s="25">
        <v>2</v>
      </c>
      <c r="B6" s="25">
        <f t="shared" ref="B6:B27" ca="1" si="0">VLOOKUP(A6,$B$3:$C$36,2,FALSE)</f>
        <v>2</v>
      </c>
      <c r="C6" s="26">
        <v>661.83835999999997</v>
      </c>
      <c r="D6" s="26">
        <v>729.29996700000004</v>
      </c>
      <c r="E6" s="26">
        <v>1952.3018770000001</v>
      </c>
      <c r="F6" s="26">
        <v>2208.8891410000001</v>
      </c>
      <c r="G6" s="26">
        <v>8012.4607120000001</v>
      </c>
      <c r="H6" s="26">
        <v>9043.1296438000008</v>
      </c>
    </row>
    <row r="7" spans="1:8" x14ac:dyDescent="0.35">
      <c r="A7" s="25">
        <v>3</v>
      </c>
      <c r="B7" s="25">
        <f t="shared" ca="1" si="0"/>
        <v>3</v>
      </c>
      <c r="C7" s="26">
        <v>628.69900399999995</v>
      </c>
      <c r="D7" s="26">
        <v>738.01297199999999</v>
      </c>
      <c r="E7" s="26">
        <v>1895.326374</v>
      </c>
      <c r="F7" s="26">
        <v>2088.2274050000001</v>
      </c>
      <c r="G7" s="26">
        <v>7102.7188100000003</v>
      </c>
      <c r="H7" s="26">
        <v>8017.7815460000002</v>
      </c>
    </row>
    <row r="8" spans="1:8" x14ac:dyDescent="0.35">
      <c r="A8" s="25">
        <v>4</v>
      </c>
      <c r="B8" s="25">
        <f t="shared" ca="1" si="0"/>
        <v>4</v>
      </c>
      <c r="C8" s="26">
        <v>438.69889799999999</v>
      </c>
      <c r="D8" s="26">
        <v>385.20386300000001</v>
      </c>
      <c r="E8" s="26">
        <v>1073.1991539999999</v>
      </c>
      <c r="F8" s="26">
        <v>1047.762622</v>
      </c>
      <c r="G8" s="26">
        <v>3919.3105019999998</v>
      </c>
      <c r="H8" s="26">
        <v>4183.7759429999996</v>
      </c>
    </row>
    <row r="9" spans="1:8" x14ac:dyDescent="0.35">
      <c r="A9" s="25">
        <v>5</v>
      </c>
      <c r="B9" s="25">
        <f t="shared" ca="1" si="0"/>
        <v>5</v>
      </c>
      <c r="C9" s="26">
        <v>248.30753200000001</v>
      </c>
      <c r="D9" s="26">
        <v>242.00544600000001</v>
      </c>
      <c r="E9" s="26">
        <v>734.41520500000001</v>
      </c>
      <c r="F9" s="26">
        <v>665.47507199999995</v>
      </c>
      <c r="G9" s="26">
        <v>2303.939507</v>
      </c>
      <c r="H9" s="26">
        <v>2626.7030970000001</v>
      </c>
    </row>
    <row r="10" spans="1:8" x14ac:dyDescent="0.35">
      <c r="A10" s="25">
        <v>6</v>
      </c>
      <c r="B10" s="25">
        <f t="shared" ca="1" si="0"/>
        <v>6</v>
      </c>
      <c r="C10" s="26">
        <v>140.28484800000001</v>
      </c>
      <c r="D10" s="26">
        <v>153.090067</v>
      </c>
      <c r="E10" s="26">
        <v>523.28724599999998</v>
      </c>
      <c r="F10" s="26">
        <v>441.70473199999998</v>
      </c>
      <c r="G10" s="26">
        <v>1495.413309</v>
      </c>
      <c r="H10" s="26">
        <v>2030.854486</v>
      </c>
    </row>
    <row r="11" spans="1:8" x14ac:dyDescent="0.35">
      <c r="A11" s="25">
        <v>7</v>
      </c>
      <c r="B11" s="25">
        <f t="shared" ca="1" si="0"/>
        <v>7</v>
      </c>
      <c r="C11" s="26">
        <v>164.859522</v>
      </c>
      <c r="D11" s="26">
        <v>81.144396999999998</v>
      </c>
      <c r="E11" s="26">
        <v>405.62866700000001</v>
      </c>
      <c r="F11" s="26">
        <v>349.21168399999999</v>
      </c>
      <c r="G11" s="26">
        <v>1403.9407650000001</v>
      </c>
      <c r="H11" s="26">
        <v>1771.830158</v>
      </c>
    </row>
    <row r="12" spans="1:8" x14ac:dyDescent="0.35">
      <c r="A12" s="25">
        <v>8</v>
      </c>
      <c r="B12" s="25">
        <f t="shared" ca="1" si="0"/>
        <v>8</v>
      </c>
      <c r="C12" s="26">
        <v>165.004165</v>
      </c>
      <c r="D12" s="26">
        <v>170.76425499999999</v>
      </c>
      <c r="E12" s="26">
        <v>442.86616099999998</v>
      </c>
      <c r="F12" s="26">
        <v>393.56468699999999</v>
      </c>
      <c r="G12" s="26">
        <v>1531.1044750000001</v>
      </c>
      <c r="H12" s="26">
        <v>1670.660756</v>
      </c>
    </row>
    <row r="13" spans="1:8" x14ac:dyDescent="0.35">
      <c r="A13" s="25">
        <v>9</v>
      </c>
      <c r="B13" s="25">
        <f t="shared" ca="1" si="0"/>
        <v>9</v>
      </c>
      <c r="C13" s="26">
        <v>128.61348699999999</v>
      </c>
      <c r="D13" s="26">
        <v>177.22811999999999</v>
      </c>
      <c r="E13" s="26">
        <v>413.13028400000002</v>
      </c>
      <c r="F13" s="26">
        <v>404.35359299999999</v>
      </c>
      <c r="G13" s="26">
        <v>1432.4256969999999</v>
      </c>
      <c r="H13" s="26">
        <v>1457.2942129999999</v>
      </c>
    </row>
    <row r="14" spans="1:8" x14ac:dyDescent="0.35">
      <c r="A14" s="25">
        <v>10</v>
      </c>
      <c r="B14" s="25">
        <f t="shared" ca="1" si="0"/>
        <v>10</v>
      </c>
      <c r="C14" s="26">
        <v>115.399766</v>
      </c>
      <c r="D14" s="26">
        <v>94.925162999999998</v>
      </c>
      <c r="E14" s="26">
        <v>350.08495599999998</v>
      </c>
      <c r="F14" s="26">
        <v>292.04987999999997</v>
      </c>
      <c r="G14" s="26">
        <v>1160.3886849999999</v>
      </c>
      <c r="H14" s="26">
        <v>1370.2548919999999</v>
      </c>
    </row>
    <row r="15" spans="1:8" x14ac:dyDescent="0.35">
      <c r="A15" s="25">
        <v>11</v>
      </c>
      <c r="B15" s="25">
        <f t="shared" ca="1" si="0"/>
        <v>11</v>
      </c>
      <c r="C15" s="26">
        <v>175.06761700000001</v>
      </c>
      <c r="D15" s="26">
        <v>112.613771</v>
      </c>
      <c r="E15" s="26">
        <v>412.74370599999997</v>
      </c>
      <c r="F15" s="26">
        <v>322.51245899999998</v>
      </c>
      <c r="G15" s="26">
        <v>1290.5366779999999</v>
      </c>
      <c r="H15" s="26">
        <v>1315.762473</v>
      </c>
    </row>
    <row r="16" spans="1:8" x14ac:dyDescent="0.35">
      <c r="A16" s="25">
        <v>12</v>
      </c>
      <c r="B16" s="25">
        <f t="shared" ca="1" si="0"/>
        <v>12</v>
      </c>
      <c r="C16" s="26">
        <v>93.222170000000006</v>
      </c>
      <c r="D16" s="26">
        <v>119.185721</v>
      </c>
      <c r="E16" s="26">
        <v>261.80276800000001</v>
      </c>
      <c r="F16" s="26">
        <v>315.782715</v>
      </c>
      <c r="G16" s="26">
        <v>874.802235</v>
      </c>
      <c r="H16" s="26">
        <v>1147.561226</v>
      </c>
    </row>
    <row r="17" spans="1:8" x14ac:dyDescent="0.35">
      <c r="A17" s="25">
        <v>13</v>
      </c>
      <c r="B17" s="25">
        <f t="shared" ca="1" si="0"/>
        <v>13</v>
      </c>
      <c r="C17" s="26">
        <v>66.221722</v>
      </c>
      <c r="D17" s="26">
        <v>104.96741</v>
      </c>
      <c r="E17" s="26">
        <v>248.10422299999999</v>
      </c>
      <c r="F17" s="26">
        <v>256.49885399999999</v>
      </c>
      <c r="G17" s="26">
        <v>1187.902673</v>
      </c>
      <c r="H17" s="26">
        <v>1070.3826590000001</v>
      </c>
    </row>
    <row r="18" spans="1:8" x14ac:dyDescent="0.35">
      <c r="A18" s="25">
        <v>14</v>
      </c>
      <c r="B18" s="25">
        <f t="shared" ca="1" si="0"/>
        <v>14</v>
      </c>
      <c r="C18" s="26">
        <v>24.521542</v>
      </c>
      <c r="D18" s="26">
        <v>137.443388</v>
      </c>
      <c r="E18" s="26">
        <v>78.226926000000006</v>
      </c>
      <c r="F18" s="26">
        <v>312.35389500000002</v>
      </c>
      <c r="G18" s="26">
        <v>264.767585</v>
      </c>
      <c r="H18" s="26">
        <v>1068.224285</v>
      </c>
    </row>
    <row r="19" spans="1:8" x14ac:dyDescent="0.35">
      <c r="A19" s="25">
        <v>15</v>
      </c>
      <c r="B19" s="25">
        <f t="shared" ca="1" si="0"/>
        <v>15</v>
      </c>
      <c r="C19" s="26">
        <v>126.99485300000001</v>
      </c>
      <c r="D19" s="26">
        <v>97.725233000000003</v>
      </c>
      <c r="E19" s="26">
        <v>287.10677299999998</v>
      </c>
      <c r="F19" s="26">
        <v>259.38752299999999</v>
      </c>
      <c r="G19" s="26">
        <v>910.33176800000001</v>
      </c>
      <c r="H19" s="26">
        <v>1001.276688</v>
      </c>
    </row>
    <row r="20" spans="1:8" x14ac:dyDescent="0.35">
      <c r="A20" s="25">
        <v>16</v>
      </c>
      <c r="B20" s="25">
        <f t="shared" ca="1" si="0"/>
        <v>16</v>
      </c>
      <c r="C20" s="26">
        <v>59.024203999999997</v>
      </c>
      <c r="D20" s="26">
        <v>114.45211999999999</v>
      </c>
      <c r="E20" s="26">
        <v>216.199591</v>
      </c>
      <c r="F20" s="26">
        <v>237.46060199999999</v>
      </c>
      <c r="G20" s="26">
        <v>875.976992</v>
      </c>
      <c r="H20" s="26">
        <v>975.53923499999996</v>
      </c>
    </row>
    <row r="21" spans="1:8" x14ac:dyDescent="0.35">
      <c r="A21" s="25">
        <v>17</v>
      </c>
      <c r="B21" s="25">
        <f t="shared" ca="1" si="0"/>
        <v>17</v>
      </c>
      <c r="C21" s="26">
        <v>88.077760999999995</v>
      </c>
      <c r="D21" s="26">
        <v>107.660076</v>
      </c>
      <c r="E21" s="26">
        <v>227.41642100000001</v>
      </c>
      <c r="F21" s="26">
        <v>234.49101400000001</v>
      </c>
      <c r="G21" s="26">
        <v>754.93136500000003</v>
      </c>
      <c r="H21" s="26">
        <v>956.18006200000002</v>
      </c>
    </row>
    <row r="22" spans="1:8" x14ac:dyDescent="0.35">
      <c r="A22" s="25">
        <v>18</v>
      </c>
      <c r="B22" s="25">
        <f t="shared" ca="1" si="0"/>
        <v>18</v>
      </c>
      <c r="C22" s="26">
        <v>74.122989000000004</v>
      </c>
      <c r="D22" s="26">
        <v>84.647852</v>
      </c>
      <c r="E22" s="26">
        <v>230.27382499999999</v>
      </c>
      <c r="F22" s="26">
        <v>221.790121</v>
      </c>
      <c r="G22" s="26">
        <v>786.49567999999999</v>
      </c>
      <c r="H22" s="26">
        <v>874.69626900000003</v>
      </c>
    </row>
    <row r="23" spans="1:8" x14ac:dyDescent="0.35">
      <c r="A23" s="25">
        <v>19</v>
      </c>
      <c r="B23" s="25">
        <f t="shared" ca="1" si="0"/>
        <v>19</v>
      </c>
      <c r="C23" s="26">
        <v>69.336115000000007</v>
      </c>
      <c r="D23" s="26">
        <v>55.746549999999999</v>
      </c>
      <c r="E23" s="26">
        <v>226.68849700000001</v>
      </c>
      <c r="F23" s="26">
        <v>162.588167</v>
      </c>
      <c r="G23" s="26">
        <v>732.92108399999995</v>
      </c>
      <c r="H23" s="26">
        <v>857.90069400000004</v>
      </c>
    </row>
    <row r="24" spans="1:8" x14ac:dyDescent="0.35">
      <c r="A24" s="25">
        <v>20</v>
      </c>
      <c r="B24" s="25">
        <f t="shared" ca="1" si="0"/>
        <v>20</v>
      </c>
      <c r="C24" s="26">
        <v>72.845478</v>
      </c>
      <c r="D24" s="26">
        <v>76.906459999999996</v>
      </c>
      <c r="E24" s="26">
        <v>236.74793399999999</v>
      </c>
      <c r="F24" s="26">
        <v>218.468805</v>
      </c>
      <c r="G24" s="26">
        <v>823.26572299999998</v>
      </c>
      <c r="H24" s="26">
        <v>851.00168499999995</v>
      </c>
    </row>
    <row r="25" spans="1:8" x14ac:dyDescent="0.35">
      <c r="A25" s="25">
        <v>21</v>
      </c>
      <c r="B25" s="25">
        <f t="shared" ca="1" si="0"/>
        <v>32</v>
      </c>
      <c r="C25" s="26">
        <v>168.97138200000001</v>
      </c>
      <c r="D25" s="26">
        <v>104.893067</v>
      </c>
      <c r="E25" s="26">
        <v>197.13373999999999</v>
      </c>
      <c r="F25" s="26">
        <v>119.29328</v>
      </c>
      <c r="G25" s="26">
        <v>810.92336999999998</v>
      </c>
      <c r="H25" s="26">
        <v>622.37161600000002</v>
      </c>
    </row>
    <row r="26" spans="1:8" x14ac:dyDescent="0.35">
      <c r="A26" s="25">
        <v>22</v>
      </c>
      <c r="B26" s="25">
        <f t="shared" ca="1" si="0"/>
        <v>31</v>
      </c>
      <c r="C26" s="26">
        <v>747.73170700000003</v>
      </c>
      <c r="D26" s="26">
        <v>953.31823099999997</v>
      </c>
      <c r="E26" s="26">
        <v>2292.6902479999999</v>
      </c>
      <c r="F26" s="26">
        <v>2337.4464309999998</v>
      </c>
      <c r="G26" s="26">
        <v>8085.1189439999998</v>
      </c>
      <c r="H26" s="26">
        <v>9129.4572582000001</v>
      </c>
    </row>
    <row r="27" spans="1:8" x14ac:dyDescent="0.35">
      <c r="A27" s="25">
        <v>23</v>
      </c>
      <c r="B27" s="25">
        <f t="shared" ca="1" si="0"/>
        <v>33</v>
      </c>
      <c r="C27" s="27">
        <v>30.212125</v>
      </c>
      <c r="D27" s="27">
        <v>28.994159</v>
      </c>
      <c r="E27" s="27">
        <v>84.024440999999996</v>
      </c>
      <c r="F27" s="27">
        <v>104.845451</v>
      </c>
      <c r="G27" s="27">
        <v>321.07624800000002</v>
      </c>
      <c r="H27" s="27">
        <v>423.88064700000001</v>
      </c>
    </row>
    <row r="28" spans="1:8" x14ac:dyDescent="0.35">
      <c r="B28" s="24"/>
    </row>
  </sheetData>
  <mergeCells count="1">
    <mergeCell ref="A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54D8-CFAE-4988-A77D-30D3267C5066}">
  <dimension ref="A2:H29"/>
  <sheetViews>
    <sheetView workbookViewId="0">
      <selection activeCell="F21" sqref="F21"/>
    </sheetView>
  </sheetViews>
  <sheetFormatPr baseColWidth="10" defaultRowHeight="14.5" x14ac:dyDescent="0.35"/>
  <cols>
    <col min="1" max="1" width="2.81640625" bestFit="1" customWidth="1"/>
    <col min="2" max="2" width="11.54296875" bestFit="1" customWidth="1"/>
    <col min="3" max="3" width="12.81640625" customWidth="1"/>
    <col min="4" max="4" width="13.81640625" customWidth="1"/>
    <col min="5" max="5" width="24.08984375" customWidth="1"/>
    <col min="6" max="6" width="25.36328125" customWidth="1"/>
    <col min="7" max="8" width="21.26953125" bestFit="1" customWidth="1"/>
  </cols>
  <sheetData>
    <row r="2" spans="1:8" ht="15" thickBot="1" x14ac:dyDescent="0.4">
      <c r="A2" s="1"/>
      <c r="B2" s="1"/>
      <c r="C2" s="60" t="s">
        <v>45</v>
      </c>
      <c r="D2" s="60"/>
      <c r="E2" s="60"/>
      <c r="F2" s="60"/>
      <c r="G2" s="60"/>
      <c r="H2" s="60"/>
    </row>
    <row r="3" spans="1:8" ht="19" customHeight="1" thickBot="1" x14ac:dyDescent="0.4">
      <c r="A3" s="13" t="s">
        <v>138</v>
      </c>
      <c r="B3" s="43" t="s">
        <v>119</v>
      </c>
      <c r="C3" s="13" t="s">
        <v>13</v>
      </c>
      <c r="D3" s="13" t="s">
        <v>14</v>
      </c>
      <c r="E3" s="13" t="s">
        <v>44</v>
      </c>
      <c r="F3" s="13" t="s">
        <v>43</v>
      </c>
      <c r="G3" s="13" t="s">
        <v>42</v>
      </c>
      <c r="H3" s="13" t="s">
        <v>41</v>
      </c>
    </row>
    <row r="4" spans="1:8" x14ac:dyDescent="0.35">
      <c r="A4" s="19">
        <v>1</v>
      </c>
      <c r="B4" s="22">
        <f ca="1">VLOOKUP(A4,$B$3:$C$36,2,FALSE)</f>
        <v>1</v>
      </c>
      <c r="C4" s="21">
        <v>1203.447377</v>
      </c>
      <c r="D4" s="21">
        <v>1174.5351479999999</v>
      </c>
      <c r="E4" s="21">
        <v>4411.7551400000002</v>
      </c>
      <c r="F4" s="21">
        <v>3807.1218560000002</v>
      </c>
      <c r="G4" s="21">
        <v>17993.300910000002</v>
      </c>
      <c r="H4" s="21">
        <v>19423.316154</v>
      </c>
    </row>
    <row r="5" spans="1:8" x14ac:dyDescent="0.35">
      <c r="A5" s="19">
        <v>2</v>
      </c>
      <c r="B5" s="19">
        <f t="shared" ref="B5:B29" ca="1" si="0">VLOOKUP(A5,$B$3:$C$36,2,FALSE)</f>
        <v>2</v>
      </c>
      <c r="C5" s="21">
        <v>736.38258089999999</v>
      </c>
      <c r="D5" s="21">
        <v>698.92932499999995</v>
      </c>
      <c r="E5" s="21">
        <v>2200.3538269000001</v>
      </c>
      <c r="F5" s="21">
        <v>2157.8027550000002</v>
      </c>
      <c r="G5" s="21">
        <v>8598.5314438999994</v>
      </c>
      <c r="H5" s="21">
        <v>9563.218347</v>
      </c>
    </row>
    <row r="6" spans="1:8" x14ac:dyDescent="0.35">
      <c r="A6" s="19">
        <v>3</v>
      </c>
      <c r="B6" s="19">
        <f t="shared" ca="1" si="0"/>
        <v>3</v>
      </c>
      <c r="C6" s="21">
        <v>599.719829</v>
      </c>
      <c r="D6" s="21">
        <v>645.39828199999999</v>
      </c>
      <c r="E6" s="21">
        <v>1719.6135730000001</v>
      </c>
      <c r="F6" s="21">
        <v>2073.7496980999999</v>
      </c>
      <c r="G6" s="21">
        <v>6499.9367890000003</v>
      </c>
      <c r="H6" s="21">
        <v>8079.3538750999996</v>
      </c>
    </row>
    <row r="7" spans="1:8" x14ac:dyDescent="0.35">
      <c r="A7" s="19">
        <v>4</v>
      </c>
      <c r="B7" s="19">
        <f t="shared" ca="1" si="0"/>
        <v>5</v>
      </c>
      <c r="C7" s="21">
        <v>339.74349599999999</v>
      </c>
      <c r="D7" s="21">
        <v>311.70973900000001</v>
      </c>
      <c r="E7" s="21">
        <v>980.52158499999996</v>
      </c>
      <c r="F7" s="21">
        <v>1224.917788</v>
      </c>
      <c r="G7" s="21">
        <v>3548.3064760000002</v>
      </c>
      <c r="H7" s="21">
        <v>6308.3949990000001</v>
      </c>
    </row>
    <row r="8" spans="1:8" x14ac:dyDescent="0.35">
      <c r="A8" s="19">
        <v>5</v>
      </c>
      <c r="B8" s="19">
        <f t="shared" ca="1" si="0"/>
        <v>7</v>
      </c>
      <c r="C8" s="21">
        <v>77.349113000000003</v>
      </c>
      <c r="D8" s="21">
        <v>544.30181300000004</v>
      </c>
      <c r="E8" s="21">
        <v>317.40134999999998</v>
      </c>
      <c r="F8" s="21">
        <v>1311.5377209999999</v>
      </c>
      <c r="G8" s="21">
        <v>1548.261837</v>
      </c>
      <c r="H8" s="21">
        <v>5963.6785239999999</v>
      </c>
    </row>
    <row r="9" spans="1:8" x14ac:dyDescent="0.35">
      <c r="A9" s="19">
        <v>6</v>
      </c>
      <c r="B9" s="19">
        <f t="shared" ca="1" si="0"/>
        <v>4</v>
      </c>
      <c r="C9" s="21">
        <v>352.63370300000003</v>
      </c>
      <c r="D9" s="21">
        <v>408.53316699999999</v>
      </c>
      <c r="E9" s="21">
        <v>1285.30647</v>
      </c>
      <c r="F9" s="21">
        <v>1299.7275380000001</v>
      </c>
      <c r="G9" s="21">
        <v>4815.7151169999997</v>
      </c>
      <c r="H9" s="21">
        <v>5418.8605660000003</v>
      </c>
    </row>
    <row r="10" spans="1:8" x14ac:dyDescent="0.35">
      <c r="A10" s="19">
        <v>7</v>
      </c>
      <c r="B10" s="19">
        <f t="shared" ca="1" si="0"/>
        <v>20</v>
      </c>
      <c r="C10" s="21">
        <v>290.137225</v>
      </c>
      <c r="D10" s="21">
        <v>270.95502699999997</v>
      </c>
      <c r="E10" s="21">
        <v>834.43141300000002</v>
      </c>
      <c r="F10" s="21">
        <v>965.62071200000003</v>
      </c>
      <c r="G10" s="21">
        <v>3590.0237860000002</v>
      </c>
      <c r="H10" s="21">
        <v>3735.3641510000002</v>
      </c>
    </row>
    <row r="11" spans="1:8" x14ac:dyDescent="0.35">
      <c r="A11" s="19">
        <v>8</v>
      </c>
      <c r="B11" s="19">
        <f t="shared" ca="1" si="0"/>
        <v>11</v>
      </c>
      <c r="C11" s="21">
        <v>246.75665699999999</v>
      </c>
      <c r="D11" s="21">
        <v>210.98217199999999</v>
      </c>
      <c r="E11" s="21">
        <v>728.85404400000004</v>
      </c>
      <c r="F11" s="21">
        <v>763.27085299999999</v>
      </c>
      <c r="G11" s="21">
        <v>3278.8299470000002</v>
      </c>
      <c r="H11" s="21">
        <v>3422.2605450000001</v>
      </c>
    </row>
    <row r="12" spans="1:8" x14ac:dyDescent="0.35">
      <c r="A12" s="19">
        <v>9</v>
      </c>
      <c r="B12" s="19">
        <f t="shared" ca="1" si="0"/>
        <v>10</v>
      </c>
      <c r="C12" s="21">
        <v>112.35928699999999</v>
      </c>
      <c r="D12" s="21">
        <v>281.74712899999997</v>
      </c>
      <c r="E12" s="21">
        <v>447.07320299999998</v>
      </c>
      <c r="F12" s="21">
        <v>964.14026899999999</v>
      </c>
      <c r="G12" s="21">
        <v>1923.1271750000001</v>
      </c>
      <c r="H12" s="21">
        <v>3337.105681</v>
      </c>
    </row>
    <row r="13" spans="1:8" x14ac:dyDescent="0.35">
      <c r="A13" s="19">
        <v>10</v>
      </c>
      <c r="B13" s="19">
        <f t="shared" ca="1" si="0"/>
        <v>9</v>
      </c>
      <c r="C13" s="21">
        <v>133.088504</v>
      </c>
      <c r="D13" s="21">
        <v>199.832032</v>
      </c>
      <c r="E13" s="21">
        <v>444.579545</v>
      </c>
      <c r="F13" s="21">
        <v>594.968976</v>
      </c>
      <c r="G13" s="21">
        <v>1704.4274270000001</v>
      </c>
      <c r="H13" s="21">
        <v>2163.357837</v>
      </c>
    </row>
    <row r="14" spans="1:8" x14ac:dyDescent="0.35">
      <c r="A14" s="19">
        <v>11</v>
      </c>
      <c r="B14" s="19">
        <f t="shared" ca="1" si="0"/>
        <v>21</v>
      </c>
      <c r="C14" s="21">
        <v>118.641509</v>
      </c>
      <c r="D14" s="21">
        <v>140.10376099999999</v>
      </c>
      <c r="E14" s="21">
        <v>447.37956300000002</v>
      </c>
      <c r="F14" s="21">
        <v>412.08948700000002</v>
      </c>
      <c r="G14" s="21">
        <v>1689.714291</v>
      </c>
      <c r="H14" s="21">
        <v>1930.357739</v>
      </c>
    </row>
    <row r="15" spans="1:8" x14ac:dyDescent="0.35">
      <c r="A15" s="19">
        <v>12</v>
      </c>
      <c r="B15" s="19">
        <f t="shared" ca="1" si="0"/>
        <v>22</v>
      </c>
      <c r="C15" s="21">
        <v>83.603206999999998</v>
      </c>
      <c r="D15" s="21">
        <v>116.51677100000001</v>
      </c>
      <c r="E15" s="21">
        <v>283.86052599999999</v>
      </c>
      <c r="F15" s="21">
        <v>460.93735800000002</v>
      </c>
      <c r="G15" s="21">
        <v>1370.3220449999999</v>
      </c>
      <c r="H15" s="21">
        <v>1750.7448810000001</v>
      </c>
    </row>
    <row r="16" spans="1:8" x14ac:dyDescent="0.35">
      <c r="A16" s="19">
        <v>13</v>
      </c>
      <c r="B16" s="19">
        <f t="shared" ca="1" si="0"/>
        <v>6</v>
      </c>
      <c r="C16" s="21">
        <v>182.85980900000001</v>
      </c>
      <c r="D16" s="21">
        <v>127.792664</v>
      </c>
      <c r="E16" s="21">
        <v>390.00389999999999</v>
      </c>
      <c r="F16" s="21">
        <v>336.37971399999998</v>
      </c>
      <c r="G16" s="21">
        <v>1559.1540199999999</v>
      </c>
      <c r="H16" s="21">
        <v>1650.039812</v>
      </c>
    </row>
    <row r="17" spans="1:8" x14ac:dyDescent="0.35">
      <c r="A17" s="19">
        <v>14</v>
      </c>
      <c r="B17" s="19">
        <f t="shared" ca="1" si="0"/>
        <v>15</v>
      </c>
      <c r="C17" s="21">
        <v>129.31257199999999</v>
      </c>
      <c r="D17" s="21">
        <v>124.36733700000001</v>
      </c>
      <c r="E17" s="21">
        <v>359.18785700000001</v>
      </c>
      <c r="F17" s="21">
        <v>353.07978100000003</v>
      </c>
      <c r="G17" s="21">
        <v>1371.24279</v>
      </c>
      <c r="H17" s="21">
        <v>1636.373319</v>
      </c>
    </row>
    <row r="18" spans="1:8" x14ac:dyDescent="0.35">
      <c r="A18" s="19">
        <v>15</v>
      </c>
      <c r="B18" s="19">
        <f t="shared" ca="1" si="0"/>
        <v>8</v>
      </c>
      <c r="C18" s="21">
        <v>109.649011</v>
      </c>
      <c r="D18" s="21">
        <v>85.165580000000006</v>
      </c>
      <c r="E18" s="21">
        <v>339.41622799999999</v>
      </c>
      <c r="F18" s="21">
        <v>261.63774000000001</v>
      </c>
      <c r="G18" s="21">
        <v>1305.2023039999999</v>
      </c>
      <c r="H18" s="21">
        <v>1509.667369</v>
      </c>
    </row>
    <row r="19" spans="1:8" x14ac:dyDescent="0.35">
      <c r="A19" s="19">
        <v>16</v>
      </c>
      <c r="B19" s="19">
        <f t="shared" ca="1" si="0"/>
        <v>23</v>
      </c>
      <c r="C19" s="21">
        <v>94.995677999999998</v>
      </c>
      <c r="D19" s="21">
        <v>89.566485</v>
      </c>
      <c r="E19" s="21">
        <v>284.60319299999998</v>
      </c>
      <c r="F19" s="21">
        <v>251.907341</v>
      </c>
      <c r="G19" s="21">
        <v>1042.414309</v>
      </c>
      <c r="H19" s="21">
        <v>1251.2518660000001</v>
      </c>
    </row>
    <row r="20" spans="1:8" x14ac:dyDescent="0.35">
      <c r="A20" s="19">
        <v>17</v>
      </c>
      <c r="B20" s="19">
        <f t="shared" ca="1" si="0"/>
        <v>18</v>
      </c>
      <c r="C20" s="21">
        <v>83.457862000000006</v>
      </c>
      <c r="D20" s="21">
        <v>90.323683000000003</v>
      </c>
      <c r="E20" s="21">
        <v>256.77782200000001</v>
      </c>
      <c r="F20" s="21">
        <v>213.81021200000001</v>
      </c>
      <c r="G20" s="21">
        <v>829.92167199999994</v>
      </c>
      <c r="H20" s="21">
        <v>1008.398729</v>
      </c>
    </row>
    <row r="21" spans="1:8" x14ac:dyDescent="0.35">
      <c r="A21" s="19">
        <v>18</v>
      </c>
      <c r="B21" s="19">
        <f t="shared" ca="1" si="0"/>
        <v>12</v>
      </c>
      <c r="C21" s="21">
        <v>45.913150999999999</v>
      </c>
      <c r="D21" s="21">
        <v>47.632573999999998</v>
      </c>
      <c r="E21" s="21">
        <v>160.938895</v>
      </c>
      <c r="F21" s="21">
        <v>184.90110799999999</v>
      </c>
      <c r="G21" s="21">
        <v>662.60021900000004</v>
      </c>
      <c r="H21" s="21">
        <v>811.32985499999995</v>
      </c>
    </row>
    <row r="22" spans="1:8" x14ac:dyDescent="0.35">
      <c r="A22" s="19">
        <v>19</v>
      </c>
      <c r="B22" s="19">
        <f t="shared" ca="1" si="0"/>
        <v>24</v>
      </c>
      <c r="C22" s="21">
        <v>42.443043000000003</v>
      </c>
      <c r="D22" s="21">
        <v>54.600879999999997</v>
      </c>
      <c r="E22" s="21">
        <v>130.34921299999999</v>
      </c>
      <c r="F22" s="21">
        <v>206.50444300000001</v>
      </c>
      <c r="G22" s="21">
        <v>538.98959400000001</v>
      </c>
      <c r="H22" s="21">
        <v>736.12772500000005</v>
      </c>
    </row>
    <row r="23" spans="1:8" x14ac:dyDescent="0.35">
      <c r="A23" s="19">
        <v>20</v>
      </c>
      <c r="B23" s="19">
        <f t="shared" ca="1" si="0"/>
        <v>25</v>
      </c>
      <c r="C23" s="21">
        <v>40.867612999999999</v>
      </c>
      <c r="D23" s="21">
        <v>40.904575999999999</v>
      </c>
      <c r="E23" s="21">
        <v>121.34358</v>
      </c>
      <c r="F23" s="21">
        <v>141.66725400000001</v>
      </c>
      <c r="G23" s="21">
        <v>532.46542999999997</v>
      </c>
      <c r="H23" s="21">
        <v>681.72655899999995</v>
      </c>
    </row>
    <row r="24" spans="1:8" x14ac:dyDescent="0.35">
      <c r="A24" s="19">
        <v>21</v>
      </c>
      <c r="B24" s="19">
        <f t="shared" ca="1" si="0"/>
        <v>26</v>
      </c>
      <c r="C24" s="21">
        <v>39.620797000000003</v>
      </c>
      <c r="D24" s="21">
        <v>66.822453999999993</v>
      </c>
      <c r="E24" s="21">
        <v>117.144458</v>
      </c>
      <c r="F24" s="21">
        <v>171.56797399999999</v>
      </c>
      <c r="G24" s="21">
        <v>811.51043700000002</v>
      </c>
      <c r="H24" s="21">
        <v>624.21914200000003</v>
      </c>
    </row>
    <row r="25" spans="1:8" x14ac:dyDescent="0.35">
      <c r="A25" s="19">
        <v>22</v>
      </c>
      <c r="B25" s="19">
        <f t="shared" ca="1" si="0"/>
        <v>27</v>
      </c>
      <c r="C25" s="21">
        <v>36.485658999999998</v>
      </c>
      <c r="D25" s="21">
        <v>41.309210999999998</v>
      </c>
      <c r="E25" s="21">
        <v>121.445009</v>
      </c>
      <c r="F25" s="21">
        <v>141.37374800000001</v>
      </c>
      <c r="G25" s="21">
        <v>486.845392</v>
      </c>
      <c r="H25" s="21">
        <v>552.23869200000001</v>
      </c>
    </row>
    <row r="26" spans="1:8" x14ac:dyDescent="0.35">
      <c r="A26" s="19">
        <v>23</v>
      </c>
      <c r="B26" s="19">
        <f t="shared" ca="1" si="0"/>
        <v>28</v>
      </c>
      <c r="C26" s="21">
        <v>27.300874</v>
      </c>
      <c r="D26" s="21">
        <v>46.297865999999999</v>
      </c>
      <c r="E26" s="21">
        <v>68.395384000000007</v>
      </c>
      <c r="F26" s="21">
        <v>128.53213099999999</v>
      </c>
      <c r="G26" s="21">
        <v>257.66733799999997</v>
      </c>
      <c r="H26" s="21">
        <v>477.01039300000002</v>
      </c>
    </row>
    <row r="27" spans="1:8" x14ac:dyDescent="0.35">
      <c r="A27" s="19">
        <v>24</v>
      </c>
      <c r="B27" s="19">
        <f t="shared" ca="1" si="0"/>
        <v>29</v>
      </c>
      <c r="C27" s="21">
        <v>35.491596000000001</v>
      </c>
      <c r="D27" s="21">
        <v>37.498353999999999</v>
      </c>
      <c r="E27" s="21">
        <v>96.124195999999998</v>
      </c>
      <c r="F27" s="21">
        <v>102.78689300000001</v>
      </c>
      <c r="G27" s="21">
        <v>425.55654600000003</v>
      </c>
      <c r="H27" s="21">
        <v>446.77581900000001</v>
      </c>
    </row>
    <row r="28" spans="1:8" x14ac:dyDescent="0.35">
      <c r="A28" s="19">
        <v>25</v>
      </c>
      <c r="B28" s="19">
        <f t="shared" ca="1" si="0"/>
        <v>30</v>
      </c>
      <c r="C28" s="21">
        <v>8.2982410000000009</v>
      </c>
      <c r="D28" s="21">
        <v>81.529343999999995</v>
      </c>
      <c r="E28" s="21">
        <v>67.202005</v>
      </c>
      <c r="F28" s="21">
        <v>134.27029999999999</v>
      </c>
      <c r="G28" s="21">
        <v>242.62628100000001</v>
      </c>
      <c r="H28" s="21">
        <v>427.66330199999999</v>
      </c>
    </row>
    <row r="29" spans="1:8" x14ac:dyDescent="0.35">
      <c r="A29" s="19">
        <v>26</v>
      </c>
      <c r="B29" s="19">
        <f t="shared" ca="1" si="0"/>
        <v>31</v>
      </c>
      <c r="C29" s="21">
        <v>521.97028209999996</v>
      </c>
      <c r="D29" s="21">
        <v>438.65286400000002</v>
      </c>
      <c r="E29" s="21">
        <v>2045.2629181</v>
      </c>
      <c r="F29" s="21">
        <v>1494.5707978999999</v>
      </c>
      <c r="G29" s="21">
        <v>8754.6151031000009</v>
      </c>
      <c r="H29" s="21">
        <v>6705.0057368999896</v>
      </c>
    </row>
  </sheetData>
  <mergeCells count="1">
    <mergeCell ref="C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F80B-AC52-4FC8-8D25-B969BDBD43AC}">
  <dimension ref="A2:F36"/>
  <sheetViews>
    <sheetView tabSelected="1" workbookViewId="0">
      <selection activeCell="B4" sqref="B4"/>
    </sheetView>
  </sheetViews>
  <sheetFormatPr baseColWidth="10" defaultRowHeight="14.5" x14ac:dyDescent="0.35"/>
  <cols>
    <col min="3" max="3" width="33.453125" bestFit="1" customWidth="1"/>
    <col min="4" max="4" width="14.26953125" bestFit="1" customWidth="1"/>
    <col min="5" max="5" width="13.36328125" bestFit="1" customWidth="1"/>
    <col min="7" max="7" width="11.1796875" bestFit="1" customWidth="1"/>
  </cols>
  <sheetData>
    <row r="2" spans="1:6" ht="15" thickBot="1" x14ac:dyDescent="0.4">
      <c r="A2" s="60" t="s">
        <v>88</v>
      </c>
      <c r="B2" s="60"/>
      <c r="C2" s="60"/>
      <c r="D2" s="60"/>
    </row>
    <row r="3" spans="1:6" ht="15" thickBot="1" x14ac:dyDescent="0.4">
      <c r="A3" s="3" t="s">
        <v>138</v>
      </c>
      <c r="B3" s="3" t="s">
        <v>84</v>
      </c>
      <c r="C3" s="3" t="s">
        <v>85</v>
      </c>
      <c r="D3" s="3" t="s">
        <v>98</v>
      </c>
      <c r="E3" s="44"/>
    </row>
    <row r="4" spans="1:6" x14ac:dyDescent="0.35">
      <c r="A4" s="28">
        <v>1</v>
      </c>
      <c r="B4" s="29" t="s">
        <v>53</v>
      </c>
      <c r="C4" s="23" t="s">
        <v>15</v>
      </c>
      <c r="D4" s="23" t="s">
        <v>96</v>
      </c>
      <c r="F4" s="45"/>
    </row>
    <row r="5" spans="1:6" x14ac:dyDescent="0.35">
      <c r="A5" s="28">
        <v>2</v>
      </c>
      <c r="B5" s="28" t="s">
        <v>54</v>
      </c>
      <c r="C5" s="20" t="s">
        <v>16</v>
      </c>
      <c r="D5" s="23" t="s">
        <v>89</v>
      </c>
      <c r="F5" s="45"/>
    </row>
    <row r="6" spans="1:6" x14ac:dyDescent="0.35">
      <c r="A6" s="28">
        <v>3</v>
      </c>
      <c r="B6" s="28" t="s">
        <v>55</v>
      </c>
      <c r="C6" s="20" t="s">
        <v>17</v>
      </c>
      <c r="D6" s="23" t="s">
        <v>90</v>
      </c>
      <c r="F6" s="45"/>
    </row>
    <row r="7" spans="1:6" x14ac:dyDescent="0.35">
      <c r="A7" s="28">
        <v>4</v>
      </c>
      <c r="B7" s="28" t="s">
        <v>56</v>
      </c>
      <c r="C7" s="20" t="s">
        <v>20</v>
      </c>
      <c r="D7" s="23" t="s">
        <v>97</v>
      </c>
      <c r="F7" s="45"/>
    </row>
    <row r="8" spans="1:6" x14ac:dyDescent="0.35">
      <c r="A8" s="28">
        <v>5</v>
      </c>
      <c r="B8" s="28" t="s">
        <v>57</v>
      </c>
      <c r="C8" s="20" t="s">
        <v>18</v>
      </c>
      <c r="D8" s="23" t="s">
        <v>97</v>
      </c>
      <c r="F8" s="45"/>
    </row>
    <row r="9" spans="1:6" x14ac:dyDescent="0.35">
      <c r="A9" s="28">
        <v>6</v>
      </c>
      <c r="B9" s="28" t="s">
        <v>58</v>
      </c>
      <c r="C9" s="20" t="s">
        <v>27</v>
      </c>
      <c r="D9" s="23" t="s">
        <v>95</v>
      </c>
      <c r="F9" s="45"/>
    </row>
    <row r="10" spans="1:6" x14ac:dyDescent="0.35">
      <c r="A10" s="28">
        <v>7</v>
      </c>
      <c r="B10" s="28" t="s">
        <v>59</v>
      </c>
      <c r="C10" s="20" t="s">
        <v>19</v>
      </c>
      <c r="D10" s="23" t="s">
        <v>95</v>
      </c>
      <c r="F10" s="45"/>
    </row>
    <row r="11" spans="1:6" x14ac:dyDescent="0.35">
      <c r="A11" s="28">
        <v>8</v>
      </c>
      <c r="B11" s="28" t="s">
        <v>60</v>
      </c>
      <c r="C11" s="20" t="s">
        <v>29</v>
      </c>
      <c r="D11" s="23" t="s">
        <v>96</v>
      </c>
      <c r="F11" s="45"/>
    </row>
    <row r="12" spans="1:6" x14ac:dyDescent="0.35">
      <c r="A12" s="28">
        <v>9</v>
      </c>
      <c r="B12" s="28" t="s">
        <v>61</v>
      </c>
      <c r="C12" s="20" t="s">
        <v>24</v>
      </c>
      <c r="D12" s="23" t="s">
        <v>92</v>
      </c>
      <c r="F12" s="45"/>
    </row>
    <row r="13" spans="1:6" x14ac:dyDescent="0.35">
      <c r="A13" s="28">
        <v>10</v>
      </c>
      <c r="B13" s="28" t="s">
        <v>62</v>
      </c>
      <c r="C13" s="20" t="s">
        <v>23</v>
      </c>
      <c r="D13" s="23" t="s">
        <v>95</v>
      </c>
      <c r="F13" s="45"/>
    </row>
    <row r="14" spans="1:6" x14ac:dyDescent="0.35">
      <c r="A14" s="28">
        <v>11</v>
      </c>
      <c r="B14" s="28" t="s">
        <v>63</v>
      </c>
      <c r="C14" s="20" t="s">
        <v>22</v>
      </c>
      <c r="D14" s="23" t="s">
        <v>95</v>
      </c>
      <c r="F14" s="45"/>
    </row>
    <row r="15" spans="1:6" x14ac:dyDescent="0.35">
      <c r="A15" s="28">
        <v>12</v>
      </c>
      <c r="B15" s="28" t="s">
        <v>64</v>
      </c>
      <c r="C15" s="20" t="s">
        <v>32</v>
      </c>
      <c r="D15" s="23" t="s">
        <v>92</v>
      </c>
      <c r="F15" s="45"/>
    </row>
    <row r="16" spans="1:6" x14ac:dyDescent="0.35">
      <c r="A16" s="28">
        <v>13</v>
      </c>
      <c r="B16" s="28" t="s">
        <v>65</v>
      </c>
      <c r="C16" s="20" t="s">
        <v>46</v>
      </c>
      <c r="D16" s="23" t="s">
        <v>96</v>
      </c>
      <c r="F16" s="45"/>
    </row>
    <row r="17" spans="1:6" x14ac:dyDescent="0.35">
      <c r="A17" s="28">
        <v>14</v>
      </c>
      <c r="B17" s="28" t="s">
        <v>66</v>
      </c>
      <c r="C17" s="20" t="s">
        <v>47</v>
      </c>
      <c r="D17" s="23" t="s">
        <v>93</v>
      </c>
      <c r="F17" s="45"/>
    </row>
    <row r="18" spans="1:6" x14ac:dyDescent="0.35">
      <c r="A18" s="28">
        <v>15</v>
      </c>
      <c r="B18" s="28" t="s">
        <v>67</v>
      </c>
      <c r="C18" s="20" t="s">
        <v>28</v>
      </c>
      <c r="D18" s="23" t="s">
        <v>95</v>
      </c>
      <c r="F18" s="45"/>
    </row>
    <row r="19" spans="1:6" x14ac:dyDescent="0.35">
      <c r="A19" s="28">
        <v>16</v>
      </c>
      <c r="B19" s="28" t="s">
        <v>68</v>
      </c>
      <c r="C19" s="20" t="s">
        <v>48</v>
      </c>
      <c r="D19" s="23" t="s">
        <v>94</v>
      </c>
      <c r="F19" s="45"/>
    </row>
    <row r="20" spans="1:6" x14ac:dyDescent="0.35">
      <c r="A20" s="28">
        <v>17</v>
      </c>
      <c r="B20" s="28" t="s">
        <v>69</v>
      </c>
      <c r="C20" s="20" t="s">
        <v>49</v>
      </c>
      <c r="D20" s="23" t="s">
        <v>94</v>
      </c>
      <c r="F20" s="45"/>
    </row>
    <row r="21" spans="1:6" x14ac:dyDescent="0.35">
      <c r="A21" s="28">
        <v>18</v>
      </c>
      <c r="B21" s="28" t="s">
        <v>70</v>
      </c>
      <c r="C21" s="20" t="s">
        <v>31</v>
      </c>
      <c r="D21" s="23" t="s">
        <v>90</v>
      </c>
      <c r="F21" s="45"/>
    </row>
    <row r="22" spans="1:6" x14ac:dyDescent="0.35">
      <c r="A22" s="28">
        <v>19</v>
      </c>
      <c r="B22" s="28" t="s">
        <v>71</v>
      </c>
      <c r="C22" s="20" t="s">
        <v>50</v>
      </c>
      <c r="D22" s="23" t="s">
        <v>95</v>
      </c>
      <c r="F22" s="45"/>
    </row>
    <row r="23" spans="1:6" x14ac:dyDescent="0.35">
      <c r="A23" s="28">
        <v>20</v>
      </c>
      <c r="B23" s="28" t="s">
        <v>72</v>
      </c>
      <c r="C23" s="20" t="s">
        <v>21</v>
      </c>
      <c r="D23" s="23" t="s">
        <v>92</v>
      </c>
      <c r="F23" s="45"/>
    </row>
    <row r="24" spans="1:6" x14ac:dyDescent="0.35">
      <c r="A24" s="28">
        <v>21</v>
      </c>
      <c r="B24" s="28" t="s">
        <v>73</v>
      </c>
      <c r="C24" s="20" t="s">
        <v>25</v>
      </c>
      <c r="D24" s="23" t="s">
        <v>92</v>
      </c>
      <c r="F24" s="45"/>
    </row>
    <row r="25" spans="1:6" x14ac:dyDescent="0.35">
      <c r="A25" s="28">
        <v>22</v>
      </c>
      <c r="B25" s="28" t="s">
        <v>74</v>
      </c>
      <c r="C25" s="20" t="s">
        <v>26</v>
      </c>
      <c r="D25" s="23" t="s">
        <v>92</v>
      </c>
      <c r="F25" s="45"/>
    </row>
    <row r="26" spans="1:6" x14ac:dyDescent="0.35">
      <c r="A26" s="28">
        <v>23</v>
      </c>
      <c r="B26" s="28" t="s">
        <v>75</v>
      </c>
      <c r="C26" s="20" t="s">
        <v>30</v>
      </c>
      <c r="D26" s="23" t="s">
        <v>96</v>
      </c>
      <c r="F26" s="45"/>
    </row>
    <row r="27" spans="1:6" x14ac:dyDescent="0.35">
      <c r="A27" s="28">
        <v>24</v>
      </c>
      <c r="B27" s="28" t="s">
        <v>76</v>
      </c>
      <c r="C27" s="20" t="s">
        <v>33</v>
      </c>
      <c r="D27" s="23" t="s">
        <v>92</v>
      </c>
      <c r="F27" s="46"/>
    </row>
    <row r="28" spans="1:6" x14ac:dyDescent="0.35">
      <c r="A28" s="28">
        <v>25</v>
      </c>
      <c r="B28" s="28" t="s">
        <v>77</v>
      </c>
      <c r="C28" s="20" t="s">
        <v>34</v>
      </c>
      <c r="D28" s="23" t="s">
        <v>90</v>
      </c>
      <c r="F28" s="46"/>
    </row>
    <row r="29" spans="1:6" x14ac:dyDescent="0.35">
      <c r="A29" s="28">
        <v>26</v>
      </c>
      <c r="B29" s="28" t="s">
        <v>78</v>
      </c>
      <c r="C29" s="20" t="s">
        <v>35</v>
      </c>
      <c r="D29" s="23" t="s">
        <v>92</v>
      </c>
      <c r="F29" s="46"/>
    </row>
    <row r="30" spans="1:6" x14ac:dyDescent="0.35">
      <c r="A30" s="28">
        <v>27</v>
      </c>
      <c r="B30" s="28" t="s">
        <v>79</v>
      </c>
      <c r="C30" s="20" t="s">
        <v>36</v>
      </c>
      <c r="D30" s="23" t="s">
        <v>92</v>
      </c>
    </row>
    <row r="31" spans="1:6" x14ac:dyDescent="0.35">
      <c r="A31" s="28">
        <v>28</v>
      </c>
      <c r="B31" s="28" t="s">
        <v>80</v>
      </c>
      <c r="C31" s="20" t="s">
        <v>37</v>
      </c>
      <c r="D31" s="23" t="s">
        <v>92</v>
      </c>
    </row>
    <row r="32" spans="1:6" x14ac:dyDescent="0.35">
      <c r="A32" s="28">
        <v>29</v>
      </c>
      <c r="B32" s="28" t="s">
        <v>81</v>
      </c>
      <c r="C32" s="20" t="s">
        <v>38</v>
      </c>
      <c r="D32" s="23" t="s">
        <v>92</v>
      </c>
    </row>
    <row r="33" spans="1:4" x14ac:dyDescent="0.35">
      <c r="A33" s="28">
        <v>30</v>
      </c>
      <c r="B33" s="28" t="s">
        <v>82</v>
      </c>
      <c r="C33" s="20" t="s">
        <v>39</v>
      </c>
      <c r="D33" s="23" t="s">
        <v>91</v>
      </c>
    </row>
    <row r="34" spans="1:4" x14ac:dyDescent="0.35">
      <c r="A34" s="28">
        <v>31</v>
      </c>
      <c r="B34" s="28" t="s">
        <v>83</v>
      </c>
      <c r="C34" s="20" t="s">
        <v>40</v>
      </c>
      <c r="D34" s="20" t="s">
        <v>99</v>
      </c>
    </row>
    <row r="35" spans="1:4" x14ac:dyDescent="0.35">
      <c r="A35" s="28">
        <v>32</v>
      </c>
      <c r="B35" s="28" t="s">
        <v>86</v>
      </c>
      <c r="C35" s="20" t="s">
        <v>51</v>
      </c>
      <c r="D35" s="20" t="s">
        <v>99</v>
      </c>
    </row>
    <row r="36" spans="1:4" x14ac:dyDescent="0.35">
      <c r="A36" s="28">
        <v>33</v>
      </c>
      <c r="B36" s="28" t="s">
        <v>87</v>
      </c>
      <c r="C36" s="20" t="s">
        <v>52</v>
      </c>
      <c r="D36" s="20" t="s">
        <v>99</v>
      </c>
    </row>
  </sheetData>
  <mergeCells count="1">
    <mergeCell ref="A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9CF1-DE6D-4027-88B0-96F4849547AB}">
  <dimension ref="A2:H13"/>
  <sheetViews>
    <sheetView workbookViewId="0">
      <selection activeCell="A3" sqref="A2:H3"/>
    </sheetView>
  </sheetViews>
  <sheetFormatPr baseColWidth="10" defaultRowHeight="14.5" x14ac:dyDescent="0.35"/>
  <cols>
    <col min="2" max="2" width="4.90625" bestFit="1" customWidth="1"/>
    <col min="3" max="4" width="12.26953125" bestFit="1" customWidth="1"/>
    <col min="5" max="6" width="22" bestFit="1" customWidth="1"/>
    <col min="7" max="8" width="16.08984375" bestFit="1" customWidth="1"/>
  </cols>
  <sheetData>
    <row r="2" spans="1:8" ht="15" thickBot="1" x14ac:dyDescent="0.4">
      <c r="A2" s="61" t="s">
        <v>100</v>
      </c>
      <c r="B2" s="61"/>
      <c r="C2" s="61"/>
      <c r="D2" s="61"/>
      <c r="E2" s="61"/>
      <c r="F2" s="61"/>
      <c r="G2" s="61"/>
      <c r="H2" s="61"/>
    </row>
    <row r="3" spans="1:8" ht="14.5" customHeight="1" thickBot="1" x14ac:dyDescent="0.4">
      <c r="A3" s="37" t="s">
        <v>118</v>
      </c>
      <c r="B3" s="36" t="s">
        <v>125</v>
      </c>
      <c r="C3" s="3" t="s">
        <v>13</v>
      </c>
      <c r="D3" s="3" t="s">
        <v>14</v>
      </c>
      <c r="E3" s="3" t="s">
        <v>44</v>
      </c>
      <c r="F3" s="3" t="s">
        <v>43</v>
      </c>
      <c r="G3" s="3" t="s">
        <v>42</v>
      </c>
      <c r="H3" s="3" t="s">
        <v>41</v>
      </c>
    </row>
    <row r="4" spans="1:8" x14ac:dyDescent="0.35">
      <c r="A4" s="34">
        <v>1</v>
      </c>
      <c r="B4" s="34">
        <v>0</v>
      </c>
      <c r="C4" s="38">
        <v>3808.5295374000002</v>
      </c>
      <c r="D4" s="38">
        <v>4416.8341149999997</v>
      </c>
      <c r="E4" s="38">
        <v>10874.9147844</v>
      </c>
      <c r="F4" s="38">
        <v>11095.376289</v>
      </c>
      <c r="G4" s="38">
        <v>39396.373777399996</v>
      </c>
      <c r="H4" s="38">
        <v>43380.179586999999</v>
      </c>
    </row>
    <row r="5" spans="1:8" x14ac:dyDescent="0.35">
      <c r="A5" s="30">
        <v>2</v>
      </c>
      <c r="B5" s="30">
        <v>1</v>
      </c>
      <c r="C5" s="32">
        <v>157.397153</v>
      </c>
      <c r="D5" s="32">
        <v>187.15840700000001</v>
      </c>
      <c r="E5" s="32">
        <v>482.05441000000002</v>
      </c>
      <c r="F5" s="32">
        <v>647.63630699999999</v>
      </c>
      <c r="G5" s="32">
        <v>2279.8860749999999</v>
      </c>
      <c r="H5" s="32">
        <v>2822.3742299999999</v>
      </c>
    </row>
    <row r="6" spans="1:8" x14ac:dyDescent="0.35">
      <c r="A6" s="34">
        <v>3</v>
      </c>
      <c r="B6" s="30">
        <v>2</v>
      </c>
      <c r="C6" s="32">
        <v>692.89325199999996</v>
      </c>
      <c r="D6" s="32">
        <v>676.06127700000002</v>
      </c>
      <c r="E6" s="32">
        <v>2035.8538699999999</v>
      </c>
      <c r="F6" s="32">
        <v>1926.18138</v>
      </c>
      <c r="G6" s="32">
        <v>8081.9851790000002</v>
      </c>
      <c r="H6" s="32">
        <v>8057.6018448000004</v>
      </c>
    </row>
    <row r="7" spans="1:8" x14ac:dyDescent="0.35">
      <c r="A7" s="30">
        <v>4</v>
      </c>
      <c r="B7" s="30">
        <v>3</v>
      </c>
      <c r="C7" s="32">
        <v>99.540964000000002</v>
      </c>
      <c r="D7" s="32">
        <v>3.5878549999999998</v>
      </c>
      <c r="E7" s="32">
        <v>287.40601900000001</v>
      </c>
      <c r="F7" s="32">
        <v>89.527696000000006</v>
      </c>
      <c r="G7" s="32">
        <v>877.39301</v>
      </c>
      <c r="H7" s="32">
        <v>980.57012299999997</v>
      </c>
    </row>
    <row r="8" spans="1:8" x14ac:dyDescent="0.35">
      <c r="A8" s="34">
        <v>5</v>
      </c>
      <c r="B8" s="30">
        <v>4</v>
      </c>
      <c r="C8" s="32">
        <v>40.139721000000002</v>
      </c>
      <c r="D8" s="32">
        <v>30.059566</v>
      </c>
      <c r="E8" s="32">
        <v>94.302891000000002</v>
      </c>
      <c r="F8" s="32">
        <v>97.031818000000001</v>
      </c>
      <c r="G8" s="32">
        <v>332.03757000000002</v>
      </c>
      <c r="H8" s="32">
        <v>338.55688199999997</v>
      </c>
    </row>
    <row r="9" spans="1:8" x14ac:dyDescent="0.35">
      <c r="A9" s="30">
        <v>6</v>
      </c>
      <c r="B9" s="30">
        <v>5</v>
      </c>
      <c r="C9" s="32">
        <v>313.54685000000001</v>
      </c>
      <c r="D9" s="32">
        <v>273.964583</v>
      </c>
      <c r="E9" s="32">
        <v>904.73209799999995</v>
      </c>
      <c r="F9" s="32">
        <v>936.27139599999998</v>
      </c>
      <c r="G9" s="32">
        <v>3304.4142179999999</v>
      </c>
      <c r="H9" s="32">
        <v>3888.1972270000001</v>
      </c>
    </row>
    <row r="10" spans="1:8" x14ac:dyDescent="0.35">
      <c r="A10" s="34">
        <v>7</v>
      </c>
      <c r="B10" s="30">
        <v>6</v>
      </c>
      <c r="C10" s="32">
        <v>290.752906</v>
      </c>
      <c r="D10" s="32">
        <v>278.57954999999998</v>
      </c>
      <c r="E10" s="32">
        <v>930.62676299999998</v>
      </c>
      <c r="F10" s="32">
        <v>850.964204</v>
      </c>
      <c r="G10" s="32">
        <v>3628.0440050000002</v>
      </c>
      <c r="H10" s="32">
        <v>3640.3628549999999</v>
      </c>
    </row>
    <row r="11" spans="1:8" x14ac:dyDescent="0.35">
      <c r="A11" s="30">
        <v>8</v>
      </c>
      <c r="B11" s="30">
        <v>7</v>
      </c>
      <c r="C11" s="32">
        <v>358.213007</v>
      </c>
      <c r="D11" s="32">
        <v>597.83329400000002</v>
      </c>
      <c r="E11" s="32">
        <v>1021.371344</v>
      </c>
      <c r="F11" s="32">
        <v>1367.731657</v>
      </c>
      <c r="G11" s="32">
        <v>3943.334456</v>
      </c>
      <c r="H11" s="32">
        <v>4755.8229270000002</v>
      </c>
    </row>
    <row r="12" spans="1:8" x14ac:dyDescent="0.35">
      <c r="A12" s="34">
        <v>9</v>
      </c>
      <c r="B12" s="30">
        <v>8</v>
      </c>
      <c r="C12" s="32">
        <v>180.06529599999999</v>
      </c>
      <c r="D12" s="32">
        <v>165.22541799999999</v>
      </c>
      <c r="E12" s="32">
        <v>532.64348800000005</v>
      </c>
      <c r="F12" s="32">
        <v>552.23851100000002</v>
      </c>
      <c r="G12" s="32">
        <v>2330.4463660000001</v>
      </c>
      <c r="H12" s="32">
        <v>2411.012123</v>
      </c>
    </row>
    <row r="13" spans="1:8" x14ac:dyDescent="0.35">
      <c r="A13" s="30">
        <v>10</v>
      </c>
      <c r="B13" s="30">
        <v>9</v>
      </c>
      <c r="C13" s="32">
        <v>218.55629500000001</v>
      </c>
      <c r="D13" s="32">
        <v>171.916335</v>
      </c>
      <c r="E13" s="32">
        <v>650.51114900000005</v>
      </c>
      <c r="F13" s="32">
        <v>582.68387499999994</v>
      </c>
      <c r="G13" s="32">
        <v>2041.8254899999999</v>
      </c>
      <c r="H13" s="32">
        <v>2506.9634019999999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diagram entity-relation</vt:lpstr>
      <vt:lpstr>exports</vt:lpstr>
      <vt:lpstr>imports</vt:lpstr>
      <vt:lpstr>exchange_rate</vt:lpstr>
      <vt:lpstr>period</vt:lpstr>
      <vt:lpstr>exports_by_destination</vt:lpstr>
      <vt:lpstr>imports_by_country</vt:lpstr>
      <vt:lpstr>country_code</vt:lpstr>
      <vt:lpstr>exports_by_SITC</vt:lpstr>
      <vt:lpstr>imports_by_SITC</vt:lpstr>
      <vt:lpstr>sitc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</dc:creator>
  <cp:lastModifiedBy>Lenovo Yoga</cp:lastModifiedBy>
  <dcterms:created xsi:type="dcterms:W3CDTF">2023-07-03T20:44:59Z</dcterms:created>
  <dcterms:modified xsi:type="dcterms:W3CDTF">2023-07-10T00:38:21Z</dcterms:modified>
</cp:coreProperties>
</file>