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ablo\OneDrive - Universidad de Concepción\UdeC\CMSTP-TW 2023\paper documents\"/>
    </mc:Choice>
  </mc:AlternateContent>
  <xr:revisionPtr revIDLastSave="0" documentId="13_ncr:1_{49DE7455-B2B3-4815-9128-159465926EC5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Resumen" sheetId="1" r:id="rId1"/>
    <sheet name="Q = Infinito" sheetId="2" r:id="rId2"/>
    <sheet name="Q = 20" sheetId="3" r:id="rId3"/>
    <sheet name="Q = 15" sheetId="4" r:id="rId4"/>
    <sheet name="Q = 10" sheetId="5" r:id="rId5"/>
    <sheet name="Q = 5" sheetId="6" r:id="rId6"/>
    <sheet name="Resultados Paper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7" l="1"/>
  <c r="O7" i="7"/>
  <c r="N7" i="7"/>
  <c r="J7" i="7"/>
  <c r="I7" i="7"/>
  <c r="H7" i="7"/>
  <c r="G7" i="7"/>
  <c r="F7" i="7"/>
  <c r="E7" i="7"/>
  <c r="D7" i="7"/>
  <c r="C7" i="7"/>
  <c r="B7" i="7"/>
  <c r="P6" i="7"/>
  <c r="O6" i="7"/>
  <c r="N6" i="7"/>
  <c r="K6" i="7" s="1"/>
  <c r="J6" i="7"/>
  <c r="I6" i="7"/>
  <c r="H6" i="7"/>
  <c r="G6" i="7"/>
  <c r="F6" i="7"/>
  <c r="E6" i="7"/>
  <c r="D6" i="7"/>
  <c r="C6" i="7"/>
  <c r="B6" i="7"/>
  <c r="P5" i="7"/>
  <c r="O5" i="7"/>
  <c r="N5" i="7"/>
  <c r="L5" i="7" s="1"/>
  <c r="J5" i="7"/>
  <c r="J8" i="7" s="1"/>
  <c r="I5" i="7"/>
  <c r="I8" i="7" s="1"/>
  <c r="H5" i="7"/>
  <c r="G5" i="7"/>
  <c r="G8" i="7" s="1"/>
  <c r="F5" i="7"/>
  <c r="E5" i="7"/>
  <c r="D5" i="7"/>
  <c r="C5" i="7"/>
  <c r="B5" i="7"/>
  <c r="P4" i="7"/>
  <c r="O4" i="7"/>
  <c r="N4" i="7"/>
  <c r="K4" i="7" s="1"/>
  <c r="J4" i="7"/>
  <c r="I4" i="7"/>
  <c r="H4" i="7"/>
  <c r="H8" i="7" s="1"/>
  <c r="G4" i="7"/>
  <c r="F4" i="7"/>
  <c r="F8" i="7" s="1"/>
  <c r="E4" i="7"/>
  <c r="E8" i="7" s="1"/>
  <c r="D4" i="7"/>
  <c r="D8" i="7" s="1"/>
  <c r="C4" i="7"/>
  <c r="C8" i="7" s="1"/>
  <c r="B4" i="7"/>
  <c r="B8" i="7" s="1"/>
  <c r="P3" i="7"/>
  <c r="O3" i="7"/>
  <c r="N3" i="7"/>
  <c r="J3" i="7"/>
  <c r="I3" i="7"/>
  <c r="H3" i="7"/>
  <c r="G3" i="7"/>
  <c r="F3" i="7"/>
  <c r="E3" i="7"/>
  <c r="D3" i="7"/>
  <c r="C3" i="7"/>
  <c r="B3" i="7"/>
  <c r="L7" i="7"/>
  <c r="K7" i="7"/>
  <c r="L6" i="7"/>
  <c r="L3" i="7"/>
  <c r="K3" i="7"/>
  <c r="K5" i="7" l="1"/>
  <c r="L4" i="7"/>
  <c r="L8" i="7" s="1"/>
  <c r="K8" i="7"/>
  <c r="B62" i="6" l="1"/>
  <c r="B61" i="6"/>
  <c r="AJ61" i="6" s="1"/>
  <c r="B60" i="6"/>
  <c r="AJ60" i="6" s="1"/>
  <c r="B59" i="6"/>
  <c r="B58" i="6"/>
  <c r="B57" i="6"/>
  <c r="B56" i="6"/>
  <c r="B55" i="6"/>
  <c r="B54" i="6"/>
  <c r="B53" i="6"/>
  <c r="AJ53" i="6" s="1"/>
  <c r="B52" i="6"/>
  <c r="AK52" i="6" s="1"/>
  <c r="B51" i="6"/>
  <c r="AK51" i="6" s="1"/>
  <c r="B50" i="6"/>
  <c r="AK50" i="6" s="1"/>
  <c r="B49" i="6"/>
  <c r="AK49" i="6" s="1"/>
  <c r="B48" i="6"/>
  <c r="AK48" i="6" s="1"/>
  <c r="B47" i="6"/>
  <c r="AJ47" i="6" s="1"/>
  <c r="B46" i="6"/>
  <c r="B45" i="6"/>
  <c r="B44" i="6"/>
  <c r="AK44" i="6" s="1"/>
  <c r="B43" i="6"/>
  <c r="B42" i="6"/>
  <c r="B41" i="6"/>
  <c r="B40" i="6"/>
  <c r="B39" i="6"/>
  <c r="B38" i="6"/>
  <c r="AJ38" i="6" s="1"/>
  <c r="B37" i="6"/>
  <c r="AJ37" i="6" s="1"/>
  <c r="B36" i="6"/>
  <c r="AJ36" i="6" s="1"/>
  <c r="B35" i="6"/>
  <c r="AK35" i="6" s="1"/>
  <c r="B34" i="6"/>
  <c r="AK34" i="6" s="1"/>
  <c r="B33" i="6"/>
  <c r="AJ33" i="6" s="1"/>
  <c r="B32" i="6"/>
  <c r="AK32" i="6" s="1"/>
  <c r="B31" i="6"/>
  <c r="AK31" i="6" s="1"/>
  <c r="B30" i="6"/>
  <c r="B29" i="6"/>
  <c r="B28" i="6"/>
  <c r="AK28" i="6" s="1"/>
  <c r="B27" i="6"/>
  <c r="B26" i="6"/>
  <c r="B25" i="6"/>
  <c r="B24" i="6"/>
  <c r="B23" i="6"/>
  <c r="AJ23" i="6" s="1"/>
  <c r="B22" i="6"/>
  <c r="AK22" i="6" s="1"/>
  <c r="B21" i="6"/>
  <c r="AJ21" i="6" s="1"/>
  <c r="B20" i="6"/>
  <c r="AJ20" i="6" s="1"/>
  <c r="B19" i="6"/>
  <c r="AK19" i="6" s="1"/>
  <c r="B18" i="6"/>
  <c r="AK18" i="6" s="1"/>
  <c r="B17" i="6"/>
  <c r="AK17" i="6" s="1"/>
  <c r="B16" i="6"/>
  <c r="AJ16" i="6" s="1"/>
  <c r="B15" i="6"/>
  <c r="AJ15" i="6" s="1"/>
  <c r="B14" i="6"/>
  <c r="B13" i="6"/>
  <c r="B12" i="6"/>
  <c r="AK12" i="6" s="1"/>
  <c r="B11" i="6"/>
  <c r="B10" i="6"/>
  <c r="B9" i="6"/>
  <c r="B8" i="6"/>
  <c r="AJ8" i="6" s="1"/>
  <c r="B7" i="6"/>
  <c r="AK7" i="6" s="1"/>
  <c r="B6" i="6"/>
  <c r="AK6" i="6" s="1"/>
  <c r="B5" i="6"/>
  <c r="AJ5" i="6" s="1"/>
  <c r="B4" i="6"/>
  <c r="AJ4" i="6" s="1"/>
  <c r="B3" i="6"/>
  <c r="AK3" i="6" s="1"/>
  <c r="B62" i="5"/>
  <c r="AK62" i="5" s="1"/>
  <c r="B61" i="5"/>
  <c r="AK61" i="5" s="1"/>
  <c r="B60" i="5"/>
  <c r="AJ60" i="5" s="1"/>
  <c r="B59" i="5"/>
  <c r="AK59" i="5" s="1"/>
  <c r="B58" i="5"/>
  <c r="AK58" i="5" s="1"/>
  <c r="B57" i="5"/>
  <c r="B56" i="5"/>
  <c r="B55" i="5"/>
  <c r="B54" i="5"/>
  <c r="AJ54" i="5" s="1"/>
  <c r="B53" i="5"/>
  <c r="AK53" i="5" s="1"/>
  <c r="B52" i="5"/>
  <c r="AJ52" i="5" s="1"/>
  <c r="B51" i="5"/>
  <c r="AK51" i="5" s="1"/>
  <c r="B50" i="5"/>
  <c r="AK50" i="5" s="1"/>
  <c r="B49" i="5"/>
  <c r="AK49" i="5" s="1"/>
  <c r="B48" i="5"/>
  <c r="AK48" i="5" s="1"/>
  <c r="B47" i="5"/>
  <c r="AK47" i="5" s="1"/>
  <c r="B46" i="5"/>
  <c r="AK46" i="5" s="1"/>
  <c r="B45" i="5"/>
  <c r="AK45" i="5" s="1"/>
  <c r="B44" i="5"/>
  <c r="AK44" i="5" s="1"/>
  <c r="B43" i="5"/>
  <c r="AK43" i="5" s="1"/>
  <c r="B42" i="5"/>
  <c r="AJ42" i="5" s="1"/>
  <c r="B41" i="5"/>
  <c r="B40" i="5"/>
  <c r="B39" i="5"/>
  <c r="B38" i="5"/>
  <c r="AK38" i="5" s="1"/>
  <c r="B37" i="5"/>
  <c r="AK37" i="5" s="1"/>
  <c r="B36" i="5"/>
  <c r="AJ36" i="5" s="1"/>
  <c r="B35" i="5"/>
  <c r="AK35" i="5" s="1"/>
  <c r="B34" i="5"/>
  <c r="AK34" i="5" s="1"/>
  <c r="B33" i="5"/>
  <c r="AK33" i="5" s="1"/>
  <c r="B32" i="5"/>
  <c r="AJ32" i="5" s="1"/>
  <c r="B31" i="5"/>
  <c r="AK31" i="5" s="1"/>
  <c r="B30" i="5"/>
  <c r="AK30" i="5" s="1"/>
  <c r="B29" i="5"/>
  <c r="AK29" i="5" s="1"/>
  <c r="B28" i="5"/>
  <c r="AK28" i="5" s="1"/>
  <c r="B27" i="5"/>
  <c r="AK27" i="5" s="1"/>
  <c r="B26" i="5"/>
  <c r="AK26" i="5" s="1"/>
  <c r="B25" i="5"/>
  <c r="AK25" i="5" s="1"/>
  <c r="B24" i="5"/>
  <c r="B23" i="5"/>
  <c r="AJ23" i="5" s="1"/>
  <c r="B22" i="5"/>
  <c r="AK22" i="5" s="1"/>
  <c r="B21" i="5"/>
  <c r="AK21" i="5" s="1"/>
  <c r="B20" i="5"/>
  <c r="AJ20" i="5" s="1"/>
  <c r="B19" i="5"/>
  <c r="AK19" i="5" s="1"/>
  <c r="B18" i="5"/>
  <c r="AK18" i="5" s="1"/>
  <c r="B17" i="5"/>
  <c r="AK17" i="5" s="1"/>
  <c r="B16" i="5"/>
  <c r="AK16" i="5" s="1"/>
  <c r="B15" i="5"/>
  <c r="AK15" i="5" s="1"/>
  <c r="B14" i="5"/>
  <c r="AK14" i="5" s="1"/>
  <c r="B13" i="5"/>
  <c r="AJ13" i="5" s="1"/>
  <c r="B12" i="5"/>
  <c r="AK12" i="5" s="1"/>
  <c r="B11" i="5"/>
  <c r="AK11" i="5" s="1"/>
  <c r="B10" i="5"/>
  <c r="AK10" i="5" s="1"/>
  <c r="B9" i="5"/>
  <c r="B8" i="5"/>
  <c r="AJ8" i="5" s="1"/>
  <c r="B7" i="5"/>
  <c r="AK7" i="5" s="1"/>
  <c r="B6" i="5"/>
  <c r="AK6" i="5" s="1"/>
  <c r="B5" i="5"/>
  <c r="B4" i="5"/>
  <c r="AJ4" i="5" s="1"/>
  <c r="B3" i="5"/>
  <c r="AK3" i="5" s="1"/>
  <c r="B62" i="4"/>
  <c r="AK62" i="4" s="1"/>
  <c r="B61" i="4"/>
  <c r="B60" i="4"/>
  <c r="B59" i="4"/>
  <c r="B58" i="4"/>
  <c r="B57" i="4"/>
  <c r="B56" i="4"/>
  <c r="B55" i="4"/>
  <c r="AJ55" i="4" s="1"/>
  <c r="B54" i="4"/>
  <c r="AK54" i="4" s="1"/>
  <c r="B53" i="4"/>
  <c r="AJ53" i="4" s="1"/>
  <c r="B52" i="4"/>
  <c r="AK52" i="4" s="1"/>
  <c r="B51" i="4"/>
  <c r="AJ51" i="4" s="1"/>
  <c r="B50" i="4"/>
  <c r="AJ50" i="4" s="1"/>
  <c r="B49" i="4"/>
  <c r="AJ49" i="4" s="1"/>
  <c r="B48" i="4"/>
  <c r="AK48" i="4" s="1"/>
  <c r="B47" i="4"/>
  <c r="AJ47" i="4" s="1"/>
  <c r="B46" i="4"/>
  <c r="AK46" i="4" s="1"/>
  <c r="B45" i="4"/>
  <c r="B44" i="4"/>
  <c r="B43" i="4"/>
  <c r="B42" i="4"/>
  <c r="B41" i="4"/>
  <c r="B40" i="4"/>
  <c r="B39" i="4"/>
  <c r="AJ39" i="4" s="1"/>
  <c r="B38" i="4"/>
  <c r="AK38" i="4" s="1"/>
  <c r="B37" i="4"/>
  <c r="AK37" i="4" s="1"/>
  <c r="B36" i="4"/>
  <c r="AJ36" i="4" s="1"/>
  <c r="B35" i="4"/>
  <c r="AK35" i="4" s="1"/>
  <c r="B34" i="4"/>
  <c r="AK34" i="4" s="1"/>
  <c r="B33" i="4"/>
  <c r="AK33" i="4" s="1"/>
  <c r="B32" i="4"/>
  <c r="AK32" i="4" s="1"/>
  <c r="B31" i="4"/>
  <c r="AJ31" i="4" s="1"/>
  <c r="B30" i="4"/>
  <c r="AK30" i="4" s="1"/>
  <c r="B29" i="4"/>
  <c r="B28" i="4"/>
  <c r="B27" i="4"/>
  <c r="B26" i="4"/>
  <c r="B25" i="4"/>
  <c r="B24" i="4"/>
  <c r="B23" i="4"/>
  <c r="AJ23" i="4" s="1"/>
  <c r="B22" i="4"/>
  <c r="AK22" i="4" s="1"/>
  <c r="B21" i="4"/>
  <c r="AK21" i="4" s="1"/>
  <c r="B20" i="4"/>
  <c r="AK20" i="4" s="1"/>
  <c r="B19" i="4"/>
  <c r="AK19" i="4" s="1"/>
  <c r="B18" i="4"/>
  <c r="AK18" i="4" s="1"/>
  <c r="B17" i="4"/>
  <c r="AK17" i="4" s="1"/>
  <c r="B16" i="4"/>
  <c r="AK16" i="4" s="1"/>
  <c r="B15" i="4"/>
  <c r="AJ15" i="4" s="1"/>
  <c r="B14" i="4"/>
  <c r="AK14" i="4" s="1"/>
  <c r="B13" i="4"/>
  <c r="B12" i="4"/>
  <c r="B11" i="4"/>
  <c r="B10" i="4"/>
  <c r="B9" i="4"/>
  <c r="B8" i="4"/>
  <c r="B7" i="4"/>
  <c r="AJ7" i="4" s="1"/>
  <c r="B6" i="4"/>
  <c r="AK6" i="4" s="1"/>
  <c r="B5" i="4"/>
  <c r="AJ5" i="4" s="1"/>
  <c r="B4" i="4"/>
  <c r="AK4" i="4" s="1"/>
  <c r="B3" i="4"/>
  <c r="AJ3" i="4" s="1"/>
  <c r="B62" i="3"/>
  <c r="B61" i="3"/>
  <c r="B60" i="3"/>
  <c r="B59" i="3"/>
  <c r="B58" i="3"/>
  <c r="B57" i="3"/>
  <c r="AK57" i="3" s="1"/>
  <c r="B56" i="3"/>
  <c r="AK56" i="3" s="1"/>
  <c r="B55" i="3"/>
  <c r="AK55" i="3" s="1"/>
  <c r="B54" i="3"/>
  <c r="AJ54" i="3" s="1"/>
  <c r="B53" i="3"/>
  <c r="AK53" i="3" s="1"/>
  <c r="B52" i="3"/>
  <c r="AK52" i="3" s="1"/>
  <c r="B51" i="3"/>
  <c r="AJ51" i="3" s="1"/>
  <c r="B50" i="3"/>
  <c r="B49" i="3"/>
  <c r="AK49" i="3" s="1"/>
  <c r="B48" i="3"/>
  <c r="AK48" i="3" s="1"/>
  <c r="B47" i="3"/>
  <c r="AK47" i="3" s="1"/>
  <c r="B46" i="3"/>
  <c r="B45" i="3"/>
  <c r="B44" i="3"/>
  <c r="B43" i="3"/>
  <c r="B42" i="3"/>
  <c r="AK42" i="3" s="1"/>
  <c r="B41" i="3"/>
  <c r="AK41" i="3" s="1"/>
  <c r="B40" i="3"/>
  <c r="AK40" i="3" s="1"/>
  <c r="B39" i="3"/>
  <c r="AK39" i="3" s="1"/>
  <c r="B38" i="3"/>
  <c r="AJ38" i="3" s="1"/>
  <c r="B37" i="3"/>
  <c r="AK37" i="3" s="1"/>
  <c r="B36" i="3"/>
  <c r="AJ36" i="3" s="1"/>
  <c r="B35" i="3"/>
  <c r="AJ35" i="3" s="1"/>
  <c r="B34" i="3"/>
  <c r="B33" i="3"/>
  <c r="AK33" i="3" s="1"/>
  <c r="B32" i="3"/>
  <c r="AK32" i="3" s="1"/>
  <c r="B31" i="3"/>
  <c r="AK31" i="3" s="1"/>
  <c r="B30" i="3"/>
  <c r="B29" i="3"/>
  <c r="B28" i="3"/>
  <c r="B27" i="3"/>
  <c r="AK27" i="3" s="1"/>
  <c r="B26" i="3"/>
  <c r="AK26" i="3" s="1"/>
  <c r="B25" i="3"/>
  <c r="AK25" i="3" s="1"/>
  <c r="B24" i="3"/>
  <c r="AK24" i="3" s="1"/>
  <c r="B23" i="3"/>
  <c r="AK23" i="3" s="1"/>
  <c r="B22" i="3"/>
  <c r="AJ22" i="3" s="1"/>
  <c r="B21" i="3"/>
  <c r="AJ21" i="3" s="1"/>
  <c r="B20" i="3"/>
  <c r="AK20" i="3" s="1"/>
  <c r="B19" i="3"/>
  <c r="AJ19" i="3" s="1"/>
  <c r="B18" i="3"/>
  <c r="B17" i="3"/>
  <c r="AK17" i="3" s="1"/>
  <c r="B16" i="3"/>
  <c r="AK16" i="3" s="1"/>
  <c r="B15" i="3"/>
  <c r="AK15" i="3" s="1"/>
  <c r="B14" i="3"/>
  <c r="B13" i="3"/>
  <c r="B12" i="3"/>
  <c r="AK12" i="3" s="1"/>
  <c r="B11" i="3"/>
  <c r="AK11" i="3" s="1"/>
  <c r="B10" i="3"/>
  <c r="AK10" i="3" s="1"/>
  <c r="B9" i="3"/>
  <c r="AK9" i="3" s="1"/>
  <c r="B8" i="3"/>
  <c r="AK8" i="3" s="1"/>
  <c r="B7" i="3"/>
  <c r="AK7" i="3" s="1"/>
  <c r="B6" i="3"/>
  <c r="AJ6" i="3" s="1"/>
  <c r="B5" i="3"/>
  <c r="AK5" i="3" s="1"/>
  <c r="B4" i="3"/>
  <c r="AK4" i="3" s="1"/>
  <c r="B3" i="3"/>
  <c r="AK3" i="3" s="1"/>
  <c r="B4" i="2"/>
  <c r="B5" i="2"/>
  <c r="AJ5" i="2" s="1"/>
  <c r="B6" i="2"/>
  <c r="B7" i="2"/>
  <c r="AJ7" i="2" s="1"/>
  <c r="B8" i="2"/>
  <c r="B9" i="2"/>
  <c r="B10" i="2"/>
  <c r="AK10" i="2" s="1"/>
  <c r="B11" i="2"/>
  <c r="AJ11" i="2" s="1"/>
  <c r="B12" i="2"/>
  <c r="AK12" i="2" s="1"/>
  <c r="B13" i="2"/>
  <c r="AJ13" i="2" s="1"/>
  <c r="B14" i="2"/>
  <c r="AK14" i="2" s="1"/>
  <c r="B15" i="2"/>
  <c r="AJ15" i="2" s="1"/>
  <c r="B16" i="2"/>
  <c r="AK16" i="2" s="1"/>
  <c r="B17" i="2"/>
  <c r="AK17" i="2" s="1"/>
  <c r="B18" i="2"/>
  <c r="AK18" i="2" s="1"/>
  <c r="B19" i="2"/>
  <c r="AK19" i="2" s="1"/>
  <c r="B20" i="2"/>
  <c r="B21" i="2"/>
  <c r="AJ21" i="2" s="1"/>
  <c r="B22" i="2"/>
  <c r="B23" i="2"/>
  <c r="B24" i="2"/>
  <c r="B25" i="2"/>
  <c r="B26" i="2"/>
  <c r="AK26" i="2" s="1"/>
  <c r="B27" i="2"/>
  <c r="AJ27" i="2" s="1"/>
  <c r="B28" i="2"/>
  <c r="AK28" i="2" s="1"/>
  <c r="B29" i="2"/>
  <c r="AJ29" i="2" s="1"/>
  <c r="B30" i="2"/>
  <c r="AK30" i="2" s="1"/>
  <c r="B31" i="2"/>
  <c r="AK31" i="2" s="1"/>
  <c r="B32" i="2"/>
  <c r="AK32" i="2" s="1"/>
  <c r="B33" i="2"/>
  <c r="AK33" i="2" s="1"/>
  <c r="B34" i="2"/>
  <c r="AK34" i="2" s="1"/>
  <c r="B35" i="2"/>
  <c r="AK35" i="2" s="1"/>
  <c r="B36" i="2"/>
  <c r="B37" i="2"/>
  <c r="AJ37" i="2" s="1"/>
  <c r="B38" i="2"/>
  <c r="B39" i="2"/>
  <c r="B40" i="2"/>
  <c r="B41" i="2"/>
  <c r="B42" i="2"/>
  <c r="AK42" i="2" s="1"/>
  <c r="B43" i="2"/>
  <c r="AJ43" i="2" s="1"/>
  <c r="B44" i="2"/>
  <c r="AJ44" i="2" s="1"/>
  <c r="B45" i="2"/>
  <c r="AJ45" i="2" s="1"/>
  <c r="B46" i="2"/>
  <c r="AJ46" i="2" s="1"/>
  <c r="B47" i="2"/>
  <c r="AK47" i="2" s="1"/>
  <c r="B48" i="2"/>
  <c r="AJ48" i="2" s="1"/>
  <c r="B49" i="2"/>
  <c r="AK49" i="2" s="1"/>
  <c r="B50" i="2"/>
  <c r="AK50" i="2" s="1"/>
  <c r="B51" i="2"/>
  <c r="AK51" i="2" s="1"/>
  <c r="B52" i="2"/>
  <c r="B53" i="2"/>
  <c r="AJ53" i="2" s="1"/>
  <c r="B54" i="2"/>
  <c r="B55" i="2"/>
  <c r="B56" i="2"/>
  <c r="B57" i="2"/>
  <c r="B58" i="2"/>
  <c r="AK58" i="2" s="1"/>
  <c r="B59" i="2"/>
  <c r="AJ59" i="2" s="1"/>
  <c r="B60" i="2"/>
  <c r="AJ60" i="2" s="1"/>
  <c r="B61" i="2"/>
  <c r="AJ61" i="2" s="1"/>
  <c r="B62" i="2"/>
  <c r="AK62" i="2" s="1"/>
  <c r="B3" i="2"/>
  <c r="AK3" i="2" s="1"/>
  <c r="E9" i="1"/>
  <c r="D9" i="1"/>
  <c r="C9" i="1"/>
  <c r="AI63" i="2"/>
  <c r="AH63" i="2"/>
  <c r="AG63" i="2"/>
  <c r="B9" i="1" s="1"/>
  <c r="AJ58" i="2"/>
  <c r="AK57" i="2"/>
  <c r="AJ57" i="2"/>
  <c r="AK56" i="2"/>
  <c r="AJ56" i="2"/>
  <c r="AK55" i="2"/>
  <c r="AJ55" i="2"/>
  <c r="AK54" i="2"/>
  <c r="AJ54" i="2"/>
  <c r="AK53" i="2"/>
  <c r="AK52" i="2"/>
  <c r="AJ52" i="2"/>
  <c r="AJ42" i="2"/>
  <c r="AK41" i="2"/>
  <c r="AJ41" i="2"/>
  <c r="AK40" i="2"/>
  <c r="AJ40" i="2"/>
  <c r="AK39" i="2"/>
  <c r="AJ39" i="2"/>
  <c r="AK38" i="2"/>
  <c r="AJ38" i="2"/>
  <c r="AK37" i="2"/>
  <c r="AK36" i="2"/>
  <c r="AJ36" i="2"/>
  <c r="AK29" i="2"/>
  <c r="AK25" i="2"/>
  <c r="AJ25" i="2"/>
  <c r="AK24" i="2"/>
  <c r="AJ24" i="2"/>
  <c r="AK23" i="2"/>
  <c r="AJ23" i="2"/>
  <c r="AK22" i="2"/>
  <c r="AJ22" i="2"/>
  <c r="AK21" i="2"/>
  <c r="AK20" i="2"/>
  <c r="AJ20" i="2"/>
  <c r="AK13" i="2"/>
  <c r="AJ10" i="2"/>
  <c r="AK9" i="2"/>
  <c r="AJ9" i="2"/>
  <c r="AK8" i="2"/>
  <c r="AJ8" i="2"/>
  <c r="AK7" i="2"/>
  <c r="AK6" i="2"/>
  <c r="AJ6" i="2"/>
  <c r="AK5" i="2"/>
  <c r="AK4" i="2"/>
  <c r="AJ4" i="2"/>
  <c r="AI63" i="3"/>
  <c r="AH63" i="3"/>
  <c r="AG63" i="3"/>
  <c r="AK62" i="3"/>
  <c r="AJ62" i="3"/>
  <c r="AK61" i="3"/>
  <c r="AJ61" i="3"/>
  <c r="AK60" i="3"/>
  <c r="AJ60" i="3"/>
  <c r="AK59" i="3"/>
  <c r="AJ59" i="3"/>
  <c r="AK58" i="3"/>
  <c r="AJ58" i="3"/>
  <c r="AK50" i="3"/>
  <c r="AJ50" i="3"/>
  <c r="AK46" i="3"/>
  <c r="AJ46" i="3"/>
  <c r="AK45" i="3"/>
  <c r="AJ45" i="3"/>
  <c r="AK44" i="3"/>
  <c r="AJ44" i="3"/>
  <c r="AK43" i="3"/>
  <c r="AJ43" i="3"/>
  <c r="AK34" i="3"/>
  <c r="AJ34" i="3"/>
  <c r="AK30" i="3"/>
  <c r="AJ30" i="3"/>
  <c r="AK29" i="3"/>
  <c r="AJ29" i="3"/>
  <c r="AK28" i="3"/>
  <c r="AJ28" i="3"/>
  <c r="AK18" i="3"/>
  <c r="AJ18" i="3"/>
  <c r="AK14" i="3"/>
  <c r="AJ14" i="3"/>
  <c r="AK13" i="3"/>
  <c r="AJ13" i="3"/>
  <c r="AI63" i="4"/>
  <c r="AH63" i="4"/>
  <c r="AG63" i="4"/>
  <c r="AK61" i="4"/>
  <c r="AJ61" i="4"/>
  <c r="AK60" i="4"/>
  <c r="AJ60" i="4"/>
  <c r="AK59" i="4"/>
  <c r="AJ59" i="4"/>
  <c r="AK58" i="4"/>
  <c r="AJ58" i="4"/>
  <c r="AK57" i="4"/>
  <c r="AJ57" i="4"/>
  <c r="AK56" i="4"/>
  <c r="AJ56" i="4"/>
  <c r="AK55" i="4"/>
  <c r="AK45" i="4"/>
  <c r="AJ45" i="4"/>
  <c r="AK44" i="4"/>
  <c r="AJ44" i="4"/>
  <c r="AK43" i="4"/>
  <c r="AJ43" i="4"/>
  <c r="AK42" i="4"/>
  <c r="AJ42" i="4"/>
  <c r="AK41" i="4"/>
  <c r="AJ41" i="4"/>
  <c r="AK40" i="4"/>
  <c r="AJ40" i="4"/>
  <c r="AK39" i="4"/>
  <c r="AK29" i="4"/>
  <c r="AJ29" i="4"/>
  <c r="AK28" i="4"/>
  <c r="AJ28" i="4"/>
  <c r="AK27" i="4"/>
  <c r="AJ27" i="4"/>
  <c r="AK26" i="4"/>
  <c r="AJ26" i="4"/>
  <c r="AK25" i="4"/>
  <c r="AJ25" i="4"/>
  <c r="AK24" i="4"/>
  <c r="AJ24" i="4"/>
  <c r="AK23" i="4"/>
  <c r="AK13" i="4"/>
  <c r="AJ13" i="4"/>
  <c r="AK12" i="4"/>
  <c r="AJ12" i="4"/>
  <c r="AK11" i="4"/>
  <c r="AJ11" i="4"/>
  <c r="AK10" i="4"/>
  <c r="AJ10" i="4"/>
  <c r="AK9" i="4"/>
  <c r="AJ9" i="4"/>
  <c r="AK8" i="4"/>
  <c r="AJ8" i="4"/>
  <c r="AK7" i="4"/>
  <c r="AI63" i="5"/>
  <c r="AH63" i="5"/>
  <c r="AG63" i="5"/>
  <c r="AJ58" i="5"/>
  <c r="AK57" i="5"/>
  <c r="AJ57" i="5"/>
  <c r="AK56" i="5"/>
  <c r="AJ56" i="5"/>
  <c r="AK55" i="5"/>
  <c r="AJ55" i="5"/>
  <c r="AK54" i="5"/>
  <c r="AK41" i="5"/>
  <c r="AJ41" i="5"/>
  <c r="AK40" i="5"/>
  <c r="AJ40" i="5"/>
  <c r="AK39" i="5"/>
  <c r="AJ39" i="5"/>
  <c r="AJ26" i="5"/>
  <c r="AJ25" i="5"/>
  <c r="AK24" i="5"/>
  <c r="AJ24" i="5"/>
  <c r="AK23" i="5"/>
  <c r="AJ10" i="5"/>
  <c r="AK9" i="5"/>
  <c r="AJ9" i="5"/>
  <c r="AK8" i="5"/>
  <c r="AJ6" i="5"/>
  <c r="AK5" i="5"/>
  <c r="AJ5" i="5"/>
  <c r="AK4" i="5"/>
  <c r="AI63" i="6"/>
  <c r="AH63" i="6"/>
  <c r="AG63" i="6"/>
  <c r="F9" i="1" s="1"/>
  <c r="AK62" i="6"/>
  <c r="AJ62" i="6"/>
  <c r="AK61" i="6"/>
  <c r="AK59" i="6"/>
  <c r="AJ59" i="6"/>
  <c r="AK58" i="6"/>
  <c r="AJ58" i="6"/>
  <c r="AK57" i="6"/>
  <c r="AJ57" i="6"/>
  <c r="AK56" i="6"/>
  <c r="AJ56" i="6"/>
  <c r="AK55" i="6"/>
  <c r="AJ55" i="6"/>
  <c r="AK54" i="6"/>
  <c r="AJ54" i="6"/>
  <c r="AK53" i="6"/>
  <c r="AK46" i="6"/>
  <c r="AJ46" i="6"/>
  <c r="AK45" i="6"/>
  <c r="AJ45" i="6"/>
  <c r="AJ44" i="6"/>
  <c r="AK43" i="6"/>
  <c r="AJ43" i="6"/>
  <c r="AK42" i="6"/>
  <c r="AJ42" i="6"/>
  <c r="AK41" i="6"/>
  <c r="AJ41" i="6"/>
  <c r="AK40" i="6"/>
  <c r="AJ40" i="6"/>
  <c r="AK39" i="6"/>
  <c r="AJ39" i="6"/>
  <c r="AK38" i="6"/>
  <c r="AK30" i="6"/>
  <c r="AJ30" i="6"/>
  <c r="AK29" i="6"/>
  <c r="AJ29" i="6"/>
  <c r="AJ28" i="6"/>
  <c r="AK27" i="6"/>
  <c r="AJ27" i="6"/>
  <c r="AK26" i="6"/>
  <c r="AJ26" i="6"/>
  <c r="AK25" i="6"/>
  <c r="AJ25" i="6"/>
  <c r="AK24" i="6"/>
  <c r="AJ24" i="6"/>
  <c r="AK23" i="6"/>
  <c r="AK14" i="6"/>
  <c r="AJ14" i="6"/>
  <c r="AK13" i="6"/>
  <c r="AJ13" i="6"/>
  <c r="AJ12" i="6"/>
  <c r="AK11" i="6"/>
  <c r="AJ11" i="6"/>
  <c r="AK10" i="6"/>
  <c r="AJ10" i="6"/>
  <c r="AK9" i="6"/>
  <c r="AJ9" i="6"/>
  <c r="AK8" i="6"/>
  <c r="AJ6" i="6" l="1"/>
  <c r="AJ22" i="6"/>
  <c r="AK5" i="6"/>
  <c r="AK21" i="6"/>
  <c r="AJ7" i="6"/>
  <c r="AK37" i="6"/>
  <c r="AJ28" i="5"/>
  <c r="AJ44" i="5"/>
  <c r="AK13" i="5"/>
  <c r="AJ14" i="5"/>
  <c r="AJ45" i="5"/>
  <c r="AJ30" i="5"/>
  <c r="AK60" i="5"/>
  <c r="AK20" i="5"/>
  <c r="AJ46" i="5"/>
  <c r="AJ21" i="5"/>
  <c r="AK52" i="5"/>
  <c r="AJ22" i="5"/>
  <c r="AJ53" i="5"/>
  <c r="AJ38" i="5"/>
  <c r="AJ12" i="5"/>
  <c r="AJ29" i="5"/>
  <c r="AJ61" i="5"/>
  <c r="AK36" i="5"/>
  <c r="AJ37" i="5"/>
  <c r="AJ62" i="5"/>
  <c r="AJ7" i="5"/>
  <c r="AJ14" i="4"/>
  <c r="AJ30" i="4"/>
  <c r="AJ46" i="4"/>
  <c r="AJ62" i="4"/>
  <c r="AK15" i="4"/>
  <c r="AK31" i="4"/>
  <c r="AK47" i="4"/>
  <c r="AJ16" i="4"/>
  <c r="AJ32" i="4"/>
  <c r="AJ48" i="4"/>
  <c r="AJ3" i="3"/>
  <c r="AJ4" i="3"/>
  <c r="AK19" i="3"/>
  <c r="AJ20" i="3"/>
  <c r="AK35" i="3"/>
  <c r="AJ10" i="3"/>
  <c r="AK21" i="3"/>
  <c r="AK36" i="3"/>
  <c r="AK51" i="3"/>
  <c r="G9" i="1"/>
  <c r="AJ12" i="3"/>
  <c r="AJ27" i="3"/>
  <c r="AJ42" i="3"/>
  <c r="AJ53" i="3"/>
  <c r="AJ5" i="3"/>
  <c r="AJ11" i="3"/>
  <c r="AJ26" i="3"/>
  <c r="AJ37" i="3"/>
  <c r="AJ52" i="3"/>
  <c r="AJ30" i="2"/>
  <c r="AJ3" i="2"/>
  <c r="AK46" i="2"/>
  <c r="AK15" i="2"/>
  <c r="AJ47" i="2"/>
  <c r="AJ14" i="2"/>
  <c r="AK45" i="2"/>
  <c r="AK61" i="2"/>
  <c r="AJ62" i="2"/>
  <c r="AJ31" i="2"/>
  <c r="AK47" i="6"/>
  <c r="AJ32" i="6"/>
  <c r="AJ17" i="6"/>
  <c r="AJ49" i="6"/>
  <c r="AJ52" i="6"/>
  <c r="AJ31" i="6"/>
  <c r="AK15" i="6"/>
  <c r="AJ48" i="6"/>
  <c r="AK16" i="6"/>
  <c r="AK33" i="6"/>
  <c r="AJ18" i="6"/>
  <c r="AJ34" i="6"/>
  <c r="AJ50" i="6"/>
  <c r="AK4" i="6"/>
  <c r="AK63" i="6" s="1"/>
  <c r="R9" i="1" s="1"/>
  <c r="AK20" i="6"/>
  <c r="AK36" i="6"/>
  <c r="AK60" i="6"/>
  <c r="AJ3" i="6"/>
  <c r="AJ19" i="6"/>
  <c r="AJ35" i="6"/>
  <c r="AJ51" i="6"/>
  <c r="AJ15" i="5"/>
  <c r="AJ48" i="5"/>
  <c r="AK32" i="5"/>
  <c r="AJ18" i="5"/>
  <c r="AJ34" i="5"/>
  <c r="AJ50" i="5"/>
  <c r="AK42" i="5"/>
  <c r="AJ3" i="5"/>
  <c r="AJ11" i="5"/>
  <c r="AJ19" i="5"/>
  <c r="AJ27" i="5"/>
  <c r="AJ35" i="5"/>
  <c r="AJ43" i="5"/>
  <c r="AJ51" i="5"/>
  <c r="AJ59" i="5"/>
  <c r="AJ31" i="5"/>
  <c r="AJ16" i="5"/>
  <c r="AJ47" i="5"/>
  <c r="AJ17" i="5"/>
  <c r="AJ33" i="5"/>
  <c r="AJ49" i="5"/>
  <c r="AJ17" i="4"/>
  <c r="AK49" i="4"/>
  <c r="AJ18" i="4"/>
  <c r="AJ34" i="4"/>
  <c r="AK50" i="4"/>
  <c r="AJ35" i="4"/>
  <c r="AK3" i="4"/>
  <c r="AK51" i="4"/>
  <c r="AK36" i="4"/>
  <c r="AJ37" i="4"/>
  <c r="AJ6" i="4"/>
  <c r="AJ22" i="4"/>
  <c r="AJ38" i="4"/>
  <c r="AJ54" i="4"/>
  <c r="AJ33" i="4"/>
  <c r="AJ19" i="4"/>
  <c r="AJ4" i="4"/>
  <c r="AJ20" i="4"/>
  <c r="AJ52" i="4"/>
  <c r="AJ21" i="4"/>
  <c r="AK5" i="4"/>
  <c r="AK53" i="4"/>
  <c r="AK6" i="3"/>
  <c r="AK63" i="3" s="1"/>
  <c r="O9" i="1" s="1"/>
  <c r="AK22" i="3"/>
  <c r="AK38" i="3"/>
  <c r="AK54" i="3"/>
  <c r="AJ7" i="3"/>
  <c r="AJ15" i="3"/>
  <c r="AJ23" i="3"/>
  <c r="AJ31" i="3"/>
  <c r="AJ39" i="3"/>
  <c r="AJ47" i="3"/>
  <c r="AJ55" i="3"/>
  <c r="AJ8" i="3"/>
  <c r="AJ16" i="3"/>
  <c r="AJ24" i="3"/>
  <c r="AJ32" i="3"/>
  <c r="AJ40" i="3"/>
  <c r="AJ48" i="3"/>
  <c r="AJ56" i="3"/>
  <c r="AJ9" i="3"/>
  <c r="AJ17" i="3"/>
  <c r="AJ25" i="3"/>
  <c r="AJ33" i="3"/>
  <c r="AJ41" i="3"/>
  <c r="AJ49" i="3"/>
  <c r="AJ57" i="3"/>
  <c r="AJ16" i="2"/>
  <c r="AJ32" i="2"/>
  <c r="AK48" i="2"/>
  <c r="AJ17" i="2"/>
  <c r="AJ33" i="2"/>
  <c r="AJ49" i="2"/>
  <c r="AJ19" i="2"/>
  <c r="AJ35" i="2"/>
  <c r="AJ51" i="2"/>
  <c r="AK11" i="2"/>
  <c r="AK27" i="2"/>
  <c r="AK43" i="2"/>
  <c r="AK59" i="2"/>
  <c r="AJ12" i="2"/>
  <c r="AJ64" i="2" s="1"/>
  <c r="T9" i="1" s="1"/>
  <c r="AJ28" i="2"/>
  <c r="AK44" i="2"/>
  <c r="AK60" i="2"/>
  <c r="AJ18" i="2"/>
  <c r="AJ26" i="2"/>
  <c r="AJ34" i="2"/>
  <c r="AJ50" i="2"/>
  <c r="AJ63" i="5" l="1"/>
  <c r="K9" i="1" s="1"/>
  <c r="AK63" i="5"/>
  <c r="Q9" i="1" s="1"/>
  <c r="AJ64" i="4"/>
  <c r="V9" i="1" s="1"/>
  <c r="AJ64" i="3"/>
  <c r="U9" i="1" s="1"/>
  <c r="AJ63" i="3"/>
  <c r="I9" i="1" s="1"/>
  <c r="AK63" i="2"/>
  <c r="N9" i="1" s="1"/>
  <c r="AJ64" i="6"/>
  <c r="X9" i="1" s="1"/>
  <c r="AJ63" i="6"/>
  <c r="L9" i="1" s="1"/>
  <c r="AJ64" i="5"/>
  <c r="W9" i="1" s="1"/>
  <c r="AJ63" i="4"/>
  <c r="J9" i="1" s="1"/>
  <c r="AK63" i="4"/>
  <c r="P9" i="1" s="1"/>
  <c r="AJ63" i="2"/>
  <c r="H9" i="1" s="1"/>
  <c r="M9" i="1" s="1"/>
  <c r="Y9" i="1" l="1"/>
  <c r="S9" i="1"/>
  <c r="K63" i="4"/>
  <c r="J63" i="4"/>
  <c r="I63" i="4"/>
  <c r="H63" i="4"/>
  <c r="AD63" i="2"/>
  <c r="AC63" i="2"/>
  <c r="AB63" i="2"/>
  <c r="Y63" i="2"/>
  <c r="X63" i="2"/>
  <c r="W63" i="2"/>
  <c r="B7" i="1" s="1"/>
  <c r="T63" i="2"/>
  <c r="S63" i="2"/>
  <c r="R63" i="2"/>
  <c r="B6" i="1" s="1"/>
  <c r="O63" i="2"/>
  <c r="N63" i="2"/>
  <c r="M63" i="2"/>
  <c r="B5" i="1" s="1"/>
  <c r="AD63" i="6"/>
  <c r="AC63" i="6"/>
  <c r="AB63" i="6"/>
  <c r="Y63" i="6"/>
  <c r="X63" i="6"/>
  <c r="W63" i="6"/>
  <c r="F7" i="1" s="1"/>
  <c r="T63" i="6"/>
  <c r="S63" i="6"/>
  <c r="R63" i="6"/>
  <c r="O63" i="6"/>
  <c r="N63" i="6"/>
  <c r="M63" i="6"/>
  <c r="AA62" i="6"/>
  <c r="Z62" i="6"/>
  <c r="V62" i="6"/>
  <c r="U62" i="6"/>
  <c r="Z60" i="6"/>
  <c r="V60" i="6"/>
  <c r="U60" i="6"/>
  <c r="Q60" i="6"/>
  <c r="P60" i="6"/>
  <c r="AE59" i="6"/>
  <c r="Z59" i="6"/>
  <c r="V56" i="6"/>
  <c r="U56" i="6"/>
  <c r="Q56" i="6"/>
  <c r="P56" i="6"/>
  <c r="U55" i="6"/>
  <c r="Z54" i="6"/>
  <c r="V54" i="6"/>
  <c r="U54" i="6"/>
  <c r="Q54" i="6"/>
  <c r="AA52" i="6"/>
  <c r="Z52" i="6"/>
  <c r="Q52" i="6"/>
  <c r="P52" i="6"/>
  <c r="P50" i="6"/>
  <c r="V45" i="6"/>
  <c r="U45" i="6"/>
  <c r="Q45" i="6"/>
  <c r="AE44" i="6"/>
  <c r="AA44" i="6"/>
  <c r="Z44" i="6"/>
  <c r="Q43" i="6"/>
  <c r="U42" i="6"/>
  <c r="Q42" i="6"/>
  <c r="P42" i="6"/>
  <c r="U41" i="6"/>
  <c r="AA40" i="6"/>
  <c r="Z40" i="6"/>
  <c r="V40" i="6"/>
  <c r="Z38" i="6"/>
  <c r="V38" i="6"/>
  <c r="U38" i="6"/>
  <c r="Q38" i="6"/>
  <c r="P38" i="6"/>
  <c r="AA36" i="6"/>
  <c r="Z36" i="6"/>
  <c r="V36" i="6"/>
  <c r="U36" i="6"/>
  <c r="Q36" i="6"/>
  <c r="P36" i="6"/>
  <c r="V32" i="6"/>
  <c r="U32" i="6"/>
  <c r="Q32" i="6"/>
  <c r="V29" i="6"/>
  <c r="U29" i="6"/>
  <c r="Q29" i="6"/>
  <c r="AE28" i="6"/>
  <c r="AA28" i="6"/>
  <c r="Z28" i="6"/>
  <c r="Q27" i="6"/>
  <c r="AA26" i="6"/>
  <c r="Z26" i="6"/>
  <c r="V26" i="6"/>
  <c r="U26" i="6"/>
  <c r="Q26" i="6"/>
  <c r="P26" i="6"/>
  <c r="U25" i="6"/>
  <c r="AA22" i="6"/>
  <c r="Z22" i="6"/>
  <c r="V22" i="6"/>
  <c r="U22" i="6"/>
  <c r="Q22" i="6"/>
  <c r="P22" i="6"/>
  <c r="AA20" i="6"/>
  <c r="Z20" i="6"/>
  <c r="V20" i="6"/>
  <c r="U20" i="6"/>
  <c r="Q20" i="6"/>
  <c r="P20" i="6"/>
  <c r="AE14" i="6"/>
  <c r="AA14" i="6"/>
  <c r="AE12" i="6"/>
  <c r="AA12" i="6"/>
  <c r="Z12" i="6"/>
  <c r="V12" i="6"/>
  <c r="U12" i="6"/>
  <c r="Q12" i="6"/>
  <c r="P10" i="6"/>
  <c r="U9" i="6"/>
  <c r="AA8" i="6"/>
  <c r="Z8" i="6"/>
  <c r="V8" i="6"/>
  <c r="U8" i="6"/>
  <c r="Q8" i="6"/>
  <c r="P8" i="6"/>
  <c r="U7" i="6"/>
  <c r="Q6" i="6"/>
  <c r="P6" i="6"/>
  <c r="AA4" i="6"/>
  <c r="Z4" i="6"/>
  <c r="V4" i="6"/>
  <c r="U4" i="6"/>
  <c r="Q4" i="6"/>
  <c r="P4" i="6"/>
  <c r="AD63" i="5"/>
  <c r="AC63" i="5"/>
  <c r="AB63" i="5"/>
  <c r="E8" i="1" s="1"/>
  <c r="Y63" i="5"/>
  <c r="X63" i="5"/>
  <c r="W63" i="5"/>
  <c r="E7" i="1" s="1"/>
  <c r="T63" i="5"/>
  <c r="S63" i="5"/>
  <c r="R63" i="5"/>
  <c r="O63" i="5"/>
  <c r="N63" i="5"/>
  <c r="M63" i="5"/>
  <c r="AD63" i="4"/>
  <c r="AC63" i="4"/>
  <c r="AB63" i="4"/>
  <c r="D8" i="1" s="1"/>
  <c r="Y63" i="4"/>
  <c r="X63" i="4"/>
  <c r="W63" i="4"/>
  <c r="D7" i="1" s="1"/>
  <c r="T63" i="4"/>
  <c r="S63" i="4"/>
  <c r="R63" i="4"/>
  <c r="D6" i="1" s="1"/>
  <c r="O63" i="4"/>
  <c r="N63" i="4"/>
  <c r="M63" i="4"/>
  <c r="D5" i="1" s="1"/>
  <c r="AD63" i="3"/>
  <c r="AC63" i="3"/>
  <c r="AB63" i="3"/>
  <c r="C8" i="1" s="1"/>
  <c r="Y63" i="3"/>
  <c r="X63" i="3"/>
  <c r="W63" i="3"/>
  <c r="C7" i="1" s="1"/>
  <c r="T63" i="3"/>
  <c r="S63" i="3"/>
  <c r="R63" i="3"/>
  <c r="O63" i="3"/>
  <c r="N63" i="3"/>
  <c r="M63" i="3"/>
  <c r="C5" i="1" s="1"/>
  <c r="AF62" i="2"/>
  <c r="AF61" i="2"/>
  <c r="AE60" i="2"/>
  <c r="AF59" i="2"/>
  <c r="AE58" i="2"/>
  <c r="AF57" i="2"/>
  <c r="AF56" i="2"/>
  <c r="AF55" i="2"/>
  <c r="AF54" i="2"/>
  <c r="AF53" i="2"/>
  <c r="Q52" i="2"/>
  <c r="AF51" i="2"/>
  <c r="AE50" i="2"/>
  <c r="AF49" i="2"/>
  <c r="AF48" i="2"/>
  <c r="AF47" i="2"/>
  <c r="AF46" i="2"/>
  <c r="AF45" i="2"/>
  <c r="AE44" i="2"/>
  <c r="AF43" i="2"/>
  <c r="AE42" i="2"/>
  <c r="AF41" i="2"/>
  <c r="AF40" i="2"/>
  <c r="AF39" i="2"/>
  <c r="AF38" i="2"/>
  <c r="AF37" i="2"/>
  <c r="AF36" i="2"/>
  <c r="AF35" i="2"/>
  <c r="AE34" i="2"/>
  <c r="AF33" i="2"/>
  <c r="AF32" i="2"/>
  <c r="AF31" i="2"/>
  <c r="AF30" i="2"/>
  <c r="AF29" i="2"/>
  <c r="AE28" i="2"/>
  <c r="AF27" i="2"/>
  <c r="AE26" i="2"/>
  <c r="AF25" i="2"/>
  <c r="AF24" i="2"/>
  <c r="AF23" i="2"/>
  <c r="AF22" i="2"/>
  <c r="AF21" i="2"/>
  <c r="Q20" i="2"/>
  <c r="AF19" i="2"/>
  <c r="AE18" i="2"/>
  <c r="AF17" i="2"/>
  <c r="AF16" i="2"/>
  <c r="AF15" i="2"/>
  <c r="AF14" i="2"/>
  <c r="AF13" i="2"/>
  <c r="AE12" i="2"/>
  <c r="AF11" i="2"/>
  <c r="AE10" i="2"/>
  <c r="AF9" i="2"/>
  <c r="AF8" i="2"/>
  <c r="AF7" i="2"/>
  <c r="AF6" i="2"/>
  <c r="AF5" i="2"/>
  <c r="Q4" i="2"/>
  <c r="AF3" i="2"/>
  <c r="AF62" i="3"/>
  <c r="AA61" i="3"/>
  <c r="AA60" i="3"/>
  <c r="AA59" i="3"/>
  <c r="AF58" i="3"/>
  <c r="AF57" i="3"/>
  <c r="AE56" i="3"/>
  <c r="AF55" i="3"/>
  <c r="Z54" i="3"/>
  <c r="AF53" i="3"/>
  <c r="U52" i="3"/>
  <c r="AF51" i="3"/>
  <c r="AF50" i="3"/>
  <c r="AF49" i="3"/>
  <c r="AA48" i="3"/>
  <c r="AA47" i="3"/>
  <c r="AF46" i="3"/>
  <c r="AA45" i="3"/>
  <c r="P44" i="3"/>
  <c r="AA43" i="3"/>
  <c r="AF42" i="3"/>
  <c r="AF41" i="3"/>
  <c r="AA40" i="3"/>
  <c r="AF39" i="3"/>
  <c r="Z38" i="3"/>
  <c r="AF37" i="3"/>
  <c r="U36" i="3"/>
  <c r="AF35" i="3"/>
  <c r="AF34" i="3"/>
  <c r="AF33" i="3"/>
  <c r="Z32" i="3"/>
  <c r="AA31" i="3"/>
  <c r="AF30" i="3"/>
  <c r="U29" i="3"/>
  <c r="AE28" i="3"/>
  <c r="AA27" i="3"/>
  <c r="AF26" i="3"/>
  <c r="AF25" i="3"/>
  <c r="AE24" i="3"/>
  <c r="AF23" i="3"/>
  <c r="V22" i="3"/>
  <c r="AF21" i="3"/>
  <c r="AA20" i="3"/>
  <c r="AF19" i="3"/>
  <c r="AF18" i="3"/>
  <c r="AF17" i="3"/>
  <c r="V16" i="3"/>
  <c r="AA15" i="3"/>
  <c r="AF14" i="3"/>
  <c r="U13" i="3"/>
  <c r="AF12" i="3"/>
  <c r="AA11" i="3"/>
  <c r="AF10" i="3"/>
  <c r="AF9" i="3"/>
  <c r="AF8" i="3"/>
  <c r="AF7" i="3"/>
  <c r="AA6" i="3"/>
  <c r="AF5" i="3"/>
  <c r="Q4" i="3"/>
  <c r="AF3" i="3"/>
  <c r="P62" i="4"/>
  <c r="U61" i="4"/>
  <c r="AF60" i="4"/>
  <c r="P59" i="4"/>
  <c r="AE58" i="4"/>
  <c r="P54" i="4"/>
  <c r="AF52" i="4"/>
  <c r="Z51" i="4"/>
  <c r="AF50" i="4"/>
  <c r="AF49" i="4"/>
  <c r="AE46" i="4"/>
  <c r="P45" i="4"/>
  <c r="U44" i="4"/>
  <c r="V40" i="4"/>
  <c r="AF38" i="4"/>
  <c r="Z37" i="4"/>
  <c r="AE36" i="4"/>
  <c r="P35" i="4"/>
  <c r="AE34" i="4"/>
  <c r="AF33" i="4"/>
  <c r="V32" i="4"/>
  <c r="Z30" i="4"/>
  <c r="Z27" i="4"/>
  <c r="Q25" i="4"/>
  <c r="AA24" i="4"/>
  <c r="P23" i="4"/>
  <c r="U22" i="4"/>
  <c r="AF20" i="4"/>
  <c r="U18" i="4"/>
  <c r="AF17" i="4"/>
  <c r="P16" i="4"/>
  <c r="Z15" i="4"/>
  <c r="P13" i="4"/>
  <c r="AA11" i="4"/>
  <c r="AF6" i="4"/>
  <c r="AA5" i="4"/>
  <c r="AF4" i="4"/>
  <c r="AA3" i="4"/>
  <c r="AF62" i="5"/>
  <c r="AE60" i="5"/>
  <c r="Q58" i="5"/>
  <c r="AF57" i="5"/>
  <c r="AE56" i="5"/>
  <c r="P55" i="5"/>
  <c r="AA54" i="5"/>
  <c r="P53" i="5"/>
  <c r="AF52" i="5"/>
  <c r="AE50" i="5"/>
  <c r="V48" i="5"/>
  <c r="Q47" i="5"/>
  <c r="AF46" i="5"/>
  <c r="Q42" i="5"/>
  <c r="AF41" i="5"/>
  <c r="Z40" i="5"/>
  <c r="Q39" i="5"/>
  <c r="AA38" i="5"/>
  <c r="Q37" i="5"/>
  <c r="AA36" i="5"/>
  <c r="P35" i="5"/>
  <c r="AF34" i="5"/>
  <c r="P33" i="5"/>
  <c r="AE32" i="5"/>
  <c r="V30" i="5"/>
  <c r="AA28" i="5"/>
  <c r="Q26" i="5"/>
  <c r="AF25" i="5"/>
  <c r="AF24" i="5"/>
  <c r="Q23" i="5"/>
  <c r="Q22" i="5"/>
  <c r="V20" i="5"/>
  <c r="Q19" i="5"/>
  <c r="AA18" i="5"/>
  <c r="Q17" i="5"/>
  <c r="P16" i="5"/>
  <c r="Q15" i="5"/>
  <c r="AF14" i="5"/>
  <c r="P13" i="5"/>
  <c r="Q11" i="5"/>
  <c r="AE10" i="5"/>
  <c r="AF9" i="5"/>
  <c r="U8" i="5"/>
  <c r="Z6" i="5"/>
  <c r="U5" i="5"/>
  <c r="AA4" i="5"/>
  <c r="U3" i="5"/>
  <c r="AF4" i="6"/>
  <c r="AA6" i="6"/>
  <c r="Q10" i="6"/>
  <c r="AF11" i="6"/>
  <c r="AF12" i="6"/>
  <c r="AF13" i="6"/>
  <c r="AF14" i="6"/>
  <c r="U15" i="6"/>
  <c r="AF17" i="6"/>
  <c r="AE18" i="6"/>
  <c r="AF19" i="6"/>
  <c r="AF20" i="6"/>
  <c r="U23" i="6"/>
  <c r="U24" i="6"/>
  <c r="AF27" i="6"/>
  <c r="AF28" i="6"/>
  <c r="AF29" i="6"/>
  <c r="AF30" i="6"/>
  <c r="AA32" i="6"/>
  <c r="AF33" i="6"/>
  <c r="AA34" i="6"/>
  <c r="AF35" i="6"/>
  <c r="AF36" i="6"/>
  <c r="U39" i="6"/>
  <c r="U40" i="6"/>
  <c r="AF43" i="6"/>
  <c r="AF44" i="6"/>
  <c r="AF45" i="6"/>
  <c r="AF46" i="6"/>
  <c r="U47" i="6"/>
  <c r="AF49" i="6"/>
  <c r="AA50" i="6"/>
  <c r="AF51" i="6"/>
  <c r="AF52" i="6"/>
  <c r="Z56" i="6"/>
  <c r="U57" i="6"/>
  <c r="AF59" i="6"/>
  <c r="AF60" i="6"/>
  <c r="AF61" i="6"/>
  <c r="AF62" i="6"/>
  <c r="U3" i="6"/>
  <c r="E5" i="1"/>
  <c r="F8" i="1"/>
  <c r="F6" i="1"/>
  <c r="F5" i="1"/>
  <c r="E6" i="1"/>
  <c r="C6" i="1"/>
  <c r="B8" i="1"/>
  <c r="K64" i="6"/>
  <c r="F64" i="6"/>
  <c r="K64" i="5"/>
  <c r="F64" i="5"/>
  <c r="K64" i="4"/>
  <c r="F64" i="4"/>
  <c r="K64" i="3"/>
  <c r="F64" i="3"/>
  <c r="K64" i="2"/>
  <c r="F64" i="2"/>
  <c r="Z35" i="6" l="1"/>
  <c r="Q50" i="6"/>
  <c r="U50" i="6"/>
  <c r="V17" i="6"/>
  <c r="Z50" i="6"/>
  <c r="U18" i="6"/>
  <c r="Q34" i="6"/>
  <c r="AE50" i="6"/>
  <c r="U13" i="6"/>
  <c r="V18" i="6"/>
  <c r="AE29" i="6"/>
  <c r="AF50" i="6"/>
  <c r="AA60" i="6"/>
  <c r="Z18" i="6"/>
  <c r="V34" i="6"/>
  <c r="U43" i="6"/>
  <c r="Q51" i="6"/>
  <c r="AE60" i="6"/>
  <c r="Z34" i="6"/>
  <c r="U11" i="6"/>
  <c r="AF18" i="6"/>
  <c r="V30" i="6"/>
  <c r="AE34" i="6"/>
  <c r="AE43" i="6"/>
  <c r="V46" i="6"/>
  <c r="V61" i="6"/>
  <c r="V11" i="6"/>
  <c r="Q14" i="6"/>
  <c r="Q19" i="6"/>
  <c r="P28" i="6"/>
  <c r="Z30" i="6"/>
  <c r="AF34" i="6"/>
  <c r="P44" i="6"/>
  <c r="Z46" i="6"/>
  <c r="Z61" i="6"/>
  <c r="U6" i="6"/>
  <c r="Q28" i="6"/>
  <c r="AE61" i="6"/>
  <c r="V6" i="6"/>
  <c r="AE11" i="6"/>
  <c r="V14" i="6"/>
  <c r="V19" i="6"/>
  <c r="Q24" i="6"/>
  <c r="U28" i="6"/>
  <c r="AE30" i="6"/>
  <c r="U35" i="6"/>
  <c r="Q40" i="6"/>
  <c r="U44" i="6"/>
  <c r="U52" i="6"/>
  <c r="U59" i="6"/>
  <c r="P62" i="6"/>
  <c r="U17" i="6"/>
  <c r="Z32" i="6"/>
  <c r="V50" i="6"/>
  <c r="P18" i="6"/>
  <c r="U33" i="6"/>
  <c r="Q18" i="6"/>
  <c r="P34" i="6"/>
  <c r="Q13" i="6"/>
  <c r="Z29" i="6"/>
  <c r="Z45" i="6"/>
  <c r="U34" i="6"/>
  <c r="AE45" i="6"/>
  <c r="V13" i="6"/>
  <c r="U27" i="6"/>
  <c r="P30" i="6"/>
  <c r="P46" i="6"/>
  <c r="Z13" i="6"/>
  <c r="AA18" i="6"/>
  <c r="V27" i="6"/>
  <c r="Q30" i="6"/>
  <c r="V43" i="6"/>
  <c r="Q46" i="6"/>
  <c r="U51" i="6"/>
  <c r="Q61" i="6"/>
  <c r="Q11" i="6"/>
  <c r="AE13" i="6"/>
  <c r="Z27" i="6"/>
  <c r="U30" i="6"/>
  <c r="Z43" i="6"/>
  <c r="U46" i="6"/>
  <c r="V51" i="6"/>
  <c r="U61" i="6"/>
  <c r="P14" i="6"/>
  <c r="AE27" i="6"/>
  <c r="Z51" i="6"/>
  <c r="Z11" i="6"/>
  <c r="U14" i="6"/>
  <c r="U19" i="6"/>
  <c r="P24" i="6"/>
  <c r="AA30" i="6"/>
  <c r="Q35" i="6"/>
  <c r="P40" i="6"/>
  <c r="Q44" i="6"/>
  <c r="AA46" i="6"/>
  <c r="Q59" i="6"/>
  <c r="P12" i="6"/>
  <c r="Z14" i="6"/>
  <c r="Z19" i="6"/>
  <c r="V28" i="6"/>
  <c r="P32" i="6"/>
  <c r="V35" i="6"/>
  <c r="V44" i="6"/>
  <c r="U49" i="6"/>
  <c r="V52" i="6"/>
  <c r="V59" i="6"/>
  <c r="Q62" i="6"/>
  <c r="U3" i="2"/>
  <c r="V3" i="2"/>
  <c r="Q31" i="2"/>
  <c r="Q39" i="2"/>
  <c r="U31" i="2"/>
  <c r="V33" i="2"/>
  <c r="U56" i="2"/>
  <c r="P40" i="2"/>
  <c r="Q40" i="2"/>
  <c r="U40" i="2"/>
  <c r="Q41" i="2"/>
  <c r="Z3" i="2"/>
  <c r="U41" i="2"/>
  <c r="V40" i="2"/>
  <c r="Q6" i="2"/>
  <c r="Q44" i="2"/>
  <c r="V41" i="2"/>
  <c r="Q7" i="2"/>
  <c r="U44" i="2"/>
  <c r="P6" i="2"/>
  <c r="P8" i="2"/>
  <c r="Q54" i="2"/>
  <c r="P56" i="2"/>
  <c r="Q25" i="2"/>
  <c r="V25" i="2"/>
  <c r="Q56" i="2"/>
  <c r="Z58" i="2"/>
  <c r="AA44" i="2"/>
  <c r="AF44" i="2"/>
  <c r="Q46" i="2"/>
  <c r="Z26" i="2"/>
  <c r="Q59" i="2"/>
  <c r="Z28" i="2"/>
  <c r="U10" i="2"/>
  <c r="V18" i="2"/>
  <c r="AF28" i="2"/>
  <c r="Q42" i="2"/>
  <c r="Z51" i="2"/>
  <c r="V60" i="2"/>
  <c r="U11" i="2"/>
  <c r="V44" i="2"/>
  <c r="V11" i="2"/>
  <c r="U26" i="2"/>
  <c r="Z44" i="2"/>
  <c r="P12" i="2"/>
  <c r="AA58" i="2"/>
  <c r="AF58" i="2"/>
  <c r="U12" i="2"/>
  <c r="AA26" i="2"/>
  <c r="P46" i="2"/>
  <c r="AF26" i="2"/>
  <c r="U59" i="2"/>
  <c r="Q14" i="2"/>
  <c r="V59" i="2"/>
  <c r="Q15" i="2"/>
  <c r="U15" i="2"/>
  <c r="AA28" i="2"/>
  <c r="V51" i="2"/>
  <c r="U60" i="2"/>
  <c r="V10" i="2"/>
  <c r="Z18" i="2"/>
  <c r="P30" i="2"/>
  <c r="U43" i="2"/>
  <c r="P54" i="2"/>
  <c r="Z60" i="2"/>
  <c r="AF10" i="2"/>
  <c r="Q11" i="2"/>
  <c r="P26" i="2"/>
  <c r="Q26" i="2"/>
  <c r="V26" i="2"/>
  <c r="Q12" i="2"/>
  <c r="V12" i="2"/>
  <c r="Q27" i="2"/>
  <c r="U46" i="2"/>
  <c r="U14" i="2"/>
  <c r="V28" i="2"/>
  <c r="Q47" i="2"/>
  <c r="P60" i="2"/>
  <c r="U47" i="2"/>
  <c r="Q60" i="2"/>
  <c r="P42" i="2"/>
  <c r="Z10" i="2"/>
  <c r="Q30" i="2"/>
  <c r="V43" i="2"/>
  <c r="AA60" i="2"/>
  <c r="AA10" i="2"/>
  <c r="U25" i="2"/>
  <c r="U30" i="2"/>
  <c r="P44" i="2"/>
  <c r="Q55" i="2"/>
  <c r="P62" i="2"/>
  <c r="U48" i="2"/>
  <c r="AA18" i="2"/>
  <c r="P34" i="2"/>
  <c r="Z48" i="2"/>
  <c r="P16" i="2"/>
  <c r="Q19" i="2"/>
  <c r="U34" i="2"/>
  <c r="U49" i="2"/>
  <c r="V19" i="2"/>
  <c r="V16" i="2"/>
  <c r="AA19" i="2"/>
  <c r="AF34" i="2"/>
  <c r="Q50" i="2"/>
  <c r="V56" i="2"/>
  <c r="U8" i="2"/>
  <c r="Q17" i="2"/>
  <c r="V8" i="2"/>
  <c r="U17" i="2"/>
  <c r="Q32" i="2"/>
  <c r="U35" i="2"/>
  <c r="U42" i="2"/>
  <c r="V50" i="2"/>
  <c r="U57" i="2"/>
  <c r="U9" i="2"/>
  <c r="Z12" i="2"/>
  <c r="Z17" i="2"/>
  <c r="P24" i="2"/>
  <c r="V32" i="2"/>
  <c r="Z35" i="2"/>
  <c r="Z42" i="2"/>
  <c r="AA50" i="2"/>
  <c r="P58" i="2"/>
  <c r="V9" i="2"/>
  <c r="AA12" i="2"/>
  <c r="P18" i="2"/>
  <c r="P28" i="2"/>
  <c r="Z32" i="2"/>
  <c r="AA35" i="2"/>
  <c r="AA42" i="2"/>
  <c r="AF50" i="2"/>
  <c r="Q58" i="2"/>
  <c r="P10" i="2"/>
  <c r="AF12" i="2"/>
  <c r="Q18" i="2"/>
  <c r="U24" i="2"/>
  <c r="Q28" i="2"/>
  <c r="Q33" i="2"/>
  <c r="P38" i="2"/>
  <c r="AF42" i="2"/>
  <c r="P48" i="2"/>
  <c r="Q51" i="2"/>
  <c r="U58" i="2"/>
  <c r="Q62" i="2"/>
  <c r="Z33" i="2"/>
  <c r="V48" i="2"/>
  <c r="AA3" i="2"/>
  <c r="AF18" i="2"/>
  <c r="Q34" i="2"/>
  <c r="Q49" i="2"/>
  <c r="Q16" i="2"/>
  <c r="U19" i="2"/>
  <c r="V34" i="2"/>
  <c r="V49" i="2"/>
  <c r="U16" i="2"/>
  <c r="Z34" i="2"/>
  <c r="Z49" i="2"/>
  <c r="Z19" i="2"/>
  <c r="AA34" i="2"/>
  <c r="P50" i="2"/>
  <c r="Q8" i="2"/>
  <c r="Z16" i="2"/>
  <c r="P22" i="2"/>
  <c r="P32" i="2"/>
  <c r="Q35" i="2"/>
  <c r="U50" i="2"/>
  <c r="Q57" i="2"/>
  <c r="Q22" i="2"/>
  <c r="Q9" i="2"/>
  <c r="V17" i="2"/>
  <c r="Q23" i="2"/>
  <c r="U27" i="2"/>
  <c r="U32" i="2"/>
  <c r="V35" i="2"/>
  <c r="V42" i="2"/>
  <c r="Z50" i="2"/>
  <c r="V57" i="2"/>
  <c r="V27" i="2"/>
  <c r="AF60" i="2"/>
  <c r="Q24" i="2"/>
  <c r="Q3" i="2"/>
  <c r="Q10" i="2"/>
  <c r="P14" i="2"/>
  <c r="U18" i="2"/>
  <c r="V24" i="2"/>
  <c r="U28" i="2"/>
  <c r="U33" i="2"/>
  <c r="Q38" i="2"/>
  <c r="Q43" i="2"/>
  <c r="Q48" i="2"/>
  <c r="U51" i="2"/>
  <c r="V58" i="2"/>
  <c r="U62" i="2"/>
  <c r="P6" i="3"/>
  <c r="Q6" i="3"/>
  <c r="U6" i="3"/>
  <c r="U22" i="3"/>
  <c r="Z16" i="3"/>
  <c r="AA32" i="3"/>
  <c r="AE32" i="3"/>
  <c r="AF32" i="3"/>
  <c r="Q34" i="3"/>
  <c r="U34" i="3"/>
  <c r="P54" i="3"/>
  <c r="U30" i="3"/>
  <c r="V30" i="3"/>
  <c r="P34" i="3"/>
  <c r="P52" i="3"/>
  <c r="P4" i="3"/>
  <c r="AA16" i="3"/>
  <c r="U44" i="3"/>
  <c r="AF16" i="3"/>
  <c r="P18" i="3"/>
  <c r="Q18" i="3"/>
  <c r="Q54" i="3"/>
  <c r="P22" i="3"/>
  <c r="U54" i="3"/>
  <c r="Q44" i="3"/>
  <c r="AE16" i="3"/>
  <c r="Q22" i="3"/>
  <c r="Z18" i="4"/>
  <c r="Z20" i="4"/>
  <c r="AA20" i="4"/>
  <c r="AA44" i="4"/>
  <c r="AF36" i="4"/>
  <c r="Q37" i="4"/>
  <c r="AF34" i="4"/>
  <c r="P37" i="4"/>
  <c r="U37" i="4"/>
  <c r="AE44" i="4"/>
  <c r="AF44" i="4"/>
  <c r="U4" i="4"/>
  <c r="P50" i="4"/>
  <c r="Q50" i="4"/>
  <c r="V18" i="4"/>
  <c r="P11" i="4"/>
  <c r="V33" i="4"/>
  <c r="Q11" i="4"/>
  <c r="Z33" i="4"/>
  <c r="P17" i="4"/>
  <c r="AA33" i="4"/>
  <c r="V49" i="4"/>
  <c r="Q17" i="4"/>
  <c r="P34" i="4"/>
  <c r="Z49" i="4"/>
  <c r="U17" i="4"/>
  <c r="Q34" i="4"/>
  <c r="AA49" i="4"/>
  <c r="AA18" i="4"/>
  <c r="U50" i="4"/>
  <c r="AE18" i="4"/>
  <c r="V50" i="4"/>
  <c r="AF18" i="4"/>
  <c r="V51" i="4"/>
  <c r="P20" i="4"/>
  <c r="V52" i="4"/>
  <c r="Q20" i="4"/>
  <c r="V37" i="4"/>
  <c r="V61" i="4"/>
  <c r="P4" i="4"/>
  <c r="U20" i="4"/>
  <c r="Z61" i="4"/>
  <c r="Q4" i="4"/>
  <c r="V20" i="4"/>
  <c r="Z44" i="4"/>
  <c r="P4" i="2"/>
  <c r="P20" i="2"/>
  <c r="U6" i="2"/>
  <c r="U22" i="2"/>
  <c r="U38" i="2"/>
  <c r="U52" i="2"/>
  <c r="U54" i="2"/>
  <c r="V6" i="2"/>
  <c r="V14" i="2"/>
  <c r="V22" i="2"/>
  <c r="V36" i="2"/>
  <c r="V38" i="2"/>
  <c r="V46" i="2"/>
  <c r="V52" i="2"/>
  <c r="V54" i="2"/>
  <c r="Z4" i="2"/>
  <c r="Z8" i="2"/>
  <c r="Z20" i="2"/>
  <c r="Z36" i="2"/>
  <c r="Z40" i="2"/>
  <c r="Z52" i="2"/>
  <c r="Z56" i="2"/>
  <c r="Z62" i="2"/>
  <c r="AA4" i="2"/>
  <c r="AA6" i="2"/>
  <c r="AA8" i="2"/>
  <c r="AA14" i="2"/>
  <c r="AA16" i="2"/>
  <c r="AA20" i="2"/>
  <c r="AA22" i="2"/>
  <c r="AA24" i="2"/>
  <c r="AA30" i="2"/>
  <c r="AA32" i="2"/>
  <c r="AA36" i="2"/>
  <c r="AA38" i="2"/>
  <c r="AA40" i="2"/>
  <c r="AA46" i="2"/>
  <c r="AA48" i="2"/>
  <c r="AA52" i="2"/>
  <c r="AA54" i="2"/>
  <c r="AA56" i="2"/>
  <c r="AA62" i="2"/>
  <c r="AE4" i="2"/>
  <c r="AE6" i="2"/>
  <c r="AE8" i="2"/>
  <c r="AE14" i="2"/>
  <c r="AE16" i="2"/>
  <c r="AE20" i="2"/>
  <c r="AE22" i="2"/>
  <c r="AE24" i="2"/>
  <c r="AE30" i="2"/>
  <c r="AE32" i="2"/>
  <c r="AE36" i="2"/>
  <c r="AE38" i="2"/>
  <c r="AE40" i="2"/>
  <c r="AE46" i="2"/>
  <c r="AE48" i="2"/>
  <c r="AE52" i="2"/>
  <c r="AE54" i="2"/>
  <c r="AE56" i="2"/>
  <c r="AE62" i="2"/>
  <c r="P36" i="2"/>
  <c r="P52" i="2"/>
  <c r="Q36" i="2"/>
  <c r="U4" i="2"/>
  <c r="U20" i="2"/>
  <c r="U36" i="2"/>
  <c r="V4" i="2"/>
  <c r="V20" i="2"/>
  <c r="V30" i="2"/>
  <c r="V62" i="2"/>
  <c r="Z6" i="2"/>
  <c r="Z14" i="2"/>
  <c r="Z22" i="2"/>
  <c r="Z24" i="2"/>
  <c r="Z30" i="2"/>
  <c r="Z38" i="2"/>
  <c r="Z46" i="2"/>
  <c r="Z54" i="2"/>
  <c r="AF4" i="2"/>
  <c r="AF20" i="2"/>
  <c r="AF52" i="2"/>
  <c r="P3" i="2"/>
  <c r="P5" i="2"/>
  <c r="P7" i="2"/>
  <c r="P9" i="2"/>
  <c r="P11" i="2"/>
  <c r="P13" i="2"/>
  <c r="P15" i="2"/>
  <c r="P17" i="2"/>
  <c r="P19" i="2"/>
  <c r="P21" i="2"/>
  <c r="P23" i="2"/>
  <c r="P25" i="2"/>
  <c r="P27" i="2"/>
  <c r="P29" i="2"/>
  <c r="P31" i="2"/>
  <c r="P33" i="2"/>
  <c r="P35" i="2"/>
  <c r="P37" i="2"/>
  <c r="P39" i="2"/>
  <c r="P41" i="2"/>
  <c r="P43" i="2"/>
  <c r="P45" i="2"/>
  <c r="P47" i="2"/>
  <c r="P49" i="2"/>
  <c r="P51" i="2"/>
  <c r="P53" i="2"/>
  <c r="P55" i="2"/>
  <c r="P57" i="2"/>
  <c r="P59" i="2"/>
  <c r="P61" i="2"/>
  <c r="Q29" i="2"/>
  <c r="Q45" i="2"/>
  <c r="Q53" i="2"/>
  <c r="Q61" i="2"/>
  <c r="U21" i="2"/>
  <c r="U39" i="2"/>
  <c r="U55" i="2"/>
  <c r="V7" i="2"/>
  <c r="V13" i="2"/>
  <c r="V21" i="2"/>
  <c r="V31" i="2"/>
  <c r="V37" i="2"/>
  <c r="V47" i="2"/>
  <c r="V53" i="2"/>
  <c r="V55" i="2"/>
  <c r="Z7" i="2"/>
  <c r="Z11" i="2"/>
  <c r="Z21" i="2"/>
  <c r="Z27" i="2"/>
  <c r="Z31" i="2"/>
  <c r="Z39" i="2"/>
  <c r="Z43" i="2"/>
  <c r="Z47" i="2"/>
  <c r="Z53" i="2"/>
  <c r="Z55" i="2"/>
  <c r="Z59" i="2"/>
  <c r="Z61" i="2"/>
  <c r="AA5" i="2"/>
  <c r="AA7" i="2"/>
  <c r="AA9" i="2"/>
  <c r="AA11" i="2"/>
  <c r="AA13" i="2"/>
  <c r="AA15" i="2"/>
  <c r="AA17" i="2"/>
  <c r="AA21" i="2"/>
  <c r="AA23" i="2"/>
  <c r="AA25" i="2"/>
  <c r="AA27" i="2"/>
  <c r="AA29" i="2"/>
  <c r="AA31" i="2"/>
  <c r="AA33" i="2"/>
  <c r="AA37" i="2"/>
  <c r="AA39" i="2"/>
  <c r="AA41" i="2"/>
  <c r="AA43" i="2"/>
  <c r="AA45" i="2"/>
  <c r="AA47" i="2"/>
  <c r="AA49" i="2"/>
  <c r="AA51" i="2"/>
  <c r="AA53" i="2"/>
  <c r="AA55" i="2"/>
  <c r="AA57" i="2"/>
  <c r="AA59" i="2"/>
  <c r="AA61" i="2"/>
  <c r="Q5" i="2"/>
  <c r="Q21" i="2"/>
  <c r="Q37" i="2"/>
  <c r="U7" i="2"/>
  <c r="U13" i="2"/>
  <c r="U37" i="2"/>
  <c r="U53" i="2"/>
  <c r="V15" i="2"/>
  <c r="V23" i="2"/>
  <c r="V29" i="2"/>
  <c r="V39" i="2"/>
  <c r="V45" i="2"/>
  <c r="Z5" i="2"/>
  <c r="Z9" i="2"/>
  <c r="Z13" i="2"/>
  <c r="Z15" i="2"/>
  <c r="Z25" i="2"/>
  <c r="Z29" i="2"/>
  <c r="Z37" i="2"/>
  <c r="Z41" i="2"/>
  <c r="Z45" i="2"/>
  <c r="Z57" i="2"/>
  <c r="AE3" i="2"/>
  <c r="AE5" i="2"/>
  <c r="AE7" i="2"/>
  <c r="AE9" i="2"/>
  <c r="AE11" i="2"/>
  <c r="AE13" i="2"/>
  <c r="AE15" i="2"/>
  <c r="AE17" i="2"/>
  <c r="AE19" i="2"/>
  <c r="AE21" i="2"/>
  <c r="AE23" i="2"/>
  <c r="AE25" i="2"/>
  <c r="AE27" i="2"/>
  <c r="AE29" i="2"/>
  <c r="AE31" i="2"/>
  <c r="AE33" i="2"/>
  <c r="AE35" i="2"/>
  <c r="AE37" i="2"/>
  <c r="AE39" i="2"/>
  <c r="AE41" i="2"/>
  <c r="AE43" i="2"/>
  <c r="AE45" i="2"/>
  <c r="AE47" i="2"/>
  <c r="AE49" i="2"/>
  <c r="AE51" i="2"/>
  <c r="AE53" i="2"/>
  <c r="AE55" i="2"/>
  <c r="AE57" i="2"/>
  <c r="AE59" i="2"/>
  <c r="AE61" i="2"/>
  <c r="Q13" i="2"/>
  <c r="U5" i="2"/>
  <c r="U23" i="2"/>
  <c r="U29" i="2"/>
  <c r="U45" i="2"/>
  <c r="U61" i="2"/>
  <c r="V5" i="2"/>
  <c r="V61" i="2"/>
  <c r="Z23" i="2"/>
  <c r="AF37" i="6"/>
  <c r="AE37" i="6"/>
  <c r="V37" i="6"/>
  <c r="AA37" i="6"/>
  <c r="Z37" i="6"/>
  <c r="Q37" i="6"/>
  <c r="P37" i="6"/>
  <c r="AF16" i="6"/>
  <c r="AE16" i="6"/>
  <c r="AF21" i="6"/>
  <c r="AE21" i="6"/>
  <c r="Z21" i="6"/>
  <c r="V21" i="6"/>
  <c r="AA21" i="6"/>
  <c r="Q21" i="6"/>
  <c r="P21" i="6"/>
  <c r="AF48" i="6"/>
  <c r="AE48" i="6"/>
  <c r="AA48" i="6"/>
  <c r="AF3" i="6"/>
  <c r="AE3" i="6"/>
  <c r="Z3" i="6"/>
  <c r="V3" i="6"/>
  <c r="AA3" i="6"/>
  <c r="Q3" i="6"/>
  <c r="P3" i="6"/>
  <c r="AF31" i="6"/>
  <c r="AE31" i="6"/>
  <c r="V31" i="6"/>
  <c r="AA31" i="6"/>
  <c r="Z31" i="6"/>
  <c r="Q31" i="6"/>
  <c r="P31" i="6"/>
  <c r="P16" i="6"/>
  <c r="U48" i="6"/>
  <c r="Z48" i="6"/>
  <c r="AF41" i="6"/>
  <c r="AE41" i="6"/>
  <c r="V41" i="6"/>
  <c r="AA41" i="6"/>
  <c r="Z41" i="6"/>
  <c r="Q41" i="6"/>
  <c r="P41" i="6"/>
  <c r="AF53" i="6"/>
  <c r="AE53" i="6"/>
  <c r="V53" i="6"/>
  <c r="AA53" i="6"/>
  <c r="Z53" i="6"/>
  <c r="Q53" i="6"/>
  <c r="P53" i="6"/>
  <c r="AF5" i="6"/>
  <c r="AE5" i="6"/>
  <c r="Z5" i="6"/>
  <c r="V5" i="6"/>
  <c r="AA5" i="6"/>
  <c r="Q5" i="6"/>
  <c r="P5" i="6"/>
  <c r="U21" i="6"/>
  <c r="AF32" i="6"/>
  <c r="AE32" i="6"/>
  <c r="AF47" i="6"/>
  <c r="AE47" i="6"/>
  <c r="V47" i="6"/>
  <c r="AA47" i="6"/>
  <c r="Z47" i="6"/>
  <c r="Q47" i="6"/>
  <c r="P47" i="6"/>
  <c r="AF15" i="6"/>
  <c r="AE15" i="6"/>
  <c r="Z15" i="6"/>
  <c r="AA15" i="6"/>
  <c r="V15" i="6"/>
  <c r="Q15" i="6"/>
  <c r="P15" i="6"/>
  <c r="P48" i="6"/>
  <c r="Q48" i="6"/>
  <c r="Q16" i="6"/>
  <c r="U37" i="6"/>
  <c r="V48" i="6"/>
  <c r="U5" i="6"/>
  <c r="U16" i="6"/>
  <c r="AF58" i="6"/>
  <c r="AE58" i="6"/>
  <c r="AA58" i="6"/>
  <c r="AF42" i="6"/>
  <c r="AE42" i="6"/>
  <c r="AF26" i="6"/>
  <c r="AE26" i="6"/>
  <c r="AF10" i="6"/>
  <c r="AE10" i="6"/>
  <c r="U10" i="6"/>
  <c r="V16" i="6"/>
  <c r="V42" i="6"/>
  <c r="P58" i="6"/>
  <c r="AF57" i="6"/>
  <c r="AE57" i="6"/>
  <c r="Z57" i="6"/>
  <c r="V57" i="6"/>
  <c r="AA57" i="6"/>
  <c r="Q57" i="6"/>
  <c r="P57" i="6"/>
  <c r="AF25" i="6"/>
  <c r="AE25" i="6"/>
  <c r="Z25" i="6"/>
  <c r="V25" i="6"/>
  <c r="AA25" i="6"/>
  <c r="Q25" i="6"/>
  <c r="P25" i="6"/>
  <c r="AF9" i="6"/>
  <c r="AE9" i="6"/>
  <c r="Z9" i="6"/>
  <c r="V9" i="6"/>
  <c r="AA9" i="6"/>
  <c r="Q9" i="6"/>
  <c r="P9" i="6"/>
  <c r="V10" i="6"/>
  <c r="Z16" i="6"/>
  <c r="Z42" i="6"/>
  <c r="Q58" i="6"/>
  <c r="AF56" i="6"/>
  <c r="AE56" i="6"/>
  <c r="AA56" i="6"/>
  <c r="AF40" i="6"/>
  <c r="AE40" i="6"/>
  <c r="AF24" i="6"/>
  <c r="AE24" i="6"/>
  <c r="AF8" i="6"/>
  <c r="AE8" i="6"/>
  <c r="Z10" i="6"/>
  <c r="AA16" i="6"/>
  <c r="V24" i="6"/>
  <c r="AA42" i="6"/>
  <c r="U58" i="6"/>
  <c r="AF55" i="6"/>
  <c r="AE55" i="6"/>
  <c r="V55" i="6"/>
  <c r="AA55" i="6"/>
  <c r="Z55" i="6"/>
  <c r="Q55" i="6"/>
  <c r="P55" i="6"/>
  <c r="AF39" i="6"/>
  <c r="AE39" i="6"/>
  <c r="Z39" i="6"/>
  <c r="V39" i="6"/>
  <c r="AA39" i="6"/>
  <c r="Q39" i="6"/>
  <c r="P39" i="6"/>
  <c r="AF23" i="6"/>
  <c r="AE23" i="6"/>
  <c r="V23" i="6"/>
  <c r="AA23" i="6"/>
  <c r="Z23" i="6"/>
  <c r="Q23" i="6"/>
  <c r="P23" i="6"/>
  <c r="AF7" i="6"/>
  <c r="AE7" i="6"/>
  <c r="Z7" i="6"/>
  <c r="V7" i="6"/>
  <c r="AA7" i="6"/>
  <c r="Q7" i="6"/>
  <c r="P7" i="6"/>
  <c r="AA10" i="6"/>
  <c r="Z24" i="6"/>
  <c r="U53" i="6"/>
  <c r="V58" i="6"/>
  <c r="AF54" i="6"/>
  <c r="AE54" i="6"/>
  <c r="AA54" i="6"/>
  <c r="AF38" i="6"/>
  <c r="AE38" i="6"/>
  <c r="AF22" i="6"/>
  <c r="AE22" i="6"/>
  <c r="AF6" i="6"/>
  <c r="AE6" i="6"/>
  <c r="Z6" i="6"/>
  <c r="AA24" i="6"/>
  <c r="U31" i="6"/>
  <c r="AA38" i="6"/>
  <c r="P54" i="6"/>
  <c r="Z58" i="6"/>
  <c r="AE4" i="6"/>
  <c r="AE20" i="6"/>
  <c r="AE36" i="6"/>
  <c r="AE46" i="6"/>
  <c r="AE52" i="6"/>
  <c r="AE62" i="6"/>
  <c r="P11" i="6"/>
  <c r="P13" i="6"/>
  <c r="P17" i="6"/>
  <c r="P19" i="6"/>
  <c r="P27" i="6"/>
  <c r="P29" i="6"/>
  <c r="P33" i="6"/>
  <c r="P35" i="6"/>
  <c r="P43" i="6"/>
  <c r="P45" i="6"/>
  <c r="P49" i="6"/>
  <c r="P51" i="6"/>
  <c r="P59" i="6"/>
  <c r="P61" i="6"/>
  <c r="Q17" i="6"/>
  <c r="Q33" i="6"/>
  <c r="Q49" i="6"/>
  <c r="Z49" i="6"/>
  <c r="AA11" i="6"/>
  <c r="AA13" i="6"/>
  <c r="AA17" i="6"/>
  <c r="AA19" i="6"/>
  <c r="AA27" i="6"/>
  <c r="AA29" i="6"/>
  <c r="AA33" i="6"/>
  <c r="AA35" i="6"/>
  <c r="AA43" i="6"/>
  <c r="AA45" i="6"/>
  <c r="AA49" i="6"/>
  <c r="AA51" i="6"/>
  <c r="AA59" i="6"/>
  <c r="AA61" i="6"/>
  <c r="V33" i="6"/>
  <c r="V49" i="6"/>
  <c r="Z17" i="6"/>
  <c r="Z33" i="6"/>
  <c r="AE17" i="6"/>
  <c r="AE19" i="6"/>
  <c r="AE33" i="6"/>
  <c r="AE35" i="6"/>
  <c r="AE49" i="6"/>
  <c r="AE51" i="6"/>
  <c r="V38" i="5"/>
  <c r="U38" i="5"/>
  <c r="P24" i="5"/>
  <c r="U40" i="5"/>
  <c r="P57" i="5"/>
  <c r="AF56" i="5"/>
  <c r="P5" i="5"/>
  <c r="Q5" i="5"/>
  <c r="P6" i="5"/>
  <c r="Q24" i="5"/>
  <c r="AA40" i="5"/>
  <c r="U24" i="5"/>
  <c r="AE40" i="5"/>
  <c r="Q57" i="5"/>
  <c r="V24" i="5"/>
  <c r="AF40" i="5"/>
  <c r="U57" i="5"/>
  <c r="Z24" i="5"/>
  <c r="P41" i="5"/>
  <c r="V57" i="5"/>
  <c r="V8" i="5"/>
  <c r="AA24" i="5"/>
  <c r="Q41" i="5"/>
  <c r="Z8" i="5"/>
  <c r="AE24" i="5"/>
  <c r="U41" i="5"/>
  <c r="AA8" i="5"/>
  <c r="V41" i="5"/>
  <c r="AE8" i="5"/>
  <c r="P25" i="5"/>
  <c r="Q55" i="5"/>
  <c r="AF8" i="5"/>
  <c r="Q25" i="5"/>
  <c r="P56" i="5"/>
  <c r="P9" i="5"/>
  <c r="U25" i="5"/>
  <c r="Q56" i="5"/>
  <c r="Q9" i="5"/>
  <c r="V25" i="5"/>
  <c r="U56" i="5"/>
  <c r="U9" i="5"/>
  <c r="V56" i="5"/>
  <c r="V9" i="5"/>
  <c r="Z56" i="5"/>
  <c r="P23" i="5"/>
  <c r="P40" i="5"/>
  <c r="AA56" i="5"/>
  <c r="Q40" i="5"/>
  <c r="V10" i="5"/>
  <c r="V26" i="5"/>
  <c r="Z58" i="5"/>
  <c r="AE58" i="5"/>
  <c r="AE26" i="5"/>
  <c r="P11" i="5"/>
  <c r="AF26" i="5"/>
  <c r="Z60" i="5"/>
  <c r="AA60" i="5"/>
  <c r="AE28" i="5"/>
  <c r="P34" i="5"/>
  <c r="U16" i="5"/>
  <c r="V42" i="5"/>
  <c r="AE18" i="5"/>
  <c r="Z42" i="5"/>
  <c r="AF18" i="5"/>
  <c r="AA42" i="5"/>
  <c r="P19" i="5"/>
  <c r="AE42" i="5"/>
  <c r="P10" i="5"/>
  <c r="AF42" i="5"/>
  <c r="P58" i="5"/>
  <c r="AE4" i="5"/>
  <c r="Q10" i="5"/>
  <c r="P20" i="5"/>
  <c r="P26" i="5"/>
  <c r="V40" i="5"/>
  <c r="P52" i="5"/>
  <c r="U58" i="5"/>
  <c r="Z10" i="5"/>
  <c r="Z26" i="5"/>
  <c r="AA58" i="5"/>
  <c r="AA10" i="5"/>
  <c r="AA26" i="5"/>
  <c r="AF10" i="5"/>
  <c r="AF58" i="5"/>
  <c r="Z28" i="5"/>
  <c r="Q13" i="5"/>
  <c r="U13" i="5"/>
  <c r="P42" i="5"/>
  <c r="Q16" i="5"/>
  <c r="U42" i="5"/>
  <c r="AF4" i="5"/>
  <c r="U10" i="5"/>
  <c r="U22" i="5"/>
  <c r="U26" i="5"/>
  <c r="V58" i="5"/>
  <c r="Z6" i="4"/>
  <c r="AA22" i="4"/>
  <c r="AE22" i="4"/>
  <c r="AE6" i="4"/>
  <c r="Q23" i="4"/>
  <c r="V11" i="4"/>
  <c r="P25" i="4"/>
  <c r="AE54" i="4"/>
  <c r="AF54" i="4"/>
  <c r="Q27" i="4"/>
  <c r="Z60" i="4"/>
  <c r="U32" i="4"/>
  <c r="AA60" i="4"/>
  <c r="Z13" i="4"/>
  <c r="Z50" i="4"/>
  <c r="AE60" i="4"/>
  <c r="P6" i="4"/>
  <c r="V15" i="4"/>
  <c r="P33" i="4"/>
  <c r="P38" i="4"/>
  <c r="Q6" i="4"/>
  <c r="V22" i="4"/>
  <c r="Q33" i="4"/>
  <c r="Q38" i="4"/>
  <c r="AE50" i="4"/>
  <c r="P61" i="4"/>
  <c r="AA6" i="4"/>
  <c r="Q54" i="4"/>
  <c r="U23" i="4"/>
  <c r="U54" i="4"/>
  <c r="V23" i="4"/>
  <c r="V54" i="4"/>
  <c r="U11" i="4"/>
  <c r="AE24" i="4"/>
  <c r="Z54" i="4"/>
  <c r="AF24" i="4"/>
  <c r="AA54" i="4"/>
  <c r="Z11" i="4"/>
  <c r="Q13" i="4"/>
  <c r="U13" i="4"/>
  <c r="V13" i="4"/>
  <c r="AA50" i="4"/>
  <c r="U6" i="4"/>
  <c r="Z22" i="4"/>
  <c r="U33" i="4"/>
  <c r="V44" i="3"/>
  <c r="Z44" i="3"/>
  <c r="Z46" i="3"/>
  <c r="V58" i="3"/>
  <c r="V10" i="3"/>
  <c r="AA46" i="3"/>
  <c r="Z58" i="3"/>
  <c r="Z10" i="3"/>
  <c r="AE46" i="3"/>
  <c r="V61" i="3"/>
  <c r="P13" i="3"/>
  <c r="AE47" i="3"/>
  <c r="Z61" i="3"/>
  <c r="V13" i="3"/>
  <c r="V34" i="3"/>
  <c r="AF47" i="3"/>
  <c r="AE61" i="3"/>
  <c r="Z13" i="3"/>
  <c r="V27" i="3"/>
  <c r="Z34" i="3"/>
  <c r="P48" i="3"/>
  <c r="AF61" i="3"/>
  <c r="AA13" i="3"/>
  <c r="Z27" i="3"/>
  <c r="AA34" i="3"/>
  <c r="Q48" i="3"/>
  <c r="P62" i="3"/>
  <c r="AE13" i="3"/>
  <c r="AE27" i="3"/>
  <c r="AE34" i="3"/>
  <c r="U48" i="3"/>
  <c r="Q62" i="3"/>
  <c r="P16" i="3"/>
  <c r="AE29" i="3"/>
  <c r="P36" i="3"/>
  <c r="V50" i="3"/>
  <c r="Q16" i="3"/>
  <c r="AF29" i="3"/>
  <c r="P38" i="3"/>
  <c r="Z50" i="3"/>
  <c r="U16" i="3"/>
  <c r="P30" i="3"/>
  <c r="Q38" i="3"/>
  <c r="AA50" i="3"/>
  <c r="Q30" i="3"/>
  <c r="U38" i="3"/>
  <c r="AE50" i="3"/>
  <c r="AF11" i="5"/>
  <c r="AA11" i="5"/>
  <c r="Z11" i="5"/>
  <c r="V11" i="5"/>
  <c r="U11" i="5"/>
  <c r="AF27" i="5"/>
  <c r="AA27" i="5"/>
  <c r="Z27" i="5"/>
  <c r="V27" i="5"/>
  <c r="U27" i="5"/>
  <c r="Q27" i="5"/>
  <c r="P27" i="5"/>
  <c r="AF43" i="5"/>
  <c r="AA43" i="5"/>
  <c r="Z43" i="5"/>
  <c r="V43" i="5"/>
  <c r="U43" i="5"/>
  <c r="Q43" i="5"/>
  <c r="P43" i="5"/>
  <c r="AF59" i="5"/>
  <c r="AA59" i="5"/>
  <c r="Z59" i="5"/>
  <c r="V59" i="5"/>
  <c r="U59" i="5"/>
  <c r="Q59" i="5"/>
  <c r="P59" i="5"/>
  <c r="AF12" i="5"/>
  <c r="AE12" i="5"/>
  <c r="AA12" i="5"/>
  <c r="Z12" i="5"/>
  <c r="V12" i="5"/>
  <c r="U12" i="5"/>
  <c r="Q12" i="5"/>
  <c r="P12" i="5"/>
  <c r="V28" i="5"/>
  <c r="U28" i="5"/>
  <c r="Q28" i="5"/>
  <c r="P28" i="5"/>
  <c r="AF28" i="5"/>
  <c r="V44" i="5"/>
  <c r="U44" i="5"/>
  <c r="Q44" i="5"/>
  <c r="P44" i="5"/>
  <c r="AF44" i="5"/>
  <c r="V60" i="5"/>
  <c r="U60" i="5"/>
  <c r="Q60" i="5"/>
  <c r="P60" i="5"/>
  <c r="AF60" i="5"/>
  <c r="Q29" i="5"/>
  <c r="P29" i="5"/>
  <c r="Q45" i="5"/>
  <c r="P45" i="5"/>
  <c r="Q61" i="5"/>
  <c r="P61" i="5"/>
  <c r="Z44" i="5"/>
  <c r="AA44" i="5"/>
  <c r="AE44" i="5"/>
  <c r="Z48" i="5"/>
  <c r="Q34" i="5"/>
  <c r="AA48" i="5"/>
  <c r="U34" i="5"/>
  <c r="Q20" i="5"/>
  <c r="V34" i="5"/>
  <c r="Q52" i="5"/>
  <c r="AE36" i="5"/>
  <c r="U52" i="5"/>
  <c r="Q6" i="5"/>
  <c r="V22" i="5"/>
  <c r="AF36" i="5"/>
  <c r="V52" i="5"/>
  <c r="U6" i="5"/>
  <c r="Z22" i="5"/>
  <c r="P37" i="5"/>
  <c r="Z52" i="5"/>
  <c r="P8" i="5"/>
  <c r="AA22" i="5"/>
  <c r="AA52" i="5"/>
  <c r="Q8" i="5"/>
  <c r="AE22" i="5"/>
  <c r="P38" i="5"/>
  <c r="AE54" i="5"/>
  <c r="AF22" i="5"/>
  <c r="Q38" i="5"/>
  <c r="AF54" i="5"/>
  <c r="Z39" i="4"/>
  <c r="V39" i="4"/>
  <c r="U39" i="4"/>
  <c r="Q55" i="4"/>
  <c r="P55" i="4"/>
  <c r="P8" i="4"/>
  <c r="AF8" i="4"/>
  <c r="AF40" i="4"/>
  <c r="U40" i="4"/>
  <c r="Q40" i="4"/>
  <c r="P40" i="4"/>
  <c r="V56" i="4"/>
  <c r="AF56" i="4"/>
  <c r="AE56" i="4"/>
  <c r="AA56" i="4"/>
  <c r="Z56" i="4"/>
  <c r="Z40" i="4"/>
  <c r="V9" i="4"/>
  <c r="U9" i="4"/>
  <c r="Q9" i="4"/>
  <c r="P9" i="4"/>
  <c r="Z25" i="4"/>
  <c r="V25" i="4"/>
  <c r="Q57" i="4"/>
  <c r="P57" i="4"/>
  <c r="Q8" i="4"/>
  <c r="U25" i="4"/>
  <c r="AA40" i="4"/>
  <c r="U10" i="4"/>
  <c r="Z10" i="4"/>
  <c r="V10" i="4"/>
  <c r="AF26" i="4"/>
  <c r="Z26" i="4"/>
  <c r="V26" i="4"/>
  <c r="U26" i="4"/>
  <c r="Q26" i="4"/>
  <c r="P26" i="4"/>
  <c r="AF42" i="4"/>
  <c r="AE42" i="4"/>
  <c r="AA42" i="4"/>
  <c r="Z42" i="4"/>
  <c r="U8" i="4"/>
  <c r="AE40" i="4"/>
  <c r="V43" i="4"/>
  <c r="U43" i="4"/>
  <c r="Q43" i="4"/>
  <c r="P43" i="4"/>
  <c r="Z59" i="4"/>
  <c r="V59" i="4"/>
  <c r="U59" i="4"/>
  <c r="Q59" i="4"/>
  <c r="V8" i="4"/>
  <c r="U27" i="4"/>
  <c r="P42" i="4"/>
  <c r="U57" i="4"/>
  <c r="Z12" i="4"/>
  <c r="AF12" i="4"/>
  <c r="AE12" i="4"/>
  <c r="AA12" i="4"/>
  <c r="U12" i="4"/>
  <c r="Q12" i="4"/>
  <c r="P12" i="4"/>
  <c r="AF28" i="4"/>
  <c r="AE28" i="4"/>
  <c r="AA28" i="4"/>
  <c r="Z28" i="4"/>
  <c r="V60" i="4"/>
  <c r="U60" i="4"/>
  <c r="Q60" i="4"/>
  <c r="P60" i="4"/>
  <c r="Z8" i="4"/>
  <c r="V27" i="4"/>
  <c r="Q42" i="4"/>
  <c r="V57" i="4"/>
  <c r="Z29" i="4"/>
  <c r="U29" i="4"/>
  <c r="Q29" i="4"/>
  <c r="P29" i="4"/>
  <c r="Z45" i="4"/>
  <c r="V45" i="4"/>
  <c r="U45" i="4"/>
  <c r="Q45" i="4"/>
  <c r="AA8" i="4"/>
  <c r="U42" i="4"/>
  <c r="Z57" i="4"/>
  <c r="AE8" i="4"/>
  <c r="P28" i="4"/>
  <c r="V42" i="4"/>
  <c r="P58" i="4"/>
  <c r="AA10" i="4"/>
  <c r="Q28" i="4"/>
  <c r="Z43" i="4"/>
  <c r="Q58" i="4"/>
  <c r="AE10" i="4"/>
  <c r="U28" i="4"/>
  <c r="P44" i="4"/>
  <c r="U58" i="4"/>
  <c r="AF10" i="4"/>
  <c r="V28" i="4"/>
  <c r="V44" i="4"/>
  <c r="AF58" i="4"/>
  <c r="V17" i="4"/>
  <c r="Z17" i="4"/>
  <c r="U34" i="4"/>
  <c r="AA17" i="4"/>
  <c r="V34" i="4"/>
  <c r="P18" i="4"/>
  <c r="Z34" i="4"/>
  <c r="P49" i="4"/>
  <c r="P52" i="4"/>
  <c r="Q18" i="4"/>
  <c r="AA34" i="4"/>
  <c r="Q49" i="4"/>
  <c r="Q52" i="4"/>
  <c r="V6" i="4"/>
  <c r="AF22" i="4"/>
  <c r="U49" i="4"/>
  <c r="U52" i="4"/>
  <c r="U40" i="3"/>
  <c r="AE41" i="3"/>
  <c r="Z11" i="3"/>
  <c r="Q28" i="3"/>
  <c r="AE44" i="3"/>
  <c r="AF59" i="3"/>
  <c r="P8" i="3"/>
  <c r="Q14" i="3"/>
  <c r="Z24" i="3"/>
  <c r="AA30" i="3"/>
  <c r="V42" i="3"/>
  <c r="V62" i="3"/>
  <c r="U14" i="3"/>
  <c r="AE30" i="3"/>
  <c r="Z42" i="3"/>
  <c r="V48" i="3"/>
  <c r="Q60" i="3"/>
  <c r="U8" i="3"/>
  <c r="V14" i="3"/>
  <c r="P26" i="3"/>
  <c r="AE31" i="3"/>
  <c r="AA42" i="3"/>
  <c r="Z48" i="3"/>
  <c r="U60" i="3"/>
  <c r="V8" i="3"/>
  <c r="Z14" i="3"/>
  <c r="Q26" i="3"/>
  <c r="AF31" i="3"/>
  <c r="AE42" i="3"/>
  <c r="U56" i="3"/>
  <c r="Z8" i="3"/>
  <c r="AA14" i="3"/>
  <c r="V18" i="3"/>
  <c r="AF28" i="3"/>
  <c r="P32" i="3"/>
  <c r="V43" i="3"/>
  <c r="AF45" i="3"/>
  <c r="AE48" i="3"/>
  <c r="Z60" i="3"/>
  <c r="AE14" i="3"/>
  <c r="AF48" i="3"/>
  <c r="P10" i="3"/>
  <c r="AA12" i="3"/>
  <c r="V15" i="3"/>
  <c r="AA18" i="3"/>
  <c r="Z26" i="3"/>
  <c r="V29" i="3"/>
  <c r="AE43" i="3"/>
  <c r="Q46" i="3"/>
  <c r="P50" i="3"/>
  <c r="P58" i="3"/>
  <c r="AE60" i="3"/>
  <c r="Q10" i="3"/>
  <c r="AE12" i="3"/>
  <c r="AE15" i="3"/>
  <c r="AE18" i="3"/>
  <c r="AA26" i="3"/>
  <c r="Z29" i="3"/>
  <c r="V32" i="3"/>
  <c r="P40" i="3"/>
  <c r="AF43" i="3"/>
  <c r="U46" i="3"/>
  <c r="Q50" i="3"/>
  <c r="Q58" i="3"/>
  <c r="AF60" i="3"/>
  <c r="V40" i="3"/>
  <c r="AA10" i="3"/>
  <c r="Z40" i="3"/>
  <c r="AA58" i="3"/>
  <c r="AE10" i="3"/>
  <c r="P24" i="3"/>
  <c r="AF27" i="3"/>
  <c r="AE58" i="3"/>
  <c r="V11" i="3"/>
  <c r="Q24" i="3"/>
  <c r="P28" i="3"/>
  <c r="P42" i="3"/>
  <c r="AA44" i="3"/>
  <c r="V59" i="3"/>
  <c r="AF13" i="3"/>
  <c r="U24" i="3"/>
  <c r="Q42" i="3"/>
  <c r="AE59" i="3"/>
  <c r="AE11" i="3"/>
  <c r="P14" i="3"/>
  <c r="V24" i="3"/>
  <c r="U28" i="3"/>
  <c r="Z30" i="3"/>
  <c r="U42" i="3"/>
  <c r="AF44" i="3"/>
  <c r="U62" i="3"/>
  <c r="AF11" i="3"/>
  <c r="V28" i="3"/>
  <c r="P45" i="3"/>
  <c r="P60" i="3"/>
  <c r="Q8" i="3"/>
  <c r="P12" i="3"/>
  <c r="AE25" i="3"/>
  <c r="Z28" i="3"/>
  <c r="V45" i="3"/>
  <c r="P56" i="3"/>
  <c r="Z62" i="3"/>
  <c r="Q12" i="3"/>
  <c r="AA28" i="3"/>
  <c r="Z45" i="3"/>
  <c r="Q56" i="3"/>
  <c r="AA62" i="3"/>
  <c r="U12" i="3"/>
  <c r="U18" i="3"/>
  <c r="AE45" i="3"/>
  <c r="V60" i="3"/>
  <c r="AE62" i="3"/>
  <c r="V12" i="3"/>
  <c r="U26" i="3"/>
  <c r="V56" i="3"/>
  <c r="AE9" i="3"/>
  <c r="Z12" i="3"/>
  <c r="Z18" i="3"/>
  <c r="V26" i="3"/>
  <c r="P29" i="3"/>
  <c r="Q32" i="3"/>
  <c r="Z43" i="3"/>
  <c r="P46" i="3"/>
  <c r="Z56" i="3"/>
  <c r="U32" i="3"/>
  <c r="U10" i="3"/>
  <c r="AF15" i="3"/>
  <c r="P20" i="3"/>
  <c r="AE26" i="3"/>
  <c r="AA29" i="3"/>
  <c r="Q40" i="3"/>
  <c r="V46" i="3"/>
  <c r="U50" i="3"/>
  <c r="U58" i="3"/>
  <c r="P61" i="3"/>
  <c r="AF31" i="5"/>
  <c r="AA31" i="5"/>
  <c r="AE31" i="5"/>
  <c r="Z31" i="5"/>
  <c r="V31" i="5"/>
  <c r="U31" i="5"/>
  <c r="AA30" i="5"/>
  <c r="AF49" i="5"/>
  <c r="AA49" i="5"/>
  <c r="Z49" i="5"/>
  <c r="V49" i="5"/>
  <c r="U49" i="5"/>
  <c r="AE49" i="5"/>
  <c r="Q46" i="5"/>
  <c r="Z34" i="5"/>
  <c r="AF51" i="5"/>
  <c r="AE51" i="5"/>
  <c r="AA51" i="5"/>
  <c r="Z51" i="5"/>
  <c r="V51" i="5"/>
  <c r="U51" i="5"/>
  <c r="P14" i="5"/>
  <c r="Q49" i="5"/>
  <c r="Q14" i="5"/>
  <c r="U20" i="5"/>
  <c r="P32" i="5"/>
  <c r="Z46" i="5"/>
  <c r="P50" i="5"/>
  <c r="AE52" i="5"/>
  <c r="AF21" i="5"/>
  <c r="AA21" i="5"/>
  <c r="V21" i="5"/>
  <c r="AE21" i="5"/>
  <c r="Z21" i="5"/>
  <c r="U21" i="5"/>
  <c r="P3" i="5"/>
  <c r="Q3" i="5"/>
  <c r="V6" i="5"/>
  <c r="Z20" i="5"/>
  <c r="U32" i="5"/>
  <c r="Z38" i="5"/>
  <c r="AE46" i="5"/>
  <c r="U50" i="5"/>
  <c r="P62" i="5"/>
  <c r="AF7" i="5"/>
  <c r="AE7" i="5"/>
  <c r="AA7" i="5"/>
  <c r="Z7" i="5"/>
  <c r="V7" i="5"/>
  <c r="AF55" i="5"/>
  <c r="AE55" i="5"/>
  <c r="AA55" i="5"/>
  <c r="Z55" i="5"/>
  <c r="V55" i="5"/>
  <c r="U55" i="5"/>
  <c r="Z14" i="5"/>
  <c r="AA20" i="5"/>
  <c r="V32" i="5"/>
  <c r="Q62" i="5"/>
  <c r="AA6" i="5"/>
  <c r="AA14" i="5"/>
  <c r="AE20" i="5"/>
  <c r="Z32" i="5"/>
  <c r="P36" i="5"/>
  <c r="AE38" i="5"/>
  <c r="P47" i="5"/>
  <c r="Z50" i="5"/>
  <c r="P54" i="5"/>
  <c r="Q4" i="5"/>
  <c r="AE6" i="5"/>
  <c r="AE14" i="5"/>
  <c r="Q18" i="5"/>
  <c r="AF20" i="5"/>
  <c r="Q36" i="5"/>
  <c r="AF38" i="5"/>
  <c r="AA50" i="5"/>
  <c r="Q54" i="5"/>
  <c r="V62" i="5"/>
  <c r="AF6" i="5"/>
  <c r="U18" i="5"/>
  <c r="U36" i="5"/>
  <c r="P7" i="5"/>
  <c r="P15" i="5"/>
  <c r="Q21" i="5"/>
  <c r="AF32" i="5"/>
  <c r="V36" i="5"/>
  <c r="Q48" i="5"/>
  <c r="AF50" i="5"/>
  <c r="V54" i="5"/>
  <c r="AA62" i="5"/>
  <c r="Z4" i="5"/>
  <c r="Q7" i="5"/>
  <c r="Z18" i="5"/>
  <c r="U30" i="5"/>
  <c r="Z36" i="5"/>
  <c r="U48" i="5"/>
  <c r="P51" i="5"/>
  <c r="Z54" i="5"/>
  <c r="AE62" i="5"/>
  <c r="Z30" i="5"/>
  <c r="AF15" i="5"/>
  <c r="U15" i="5"/>
  <c r="AE15" i="5"/>
  <c r="AA15" i="5"/>
  <c r="Z15" i="5"/>
  <c r="V15" i="5"/>
  <c r="AF47" i="5"/>
  <c r="AE47" i="5"/>
  <c r="AA47" i="5"/>
  <c r="Z47" i="5"/>
  <c r="V47" i="5"/>
  <c r="U47" i="5"/>
  <c r="V16" i="5"/>
  <c r="AE30" i="5"/>
  <c r="P46" i="5"/>
  <c r="AE48" i="5"/>
  <c r="AF17" i="5"/>
  <c r="AA17" i="5"/>
  <c r="V17" i="5"/>
  <c r="AE17" i="5"/>
  <c r="Z17" i="5"/>
  <c r="AF33" i="5"/>
  <c r="AA33" i="5"/>
  <c r="V33" i="5"/>
  <c r="U33" i="5"/>
  <c r="AE33" i="5"/>
  <c r="Z33" i="5"/>
  <c r="Z16" i="5"/>
  <c r="AF30" i="5"/>
  <c r="AF48" i="5"/>
  <c r="AA16" i="5"/>
  <c r="P31" i="5"/>
  <c r="U46" i="5"/>
  <c r="P49" i="5"/>
  <c r="AF3" i="5"/>
  <c r="AA3" i="5"/>
  <c r="AE3" i="5"/>
  <c r="Z3" i="5"/>
  <c r="V3" i="5"/>
  <c r="AF19" i="5"/>
  <c r="AA19" i="5"/>
  <c r="U19" i="5"/>
  <c r="AE19" i="5"/>
  <c r="Z19" i="5"/>
  <c r="V19" i="5"/>
  <c r="AF35" i="5"/>
  <c r="AA35" i="5"/>
  <c r="AE35" i="5"/>
  <c r="Z35" i="5"/>
  <c r="V35" i="5"/>
  <c r="U35" i="5"/>
  <c r="AE16" i="5"/>
  <c r="Q31" i="5"/>
  <c r="AA34" i="5"/>
  <c r="V46" i="5"/>
  <c r="AF16" i="5"/>
  <c r="AE34" i="5"/>
  <c r="AF5" i="5"/>
  <c r="AA5" i="5"/>
  <c r="V5" i="5"/>
  <c r="AE5" i="5"/>
  <c r="Z5" i="5"/>
  <c r="AF37" i="5"/>
  <c r="V37" i="5"/>
  <c r="U37" i="5"/>
  <c r="AE37" i="5"/>
  <c r="AA37" i="5"/>
  <c r="Z37" i="5"/>
  <c r="AF53" i="5"/>
  <c r="Z53" i="5"/>
  <c r="V53" i="5"/>
  <c r="AE53" i="5"/>
  <c r="AA53" i="5"/>
  <c r="U53" i="5"/>
  <c r="U14" i="5"/>
  <c r="P17" i="5"/>
  <c r="Q32" i="5"/>
  <c r="AA46" i="5"/>
  <c r="Q50" i="5"/>
  <c r="V14" i="5"/>
  <c r="AF23" i="5"/>
  <c r="AA23" i="5"/>
  <c r="Z23" i="5"/>
  <c r="U23" i="5"/>
  <c r="AE23" i="5"/>
  <c r="V23" i="5"/>
  <c r="AF39" i="5"/>
  <c r="AA39" i="5"/>
  <c r="AE39" i="5"/>
  <c r="Z39" i="5"/>
  <c r="V39" i="5"/>
  <c r="U39" i="5"/>
  <c r="U17" i="5"/>
  <c r="Q35" i="5"/>
  <c r="V50" i="5"/>
  <c r="Q53" i="5"/>
  <c r="P4" i="5"/>
  <c r="P18" i="5"/>
  <c r="U62" i="5"/>
  <c r="AA32" i="5"/>
  <c r="U4" i="5"/>
  <c r="P21" i="5"/>
  <c r="P30" i="5"/>
  <c r="P39" i="5"/>
  <c r="P48" i="5"/>
  <c r="U54" i="5"/>
  <c r="Z62" i="5"/>
  <c r="V4" i="5"/>
  <c r="V18" i="5"/>
  <c r="Q30" i="5"/>
  <c r="P22" i="5"/>
  <c r="AF13" i="5"/>
  <c r="AA13" i="5"/>
  <c r="V13" i="5"/>
  <c r="AE13" i="5"/>
  <c r="Z13" i="5"/>
  <c r="AF29" i="5"/>
  <c r="AA29" i="5"/>
  <c r="V29" i="5"/>
  <c r="U29" i="5"/>
  <c r="AE29" i="5"/>
  <c r="Z29" i="5"/>
  <c r="AF45" i="5"/>
  <c r="V45" i="5"/>
  <c r="AE45" i="5"/>
  <c r="AA45" i="5"/>
  <c r="Z45" i="5"/>
  <c r="U45" i="5"/>
  <c r="AF61" i="5"/>
  <c r="AA61" i="5"/>
  <c r="Z61" i="5"/>
  <c r="V61" i="5"/>
  <c r="AE61" i="5"/>
  <c r="U61" i="5"/>
  <c r="U7" i="5"/>
  <c r="Q33" i="5"/>
  <c r="Q51" i="5"/>
  <c r="Z9" i="5"/>
  <c r="Z25" i="5"/>
  <c r="AA57" i="5"/>
  <c r="AE9" i="5"/>
  <c r="AE11" i="5"/>
  <c r="AE25" i="5"/>
  <c r="AE27" i="5"/>
  <c r="AE41" i="5"/>
  <c r="AE43" i="5"/>
  <c r="AE57" i="5"/>
  <c r="AE59" i="5"/>
  <c r="Z41" i="5"/>
  <c r="Z57" i="5"/>
  <c r="AA9" i="5"/>
  <c r="AA25" i="5"/>
  <c r="AA41" i="5"/>
  <c r="AF14" i="4"/>
  <c r="AE14" i="4"/>
  <c r="AA14" i="4"/>
  <c r="Z14" i="4"/>
  <c r="V14" i="4"/>
  <c r="U14" i="4"/>
  <c r="Q14" i="4"/>
  <c r="P14" i="4"/>
  <c r="AF30" i="4"/>
  <c r="AE30" i="4"/>
  <c r="AA30" i="4"/>
  <c r="AA46" i="4"/>
  <c r="Z46" i="4"/>
  <c r="V46" i="4"/>
  <c r="U46" i="4"/>
  <c r="Q46" i="4"/>
  <c r="P46" i="4"/>
  <c r="AF62" i="4"/>
  <c r="AE62" i="4"/>
  <c r="AA62" i="4"/>
  <c r="Z62" i="4"/>
  <c r="V62" i="4"/>
  <c r="U62" i="4"/>
  <c r="AF46" i="4"/>
  <c r="Q62" i="4"/>
  <c r="AF15" i="4"/>
  <c r="AE15" i="4"/>
  <c r="AA15" i="4"/>
  <c r="AF31" i="4"/>
  <c r="AE31" i="4"/>
  <c r="AA31" i="4"/>
  <c r="Z31" i="4"/>
  <c r="V31" i="4"/>
  <c r="U31" i="4"/>
  <c r="Q31" i="4"/>
  <c r="P31" i="4"/>
  <c r="AF47" i="4"/>
  <c r="AE47" i="4"/>
  <c r="AA47" i="4"/>
  <c r="Z47" i="4"/>
  <c r="V47" i="4"/>
  <c r="P47" i="4"/>
  <c r="AF16" i="4"/>
  <c r="AE16" i="4"/>
  <c r="AA16" i="4"/>
  <c r="Z16" i="4"/>
  <c r="V16" i="4"/>
  <c r="U16" i="4"/>
  <c r="Q16" i="4"/>
  <c r="Q32" i="4"/>
  <c r="P32" i="4"/>
  <c r="AF48" i="4"/>
  <c r="AE48" i="4"/>
  <c r="AA48" i="4"/>
  <c r="Z48" i="4"/>
  <c r="V48" i="4"/>
  <c r="U48" i="4"/>
  <c r="Q48" i="4"/>
  <c r="P48" i="4"/>
  <c r="Z32" i="4"/>
  <c r="Q47" i="4"/>
  <c r="AA32" i="4"/>
  <c r="U47" i="4"/>
  <c r="AE32" i="4"/>
  <c r="AF3" i="4"/>
  <c r="AE3" i="4"/>
  <c r="U3" i="4"/>
  <c r="Q3" i="4"/>
  <c r="P3" i="4"/>
  <c r="AF19" i="4"/>
  <c r="AE19" i="4"/>
  <c r="AA19" i="4"/>
  <c r="Z19" i="4"/>
  <c r="V19" i="4"/>
  <c r="U19" i="4"/>
  <c r="Q19" i="4"/>
  <c r="P19" i="4"/>
  <c r="AF35" i="4"/>
  <c r="AE35" i="4"/>
  <c r="AA35" i="4"/>
  <c r="Z35" i="4"/>
  <c r="V35" i="4"/>
  <c r="U35" i="4"/>
  <c r="Q35" i="4"/>
  <c r="AF51" i="4"/>
  <c r="AE51" i="4"/>
  <c r="AA51" i="4"/>
  <c r="U51" i="4"/>
  <c r="Q51" i="4"/>
  <c r="P51" i="4"/>
  <c r="AF32" i="4"/>
  <c r="P30" i="4"/>
  <c r="P15" i="4"/>
  <c r="Q30" i="4"/>
  <c r="V3" i="4"/>
  <c r="Q15" i="4"/>
  <c r="U30" i="4"/>
  <c r="Z3" i="4"/>
  <c r="U15" i="4"/>
  <c r="V30" i="4"/>
  <c r="V4" i="4"/>
  <c r="AE20" i="4"/>
  <c r="Z52" i="4"/>
  <c r="AF5" i="4"/>
  <c r="AE5" i="4"/>
  <c r="AF21" i="4"/>
  <c r="AE21" i="4"/>
  <c r="AA21" i="4"/>
  <c r="AF37" i="4"/>
  <c r="AE37" i="4"/>
  <c r="AA37" i="4"/>
  <c r="AF53" i="4"/>
  <c r="AE53" i="4"/>
  <c r="AA53" i="4"/>
  <c r="Z4" i="4"/>
  <c r="AA52" i="4"/>
  <c r="AA4" i="4"/>
  <c r="P21" i="4"/>
  <c r="U38" i="4"/>
  <c r="AE52" i="4"/>
  <c r="AF7" i="4"/>
  <c r="AE7" i="4"/>
  <c r="AF23" i="4"/>
  <c r="AE23" i="4"/>
  <c r="AA23" i="4"/>
  <c r="AF39" i="4"/>
  <c r="AE39" i="4"/>
  <c r="AA39" i="4"/>
  <c r="AF55" i="4"/>
  <c r="AE55" i="4"/>
  <c r="AA55" i="4"/>
  <c r="AE4" i="4"/>
  <c r="P7" i="4"/>
  <c r="Q21" i="4"/>
  <c r="Z23" i="4"/>
  <c r="P36" i="4"/>
  <c r="V38" i="4"/>
  <c r="U55" i="4"/>
  <c r="Q7" i="4"/>
  <c r="U21" i="4"/>
  <c r="P24" i="4"/>
  <c r="Q36" i="4"/>
  <c r="Z38" i="4"/>
  <c r="P53" i="4"/>
  <c r="V55" i="4"/>
  <c r="AF9" i="4"/>
  <c r="AE9" i="4"/>
  <c r="AF25" i="4"/>
  <c r="AE25" i="4"/>
  <c r="AA25" i="4"/>
  <c r="AF41" i="4"/>
  <c r="AE41" i="4"/>
  <c r="AA41" i="4"/>
  <c r="AF57" i="4"/>
  <c r="AE57" i="4"/>
  <c r="AA57" i="4"/>
  <c r="P5" i="4"/>
  <c r="U7" i="4"/>
  <c r="Z9" i="4"/>
  <c r="V21" i="4"/>
  <c r="Q24" i="4"/>
  <c r="U36" i="4"/>
  <c r="AA38" i="4"/>
  <c r="P41" i="4"/>
  <c r="Q53" i="4"/>
  <c r="Z55" i="4"/>
  <c r="Q5" i="4"/>
  <c r="V7" i="4"/>
  <c r="AA9" i="4"/>
  <c r="Z21" i="4"/>
  <c r="U24" i="4"/>
  <c r="AA26" i="4"/>
  <c r="V36" i="4"/>
  <c r="AE38" i="4"/>
  <c r="Q41" i="4"/>
  <c r="U53" i="4"/>
  <c r="P56" i="4"/>
  <c r="V58" i="4"/>
  <c r="AF11" i="4"/>
  <c r="AE11" i="4"/>
  <c r="AF27" i="4"/>
  <c r="AE27" i="4"/>
  <c r="AA27" i="4"/>
  <c r="AF43" i="4"/>
  <c r="AE43" i="4"/>
  <c r="AA43" i="4"/>
  <c r="AF59" i="4"/>
  <c r="AE59" i="4"/>
  <c r="AA59" i="4"/>
  <c r="U5" i="4"/>
  <c r="Z7" i="4"/>
  <c r="P10" i="4"/>
  <c r="P22" i="4"/>
  <c r="V24" i="4"/>
  <c r="AE26" i="4"/>
  <c r="Z36" i="4"/>
  <c r="U41" i="4"/>
  <c r="V53" i="4"/>
  <c r="Q56" i="4"/>
  <c r="Z58" i="4"/>
  <c r="V5" i="4"/>
  <c r="AA7" i="4"/>
  <c r="Q10" i="4"/>
  <c r="V12" i="4"/>
  <c r="Q22" i="4"/>
  <c r="Z24" i="4"/>
  <c r="AA36" i="4"/>
  <c r="P39" i="4"/>
  <c r="V41" i="4"/>
  <c r="Q44" i="4"/>
  <c r="Z53" i="4"/>
  <c r="U56" i="4"/>
  <c r="AA58" i="4"/>
  <c r="AF13" i="4"/>
  <c r="AE13" i="4"/>
  <c r="AA13" i="4"/>
  <c r="AF29" i="4"/>
  <c r="AE29" i="4"/>
  <c r="AA29" i="4"/>
  <c r="AF45" i="4"/>
  <c r="AE45" i="4"/>
  <c r="AA45" i="4"/>
  <c r="AF61" i="4"/>
  <c r="AE61" i="4"/>
  <c r="AA61" i="4"/>
  <c r="Z5" i="4"/>
  <c r="P27" i="4"/>
  <c r="V29" i="4"/>
  <c r="Q39" i="4"/>
  <c r="Z41" i="4"/>
  <c r="Q61" i="4"/>
  <c r="AE17" i="4"/>
  <c r="AE33" i="4"/>
  <c r="AE49" i="4"/>
  <c r="Q20" i="3"/>
  <c r="V4" i="3"/>
  <c r="V38" i="3"/>
  <c r="Z6" i="3"/>
  <c r="Z22" i="3"/>
  <c r="AA8" i="3"/>
  <c r="AA22" i="3"/>
  <c r="AE4" i="3"/>
  <c r="AE8" i="3"/>
  <c r="AE20" i="3"/>
  <c r="AE38" i="3"/>
  <c r="AE54" i="3"/>
  <c r="AF4" i="3"/>
  <c r="AF22" i="3"/>
  <c r="AF38" i="3"/>
  <c r="AF52" i="3"/>
  <c r="AF56" i="3"/>
  <c r="P5" i="3"/>
  <c r="P9" i="3"/>
  <c r="P17" i="3"/>
  <c r="P21" i="3"/>
  <c r="P25" i="3"/>
  <c r="P33" i="3"/>
  <c r="P37" i="3"/>
  <c r="P41" i="3"/>
  <c r="P49" i="3"/>
  <c r="P51" i="3"/>
  <c r="P53" i="3"/>
  <c r="P55" i="3"/>
  <c r="P57" i="3"/>
  <c r="P59" i="3"/>
  <c r="Q3" i="3"/>
  <c r="Q5" i="3"/>
  <c r="Q7" i="3"/>
  <c r="Q9" i="3"/>
  <c r="Q11" i="3"/>
  <c r="Q13" i="3"/>
  <c r="Q15" i="3"/>
  <c r="Q17" i="3"/>
  <c r="Q19" i="3"/>
  <c r="Q21" i="3"/>
  <c r="Q23" i="3"/>
  <c r="Q25" i="3"/>
  <c r="Q27" i="3"/>
  <c r="Q29" i="3"/>
  <c r="Q31" i="3"/>
  <c r="Q33" i="3"/>
  <c r="Q35" i="3"/>
  <c r="Q37" i="3"/>
  <c r="Q39" i="3"/>
  <c r="Q41" i="3"/>
  <c r="Q43" i="3"/>
  <c r="Q45" i="3"/>
  <c r="Q47" i="3"/>
  <c r="Q49" i="3"/>
  <c r="Q51" i="3"/>
  <c r="Q53" i="3"/>
  <c r="Q55" i="3"/>
  <c r="Q57" i="3"/>
  <c r="Q59" i="3"/>
  <c r="Q61" i="3"/>
  <c r="U20" i="3"/>
  <c r="V6" i="3"/>
  <c r="V36" i="3"/>
  <c r="Z20" i="3"/>
  <c r="AA24" i="3"/>
  <c r="AE6" i="3"/>
  <c r="AE22" i="3"/>
  <c r="AE40" i="3"/>
  <c r="AE52" i="3"/>
  <c r="AF6" i="3"/>
  <c r="AF20" i="3"/>
  <c r="AF24" i="3"/>
  <c r="AF36" i="3"/>
  <c r="AF40" i="3"/>
  <c r="AF54" i="3"/>
  <c r="P3" i="3"/>
  <c r="P7" i="3"/>
  <c r="P11" i="3"/>
  <c r="P15" i="3"/>
  <c r="P19" i="3"/>
  <c r="P23" i="3"/>
  <c r="P27" i="3"/>
  <c r="P31" i="3"/>
  <c r="P35" i="3"/>
  <c r="P39" i="3"/>
  <c r="P43" i="3"/>
  <c r="P47" i="3"/>
  <c r="U3" i="3"/>
  <c r="U5" i="3"/>
  <c r="U7" i="3"/>
  <c r="U9" i="3"/>
  <c r="U11" i="3"/>
  <c r="U15" i="3"/>
  <c r="U17" i="3"/>
  <c r="U19" i="3"/>
  <c r="U21" i="3"/>
  <c r="U23" i="3"/>
  <c r="U25" i="3"/>
  <c r="U27" i="3"/>
  <c r="U31" i="3"/>
  <c r="U33" i="3"/>
  <c r="U35" i="3"/>
  <c r="U37" i="3"/>
  <c r="U39" i="3"/>
  <c r="U41" i="3"/>
  <c r="U43" i="3"/>
  <c r="U45" i="3"/>
  <c r="U47" i="3"/>
  <c r="U49" i="3"/>
  <c r="U51" i="3"/>
  <c r="U53" i="3"/>
  <c r="U55" i="3"/>
  <c r="U57" i="3"/>
  <c r="U59" i="3"/>
  <c r="U61" i="3"/>
  <c r="U4" i="3"/>
  <c r="V52" i="3"/>
  <c r="Z4" i="3"/>
  <c r="AA4" i="3"/>
  <c r="AA36" i="3"/>
  <c r="AA52" i="3"/>
  <c r="AA54" i="3"/>
  <c r="AA56" i="3"/>
  <c r="V3" i="3"/>
  <c r="V5" i="3"/>
  <c r="V7" i="3"/>
  <c r="V9" i="3"/>
  <c r="V17" i="3"/>
  <c r="V19" i="3"/>
  <c r="V21" i="3"/>
  <c r="V23" i="3"/>
  <c r="V25" i="3"/>
  <c r="V31" i="3"/>
  <c r="V33" i="3"/>
  <c r="V35" i="3"/>
  <c r="V37" i="3"/>
  <c r="V39" i="3"/>
  <c r="V41" i="3"/>
  <c r="V47" i="3"/>
  <c r="V49" i="3"/>
  <c r="V51" i="3"/>
  <c r="V53" i="3"/>
  <c r="V55" i="3"/>
  <c r="V57" i="3"/>
  <c r="Q36" i="3"/>
  <c r="Q52" i="3"/>
  <c r="V20" i="3"/>
  <c r="V54" i="3"/>
  <c r="Z9" i="3"/>
  <c r="Z36" i="3"/>
  <c r="AA38" i="3"/>
  <c r="AE36" i="3"/>
  <c r="Z3" i="3"/>
  <c r="Z5" i="3"/>
  <c r="Z7" i="3"/>
  <c r="Z15" i="3"/>
  <c r="Z17" i="3"/>
  <c r="Z19" i="3"/>
  <c r="Z21" i="3"/>
  <c r="Z23" i="3"/>
  <c r="Z25" i="3"/>
  <c r="Z31" i="3"/>
  <c r="Z33" i="3"/>
  <c r="Z35" i="3"/>
  <c r="Z37" i="3"/>
  <c r="Z39" i="3"/>
  <c r="Z41" i="3"/>
  <c r="Z47" i="3"/>
  <c r="Z49" i="3"/>
  <c r="Z51" i="3"/>
  <c r="Z53" i="3"/>
  <c r="Z55" i="3"/>
  <c r="Z57" i="3"/>
  <c r="Z59" i="3"/>
  <c r="AA3" i="3"/>
  <c r="AA5" i="3"/>
  <c r="AA7" i="3"/>
  <c r="AA9" i="3"/>
  <c r="AA17" i="3"/>
  <c r="AA19" i="3"/>
  <c r="AA21" i="3"/>
  <c r="AA23" i="3"/>
  <c r="AA25" i="3"/>
  <c r="AA33" i="3"/>
  <c r="AA35" i="3"/>
  <c r="AA37" i="3"/>
  <c r="AA39" i="3"/>
  <c r="AA41" i="3"/>
  <c r="AA49" i="3"/>
  <c r="AA51" i="3"/>
  <c r="AA53" i="3"/>
  <c r="AA55" i="3"/>
  <c r="AA57" i="3"/>
  <c r="Z52" i="3"/>
  <c r="AE5" i="3"/>
  <c r="AE17" i="3"/>
  <c r="AE21" i="3"/>
  <c r="AE33" i="3"/>
  <c r="AE37" i="3"/>
  <c r="AE49" i="3"/>
  <c r="AE51" i="3"/>
  <c r="AE53" i="3"/>
  <c r="AE55" i="3"/>
  <c r="AE57" i="3"/>
  <c r="AE3" i="3"/>
  <c r="AE7" i="3"/>
  <c r="AE19" i="3"/>
  <c r="AE23" i="3"/>
  <c r="AE35" i="3"/>
  <c r="AE39" i="3"/>
  <c r="G8" i="1"/>
  <c r="G7" i="1"/>
  <c r="G6" i="1"/>
  <c r="G5" i="1"/>
  <c r="K63" i="6"/>
  <c r="J63" i="6"/>
  <c r="I63" i="6"/>
  <c r="F4" i="1" s="1"/>
  <c r="H63" i="6"/>
  <c r="F63" i="6"/>
  <c r="E63" i="6"/>
  <c r="D63" i="6"/>
  <c r="C63" i="6"/>
  <c r="K63" i="5"/>
  <c r="J63" i="5"/>
  <c r="I63" i="5"/>
  <c r="E4" i="1" s="1"/>
  <c r="H63" i="5"/>
  <c r="F63" i="5"/>
  <c r="E63" i="5"/>
  <c r="D63" i="5"/>
  <c r="C63" i="5"/>
  <c r="D4" i="1"/>
  <c r="F63" i="4"/>
  <c r="E63" i="4"/>
  <c r="D63" i="4"/>
  <c r="C63" i="4"/>
  <c r="K63" i="3"/>
  <c r="J63" i="3"/>
  <c r="I63" i="3"/>
  <c r="C4" i="1" s="1"/>
  <c r="H63" i="3"/>
  <c r="F63" i="3"/>
  <c r="E63" i="3"/>
  <c r="D63" i="3"/>
  <c r="C63" i="3"/>
  <c r="T4" i="1"/>
  <c r="U4" i="1"/>
  <c r="V4" i="1"/>
  <c r="W4" i="1"/>
  <c r="X4" i="1"/>
  <c r="X3" i="1"/>
  <c r="W3" i="1"/>
  <c r="V3" i="1"/>
  <c r="U3" i="1"/>
  <c r="T3" i="1"/>
  <c r="U64" i="6" l="1"/>
  <c r="AA63" i="2"/>
  <c r="AF63" i="2"/>
  <c r="N8" i="1" s="1"/>
  <c r="Z64" i="2"/>
  <c r="T7" i="1" s="1"/>
  <c r="Z63" i="2"/>
  <c r="H7" i="1" s="1"/>
  <c r="Q63" i="2"/>
  <c r="N5" i="1" s="1"/>
  <c r="U64" i="2"/>
  <c r="V63" i="2"/>
  <c r="N6" i="1" s="1"/>
  <c r="P64" i="2"/>
  <c r="T5" i="1" s="1"/>
  <c r="P63" i="2"/>
  <c r="H5" i="1" s="1"/>
  <c r="U63" i="2"/>
  <c r="AE64" i="2"/>
  <c r="T8" i="1" s="1"/>
  <c r="AE63" i="2"/>
  <c r="H8" i="1" s="1"/>
  <c r="P64" i="6"/>
  <c r="X5" i="1" s="1"/>
  <c r="P63" i="6"/>
  <c r="L5" i="1" s="1"/>
  <c r="Q63" i="6"/>
  <c r="R5" i="1" s="1"/>
  <c r="AA63" i="6"/>
  <c r="V63" i="6"/>
  <c r="U63" i="6"/>
  <c r="Z64" i="6"/>
  <c r="Z63" i="6"/>
  <c r="L7" i="1" s="1"/>
  <c r="AF63" i="6"/>
  <c r="R8" i="1" s="1"/>
  <c r="AE64" i="6"/>
  <c r="X8" i="1" s="1"/>
  <c r="AE63" i="6"/>
  <c r="L8" i="1" s="1"/>
  <c r="X7" i="1"/>
  <c r="U64" i="5"/>
  <c r="AA63" i="4"/>
  <c r="P7" i="1" s="1"/>
  <c r="V63" i="4"/>
  <c r="AF63" i="3"/>
  <c r="O8" i="1" s="1"/>
  <c r="R7" i="1"/>
  <c r="Z64" i="5"/>
  <c r="W7" i="1" s="1"/>
  <c r="Z63" i="5"/>
  <c r="K7" i="1" s="1"/>
  <c r="AE64" i="5"/>
  <c r="W8" i="1" s="1"/>
  <c r="AE63" i="5"/>
  <c r="K8" i="1" s="1"/>
  <c r="V63" i="5"/>
  <c r="AA63" i="5"/>
  <c r="Q7" i="1" s="1"/>
  <c r="AF63" i="5"/>
  <c r="Q8" i="1" s="1"/>
  <c r="Q63" i="5"/>
  <c r="Q5" i="1" s="1"/>
  <c r="P64" i="5"/>
  <c r="W5" i="1" s="1"/>
  <c r="P63" i="5"/>
  <c r="K5" i="1" s="1"/>
  <c r="U63" i="5"/>
  <c r="Q63" i="4"/>
  <c r="P5" i="1" s="1"/>
  <c r="U64" i="4"/>
  <c r="U63" i="4"/>
  <c r="Z64" i="4"/>
  <c r="V7" i="1" s="1"/>
  <c r="Z63" i="4"/>
  <c r="J7" i="1" s="1"/>
  <c r="AE64" i="4"/>
  <c r="V8" i="1" s="1"/>
  <c r="AE63" i="4"/>
  <c r="J8" i="1" s="1"/>
  <c r="AF63" i="4"/>
  <c r="P8" i="1" s="1"/>
  <c r="P64" i="4"/>
  <c r="V5" i="1" s="1"/>
  <c r="P63" i="4"/>
  <c r="J5" i="1" s="1"/>
  <c r="P64" i="3"/>
  <c r="U5" i="1" s="1"/>
  <c r="P63" i="3"/>
  <c r="I5" i="1" s="1"/>
  <c r="Z64" i="3"/>
  <c r="U7" i="1" s="1"/>
  <c r="Z63" i="3"/>
  <c r="I7" i="1" s="1"/>
  <c r="U64" i="3"/>
  <c r="U63" i="3"/>
  <c r="V63" i="3"/>
  <c r="AE64" i="3"/>
  <c r="U8" i="1" s="1"/>
  <c r="AE63" i="3"/>
  <c r="I8" i="1" s="1"/>
  <c r="AA63" i="3"/>
  <c r="O7" i="1" s="1"/>
  <c r="Q63" i="3"/>
  <c r="O5" i="1" s="1"/>
  <c r="Y4" i="1"/>
  <c r="N7" i="1"/>
  <c r="Y3" i="1"/>
  <c r="M7" i="1" l="1"/>
  <c r="Y7" i="1"/>
  <c r="S7" i="1"/>
  <c r="M8" i="1"/>
  <c r="Y8" i="1"/>
  <c r="S8" i="1"/>
  <c r="M5" i="1"/>
  <c r="Y5" i="1"/>
  <c r="L6" i="1"/>
  <c r="X6" i="1"/>
  <c r="R6" i="1"/>
  <c r="W6" i="1"/>
  <c r="K6" i="1"/>
  <c r="Q6" i="1"/>
  <c r="J6" i="1"/>
  <c r="P6" i="1"/>
  <c r="V6" i="1"/>
  <c r="I6" i="1"/>
  <c r="U6" i="1"/>
  <c r="S5" i="1"/>
  <c r="O6" i="1"/>
  <c r="T6" i="1"/>
  <c r="H6" i="1"/>
  <c r="S6" i="1" l="1"/>
  <c r="M6" i="1"/>
  <c r="Y6" i="1"/>
  <c r="AD4" i="1" l="1"/>
  <c r="L61" i="2"/>
  <c r="L60" i="2"/>
  <c r="L59" i="2"/>
  <c r="L58" i="2"/>
  <c r="L57" i="2"/>
  <c r="L56" i="2"/>
  <c r="L55" i="2"/>
  <c r="L54" i="2"/>
  <c r="L53" i="2"/>
  <c r="L52" i="2"/>
  <c r="L51" i="2"/>
  <c r="L50" i="2"/>
  <c r="L49" i="2"/>
  <c r="L48" i="2"/>
  <c r="L47" i="2"/>
  <c r="L40" i="2"/>
  <c r="L39" i="2"/>
  <c r="L38" i="2"/>
  <c r="L37" i="2"/>
  <c r="L36" i="2"/>
  <c r="L35" i="2"/>
  <c r="L34" i="2"/>
  <c r="L33" i="2"/>
  <c r="L32" i="2"/>
  <c r="L31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57" i="3"/>
  <c r="L47" i="3"/>
  <c r="L31" i="3"/>
  <c r="L29" i="3"/>
  <c r="L28" i="3"/>
  <c r="L27" i="3"/>
  <c r="L26" i="3"/>
  <c r="L25" i="3"/>
  <c r="L23" i="3"/>
  <c r="L22" i="3"/>
  <c r="L21" i="3"/>
  <c r="L20" i="3"/>
  <c r="L19" i="3"/>
  <c r="L18" i="3"/>
  <c r="L17" i="3"/>
  <c r="L16" i="3"/>
  <c r="L15" i="3"/>
  <c r="L12" i="3"/>
  <c r="L11" i="3"/>
  <c r="L10" i="3"/>
  <c r="L9" i="3"/>
  <c r="L6" i="3"/>
  <c r="L5" i="3"/>
  <c r="L4" i="3"/>
  <c r="L3" i="3"/>
  <c r="L62" i="4"/>
  <c r="L61" i="4"/>
  <c r="L60" i="4"/>
  <c r="L51" i="4"/>
  <c r="L50" i="4"/>
  <c r="L49" i="4"/>
  <c r="L48" i="4"/>
  <c r="L47" i="4"/>
  <c r="L35" i="4"/>
  <c r="L34" i="4"/>
  <c r="L33" i="4"/>
  <c r="L32" i="4"/>
  <c r="L31" i="4"/>
  <c r="L30" i="4"/>
  <c r="L29" i="4"/>
  <c r="L28" i="4"/>
  <c r="L22" i="4"/>
  <c r="L21" i="4"/>
  <c r="L20" i="4"/>
  <c r="L19" i="4"/>
  <c r="L18" i="4"/>
  <c r="L17" i="4"/>
  <c r="L16" i="4"/>
  <c r="L15" i="4"/>
  <c r="L14" i="4"/>
  <c r="L13" i="4"/>
  <c r="L12" i="4"/>
  <c r="L3" i="4"/>
  <c r="L62" i="5"/>
  <c r="L61" i="5"/>
  <c r="L60" i="5"/>
  <c r="L59" i="5"/>
  <c r="L58" i="5"/>
  <c r="L57" i="5"/>
  <c r="L56" i="5"/>
  <c r="L55" i="5"/>
  <c r="L54" i="5"/>
  <c r="L53" i="5"/>
  <c r="L52" i="5"/>
  <c r="L51" i="5"/>
  <c r="L50" i="5"/>
  <c r="L49" i="5"/>
  <c r="L48" i="5"/>
  <c r="L47" i="5"/>
  <c r="L39" i="5"/>
  <c r="L38" i="5"/>
  <c r="L37" i="5"/>
  <c r="L36" i="5"/>
  <c r="L35" i="5"/>
  <c r="L34" i="5"/>
  <c r="L33" i="5"/>
  <c r="L32" i="5"/>
  <c r="L31" i="5"/>
  <c r="L29" i="5"/>
  <c r="L28" i="5"/>
  <c r="L27" i="5"/>
  <c r="L26" i="5"/>
  <c r="L25" i="5"/>
  <c r="L24" i="5"/>
  <c r="L23" i="5"/>
  <c r="L22" i="5"/>
  <c r="L21" i="5"/>
  <c r="L20" i="5"/>
  <c r="L19" i="5"/>
  <c r="L18" i="5"/>
  <c r="L17" i="5"/>
  <c r="L16" i="5"/>
  <c r="L15" i="5"/>
  <c r="L14" i="5"/>
  <c r="L13" i="5"/>
  <c r="L12" i="5"/>
  <c r="L11" i="5"/>
  <c r="L10" i="5"/>
  <c r="L9" i="5"/>
  <c r="L8" i="5"/>
  <c r="L7" i="5"/>
  <c r="L6" i="5"/>
  <c r="L5" i="5"/>
  <c r="L4" i="5"/>
  <c r="L3" i="5"/>
  <c r="L51" i="6"/>
  <c r="L50" i="6"/>
  <c r="L48" i="6"/>
  <c r="L47" i="6"/>
  <c r="L46" i="6"/>
  <c r="L45" i="6"/>
  <c r="L44" i="6"/>
  <c r="L43" i="6"/>
  <c r="L42" i="6"/>
  <c r="L41" i="6"/>
  <c r="L40" i="6"/>
  <c r="L39" i="6"/>
  <c r="L38" i="6"/>
  <c r="L37" i="6"/>
  <c r="L36" i="6"/>
  <c r="L35" i="6"/>
  <c r="L34" i="6"/>
  <c r="L33" i="6"/>
  <c r="L30" i="6"/>
  <c r="L29" i="6"/>
  <c r="L28" i="6"/>
  <c r="L27" i="6"/>
  <c r="L26" i="6"/>
  <c r="L25" i="6"/>
  <c r="L24" i="6"/>
  <c r="L23" i="6"/>
  <c r="L22" i="6"/>
  <c r="L21" i="6"/>
  <c r="L20" i="6"/>
  <c r="L19" i="6"/>
  <c r="L18" i="6"/>
  <c r="L14" i="6"/>
  <c r="L13" i="6"/>
  <c r="L12" i="6"/>
  <c r="L11" i="6"/>
  <c r="L10" i="6"/>
  <c r="L9" i="6"/>
  <c r="L8" i="6"/>
  <c r="L7" i="6"/>
  <c r="L6" i="6"/>
  <c r="L5" i="6"/>
  <c r="L4" i="6"/>
  <c r="L3" i="6"/>
  <c r="L62" i="6"/>
  <c r="L61" i="6"/>
  <c r="L60" i="6"/>
  <c r="L59" i="6"/>
  <c r="L58" i="6"/>
  <c r="L57" i="6"/>
  <c r="L56" i="6"/>
  <c r="L55" i="6"/>
  <c r="L54" i="6"/>
  <c r="L53" i="6"/>
  <c r="L52" i="6"/>
  <c r="L49" i="6"/>
  <c r="L32" i="6"/>
  <c r="L31" i="6"/>
  <c r="L17" i="6"/>
  <c r="L16" i="6"/>
  <c r="L15" i="6"/>
  <c r="AC4" i="1"/>
  <c r="L46" i="5"/>
  <c r="L45" i="5"/>
  <c r="L44" i="5"/>
  <c r="L43" i="5"/>
  <c r="L42" i="5"/>
  <c r="L41" i="5"/>
  <c r="L40" i="5"/>
  <c r="L30" i="5"/>
  <c r="AB4" i="1"/>
  <c r="L59" i="4"/>
  <c r="L58" i="4"/>
  <c r="L57" i="4"/>
  <c r="L56" i="4"/>
  <c r="L55" i="4"/>
  <c r="L54" i="4"/>
  <c r="L53" i="4"/>
  <c r="L52" i="4"/>
  <c r="L46" i="4"/>
  <c r="L45" i="4"/>
  <c r="L44" i="4"/>
  <c r="L43" i="4"/>
  <c r="L42" i="4"/>
  <c r="L41" i="4"/>
  <c r="L40" i="4"/>
  <c r="L39" i="4"/>
  <c r="L38" i="4"/>
  <c r="L37" i="4"/>
  <c r="L36" i="4"/>
  <c r="L27" i="4"/>
  <c r="L26" i="4"/>
  <c r="L25" i="4"/>
  <c r="L24" i="4"/>
  <c r="L23" i="4"/>
  <c r="L11" i="4"/>
  <c r="L10" i="4"/>
  <c r="L9" i="4"/>
  <c r="L8" i="4"/>
  <c r="L7" i="4"/>
  <c r="L6" i="4"/>
  <c r="L5" i="4"/>
  <c r="L4" i="4"/>
  <c r="AA4" i="1"/>
  <c r="L62" i="3"/>
  <c r="L61" i="3"/>
  <c r="L60" i="3"/>
  <c r="L59" i="3"/>
  <c r="L58" i="3"/>
  <c r="L56" i="3"/>
  <c r="L55" i="3"/>
  <c r="L54" i="3"/>
  <c r="L53" i="3"/>
  <c r="L52" i="3"/>
  <c r="L51" i="3"/>
  <c r="L50" i="3"/>
  <c r="L49" i="3"/>
  <c r="L48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0" i="3"/>
  <c r="L24" i="3"/>
  <c r="L14" i="3"/>
  <c r="L13" i="3"/>
  <c r="L8" i="3"/>
  <c r="L7" i="3"/>
  <c r="K63" i="2"/>
  <c r="J63" i="2"/>
  <c r="I63" i="2"/>
  <c r="B4" i="1" s="1"/>
  <c r="G4" i="1" s="1"/>
  <c r="H63" i="2"/>
  <c r="L62" i="2"/>
  <c r="L46" i="2"/>
  <c r="L45" i="2"/>
  <c r="L44" i="2"/>
  <c r="L43" i="2"/>
  <c r="L42" i="2"/>
  <c r="L41" i="2"/>
  <c r="L30" i="2"/>
  <c r="L29" i="2"/>
  <c r="L28" i="2"/>
  <c r="L27" i="2"/>
  <c r="L26" i="2"/>
  <c r="Z4" i="1" l="1"/>
  <c r="AE4" i="1" s="1"/>
  <c r="L64" i="6"/>
  <c r="L63" i="6"/>
  <c r="L64" i="5"/>
  <c r="L63" i="5"/>
  <c r="L64" i="4"/>
  <c r="L63" i="4"/>
  <c r="L64" i="3"/>
  <c r="L63" i="3"/>
  <c r="L64" i="2"/>
  <c r="L63" i="2"/>
  <c r="L4" i="1" l="1"/>
  <c r="R4" i="1"/>
  <c r="K4" i="1"/>
  <c r="Q4" i="1"/>
  <c r="J4" i="1"/>
  <c r="P4" i="1"/>
  <c r="O4" i="1"/>
  <c r="I4" i="1"/>
  <c r="N4" i="1"/>
  <c r="H4" i="1"/>
  <c r="F3" i="1"/>
  <c r="E3" i="1"/>
  <c r="D3" i="1"/>
  <c r="C3" i="1"/>
  <c r="G56" i="6"/>
  <c r="G55" i="6"/>
  <c r="G50" i="6"/>
  <c r="G49" i="6"/>
  <c r="G48" i="6"/>
  <c r="G47" i="6"/>
  <c r="G34" i="6"/>
  <c r="G26" i="6"/>
  <c r="G24" i="6"/>
  <c r="G23" i="6"/>
  <c r="G22" i="6"/>
  <c r="G21" i="6"/>
  <c r="G18" i="6"/>
  <c r="G17" i="6"/>
  <c r="G16" i="6"/>
  <c r="G15" i="6"/>
  <c r="G12" i="6"/>
  <c r="G11" i="6"/>
  <c r="G10" i="6"/>
  <c r="G9" i="6"/>
  <c r="G5" i="6"/>
  <c r="G60" i="5"/>
  <c r="G54" i="5"/>
  <c r="G53" i="5"/>
  <c r="G51" i="5"/>
  <c r="G47" i="5"/>
  <c r="G45" i="5"/>
  <c r="G44" i="5"/>
  <c r="G43" i="5"/>
  <c r="G38" i="5"/>
  <c r="G37" i="5"/>
  <c r="G35" i="5"/>
  <c r="G34" i="5"/>
  <c r="G22" i="5"/>
  <c r="G21" i="5"/>
  <c r="G17" i="5"/>
  <c r="G16" i="5"/>
  <c r="G13" i="5"/>
  <c r="G12" i="5"/>
  <c r="G11" i="5"/>
  <c r="G6" i="5"/>
  <c r="G5" i="5"/>
  <c r="G3" i="5"/>
  <c r="G58" i="4"/>
  <c r="G57" i="4"/>
  <c r="G56" i="4"/>
  <c r="G55" i="4"/>
  <c r="G54" i="4"/>
  <c r="G51" i="4"/>
  <c r="G50" i="4"/>
  <c r="G47" i="4"/>
  <c r="G45" i="4"/>
  <c r="G44" i="4"/>
  <c r="G42" i="4"/>
  <c r="G41" i="4"/>
  <c r="G40" i="4"/>
  <c r="G39" i="4"/>
  <c r="G38" i="4"/>
  <c r="G36" i="4"/>
  <c r="G35" i="4"/>
  <c r="G33" i="4"/>
  <c r="G32" i="4"/>
  <c r="G30" i="4"/>
  <c r="G28" i="4"/>
  <c r="G27" i="4"/>
  <c r="G26" i="4"/>
  <c r="G25" i="4"/>
  <c r="G24" i="4"/>
  <c r="G23" i="4"/>
  <c r="G22" i="4"/>
  <c r="G21" i="4"/>
  <c r="G19" i="4"/>
  <c r="G18" i="4"/>
  <c r="G14" i="4"/>
  <c r="G10" i="4"/>
  <c r="G9" i="4"/>
  <c r="G8" i="4"/>
  <c r="G7" i="4"/>
  <c r="G6" i="4"/>
  <c r="G4" i="4"/>
  <c r="G3" i="4"/>
  <c r="G61" i="3"/>
  <c r="G60" i="3"/>
  <c r="G59" i="3"/>
  <c r="G52" i="3"/>
  <c r="G45" i="3"/>
  <c r="G44" i="3"/>
  <c r="G43" i="3"/>
  <c r="G38" i="3"/>
  <c r="G37" i="3"/>
  <c r="G36" i="3"/>
  <c r="G28" i="3"/>
  <c r="G27" i="3"/>
  <c r="G19" i="3"/>
  <c r="G11" i="3"/>
  <c r="G6" i="3"/>
  <c r="G5" i="3"/>
  <c r="G4" i="3"/>
  <c r="G3" i="3"/>
  <c r="G62" i="6"/>
  <c r="G61" i="6"/>
  <c r="G60" i="6"/>
  <c r="G59" i="6"/>
  <c r="G58" i="6"/>
  <c r="G53" i="6"/>
  <c r="G52" i="6"/>
  <c r="G51" i="6"/>
  <c r="G46" i="6"/>
  <c r="G45" i="6"/>
  <c r="G44" i="6"/>
  <c r="G43" i="6"/>
  <c r="G42" i="6"/>
  <c r="G41" i="6"/>
  <c r="G40" i="6"/>
  <c r="G39" i="6"/>
  <c r="G38" i="6"/>
  <c r="G37" i="6"/>
  <c r="G36" i="6"/>
  <c r="G35" i="6"/>
  <c r="G30" i="6"/>
  <c r="G29" i="6"/>
  <c r="G28" i="6"/>
  <c r="G27" i="6"/>
  <c r="G20" i="6"/>
  <c r="G19" i="6"/>
  <c r="G14" i="6"/>
  <c r="G13" i="6"/>
  <c r="G4" i="6"/>
  <c r="G3" i="6"/>
  <c r="G62" i="5"/>
  <c r="G61" i="5"/>
  <c r="G58" i="5"/>
  <c r="G57" i="5"/>
  <c r="G56" i="5"/>
  <c r="G55" i="5"/>
  <c r="G46" i="5"/>
  <c r="G42" i="5"/>
  <c r="G41" i="5"/>
  <c r="G40" i="5"/>
  <c r="G39" i="5"/>
  <c r="G30" i="5"/>
  <c r="G29" i="5"/>
  <c r="G26" i="5"/>
  <c r="G25" i="5"/>
  <c r="G24" i="5"/>
  <c r="G23" i="5"/>
  <c r="G14" i="5"/>
  <c r="G10" i="5"/>
  <c r="G9" i="5"/>
  <c r="G8" i="5"/>
  <c r="G7" i="5"/>
  <c r="G62" i="4"/>
  <c r="G61" i="4"/>
  <c r="G60" i="4"/>
  <c r="G59" i="4"/>
  <c r="G46" i="4"/>
  <c r="G62" i="3"/>
  <c r="G50" i="3"/>
  <c r="G49" i="3"/>
  <c r="G48" i="3"/>
  <c r="G47" i="3"/>
  <c r="G46" i="3"/>
  <c r="G34" i="3"/>
  <c r="G33" i="3"/>
  <c r="G32" i="3"/>
  <c r="G31" i="3"/>
  <c r="G30" i="3"/>
  <c r="G29" i="3"/>
  <c r="G17" i="3"/>
  <c r="G16" i="3"/>
  <c r="G15" i="3"/>
  <c r="G14" i="3"/>
  <c r="G13" i="3"/>
  <c r="G12" i="3"/>
  <c r="G10" i="2"/>
  <c r="G11" i="2"/>
  <c r="G12" i="2"/>
  <c r="G13" i="2"/>
  <c r="G14" i="2"/>
  <c r="G16" i="2"/>
  <c r="G17" i="2"/>
  <c r="G18" i="2"/>
  <c r="G19" i="2"/>
  <c r="G20" i="2"/>
  <c r="G21" i="2"/>
  <c r="G24" i="2"/>
  <c r="G25" i="2"/>
  <c r="G26" i="2"/>
  <c r="G27" i="2"/>
  <c r="G28" i="2"/>
  <c r="G29" i="2"/>
  <c r="G30" i="2"/>
  <c r="G34" i="2"/>
  <c r="G36" i="2"/>
  <c r="G42" i="2"/>
  <c r="G43" i="2"/>
  <c r="G44" i="2"/>
  <c r="G45" i="2"/>
  <c r="G46" i="2"/>
  <c r="G50" i="2"/>
  <c r="G51" i="2"/>
  <c r="G52" i="2"/>
  <c r="G58" i="2"/>
  <c r="G59" i="2"/>
  <c r="G60" i="2"/>
  <c r="G61" i="2"/>
  <c r="G62" i="2"/>
  <c r="F63" i="2"/>
  <c r="E63" i="2"/>
  <c r="D63" i="2"/>
  <c r="C63" i="2"/>
  <c r="G57" i="2"/>
  <c r="G56" i="2"/>
  <c r="G55" i="2"/>
  <c r="G54" i="2"/>
  <c r="G41" i="2"/>
  <c r="G40" i="2"/>
  <c r="G39" i="2"/>
  <c r="G38" i="2"/>
  <c r="G33" i="2"/>
  <c r="G32" i="2"/>
  <c r="G31" i="2"/>
  <c r="G23" i="2"/>
  <c r="G22" i="2"/>
  <c r="G9" i="2"/>
  <c r="G8" i="2"/>
  <c r="G7" i="2"/>
  <c r="G6" i="2"/>
  <c r="G3" i="2"/>
  <c r="M4" i="1" l="1"/>
  <c r="S4" i="1"/>
  <c r="B3" i="1"/>
  <c r="G3" i="1"/>
  <c r="G6" i="6"/>
  <c r="G7" i="6"/>
  <c r="G8" i="6"/>
  <c r="G54" i="6"/>
  <c r="G57" i="6"/>
  <c r="G25" i="6"/>
  <c r="G4" i="2"/>
  <c r="G15" i="2"/>
  <c r="G53" i="2"/>
  <c r="G5" i="2"/>
  <c r="G37" i="2"/>
  <c r="G48" i="2"/>
  <c r="G49" i="2"/>
  <c r="G47" i="2"/>
  <c r="G27" i="5"/>
  <c r="G59" i="5"/>
  <c r="G28" i="5"/>
  <c r="G11" i="4"/>
  <c r="G12" i="4"/>
  <c r="G13" i="4"/>
  <c r="G29" i="4"/>
  <c r="G43" i="4"/>
  <c r="G51" i="3"/>
  <c r="G35" i="3"/>
  <c r="G20" i="3"/>
  <c r="G53" i="3"/>
  <c r="G21" i="3"/>
  <c r="G54" i="3"/>
  <c r="G22" i="3"/>
  <c r="G55" i="3"/>
  <c r="G23" i="3"/>
  <c r="G39" i="3"/>
  <c r="G56" i="3"/>
  <c r="G7" i="3"/>
  <c r="G24" i="3"/>
  <c r="G40" i="3"/>
  <c r="G57" i="3"/>
  <c r="G8" i="3"/>
  <c r="G25" i="3"/>
  <c r="G41" i="3"/>
  <c r="G58" i="3"/>
  <c r="G9" i="3"/>
  <c r="G26" i="3"/>
  <c r="G42" i="3"/>
  <c r="G10" i="3"/>
  <c r="G31" i="6"/>
  <c r="G32" i="6"/>
  <c r="G33" i="6"/>
  <c r="G15" i="5"/>
  <c r="G32" i="5"/>
  <c r="G33" i="5"/>
  <c r="G18" i="5"/>
  <c r="G50" i="5"/>
  <c r="G19" i="5"/>
  <c r="G4" i="5"/>
  <c r="G20" i="5"/>
  <c r="G36" i="5"/>
  <c r="G52" i="5"/>
  <c r="G48" i="5"/>
  <c r="G31" i="5"/>
  <c r="G49" i="5"/>
  <c r="G15" i="4"/>
  <c r="G31" i="4"/>
  <c r="G16" i="4"/>
  <c r="G48" i="4"/>
  <c r="G17" i="4"/>
  <c r="G49" i="4"/>
  <c r="G34" i="4"/>
  <c r="G20" i="4"/>
  <c r="G52" i="4"/>
  <c r="G5" i="4"/>
  <c r="G37" i="4"/>
  <c r="G53" i="4"/>
  <c r="G18" i="3"/>
  <c r="G35" i="2"/>
  <c r="G64" i="6" l="1"/>
  <c r="G64" i="5"/>
  <c r="G64" i="4"/>
  <c r="G64" i="3"/>
  <c r="G64" i="2"/>
  <c r="G63" i="6"/>
  <c r="G63" i="5"/>
  <c r="G63" i="4"/>
  <c r="G63" i="3"/>
  <c r="G63" i="2"/>
  <c r="H3" i="1" l="1"/>
  <c r="N3" i="1"/>
  <c r="I3" i="1"/>
  <c r="O3" i="1"/>
  <c r="J3" i="1"/>
  <c r="P3" i="1"/>
  <c r="Q3" i="1"/>
  <c r="K3" i="1"/>
  <c r="R3" i="1"/>
  <c r="L3" i="1"/>
  <c r="M3" i="1" l="1"/>
  <c r="S3" i="1"/>
</calcChain>
</file>

<file path=xl/sharedStrings.xml><?xml version="1.0" encoding="utf-8"?>
<sst xmlns="http://schemas.openxmlformats.org/spreadsheetml/2006/main" count="594" uniqueCount="107">
  <si>
    <t>instancia</t>
  </si>
  <si>
    <t>BKS</t>
  </si>
  <si>
    <t>LB</t>
  </si>
  <si>
    <t>UB</t>
  </si>
  <si>
    <t>gap</t>
  </si>
  <si>
    <t>gap_BKS</t>
  </si>
  <si>
    <t>tiempo</t>
  </si>
  <si>
    <t>promedio</t>
  </si>
  <si>
    <t>avg</t>
  </si>
  <si>
    <t>Costo</t>
  </si>
  <si>
    <t>Gap Mínimo</t>
  </si>
  <si>
    <t>Gap Promedio</t>
  </si>
  <si>
    <t>Q = Inf</t>
  </si>
  <si>
    <t>Q = 20</t>
  </si>
  <si>
    <t>Q = 15</t>
  </si>
  <si>
    <t>Q = 10</t>
  </si>
  <si>
    <t>Q = 5</t>
  </si>
  <si>
    <t>rc2_2_10</t>
  </si>
  <si>
    <t>r2_2_6</t>
  </si>
  <si>
    <t>rc1_2_5</t>
  </si>
  <si>
    <t>c1_2_2</t>
  </si>
  <si>
    <t>r2_2_8</t>
  </si>
  <si>
    <t>r1_2_9</t>
  </si>
  <si>
    <t>rc1_2_9</t>
  </si>
  <si>
    <t>r1_2_2</t>
  </si>
  <si>
    <t>rc1_2_1</t>
  </si>
  <si>
    <t>rc2_2_5</t>
  </si>
  <si>
    <t>c1_2_9</t>
  </si>
  <si>
    <t>c1_2_6</t>
  </si>
  <si>
    <t>r1_2_8</t>
  </si>
  <si>
    <t>rc1_2_3</t>
  </si>
  <si>
    <t>c2_2_7</t>
  </si>
  <si>
    <t>rc2_2_4</t>
  </si>
  <si>
    <t>c1_2_1</t>
  </si>
  <si>
    <t>r2_2_1</t>
  </si>
  <si>
    <t>c1_2_7</t>
  </si>
  <si>
    <t>rc1_2_8</t>
  </si>
  <si>
    <t>r2_2_10</t>
  </si>
  <si>
    <t>c1_2_10</t>
  </si>
  <si>
    <t>rc1_2_2</t>
  </si>
  <si>
    <t>rc1_2_7</t>
  </si>
  <si>
    <t>c2_2_2</t>
  </si>
  <si>
    <t>r2_2_4</t>
  </si>
  <si>
    <t>c2_2_8</t>
  </si>
  <si>
    <t>r1_2_10</t>
  </si>
  <si>
    <t>r1_2_4</t>
  </si>
  <si>
    <t>r2_2_9</t>
  </si>
  <si>
    <t>rc1_2_6</t>
  </si>
  <si>
    <t>c2_2_1</t>
  </si>
  <si>
    <t>c1_2_5</t>
  </si>
  <si>
    <t>rc2_2_7</t>
  </si>
  <si>
    <t>r1_2_1</t>
  </si>
  <si>
    <t>rc1_2_4</t>
  </si>
  <si>
    <t>rc2_2_3</t>
  </si>
  <si>
    <t>r2_2_5</t>
  </si>
  <si>
    <t>r1_2_6</t>
  </si>
  <si>
    <t>rc2_2_8</t>
  </si>
  <si>
    <t>r2_2_7</t>
  </si>
  <si>
    <t>rc2_2_1</t>
  </si>
  <si>
    <t>c1_2_8</t>
  </si>
  <si>
    <t>c2_2_6</t>
  </si>
  <si>
    <t>rc2_2_9</t>
  </si>
  <si>
    <t>c2_2_4</t>
  </si>
  <si>
    <t>r1_2_5</t>
  </si>
  <si>
    <t>c1_2_4</t>
  </si>
  <si>
    <t>r1_2_7</t>
  </si>
  <si>
    <t>c2_2_9</t>
  </si>
  <si>
    <t>c2_2_10</t>
  </si>
  <si>
    <t>r2_2_3</t>
  </si>
  <si>
    <t>c2_2_5</t>
  </si>
  <si>
    <t>r2_2_2</t>
  </si>
  <si>
    <t>c1_2_3</t>
  </si>
  <si>
    <t>r1_2_3</t>
  </si>
  <si>
    <t>rc2_2_6</t>
  </si>
  <si>
    <t>rc1_2_10</t>
  </si>
  <si>
    <t>c2_2_3</t>
  </si>
  <si>
    <t>rc2_2_2</t>
  </si>
  <si>
    <t>gurobi 60s + prim</t>
  </si>
  <si>
    <t>gurobi hora</t>
  </si>
  <si>
    <t>min</t>
  </si>
  <si>
    <t>t_avg</t>
  </si>
  <si>
    <t>gap_min</t>
  </si>
  <si>
    <t>gap_avg</t>
  </si>
  <si>
    <t>Veces alcanzando BKS</t>
  </si>
  <si>
    <t>magico 20-20</t>
  </si>
  <si>
    <t>magico 15-10</t>
  </si>
  <si>
    <t>magico 10-10</t>
  </si>
  <si>
    <t>magico 20-10</t>
  </si>
  <si>
    <t>gurobi120s + prim</t>
  </si>
  <si>
    <t>magico conf 4</t>
  </si>
  <si>
    <t>magico conf4</t>
  </si>
  <si>
    <t>Gurobi 1 hour</t>
  </si>
  <si>
    <t>Gurobi 60 s</t>
  </si>
  <si>
    <t>3LM</t>
  </si>
  <si>
    <t>Improvement ( %)</t>
  </si>
  <si>
    <t>gurobi60s</t>
  </si>
  <si>
    <t>Capacity</t>
  </si>
  <si>
    <t>Gap</t>
  </si>
  <si>
    <t>LB Gap</t>
  </si>
  <si>
    <t>Hits</t>
  </si>
  <si>
    <t>Time (Sec.)</t>
  </si>
  <si>
    <t>Min. Gap</t>
  </si>
  <si>
    <t>Avg. Gap</t>
  </si>
  <si>
    <t>Min.</t>
  </si>
  <si>
    <t>Avg.</t>
  </si>
  <si>
    <t>cost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</si>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</sst>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7">
    <xf numFmtId="0" fontId="0" fillId="0" borderId="0" xfId="0"/>
    <xf numFmtId="0" fontId="0" fillId="0" borderId="11" xfId="0" applyBorder="1"/>
    <xf numFmtId="0" fontId="0" fillId="0" borderId="12" xfId="0" applyBorder="1"/>
    <xf numFmtId="10" fontId="0" fillId="0" borderId="11" xfId="1" applyNumberFormat="1" applyFont="1" applyBorder="1"/>
    <xf numFmtId="10" fontId="0" fillId="0" borderId="12" xfId="1" applyNumberFormat="1" applyFont="1" applyBorder="1"/>
    <xf numFmtId="0" fontId="0" fillId="0" borderId="15" xfId="0" applyBorder="1"/>
    <xf numFmtId="10" fontId="0" fillId="0" borderId="0" xfId="1" applyNumberFormat="1" applyFont="1"/>
    <xf numFmtId="0" fontId="0" fillId="2" borderId="0" xfId="0" applyFill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/>
    <xf numFmtId="10" fontId="2" fillId="2" borderId="1" xfId="1" applyNumberFormat="1" applyFont="1" applyFill="1" applyBorder="1" applyAlignment="1">
      <alignment horizontal="center" vertical="top"/>
    </xf>
    <xf numFmtId="0" fontId="0" fillId="3" borderId="2" xfId="0" applyFill="1" applyBorder="1"/>
    <xf numFmtId="2" fontId="0" fillId="3" borderId="4" xfId="0" applyNumberFormat="1" applyFill="1" applyBorder="1"/>
    <xf numFmtId="10" fontId="0" fillId="3" borderId="0" xfId="1" applyNumberFormat="1" applyFont="1" applyFill="1" applyBorder="1"/>
    <xf numFmtId="2" fontId="2" fillId="4" borderId="2" xfId="0" applyNumberFormat="1" applyFont="1" applyFill="1" applyBorder="1"/>
    <xf numFmtId="2" fontId="2" fillId="4" borderId="3" xfId="0" applyNumberFormat="1" applyFont="1" applyFill="1" applyBorder="1"/>
    <xf numFmtId="2" fontId="2" fillId="4" borderId="0" xfId="0" applyNumberFormat="1" applyFont="1" applyFill="1"/>
    <xf numFmtId="0" fontId="2" fillId="0" borderId="13" xfId="0" applyFont="1" applyBorder="1"/>
    <xf numFmtId="2" fontId="2" fillId="0" borderId="14" xfId="0" applyNumberFormat="1" applyFont="1" applyBorder="1"/>
    <xf numFmtId="10" fontId="2" fillId="0" borderId="13" xfId="1" applyNumberFormat="1" applyFont="1" applyBorder="1"/>
    <xf numFmtId="10" fontId="2" fillId="0" borderId="14" xfId="1" applyNumberFormat="1" applyFont="1" applyBorder="1"/>
    <xf numFmtId="10" fontId="2" fillId="4" borderId="0" xfId="1" applyNumberFormat="1" applyFont="1" applyFill="1"/>
    <xf numFmtId="10" fontId="2" fillId="5" borderId="14" xfId="1" applyNumberFormat="1" applyFont="1" applyFill="1" applyBorder="1"/>
    <xf numFmtId="10" fontId="0" fillId="3" borderId="19" xfId="1" applyNumberFormat="1" applyFont="1" applyFill="1" applyBorder="1"/>
    <xf numFmtId="10" fontId="0" fillId="3" borderId="20" xfId="1" applyNumberFormat="1" applyFont="1" applyFill="1" applyBorder="1"/>
    <xf numFmtId="10" fontId="0" fillId="3" borderId="2" xfId="1" applyNumberFormat="1" applyFont="1" applyFill="1" applyBorder="1"/>
    <xf numFmtId="0" fontId="2" fillId="0" borderId="21" xfId="0" applyFont="1" applyBorder="1"/>
    <xf numFmtId="1" fontId="2" fillId="0" borderId="14" xfId="1" applyNumberFormat="1" applyFont="1" applyBorder="1"/>
    <xf numFmtId="10" fontId="0" fillId="0" borderId="0" xfId="0" applyNumberForma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16" fontId="2" fillId="2" borderId="16" xfId="0" applyNumberFormat="1" applyFont="1" applyFill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3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0" xfId="0" applyFont="1"/>
    <xf numFmtId="0" fontId="0" fillId="0" borderId="3" xfId="0" applyBorder="1"/>
    <xf numFmtId="10" fontId="1" fillId="0" borderId="3" xfId="1" applyNumberFormat="1" applyFont="1" applyBorder="1"/>
    <xf numFmtId="10" fontId="1" fillId="0" borderId="19" xfId="1" applyNumberFormat="1" applyFont="1" applyBorder="1"/>
    <xf numFmtId="0" fontId="1" fillId="0" borderId="19" xfId="1" applyNumberFormat="1" applyFont="1" applyBorder="1"/>
    <xf numFmtId="2" fontId="0" fillId="0" borderId="19" xfId="0" applyNumberFormat="1" applyBorder="1"/>
    <xf numFmtId="0" fontId="1" fillId="0" borderId="20" xfId="1" applyNumberFormat="1" applyFont="1" applyBorder="1"/>
    <xf numFmtId="10" fontId="0" fillId="0" borderId="19" xfId="1" applyNumberFormat="1" applyFont="1" applyBorder="1"/>
    <xf numFmtId="1" fontId="1" fillId="0" borderId="20" xfId="1" applyNumberFormat="1" applyFont="1" applyBorder="1"/>
    <xf numFmtId="10" fontId="0" fillId="0" borderId="20" xfId="1" applyNumberFormat="1" applyFont="1" applyBorder="1"/>
    <xf numFmtId="2" fontId="0" fillId="0" borderId="0" xfId="0" applyNumberFormat="1"/>
    <xf numFmtId="0" fontId="0" fillId="0" borderId="4" xfId="0" applyBorder="1"/>
    <xf numFmtId="10" fontId="1" fillId="0" borderId="4" xfId="1" applyNumberFormat="1" applyFont="1" applyBorder="1"/>
    <xf numFmtId="10" fontId="1" fillId="0" borderId="0" xfId="1" applyNumberFormat="1" applyFont="1" applyBorder="1"/>
    <xf numFmtId="1" fontId="1" fillId="0" borderId="0" xfId="1" applyNumberFormat="1" applyFont="1" applyBorder="1"/>
    <xf numFmtId="1" fontId="1" fillId="0" borderId="2" xfId="1" applyNumberFormat="1" applyFont="1" applyBorder="1"/>
    <xf numFmtId="10" fontId="0" fillId="0" borderId="0" xfId="1" applyNumberFormat="1" applyFont="1" applyBorder="1"/>
    <xf numFmtId="10" fontId="0" fillId="0" borderId="2" xfId="1" applyNumberFormat="1" applyFont="1" applyBorder="1"/>
    <xf numFmtId="0" fontId="0" fillId="0" borderId="23" xfId="0" applyBorder="1"/>
    <xf numFmtId="10" fontId="1" fillId="0" borderId="23" xfId="1" applyNumberFormat="1" applyFont="1" applyBorder="1"/>
    <xf numFmtId="10" fontId="1" fillId="0" borderId="24" xfId="1" applyNumberFormat="1" applyFont="1" applyBorder="1"/>
    <xf numFmtId="1" fontId="1" fillId="0" borderId="24" xfId="1" applyNumberFormat="1" applyFont="1" applyBorder="1"/>
    <xf numFmtId="2" fontId="0" fillId="0" borderId="24" xfId="0" applyNumberFormat="1" applyBorder="1"/>
    <xf numFmtId="1" fontId="1" fillId="0" borderId="25" xfId="1" applyNumberFormat="1" applyFont="1" applyBorder="1"/>
    <xf numFmtId="10" fontId="0" fillId="0" borderId="24" xfId="1" applyNumberFormat="1" applyFont="1" applyBorder="1"/>
    <xf numFmtId="10" fontId="0" fillId="0" borderId="25" xfId="1" applyNumberFormat="1" applyFont="1" applyBorder="1"/>
    <xf numFmtId="0" fontId="2" fillId="0" borderId="23" xfId="0" applyFont="1" applyBorder="1"/>
    <xf numFmtId="10" fontId="2" fillId="0" borderId="23" xfId="1" applyNumberFormat="1" applyFont="1" applyBorder="1"/>
    <xf numFmtId="0" fontId="2" fillId="0" borderId="24" xfId="1" applyNumberFormat="1" applyFont="1" applyBorder="1"/>
    <xf numFmtId="2" fontId="2" fillId="0" borderId="25" xfId="0" applyNumberFormat="1" applyFont="1" applyBorder="1"/>
    <xf numFmtId="10" fontId="2" fillId="0" borderId="26" xfId="1" applyNumberFormat="1" applyFon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"/>
  <sheetViews>
    <sheetView zoomScale="85" zoomScaleNormal="8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13" sqref="H13"/>
    </sheetView>
  </sheetViews>
  <sheetFormatPr baseColWidth="10" defaultColWidth="9.109375" defaultRowHeight="14.4" x14ac:dyDescent="0.3"/>
  <cols>
    <col min="1" max="1" width="25.21875" bestFit="1" customWidth="1"/>
    <col min="2" max="7" width="7.6640625" bestFit="1" customWidth="1"/>
    <col min="8" max="13" width="8.21875" bestFit="1" customWidth="1"/>
    <col min="14" max="14" width="8.77734375" bestFit="1" customWidth="1"/>
    <col min="15" max="19" width="8.21875" bestFit="1" customWidth="1"/>
    <col min="20" max="21" width="9" bestFit="1" customWidth="1"/>
    <col min="22" max="23" width="6.21875" bestFit="1" customWidth="1"/>
    <col min="24" max="24" width="5.21875" customWidth="1"/>
    <col min="25" max="25" width="11.5546875" bestFit="1" customWidth="1"/>
  </cols>
  <sheetData>
    <row r="1" spans="1:31" ht="15" thickBot="1" x14ac:dyDescent="0.35">
      <c r="B1" s="29" t="s">
        <v>9</v>
      </c>
      <c r="C1" s="30"/>
      <c r="D1" s="30"/>
      <c r="E1" s="30"/>
      <c r="F1" s="30"/>
      <c r="G1" s="31"/>
      <c r="H1" s="29" t="s">
        <v>10</v>
      </c>
      <c r="I1" s="30"/>
      <c r="J1" s="30"/>
      <c r="K1" s="30"/>
      <c r="L1" s="30"/>
      <c r="M1" s="31"/>
      <c r="N1" s="32" t="s">
        <v>11</v>
      </c>
      <c r="O1" s="33"/>
      <c r="P1" s="33"/>
      <c r="Q1" s="33"/>
      <c r="R1" s="33"/>
      <c r="S1" s="34"/>
      <c r="T1" s="29" t="s">
        <v>83</v>
      </c>
      <c r="U1" s="30"/>
      <c r="V1" s="30"/>
      <c r="W1" s="30"/>
      <c r="X1" s="30"/>
      <c r="Y1" s="31"/>
    </row>
    <row r="2" spans="1:31" ht="15" thickBot="1" x14ac:dyDescent="0.35">
      <c r="B2" s="1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17" t="s">
        <v>8</v>
      </c>
      <c r="H2" s="3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19" t="s">
        <v>8</v>
      </c>
      <c r="N2" s="1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17" t="s">
        <v>8</v>
      </c>
      <c r="T2" s="3" t="s">
        <v>12</v>
      </c>
      <c r="U2" s="4" t="s">
        <v>13</v>
      </c>
      <c r="V2" s="4" t="s">
        <v>14</v>
      </c>
      <c r="W2" s="4" t="s">
        <v>15</v>
      </c>
      <c r="X2" s="4" t="s">
        <v>16</v>
      </c>
      <c r="Y2" s="19" t="s">
        <v>8</v>
      </c>
    </row>
    <row r="3" spans="1:31" ht="15" thickBot="1" x14ac:dyDescent="0.35">
      <c r="A3" s="5" t="s">
        <v>88</v>
      </c>
      <c r="B3" s="18">
        <f>'Q = Infinito'!D63</f>
        <v>1449.8312846909528</v>
      </c>
      <c r="C3" s="18">
        <f>'Q = 20'!D63</f>
        <v>1645.4383405960407</v>
      </c>
      <c r="D3" s="18">
        <f>'Q = 15'!D63</f>
        <v>1751.1395567472307</v>
      </c>
      <c r="E3" s="18">
        <f>'Q = 10'!D63</f>
        <v>2045.5767049964707</v>
      </c>
      <c r="F3" s="18">
        <f>'Q = 5'!D63</f>
        <v>3001.9913092683032</v>
      </c>
      <c r="G3" s="18">
        <f t="shared" ref="G3:G4" si="0">AVERAGE(B3:F3)</f>
        <v>1978.7954392597997</v>
      </c>
      <c r="H3" s="20">
        <f>'Q = Infinito'!G63</f>
        <v>9.6932455691164182E-2</v>
      </c>
      <c r="I3" s="20">
        <f>'Q = 20'!G63</f>
        <v>6.2189102290883126E-2</v>
      </c>
      <c r="J3" s="20">
        <f>'Q = 15'!G63</f>
        <v>3.7356211426588432E-2</v>
      </c>
      <c r="K3" s="20">
        <f>'Q = 10'!G63</f>
        <v>3.2899993115204341E-2</v>
      </c>
      <c r="L3" s="20">
        <f>'Q = 5'!G63</f>
        <v>4.4633563684438306E-2</v>
      </c>
      <c r="M3" s="20">
        <f t="shared" ref="M3:M4" si="1">AVERAGE(H3:L3)</f>
        <v>5.4802265241655677E-2</v>
      </c>
      <c r="N3" s="20">
        <f>'Q = Infinito'!G63</f>
        <v>9.6932455691164182E-2</v>
      </c>
      <c r="O3" s="20">
        <f>'Q = 20'!G63</f>
        <v>6.2189102290883126E-2</v>
      </c>
      <c r="P3" s="20">
        <f>'Q = 15'!G63</f>
        <v>3.7356211426588432E-2</v>
      </c>
      <c r="Q3" s="20">
        <f>'Q = 10'!G63</f>
        <v>3.2899993115204341E-2</v>
      </c>
      <c r="R3" s="20">
        <f>'Q = 5'!G63</f>
        <v>4.4633563684438306E-2</v>
      </c>
      <c r="S3" s="20">
        <f t="shared" ref="S3:S4" si="2">AVERAGE(N3:R3)</f>
        <v>5.4802265241655677E-2</v>
      </c>
      <c r="T3" s="27">
        <f>'Q = Infinito'!F64</f>
        <v>7</v>
      </c>
      <c r="U3" s="27">
        <f>'Q = 20'!F64</f>
        <v>0</v>
      </c>
      <c r="V3" s="27">
        <f>'Q = 15'!F64</f>
        <v>0</v>
      </c>
      <c r="W3" s="27">
        <f>'Q = 10'!F64</f>
        <v>0</v>
      </c>
      <c r="X3" s="27">
        <f>'Q = 5'!F64</f>
        <v>0</v>
      </c>
      <c r="Y3" s="27">
        <f t="shared" ref="Y3:Y4" si="3">AVERAGE(T3:X3)</f>
        <v>1.4</v>
      </c>
      <c r="Z3" s="1" t="s">
        <v>12</v>
      </c>
      <c r="AA3" s="2" t="s">
        <v>13</v>
      </c>
      <c r="AB3" s="2" t="s">
        <v>14</v>
      </c>
      <c r="AC3" s="2" t="s">
        <v>15</v>
      </c>
      <c r="AD3" s="2" t="s">
        <v>16</v>
      </c>
      <c r="AE3" s="17" t="s">
        <v>8</v>
      </c>
    </row>
    <row r="4" spans="1:31" ht="15" thickBot="1" x14ac:dyDescent="0.35">
      <c r="A4" s="5" t="s">
        <v>78</v>
      </c>
      <c r="B4" s="18">
        <f>'Q = Infinito'!I63</f>
        <v>1329.9101337425191</v>
      </c>
      <c r="C4" s="18">
        <f>'Q = 20'!I63</f>
        <v>1554.0767916771017</v>
      </c>
      <c r="D4" s="18">
        <f>'Q = 15'!I63</f>
        <v>1693.0560120135292</v>
      </c>
      <c r="E4" s="18">
        <f>'Q = 10'!I63</f>
        <v>1982.6042922183942</v>
      </c>
      <c r="F4" s="18">
        <f>'Q = 5'!I63</f>
        <v>2876.1008916748619</v>
      </c>
      <c r="G4" s="18">
        <f t="shared" si="0"/>
        <v>1887.1496242652815</v>
      </c>
      <c r="H4" s="20">
        <f>'Q = Infinito'!L63</f>
        <v>3.6324438361929403E-10</v>
      </c>
      <c r="I4" s="20">
        <f>'Q = 20'!L63</f>
        <v>9.3097160188978145E-4</v>
      </c>
      <c r="J4" s="20">
        <f>'Q = 15'!L63</f>
        <v>1.9346075901288512E-3</v>
      </c>
      <c r="K4" s="20">
        <f>'Q = 10'!L63</f>
        <v>6.5573706792874747E-4</v>
      </c>
      <c r="L4" s="20">
        <f>'Q = 5'!L63</f>
        <v>7.0286063384468879E-4</v>
      </c>
      <c r="M4" s="20">
        <f t="shared" si="1"/>
        <v>8.4483545140729061E-4</v>
      </c>
      <c r="N4" s="20">
        <f>'Q = Infinito'!L63</f>
        <v>3.6324438361929403E-10</v>
      </c>
      <c r="O4" s="20">
        <f>'Q = 20'!L63</f>
        <v>9.3097160188978145E-4</v>
      </c>
      <c r="P4" s="20">
        <f>'Q = 15'!L63</f>
        <v>1.9346075901288512E-3</v>
      </c>
      <c r="Q4" s="20">
        <f>'Q = 10'!L63</f>
        <v>6.5573706792874747E-4</v>
      </c>
      <c r="R4" s="20">
        <f>'Q = 5'!L63</f>
        <v>7.0286063384468879E-4</v>
      </c>
      <c r="S4" s="20">
        <f t="shared" si="2"/>
        <v>8.4483545140729061E-4</v>
      </c>
      <c r="T4" s="27">
        <f>'Q = Infinito'!K64</f>
        <v>39</v>
      </c>
      <c r="U4" s="27">
        <f>'Q = 20'!K64</f>
        <v>1</v>
      </c>
      <c r="V4" s="27">
        <f>'Q = 15'!K64</f>
        <v>1</v>
      </c>
      <c r="W4" s="27">
        <f>'Q = 10'!K64</f>
        <v>0</v>
      </c>
      <c r="X4" s="27">
        <f>'Q = 5'!K64</f>
        <v>0</v>
      </c>
      <c r="Y4" s="27">
        <f t="shared" si="3"/>
        <v>8.1999999999999993</v>
      </c>
      <c r="Z4" s="22">
        <f>'Q = Infinito'!J63</f>
        <v>4.5108759813921378E-3</v>
      </c>
      <c r="AA4" s="22">
        <f>'Q = 20'!J63</f>
        <v>4.1989345754279601E-2</v>
      </c>
      <c r="AB4" s="22">
        <f>'Q = 15'!J63</f>
        <v>5.2815740938113427E-2</v>
      </c>
      <c r="AC4" s="22">
        <f>'Q = 10'!J63</f>
        <v>6.104585626641406E-2</v>
      </c>
      <c r="AD4" s="22">
        <f>'Q = 5'!J63</f>
        <v>3.584300380181267E-2</v>
      </c>
      <c r="AE4" s="22">
        <f>AVERAGE(Z4:AD4)</f>
        <v>3.9240964548402382E-2</v>
      </c>
    </row>
    <row r="5" spans="1:31" ht="15" thickBot="1" x14ac:dyDescent="0.35">
      <c r="A5" s="26" t="s">
        <v>84</v>
      </c>
      <c r="B5" s="18">
        <f>'Q = Infinito'!M63</f>
        <v>1351.6549601919119</v>
      </c>
      <c r="C5" s="18">
        <f>'Q = 20'!M63</f>
        <v>1574.8029484539866</v>
      </c>
      <c r="D5" s="18">
        <f>'Q = 15'!M63</f>
        <v>1715.4789511009317</v>
      </c>
      <c r="E5" s="18">
        <f>'Q = 10'!M63</f>
        <v>2012.234549502361</v>
      </c>
      <c r="F5" s="18">
        <f>'Q = 5'!M63</f>
        <v>2920.4095351183628</v>
      </c>
      <c r="G5" s="18">
        <f t="shared" ref="G5" si="4">AVERAGE(B5:F5)</f>
        <v>1914.9161888735107</v>
      </c>
      <c r="H5" s="20">
        <f>'Q = Infinito'!P63</f>
        <v>1.7486682963677693E-2</v>
      </c>
      <c r="I5" s="20">
        <f>'Q = 20'!P63</f>
        <v>1.4892465705378959E-2</v>
      </c>
      <c r="J5" s="20">
        <f>'Q = 15'!P63</f>
        <v>1.5487641370349803E-2</v>
      </c>
      <c r="K5" s="20">
        <f>'Q = 10'!P63</f>
        <v>1.5791045958256308E-2</v>
      </c>
      <c r="L5" s="20">
        <f>'Q = 5'!P63</f>
        <v>1.6106685022742546E-2</v>
      </c>
      <c r="M5" s="20">
        <f t="shared" ref="M5" si="5">AVERAGE(H5:L5)</f>
        <v>1.5952904204081065E-2</v>
      </c>
      <c r="N5" s="20">
        <f>'Q = Infinito'!Q63</f>
        <v>3.1304967198883329E-2</v>
      </c>
      <c r="O5" s="20">
        <f>'Q = 20'!Q63</f>
        <v>2.5150996160599313E-2</v>
      </c>
      <c r="P5" s="20">
        <f>'Q = 15'!Q63</f>
        <v>2.4655198319019616E-2</v>
      </c>
      <c r="Q5" s="20">
        <f>'Q = 10'!Q63</f>
        <v>2.548864159592704E-2</v>
      </c>
      <c r="R5" s="20">
        <f>'Q = 5'!Q63</f>
        <v>2.3815028462157273E-2</v>
      </c>
      <c r="S5" s="20">
        <f t="shared" ref="S5" si="6">AVERAGE(N5:R5)</f>
        <v>2.6082966347317316E-2</v>
      </c>
      <c r="T5" s="27">
        <f>'Q = Infinito'!P64</f>
        <v>22</v>
      </c>
      <c r="U5" s="27">
        <f>'Q = 20'!P64</f>
        <v>9</v>
      </c>
      <c r="V5" s="27">
        <f>'Q = 15'!P64</f>
        <v>6</v>
      </c>
      <c r="W5" s="27">
        <f>'Q = 10'!P64</f>
        <v>0</v>
      </c>
      <c r="X5" s="27">
        <f>'Q = 5'!P64</f>
        <v>1</v>
      </c>
      <c r="Y5" s="27">
        <f t="shared" ref="Y5" si="7">AVERAGE(T5:X5)</f>
        <v>7.6</v>
      </c>
    </row>
    <row r="6" spans="1:31" ht="15" thickBot="1" x14ac:dyDescent="0.35">
      <c r="A6" s="26" t="s">
        <v>87</v>
      </c>
      <c r="B6" s="18">
        <f>'Q = Infinito'!R63</f>
        <v>1357.953973526041</v>
      </c>
      <c r="C6" s="18">
        <f>'Q = 20'!R63</f>
        <v>1572.6000616024373</v>
      </c>
      <c r="D6" s="18">
        <f>'Q = 15'!R63</f>
        <v>1711.8489352013182</v>
      </c>
      <c r="E6" s="18">
        <f>'Q = 10'!R63</f>
        <v>2012.250097112734</v>
      </c>
      <c r="F6" s="18">
        <f>'Q = 5'!R63</f>
        <v>2915.2860497652323</v>
      </c>
      <c r="G6" s="18">
        <f t="shared" ref="G6" si="8">AVERAGE(B6:F6)</f>
        <v>1913.9878234415526</v>
      </c>
      <c r="H6" s="20">
        <f>'Q = Infinito'!U63</f>
        <v>2.2414781655929344E-2</v>
      </c>
      <c r="I6" s="20">
        <f>'Q = 20'!U63</f>
        <v>1.3361608354414974E-2</v>
      </c>
      <c r="J6" s="20">
        <f>'Q = 15'!U63</f>
        <v>1.3253400578997741E-2</v>
      </c>
      <c r="K6" s="20">
        <f>'Q = 10'!U63</f>
        <v>1.5905379686825215E-2</v>
      </c>
      <c r="L6" s="20">
        <f>'Q = 5'!U63</f>
        <v>1.4276383095580181E-2</v>
      </c>
      <c r="M6" s="20">
        <f t="shared" ref="M6" si="9">AVERAGE(H6:L6)</f>
        <v>1.5842310674349491E-2</v>
      </c>
      <c r="N6" s="20">
        <f>'Q = Infinito'!V63</f>
        <v>3.6205772450512173E-2</v>
      </c>
      <c r="O6" s="20">
        <f>'Q = 20'!V63</f>
        <v>2.5671896264817105E-2</v>
      </c>
      <c r="P6" s="20">
        <f>'Q = 15'!V63</f>
        <v>2.4943330662934964E-2</v>
      </c>
      <c r="Q6" s="20">
        <f>'Q = 10'!V63</f>
        <v>2.6425027920756784E-2</v>
      </c>
      <c r="R6" s="20">
        <f>'Q = 5'!V63</f>
        <v>2.251402325615506E-2</v>
      </c>
      <c r="S6" s="20">
        <f t="shared" ref="S6" si="10">AVERAGE(N6:R6)</f>
        <v>2.7152010111035213E-2</v>
      </c>
      <c r="T6" s="27">
        <f>'Q = Infinito'!U64</f>
        <v>24</v>
      </c>
      <c r="U6" s="27">
        <f>'Q = 20'!U64</f>
        <v>11</v>
      </c>
      <c r="V6" s="27">
        <f>'Q = 15'!U64</f>
        <v>9</v>
      </c>
      <c r="W6" s="27">
        <f>'Q = 10'!U64</f>
        <v>3</v>
      </c>
      <c r="X6" s="27">
        <f>'Q = 5'!U64</f>
        <v>1</v>
      </c>
      <c r="Y6" s="27">
        <f t="shared" ref="Y6" si="11">AVERAGE(T6:X6)</f>
        <v>9.6</v>
      </c>
    </row>
    <row r="7" spans="1:31" ht="15" thickBot="1" x14ac:dyDescent="0.35">
      <c r="A7" s="26" t="s">
        <v>85</v>
      </c>
      <c r="B7" s="18">
        <f>'Q = Infinito'!W63</f>
        <v>1366.8096859012783</v>
      </c>
      <c r="C7" s="18">
        <f>'Q = 20'!W63</f>
        <v>1586.1444990453435</v>
      </c>
      <c r="D7" s="18">
        <f>'Q = 15'!W63</f>
        <v>1722.755006243668</v>
      </c>
      <c r="E7" s="18">
        <f>'Q = 10'!W63</f>
        <v>2018.4841435104163</v>
      </c>
      <c r="F7" s="18">
        <f>'Q = 5'!W63</f>
        <v>2908.6939746033299</v>
      </c>
      <c r="G7" s="18">
        <f t="shared" ref="G7" si="12">AVERAGE(B7:F7)</f>
        <v>1920.5774618608073</v>
      </c>
      <c r="H7" s="20">
        <f>'Q = Infinito'!Z63</f>
        <v>2.9710817438372915E-2</v>
      </c>
      <c r="I7" s="20">
        <f>'Q = 20'!Z63</f>
        <v>2.2248425289373486E-2</v>
      </c>
      <c r="J7" s="20">
        <f>'Q = 15'!Z63</f>
        <v>1.9951413354785581E-2</v>
      </c>
      <c r="K7" s="20">
        <f>'Q = 10'!Z63</f>
        <v>1.9124732339145793E-2</v>
      </c>
      <c r="L7" s="20">
        <f>'Q = 5'!Z63</f>
        <v>1.2023447361887771E-2</v>
      </c>
      <c r="M7" s="20">
        <f t="shared" ref="M7" si="13">AVERAGE(H7:L7)</f>
        <v>2.0611767156713111E-2</v>
      </c>
      <c r="N7" s="20">
        <f>'Q = Infinito'!AA63</f>
        <v>4.6980435251521367E-2</v>
      </c>
      <c r="O7" s="20">
        <f>'Q = 20'!AA63</f>
        <v>3.910943127720546E-2</v>
      </c>
      <c r="P7" s="20">
        <f>'Q = 15'!AA63</f>
        <v>3.5015950590464209E-2</v>
      </c>
      <c r="Q7" s="20">
        <f>'Q = 10'!AA63</f>
        <v>3.2363943697662753E-2</v>
      </c>
      <c r="R7" s="20">
        <f>'Q = 5'!AA63</f>
        <v>1.9943487691285875E-2</v>
      </c>
      <c r="S7" s="20">
        <f t="shared" ref="S7" si="14">AVERAGE(N7:R7)</f>
        <v>3.4682649701627932E-2</v>
      </c>
      <c r="T7" s="27">
        <f>'Q = Infinito'!Z64</f>
        <v>21</v>
      </c>
      <c r="U7" s="27">
        <f>'Q = 20'!Z64</f>
        <v>9</v>
      </c>
      <c r="V7" s="27">
        <f>'Q = 15'!Z64</f>
        <v>10</v>
      </c>
      <c r="W7" s="27">
        <f>'Q = 10'!Z64</f>
        <v>5</v>
      </c>
      <c r="X7" s="27">
        <f>'Q = 5'!Z64</f>
        <v>4</v>
      </c>
      <c r="Y7" s="27">
        <f t="shared" ref="Y7" si="15">AVERAGE(T7:X7)</f>
        <v>9.8000000000000007</v>
      </c>
    </row>
    <row r="8" spans="1:31" ht="15" thickBot="1" x14ac:dyDescent="0.35">
      <c r="A8" s="26" t="s">
        <v>86</v>
      </c>
      <c r="B8" s="18">
        <f>'Q = Infinito'!AB63</f>
        <v>1389.7774672452654</v>
      </c>
      <c r="C8" s="18">
        <f>'Q = 20'!AB63</f>
        <v>1598.4301077624375</v>
      </c>
      <c r="D8" s="18">
        <f>'Q = 15'!AB63</f>
        <v>1743.7206799303431</v>
      </c>
      <c r="E8" s="18">
        <f>'Q = 10'!AB63</f>
        <v>2030.9671016806062</v>
      </c>
      <c r="F8" s="18">
        <f>'Q = 5'!AB63</f>
        <v>2914.7719438488698</v>
      </c>
      <c r="G8" s="18">
        <f t="shared" ref="G8:G9" si="16">AVERAGE(B8:F8)</f>
        <v>1935.5334600935043</v>
      </c>
      <c r="H8" s="20">
        <f>'Q = Infinito'!AE63</f>
        <v>4.7127502210871183E-2</v>
      </c>
      <c r="I8" s="20">
        <f>'Q = 20'!AE63</f>
        <v>3.0156248254945336E-2</v>
      </c>
      <c r="J8" s="20">
        <f>'Q = 15'!AE63</f>
        <v>3.2752362459874604E-2</v>
      </c>
      <c r="K8" s="20">
        <f>'Q = 10'!AE63</f>
        <v>2.5548560205066025E-2</v>
      </c>
      <c r="L8" s="20">
        <f>'Q = 5'!AE63</f>
        <v>1.4092782669038425E-2</v>
      </c>
      <c r="M8" s="20">
        <f t="shared" ref="M8:M9" si="17">AVERAGE(H8:L8)</f>
        <v>2.9935491159959117E-2</v>
      </c>
      <c r="N8" s="20">
        <f>'Q = Infinito'!AF63</f>
        <v>6.4624167448821587E-2</v>
      </c>
      <c r="O8" s="20">
        <f>'Q = 20'!AF63</f>
        <v>4.902445550039735E-2</v>
      </c>
      <c r="P8" s="20">
        <f>'Q = 15'!AF63</f>
        <v>5.1194657321126796E-2</v>
      </c>
      <c r="Q8" s="20">
        <f>'Q = 10'!AF63</f>
        <v>4.8613392585215992E-2</v>
      </c>
      <c r="R8" s="20">
        <f>'Q = 5'!AF63</f>
        <v>2.3818479132218205E-2</v>
      </c>
      <c r="S8" s="20">
        <f t="shared" ref="S8:S9" si="18">AVERAGE(N8:R8)</f>
        <v>4.7455030397555983E-2</v>
      </c>
      <c r="T8" s="27">
        <f>'Q = Infinito'!AE64</f>
        <v>16</v>
      </c>
      <c r="U8" s="27">
        <f>'Q = 20'!AE64</f>
        <v>3</v>
      </c>
      <c r="V8" s="27">
        <f>'Q = 15'!AE64</f>
        <v>4</v>
      </c>
      <c r="W8" s="27">
        <f>'Q = 10'!AE64</f>
        <v>1</v>
      </c>
      <c r="X8" s="27">
        <f>'Q = 5'!AE64</f>
        <v>4</v>
      </c>
      <c r="Y8" s="27">
        <f t="shared" ref="Y8:Y9" si="19">AVERAGE(T8:X8)</f>
        <v>5.6</v>
      </c>
    </row>
    <row r="9" spans="1:31" x14ac:dyDescent="0.3">
      <c r="A9" s="26" t="s">
        <v>90</v>
      </c>
      <c r="B9" s="18">
        <f>'Q = Infinito'!AG63</f>
        <v>1358.2294523178562</v>
      </c>
      <c r="C9" s="18">
        <f>'Q = 20'!AG63</f>
        <v>1574.1054902412286</v>
      </c>
      <c r="D9" s="18">
        <f>'Q = 15'!AG63</f>
        <v>1713.5355496911911</v>
      </c>
      <c r="E9" s="18">
        <f>'Q = 10'!AG63</f>
        <v>2021.2040911275283</v>
      </c>
      <c r="F9" s="18">
        <f>'Q = 5'!AG63</f>
        <v>2927.2343014828398</v>
      </c>
      <c r="G9" s="18">
        <f t="shared" si="16"/>
        <v>1918.8617769721288</v>
      </c>
      <c r="H9" s="20">
        <f>'Q = Infinito'!AJ63</f>
        <v>2.2716496076252833E-2</v>
      </c>
      <c r="I9" s="20">
        <f>'Q = 20'!AJ63</f>
        <v>1.4089875508541341E-2</v>
      </c>
      <c r="J9" s="20">
        <f>'Q = 15'!AJ63</f>
        <v>1.4159178578509041E-2</v>
      </c>
      <c r="K9" s="20">
        <f>'Q = 10'!AJ63</f>
        <v>2.0375070378357552E-2</v>
      </c>
      <c r="L9" s="20">
        <f>'Q = 5'!AJ63</f>
        <v>1.8499960365784565E-2</v>
      </c>
      <c r="M9" s="20">
        <f t="shared" si="17"/>
        <v>1.7968116181489066E-2</v>
      </c>
      <c r="N9" s="20">
        <f>'Q = Infinito'!AK63</f>
        <v>3.7616554612090014E-2</v>
      </c>
      <c r="O9" s="20">
        <f>'Q = 20'!AK63</f>
        <v>2.9645921411214717E-2</v>
      </c>
      <c r="P9" s="20">
        <f>'Q = 15'!AK63</f>
        <v>2.6893589422798833E-2</v>
      </c>
      <c r="Q9" s="20">
        <f>'Q = 10'!AK63</f>
        <v>3.4360387895121351E-2</v>
      </c>
      <c r="R9" s="20">
        <f>'Q = 5'!AK63</f>
        <v>2.8696890328566212E-2</v>
      </c>
      <c r="S9" s="20">
        <f t="shared" si="18"/>
        <v>3.1442668733958221E-2</v>
      </c>
      <c r="T9" s="27">
        <f>'Q = Infinito'!AJ64</f>
        <v>17</v>
      </c>
      <c r="U9" s="27">
        <f>'Q = 20'!AJ64</f>
        <v>5</v>
      </c>
      <c r="V9" s="27">
        <f>'Q = 15'!AJ64</f>
        <v>7</v>
      </c>
      <c r="W9" s="27">
        <f>'Q = 10'!AJ64</f>
        <v>1</v>
      </c>
      <c r="X9" s="27">
        <f>'Q = 5'!AJ64</f>
        <v>0</v>
      </c>
      <c r="Y9" s="27">
        <f t="shared" si="19"/>
        <v>6</v>
      </c>
    </row>
  </sheetData>
  <mergeCells count="4">
    <mergeCell ref="B1:G1"/>
    <mergeCell ref="H1:M1"/>
    <mergeCell ref="N1:S1"/>
    <mergeCell ref="T1:Y1"/>
  </mergeCells>
  <phoneticPr fontId="3" type="noConversion"/>
  <conditionalFormatting sqref="B5:B9 B3">
    <cfRule type="colorScale" priority="356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:C9 C3">
    <cfRule type="colorScale" priority="35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5:D9 D3">
    <cfRule type="colorScale" priority="35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5:E9 E3">
    <cfRule type="colorScale" priority="356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5:F9 F3">
    <cfRule type="colorScale" priority="35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5:G9 G3">
    <cfRule type="colorScale" priority="357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5:H9 H3">
    <cfRule type="colorScale" priority="357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5:I9 I3">
    <cfRule type="colorScale" priority="357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5:J9 J3">
    <cfRule type="colorScale" priority="357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5:K9 K3">
    <cfRule type="colorScale" priority="357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5:L9 L3">
    <cfRule type="colorScale" priority="35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5:M9 M3">
    <cfRule type="colorScale" priority="35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5:N9 N3">
    <cfRule type="colorScale" priority="358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5:O9 O3">
    <cfRule type="colorScale" priority="358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5:P9 P3">
    <cfRule type="colorScale" priority="358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5:Q9 Q3">
    <cfRule type="colorScale" priority="359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5:R9 R3">
    <cfRule type="colorScale" priority="359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5:S9 S3">
    <cfRule type="colorScale" priority="359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:T9 T3">
    <cfRule type="colorScale" priority="35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5:U9 U3">
    <cfRule type="colorScale" priority="35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5:V9 V3">
    <cfRule type="colorScale" priority="36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W5:W9 W3">
    <cfRule type="colorScale" priority="36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5:X9 X3">
    <cfRule type="colorScale" priority="36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5:Y9 Y3">
    <cfRule type="colorScale" priority="36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28F0F-631C-4937-A868-68CECA5B9C95}">
  <dimension ref="A1:AK64"/>
  <sheetViews>
    <sheetView zoomScale="55" zoomScaleNormal="55" workbookViewId="0">
      <pane xSplit="2" ySplit="2" topLeftCell="W3" activePane="bottomRight" state="frozen"/>
      <selection pane="topRight" activeCell="C1" sqref="C1"/>
      <selection pane="bottomLeft" activeCell="A3" sqref="A3"/>
      <selection pane="bottomRight" activeCell="AG3" sqref="AG3:AI62"/>
    </sheetView>
  </sheetViews>
  <sheetFormatPr baseColWidth="10" defaultRowHeight="14.4" x14ac:dyDescent="0.3"/>
  <cols>
    <col min="1" max="1" width="9.6640625" bestFit="1" customWidth="1"/>
    <col min="2" max="2" width="9.21875" bestFit="1" customWidth="1"/>
    <col min="3" max="4" width="14.6640625" bestFit="1" customWidth="1"/>
    <col min="5" max="5" width="14.6640625" style="6" bestFit="1" customWidth="1"/>
    <col min="6" max="6" width="14.6640625" bestFit="1" customWidth="1"/>
    <col min="7" max="7" width="12.21875" bestFit="1" customWidth="1"/>
    <col min="8" max="9" width="14.6640625" bestFit="1" customWidth="1"/>
    <col min="10" max="10" width="14.6640625" style="6" bestFit="1" customWidth="1"/>
    <col min="11" max="11" width="14.6640625" bestFit="1" customWidth="1"/>
    <col min="12" max="12" width="12.21875" bestFit="1" customWidth="1"/>
    <col min="13" max="13" width="14.6640625" bestFit="1" customWidth="1"/>
    <col min="14" max="14" width="14.6640625" customWidth="1"/>
    <col min="15" max="17" width="8.6640625" customWidth="1"/>
    <col min="18" max="19" width="14.6640625" bestFit="1" customWidth="1"/>
    <col min="20" max="22" width="8.6640625" customWidth="1"/>
    <col min="23" max="24" width="14.6640625" bestFit="1" customWidth="1"/>
    <col min="25" max="27" width="8.6640625" customWidth="1"/>
    <col min="28" max="28" width="14.6640625" customWidth="1"/>
    <col min="29" max="29" width="14.6640625" bestFit="1" customWidth="1"/>
    <col min="30" max="32" width="8.6640625" customWidth="1"/>
    <col min="33" max="33" width="14.6640625" customWidth="1"/>
    <col min="34" max="34" width="14.6640625" bestFit="1" customWidth="1"/>
    <col min="35" max="37" width="8.6640625" customWidth="1"/>
  </cols>
  <sheetData>
    <row r="1" spans="1:37" x14ac:dyDescent="0.3">
      <c r="A1" s="7"/>
      <c r="B1" s="7"/>
      <c r="C1" s="35" t="s">
        <v>77</v>
      </c>
      <c r="D1" s="36"/>
      <c r="E1" s="36"/>
      <c r="F1" s="36"/>
      <c r="G1" s="37"/>
      <c r="H1" s="35" t="s">
        <v>78</v>
      </c>
      <c r="I1" s="36"/>
      <c r="J1" s="36"/>
      <c r="K1" s="36"/>
      <c r="L1" s="37"/>
      <c r="M1" s="35" t="s">
        <v>84</v>
      </c>
      <c r="N1" s="36"/>
      <c r="O1" s="36"/>
      <c r="P1" s="36"/>
      <c r="Q1" s="37"/>
      <c r="R1" s="38" t="s">
        <v>87</v>
      </c>
      <c r="S1" s="36"/>
      <c r="T1" s="36"/>
      <c r="U1" s="36"/>
      <c r="V1" s="37"/>
      <c r="W1" s="35" t="s">
        <v>85</v>
      </c>
      <c r="X1" s="36"/>
      <c r="Y1" s="36"/>
      <c r="Z1" s="36"/>
      <c r="AA1" s="37"/>
      <c r="AB1" s="35" t="s">
        <v>86</v>
      </c>
      <c r="AC1" s="36"/>
      <c r="AD1" s="36"/>
      <c r="AE1" s="36"/>
      <c r="AF1" s="37"/>
      <c r="AG1" s="35" t="s">
        <v>89</v>
      </c>
      <c r="AH1" s="36"/>
      <c r="AI1" s="36"/>
      <c r="AJ1" s="36"/>
      <c r="AK1" s="37"/>
    </row>
    <row r="2" spans="1:37" x14ac:dyDescent="0.3">
      <c r="A2" s="8" t="s">
        <v>0</v>
      </c>
      <c r="B2" s="9" t="s">
        <v>1</v>
      </c>
      <c r="C2" s="8" t="s">
        <v>2</v>
      </c>
      <c r="D2" s="8" t="s">
        <v>3</v>
      </c>
      <c r="E2" s="10" t="s">
        <v>4</v>
      </c>
      <c r="F2" s="8" t="s">
        <v>6</v>
      </c>
      <c r="G2" s="8" t="s">
        <v>5</v>
      </c>
      <c r="H2" s="8" t="s">
        <v>2</v>
      </c>
      <c r="I2" s="8" t="s">
        <v>3</v>
      </c>
      <c r="J2" s="10" t="s">
        <v>4</v>
      </c>
      <c r="K2" s="8" t="s">
        <v>6</v>
      </c>
      <c r="L2" s="8" t="s">
        <v>5</v>
      </c>
      <c r="M2" s="8" t="s">
        <v>79</v>
      </c>
      <c r="N2" s="8" t="s">
        <v>8</v>
      </c>
      <c r="O2" s="8" t="s">
        <v>80</v>
      </c>
      <c r="P2" s="8" t="s">
        <v>81</v>
      </c>
      <c r="Q2" s="8" t="s">
        <v>82</v>
      </c>
      <c r="R2" s="8" t="s">
        <v>79</v>
      </c>
      <c r="S2" s="8" t="s">
        <v>8</v>
      </c>
      <c r="T2" s="8" t="s">
        <v>80</v>
      </c>
      <c r="U2" s="8" t="s">
        <v>81</v>
      </c>
      <c r="V2" s="8" t="s">
        <v>82</v>
      </c>
      <c r="W2" s="8" t="s">
        <v>79</v>
      </c>
      <c r="X2" s="8" t="s">
        <v>8</v>
      </c>
      <c r="Y2" s="8" t="s">
        <v>80</v>
      </c>
      <c r="Z2" s="8" t="s">
        <v>81</v>
      </c>
      <c r="AA2" s="8" t="s">
        <v>82</v>
      </c>
      <c r="AB2" s="8" t="s">
        <v>79</v>
      </c>
      <c r="AC2" s="8" t="s">
        <v>8</v>
      </c>
      <c r="AD2" s="8" t="s">
        <v>80</v>
      </c>
      <c r="AE2" s="8" t="s">
        <v>81</v>
      </c>
      <c r="AF2" s="8" t="s">
        <v>82</v>
      </c>
      <c r="AG2" s="8" t="s">
        <v>79</v>
      </c>
      <c r="AH2" s="8" t="s">
        <v>8</v>
      </c>
      <c r="AI2" s="8" t="s">
        <v>80</v>
      </c>
      <c r="AJ2" s="8" t="s">
        <v>81</v>
      </c>
      <c r="AK2" s="8" t="s">
        <v>82</v>
      </c>
    </row>
    <row r="3" spans="1:37" x14ac:dyDescent="0.3">
      <c r="A3" s="11" t="s">
        <v>17</v>
      </c>
      <c r="B3" s="12">
        <f>MIN(D3,I3,M3,R3,W3,AB3,AG3)</f>
        <v>1312.9408736434791</v>
      </c>
      <c r="C3">
        <v>1242.2032310473239</v>
      </c>
      <c r="D3">
        <v>1312.9408736434959</v>
      </c>
      <c r="E3">
        <v>5.3877249171068432E-2</v>
      </c>
      <c r="F3">
        <v>180.01594400405881</v>
      </c>
      <c r="G3" s="13">
        <f>(D3-$B3)/$B3</f>
        <v>1.281523968105823E-14</v>
      </c>
      <c r="H3">
        <v>1312.8241628764281</v>
      </c>
      <c r="I3">
        <v>1312.9408736434791</v>
      </c>
      <c r="J3" s="6">
        <v>8.8892629815255736E-5</v>
      </c>
      <c r="K3">
        <v>774.03390789031982</v>
      </c>
      <c r="L3" s="13">
        <f>(I3-$B3)/$B3</f>
        <v>0</v>
      </c>
      <c r="M3">
        <v>1312.9408736434959</v>
      </c>
      <c r="N3">
        <v>1316.912750383191</v>
      </c>
      <c r="O3">
        <v>180.67693876370319</v>
      </c>
      <c r="P3" s="23">
        <f>(M3-$B3)/$B3</f>
        <v>1.281523968105823E-14</v>
      </c>
      <c r="Q3" s="24">
        <f t="shared" ref="Q3:Q62" si="0">(N3-$B3)/$B3</f>
        <v>3.0251756339108584E-3</v>
      </c>
      <c r="R3">
        <v>1312.9408736434959</v>
      </c>
      <c r="S3">
        <v>1315.658273500319</v>
      </c>
      <c r="T3">
        <v>180.00769341349371</v>
      </c>
      <c r="U3" s="23">
        <f t="shared" ref="U3:V62" si="1">(R3-$B3)/$B3</f>
        <v>1.281523968105823E-14</v>
      </c>
      <c r="V3" s="24">
        <f t="shared" si="1"/>
        <v>2.0697046694105286E-3</v>
      </c>
      <c r="W3">
        <v>1321.9528726350561</v>
      </c>
      <c r="X3">
        <v>1365.260851419956</v>
      </c>
      <c r="Y3">
        <v>180.67204764150671</v>
      </c>
      <c r="Z3" s="23">
        <f t="shared" ref="Z3:AA62" si="2">(W3-$B3)/$B3</f>
        <v>6.8639793097218741E-3</v>
      </c>
      <c r="AA3" s="24">
        <f t="shared" si="2"/>
        <v>3.9849454630265436E-2</v>
      </c>
      <c r="AB3">
        <v>1362.66765086892</v>
      </c>
      <c r="AC3">
        <v>1388.6180850902319</v>
      </c>
      <c r="AD3">
        <v>180.00140445289429</v>
      </c>
      <c r="AE3" s="23">
        <f t="shared" ref="AE3:AF62" si="3">(AB3-$B3)/$B3</f>
        <v>3.7874346228133231E-2</v>
      </c>
      <c r="AF3" s="24">
        <f t="shared" si="3"/>
        <v>5.7639466457270576E-2</v>
      </c>
      <c r="AG3">
        <v>1330.20879337673</v>
      </c>
      <c r="AH3">
        <v>1346.8948604776399</v>
      </c>
      <c r="AI3">
        <v>180.01085212426261</v>
      </c>
      <c r="AJ3" s="23">
        <f t="shared" ref="AJ3:AK62" si="4">(AG3-$B3)/$B3</f>
        <v>1.3152092436067984E-2</v>
      </c>
      <c r="AK3" s="24">
        <f t="shared" si="4"/>
        <v>2.5861017442420472E-2</v>
      </c>
    </row>
    <row r="4" spans="1:37" x14ac:dyDescent="0.3">
      <c r="A4" s="11" t="s">
        <v>18</v>
      </c>
      <c r="B4" s="12">
        <f t="shared" ref="B4:B62" si="5">MIN(D4,I4,M4,R4,W4,AB4,AG4)</f>
        <v>1522.00284665096</v>
      </c>
      <c r="C4">
        <v>1400.7301132600301</v>
      </c>
      <c r="D4">
        <v>1671.547508818061</v>
      </c>
      <c r="E4">
        <v>0.16201597270156209</v>
      </c>
      <c r="F4">
        <v>180.0173480510712</v>
      </c>
      <c r="G4" s="13">
        <f t="shared" ref="G4:G62" si="6">(D4-$B4)/$B4</f>
        <v>9.8255179020303118E-2</v>
      </c>
      <c r="H4">
        <v>1521.8566335069229</v>
      </c>
      <c r="I4">
        <v>1522.00284665096</v>
      </c>
      <c r="J4" s="6">
        <v>9.6066275013566063E-5</v>
      </c>
      <c r="K4">
        <v>425.40561509132391</v>
      </c>
      <c r="L4" s="13">
        <f t="shared" ref="L4:L62" si="7">(I4-$B4)/$B4</f>
        <v>0</v>
      </c>
      <c r="M4">
        <v>1538.675779037032</v>
      </c>
      <c r="N4">
        <v>1555.4898453662199</v>
      </c>
      <c r="O4">
        <v>180.6580017069995</v>
      </c>
      <c r="P4" s="13">
        <f>(M4-$B4)/$B4</f>
        <v>1.0954600001412237E-2</v>
      </c>
      <c r="Q4" s="25">
        <f t="shared" si="0"/>
        <v>2.2001929095563293E-2</v>
      </c>
      <c r="R4">
        <v>1537.31828232559</v>
      </c>
      <c r="S4">
        <v>1552.560468930845</v>
      </c>
      <c r="T4">
        <v>180.00317440579531</v>
      </c>
      <c r="U4" s="13">
        <f t="shared" si="1"/>
        <v>1.0062685302021798E-2</v>
      </c>
      <c r="V4" s="25">
        <f t="shared" si="1"/>
        <v>2.0077243841642264E-2</v>
      </c>
      <c r="W4">
        <v>1541.8506393812081</v>
      </c>
      <c r="X4">
        <v>1604.6416258300201</v>
      </c>
      <c r="Y4">
        <v>180.66119240890259</v>
      </c>
      <c r="Z4" s="13">
        <f t="shared" si="2"/>
        <v>1.304057530110506E-2</v>
      </c>
      <c r="AA4" s="25">
        <f t="shared" si="2"/>
        <v>5.4296073992831081E-2</v>
      </c>
      <c r="AB4">
        <v>1634.039214074761</v>
      </c>
      <c r="AC4">
        <v>1661.595644116363</v>
      </c>
      <c r="AD4">
        <v>180.0031182122126</v>
      </c>
      <c r="AE4" s="13">
        <f t="shared" si="3"/>
        <v>7.361114183874734E-2</v>
      </c>
      <c r="AF4" s="25">
        <f t="shared" si="3"/>
        <v>9.1716515361692841E-2</v>
      </c>
      <c r="AG4">
        <v>1555.2652769791789</v>
      </c>
      <c r="AH4">
        <v>1575.0393947857619</v>
      </c>
      <c r="AI4">
        <v>180.14330135304479</v>
      </c>
      <c r="AJ4" s="13">
        <f t="shared" si="4"/>
        <v>2.1854381154023526E-2</v>
      </c>
      <c r="AK4" s="25">
        <f t="shared" si="4"/>
        <v>3.4846549894111185E-2</v>
      </c>
    </row>
    <row r="5" spans="1:37" x14ac:dyDescent="0.3">
      <c r="A5" s="11" t="s">
        <v>19</v>
      </c>
      <c r="B5" s="12">
        <f t="shared" si="5"/>
        <v>1394.585732118165</v>
      </c>
      <c r="C5">
        <v>1348.859031106</v>
      </c>
      <c r="D5">
        <v>1399.013981053916</v>
      </c>
      <c r="E5">
        <v>3.5850213526909737E-2</v>
      </c>
      <c r="F5">
        <v>180.01826596260071</v>
      </c>
      <c r="G5" s="13">
        <f t="shared" si="6"/>
        <v>3.1753149582458657E-3</v>
      </c>
      <c r="H5">
        <v>1385.2772409181659</v>
      </c>
      <c r="I5">
        <v>1394.585732118165</v>
      </c>
      <c r="J5" s="6">
        <v>6.6747357194459518E-3</v>
      </c>
      <c r="K5">
        <v>3600.0589051246639</v>
      </c>
      <c r="L5" s="13">
        <f t="shared" si="7"/>
        <v>0</v>
      </c>
      <c r="M5">
        <v>1394.5857328781569</v>
      </c>
      <c r="N5">
        <v>1395.141227299561</v>
      </c>
      <c r="O5">
        <v>180.7351707943948</v>
      </c>
      <c r="P5" s="13">
        <f t="shared" ref="P5:P62" si="8">(M5-$B5)/$B5</f>
        <v>5.4495894027338235E-10</v>
      </c>
      <c r="Q5" s="25">
        <f t="shared" si="0"/>
        <v>3.9832271950204236E-4</v>
      </c>
      <c r="R5">
        <v>1394.5857328781569</v>
      </c>
      <c r="S5">
        <v>1395.3263920256859</v>
      </c>
      <c r="T5">
        <v>180.0041870302928</v>
      </c>
      <c r="U5" s="13">
        <f t="shared" si="1"/>
        <v>5.4495894027338235E-10</v>
      </c>
      <c r="V5" s="25">
        <f t="shared" si="1"/>
        <v>5.310967195942633E-4</v>
      </c>
      <c r="W5">
        <v>1394.5857328781569</v>
      </c>
      <c r="X5">
        <v>1395.2338097031279</v>
      </c>
      <c r="Y5">
        <v>180.61471475820289</v>
      </c>
      <c r="Z5" s="13">
        <f t="shared" si="2"/>
        <v>5.4495894027338235E-10</v>
      </c>
      <c r="AA5" s="25">
        <f t="shared" si="2"/>
        <v>4.6470974859223334E-4</v>
      </c>
      <c r="AB5">
        <v>1394.5857328781569</v>
      </c>
      <c r="AC5">
        <v>1395.326392106695</v>
      </c>
      <c r="AD5">
        <v>180.00571504820249</v>
      </c>
      <c r="AE5" s="13">
        <f t="shared" si="3"/>
        <v>5.4495894027338235E-10</v>
      </c>
      <c r="AF5" s="25">
        <f t="shared" si="3"/>
        <v>5.3109677768258727E-4</v>
      </c>
      <c r="AG5">
        <v>1394.5857328781569</v>
      </c>
      <c r="AH5">
        <v>1395.2338091989341</v>
      </c>
      <c r="AI5">
        <v>180.27636674195529</v>
      </c>
      <c r="AJ5" s="13">
        <f t="shared" si="4"/>
        <v>5.4495894027338235E-10</v>
      </c>
      <c r="AK5" s="25">
        <f t="shared" si="4"/>
        <v>4.6470938705558647E-4</v>
      </c>
    </row>
    <row r="6" spans="1:37" x14ac:dyDescent="0.3">
      <c r="A6" s="11" t="s">
        <v>20</v>
      </c>
      <c r="B6" s="12">
        <f t="shared" si="5"/>
        <v>941.31790274956666</v>
      </c>
      <c r="C6">
        <v>807.97700040999746</v>
      </c>
      <c r="D6">
        <v>953.91680180001697</v>
      </c>
      <c r="E6">
        <v>0.15299007325862621</v>
      </c>
      <c r="F6">
        <v>180.0162818431854</v>
      </c>
      <c r="G6" s="13">
        <f t="shared" si="6"/>
        <v>1.3384318957123026E-2</v>
      </c>
      <c r="H6">
        <v>941.22395454795799</v>
      </c>
      <c r="I6">
        <v>941.31790274956666</v>
      </c>
      <c r="J6" s="6">
        <v>9.9804966349618403E-5</v>
      </c>
      <c r="K6">
        <v>2228.3365030288701</v>
      </c>
      <c r="L6" s="13">
        <f t="shared" si="7"/>
        <v>0</v>
      </c>
      <c r="M6">
        <v>952.65883720836041</v>
      </c>
      <c r="N6">
        <v>966.58396829105402</v>
      </c>
      <c r="O6">
        <v>180.64268240320379</v>
      </c>
      <c r="P6" s="13">
        <f t="shared" si="8"/>
        <v>1.2047932399529596E-2</v>
      </c>
      <c r="Q6" s="25">
        <f t="shared" si="0"/>
        <v>2.6841161171678347E-2</v>
      </c>
      <c r="R6">
        <v>957.53978888200936</v>
      </c>
      <c r="S6">
        <v>979.78656110679617</v>
      </c>
      <c r="T6">
        <v>180.0017343530024</v>
      </c>
      <c r="U6" s="13">
        <f t="shared" si="1"/>
        <v>1.7233164359308339E-2</v>
      </c>
      <c r="V6" s="25">
        <f t="shared" si="1"/>
        <v>4.0866808380955577E-2</v>
      </c>
      <c r="W6">
        <v>951.79653778422346</v>
      </c>
      <c r="X6">
        <v>984.72632395123696</v>
      </c>
      <c r="Y6">
        <v>180.79471705009931</v>
      </c>
      <c r="Z6" s="13">
        <f t="shared" si="2"/>
        <v>1.113187691857232E-2</v>
      </c>
      <c r="AA6" s="25">
        <f t="shared" si="2"/>
        <v>4.6114517821105247E-2</v>
      </c>
      <c r="AB6">
        <v>1026.081900082565</v>
      </c>
      <c r="AC6">
        <v>1109.7131642739989</v>
      </c>
      <c r="AD6">
        <v>180.00114557670901</v>
      </c>
      <c r="AE6" s="13">
        <f t="shared" si="3"/>
        <v>9.0048215470464057E-2</v>
      </c>
      <c r="AF6" s="25">
        <f t="shared" si="3"/>
        <v>0.17889308280715135</v>
      </c>
      <c r="AG6">
        <v>971.96548259813153</v>
      </c>
      <c r="AH6">
        <v>1008.636425734816</v>
      </c>
      <c r="AI6">
        <v>180.08486028546471</v>
      </c>
      <c r="AJ6" s="13">
        <f t="shared" si="4"/>
        <v>3.2558161019825546E-2</v>
      </c>
      <c r="AK6" s="25">
        <f t="shared" si="4"/>
        <v>7.1515183965601442E-2</v>
      </c>
    </row>
    <row r="7" spans="1:37" x14ac:dyDescent="0.3">
      <c r="A7" s="11" t="s">
        <v>21</v>
      </c>
      <c r="B7" s="12">
        <f t="shared" si="5"/>
        <v>1372.2192945450349</v>
      </c>
      <c r="C7">
        <v>1049.03277335959</v>
      </c>
      <c r="D7">
        <v>1519.4199782812991</v>
      </c>
      <c r="E7">
        <v>0.3095834013277815</v>
      </c>
      <c r="F7">
        <v>180.02911686897281</v>
      </c>
      <c r="G7" s="13">
        <f t="shared" si="6"/>
        <v>0.10727198219805617</v>
      </c>
      <c r="H7">
        <v>1372.084881668243</v>
      </c>
      <c r="I7">
        <v>1372.2192945450349</v>
      </c>
      <c r="J7" s="6">
        <v>9.7952912720448035E-5</v>
      </c>
      <c r="K7">
        <v>157.0005958080292</v>
      </c>
      <c r="L7" s="13">
        <f t="shared" si="7"/>
        <v>0</v>
      </c>
      <c r="M7">
        <v>1428.1792799543521</v>
      </c>
      <c r="N7">
        <v>1457.2452787664679</v>
      </c>
      <c r="O7">
        <v>180.63708495839961</v>
      </c>
      <c r="P7" s="13">
        <f t="shared" si="8"/>
        <v>4.0780643175456086E-2</v>
      </c>
      <c r="Q7" s="25">
        <f t="shared" si="0"/>
        <v>6.1962387906536243E-2</v>
      </c>
      <c r="R7">
        <v>1397.8366540553361</v>
      </c>
      <c r="S7">
        <v>1449.5423470393971</v>
      </c>
      <c r="T7">
        <v>180.00931199059701</v>
      </c>
      <c r="U7" s="13">
        <f t="shared" si="1"/>
        <v>1.8668560930557916E-2</v>
      </c>
      <c r="V7" s="25">
        <f t="shared" si="1"/>
        <v>5.6348903416344222E-2</v>
      </c>
      <c r="W7">
        <v>1446.7211863174359</v>
      </c>
      <c r="X7">
        <v>1461.4132423125141</v>
      </c>
      <c r="Y7">
        <v>180.61471774680541</v>
      </c>
      <c r="Z7" s="13">
        <f t="shared" si="2"/>
        <v>5.4292992430996542E-2</v>
      </c>
      <c r="AA7" s="25">
        <f t="shared" si="2"/>
        <v>6.4999776728144429E-2</v>
      </c>
      <c r="AB7">
        <v>1446.7211863174359</v>
      </c>
      <c r="AC7">
        <v>1461.472172807461</v>
      </c>
      <c r="AD7">
        <v>180.00107402758439</v>
      </c>
      <c r="AE7" s="13">
        <f t="shared" si="3"/>
        <v>5.4292992430996542E-2</v>
      </c>
      <c r="AF7" s="25">
        <f t="shared" si="3"/>
        <v>6.5042722119731042E-2</v>
      </c>
      <c r="AG7">
        <v>1415.5976034434041</v>
      </c>
      <c r="AH7">
        <v>1447.193170312426</v>
      </c>
      <c r="AI7">
        <v>180.0069537766278</v>
      </c>
      <c r="AJ7" s="13">
        <f t="shared" si="4"/>
        <v>3.1611790528533128E-2</v>
      </c>
      <c r="AK7" s="25">
        <f t="shared" si="4"/>
        <v>5.4636949112604458E-2</v>
      </c>
    </row>
    <row r="8" spans="1:37" x14ac:dyDescent="0.3">
      <c r="A8" s="11" t="s">
        <v>22</v>
      </c>
      <c r="B8" s="12">
        <f t="shared" si="5"/>
        <v>1682.2061280079979</v>
      </c>
      <c r="C8">
        <v>1682.04641707883</v>
      </c>
      <c r="D8">
        <v>1682.2061280079979</v>
      </c>
      <c r="E8">
        <v>9.4941354990841801E-5</v>
      </c>
      <c r="F8">
        <v>49.449685096740723</v>
      </c>
      <c r="G8" s="13">
        <f t="shared" si="6"/>
        <v>0</v>
      </c>
      <c r="H8">
        <v>1682.206128007997</v>
      </c>
      <c r="I8">
        <v>1682.2061280079979</v>
      </c>
      <c r="J8" s="6">
        <v>0</v>
      </c>
      <c r="K8">
        <v>15.50755190849304</v>
      </c>
      <c r="L8" s="13">
        <f t="shared" si="7"/>
        <v>0</v>
      </c>
      <c r="M8">
        <v>1682.2061280079979</v>
      </c>
      <c r="N8">
        <v>1682.2061280079979</v>
      </c>
      <c r="O8">
        <v>60</v>
      </c>
      <c r="P8" s="13">
        <f t="shared" si="8"/>
        <v>0</v>
      </c>
      <c r="Q8" s="25">
        <f t="shared" si="0"/>
        <v>0</v>
      </c>
      <c r="R8">
        <v>1682.2061280079979</v>
      </c>
      <c r="S8">
        <v>1682.2061280079979</v>
      </c>
      <c r="T8">
        <v>60</v>
      </c>
      <c r="U8" s="13">
        <f t="shared" si="1"/>
        <v>0</v>
      </c>
      <c r="V8" s="25">
        <f t="shared" si="1"/>
        <v>0</v>
      </c>
      <c r="W8">
        <v>1682.2061280079979</v>
      </c>
      <c r="X8">
        <v>1682.2061280079979</v>
      </c>
      <c r="Y8">
        <v>45</v>
      </c>
      <c r="Z8" s="13">
        <f t="shared" si="2"/>
        <v>0</v>
      </c>
      <c r="AA8" s="25">
        <f t="shared" si="2"/>
        <v>0</v>
      </c>
      <c r="AB8">
        <v>1682.2061280079979</v>
      </c>
      <c r="AC8">
        <v>1682.2061280079979</v>
      </c>
      <c r="AD8">
        <v>30</v>
      </c>
      <c r="AE8" s="13">
        <f t="shared" si="3"/>
        <v>0</v>
      </c>
      <c r="AF8" s="25">
        <f t="shared" si="3"/>
        <v>0</v>
      </c>
      <c r="AG8">
        <v>1682.2061280079979</v>
      </c>
      <c r="AH8">
        <v>1682.2061280079979</v>
      </c>
      <c r="AI8">
        <v>60</v>
      </c>
      <c r="AJ8" s="13">
        <f t="shared" si="4"/>
        <v>0</v>
      </c>
      <c r="AK8" s="25">
        <f t="shared" si="4"/>
        <v>0</v>
      </c>
    </row>
    <row r="9" spans="1:37" x14ac:dyDescent="0.3">
      <c r="A9" s="11" t="s">
        <v>23</v>
      </c>
      <c r="B9" s="12">
        <f t="shared" si="5"/>
        <v>1335.6792293334211</v>
      </c>
      <c r="C9">
        <v>1253.521749922425</v>
      </c>
      <c r="D9">
        <v>1336.6251457173551</v>
      </c>
      <c r="E9">
        <v>6.2174047870638391E-2</v>
      </c>
      <c r="F9">
        <v>180.07773208618161</v>
      </c>
      <c r="G9" s="13">
        <f t="shared" si="6"/>
        <v>7.0819128063109599E-4</v>
      </c>
      <c r="H9">
        <v>1334.2825923400039</v>
      </c>
      <c r="I9">
        <v>1335.679236133665</v>
      </c>
      <c r="J9" s="6">
        <v>1.045643112415757E-3</v>
      </c>
      <c r="K9">
        <v>3600.0658221244812</v>
      </c>
      <c r="L9" s="13">
        <f t="shared" si="7"/>
        <v>5.091225318150953E-9</v>
      </c>
      <c r="M9">
        <v>1335.679236133665</v>
      </c>
      <c r="N9">
        <v>1335.9824379637689</v>
      </c>
      <c r="O9">
        <v>180.69948236370689</v>
      </c>
      <c r="P9" s="13">
        <f t="shared" si="8"/>
        <v>5.091225318150953E-9</v>
      </c>
      <c r="Q9" s="25">
        <f t="shared" si="0"/>
        <v>2.2700707152507847E-4</v>
      </c>
      <c r="R9">
        <v>1335.6792293334211</v>
      </c>
      <c r="S9">
        <v>1336.0541119731649</v>
      </c>
      <c r="T9">
        <v>180.00118475220509</v>
      </c>
      <c r="U9" s="13">
        <f t="shared" si="1"/>
        <v>0</v>
      </c>
      <c r="V9" s="25">
        <f t="shared" si="1"/>
        <v>2.8066816606181776E-4</v>
      </c>
      <c r="W9">
        <v>1337.679236133665</v>
      </c>
      <c r="X9">
        <v>1345.122100928791</v>
      </c>
      <c r="Y9">
        <v>180.65272339709341</v>
      </c>
      <c r="Z9" s="13">
        <f t="shared" si="2"/>
        <v>1.4973705934186196E-3</v>
      </c>
      <c r="AA9" s="25">
        <f t="shared" si="2"/>
        <v>7.0697150842740156E-3</v>
      </c>
      <c r="AB9">
        <v>1364.4033369114061</v>
      </c>
      <c r="AC9">
        <v>1396.8290432155461</v>
      </c>
      <c r="AD9">
        <v>180.0082219760923</v>
      </c>
      <c r="AE9" s="13">
        <f t="shared" si="3"/>
        <v>2.1505243884281981E-2</v>
      </c>
      <c r="AF9" s="25">
        <f t="shared" si="3"/>
        <v>4.5781810886317546E-2</v>
      </c>
      <c r="AG9">
        <v>1349.0798072522659</v>
      </c>
      <c r="AH9">
        <v>1355.764194483869</v>
      </c>
      <c r="AI9">
        <v>180.06904733702541</v>
      </c>
      <c r="AJ9" s="13">
        <f t="shared" si="4"/>
        <v>1.0032781542565811E-2</v>
      </c>
      <c r="AK9" s="25">
        <f t="shared" si="4"/>
        <v>1.5037266964517721E-2</v>
      </c>
    </row>
    <row r="10" spans="1:37" x14ac:dyDescent="0.3">
      <c r="A10" s="11" t="s">
        <v>24</v>
      </c>
      <c r="B10" s="12">
        <f t="shared" si="5"/>
        <v>1653.1331284414141</v>
      </c>
      <c r="C10">
        <v>1561.1257345404199</v>
      </c>
      <c r="D10">
        <v>1679.2753000875971</v>
      </c>
      <c r="E10">
        <v>7.0357472381695374E-2</v>
      </c>
      <c r="F10">
        <v>180.02492809295649</v>
      </c>
      <c r="G10" s="13">
        <f t="shared" si="6"/>
        <v>1.581371227544754E-2</v>
      </c>
      <c r="H10">
        <v>1653.003307409999</v>
      </c>
      <c r="I10">
        <v>1653.1331284414141</v>
      </c>
      <c r="J10" s="6">
        <v>7.8530294494199651E-5</v>
      </c>
      <c r="K10">
        <v>438.85863614082342</v>
      </c>
      <c r="L10" s="13">
        <f t="shared" si="7"/>
        <v>0</v>
      </c>
      <c r="M10">
        <v>1659.9240944156211</v>
      </c>
      <c r="N10">
        <v>1677.7691915825089</v>
      </c>
      <c r="O10">
        <v>180.72319199509801</v>
      </c>
      <c r="P10" s="13">
        <f t="shared" si="8"/>
        <v>4.1079365341916262E-3</v>
      </c>
      <c r="Q10" s="25">
        <f t="shared" si="0"/>
        <v>1.4902649228451369E-2</v>
      </c>
      <c r="R10">
        <v>1653.1331284414141</v>
      </c>
      <c r="S10">
        <v>1670.2320787682111</v>
      </c>
      <c r="T10">
        <v>180.00743020139629</v>
      </c>
      <c r="U10" s="13">
        <f t="shared" si="1"/>
        <v>0</v>
      </c>
      <c r="V10" s="25">
        <f t="shared" si="1"/>
        <v>1.0343359547163622E-2</v>
      </c>
      <c r="W10">
        <v>1653.1331284414141</v>
      </c>
      <c r="X10">
        <v>1666.11040762125</v>
      </c>
      <c r="Y10">
        <v>180.6734939353075</v>
      </c>
      <c r="Z10" s="13">
        <f t="shared" si="2"/>
        <v>0</v>
      </c>
      <c r="AA10" s="25">
        <f t="shared" si="2"/>
        <v>7.8501113773401937E-3</v>
      </c>
      <c r="AB10">
        <v>1660.717720750092</v>
      </c>
      <c r="AC10">
        <v>1705.7151990695211</v>
      </c>
      <c r="AD10">
        <v>180.01485152030361</v>
      </c>
      <c r="AE10" s="13">
        <f t="shared" si="3"/>
        <v>4.5880105952680848E-3</v>
      </c>
      <c r="AF10" s="25">
        <f t="shared" si="3"/>
        <v>3.1807523376947706E-2</v>
      </c>
      <c r="AG10">
        <v>1657.962263867925</v>
      </c>
      <c r="AH10">
        <v>1680.0143476352589</v>
      </c>
      <c r="AI10">
        <v>180.13529347544539</v>
      </c>
      <c r="AJ10" s="13">
        <f t="shared" si="4"/>
        <v>2.921201773425136E-3</v>
      </c>
      <c r="AK10" s="25">
        <f t="shared" si="4"/>
        <v>1.6260770975649496E-2</v>
      </c>
    </row>
    <row r="11" spans="1:37" x14ac:dyDescent="0.3">
      <c r="A11" s="11" t="s">
        <v>25</v>
      </c>
      <c r="B11" s="12">
        <f t="shared" si="5"/>
        <v>1478.26458036484</v>
      </c>
      <c r="C11">
        <v>1437.9621319536579</v>
      </c>
      <c r="D11">
        <v>1490.2343421622761</v>
      </c>
      <c r="E11">
        <v>3.5076503560354258E-2</v>
      </c>
      <c r="F11">
        <v>180.08446407318121</v>
      </c>
      <c r="G11" s="13">
        <f t="shared" si="6"/>
        <v>8.0971714782491627E-3</v>
      </c>
      <c r="H11">
        <v>1478.1511210354661</v>
      </c>
      <c r="I11">
        <v>1478.26458036484</v>
      </c>
      <c r="J11" s="6">
        <v>7.6751706616144135E-5</v>
      </c>
      <c r="K11">
        <v>355.19642281532288</v>
      </c>
      <c r="L11" s="13">
        <f t="shared" si="7"/>
        <v>0</v>
      </c>
      <c r="M11">
        <v>1483.6554155271619</v>
      </c>
      <c r="N11">
        <v>1488.2362022127429</v>
      </c>
      <c r="O11">
        <v>180.56306871180419</v>
      </c>
      <c r="P11" s="13">
        <f t="shared" si="8"/>
        <v>3.6467322791374178E-3</v>
      </c>
      <c r="Q11" s="25">
        <f t="shared" si="0"/>
        <v>6.7454919642611789E-3</v>
      </c>
      <c r="R11">
        <v>1483.655415527161</v>
      </c>
      <c r="S11">
        <v>1488.8139610501089</v>
      </c>
      <c r="T11">
        <v>180.0017407858046</v>
      </c>
      <c r="U11" s="13">
        <f t="shared" si="1"/>
        <v>3.6467322791368028E-3</v>
      </c>
      <c r="V11" s="25">
        <f t="shared" si="1"/>
        <v>7.1363278437377737E-3</v>
      </c>
      <c r="W11">
        <v>1478.26458036484</v>
      </c>
      <c r="X11">
        <v>1485.774703228768</v>
      </c>
      <c r="Y11">
        <v>180.67238583790021</v>
      </c>
      <c r="Z11" s="13">
        <f t="shared" si="2"/>
        <v>0</v>
      </c>
      <c r="AA11" s="25">
        <f t="shared" si="2"/>
        <v>5.0803644785120256E-3</v>
      </c>
      <c r="AB11">
        <v>1483.655415527161</v>
      </c>
      <c r="AC11">
        <v>1490.076836829661</v>
      </c>
      <c r="AD11">
        <v>180.00317945588611</v>
      </c>
      <c r="AE11" s="13">
        <f t="shared" si="3"/>
        <v>3.6467322791368028E-3</v>
      </c>
      <c r="AF11" s="25">
        <f t="shared" si="3"/>
        <v>7.9906240207052621E-3</v>
      </c>
      <c r="AG11">
        <v>1483.248001122091</v>
      </c>
      <c r="AH11">
        <v>1486.269966493154</v>
      </c>
      <c r="AI11">
        <v>180.5825928892009</v>
      </c>
      <c r="AJ11" s="13">
        <f t="shared" si="4"/>
        <v>3.3711291087154872E-3</v>
      </c>
      <c r="AK11" s="25">
        <f t="shared" si="4"/>
        <v>5.4153946692941162E-3</v>
      </c>
    </row>
    <row r="12" spans="1:37" x14ac:dyDescent="0.3">
      <c r="A12" s="11" t="s">
        <v>26</v>
      </c>
      <c r="B12" s="12">
        <f t="shared" si="5"/>
        <v>1403.045700334392</v>
      </c>
      <c r="C12">
        <v>1322.2360191962971</v>
      </c>
      <c r="D12">
        <v>1404.704197778766</v>
      </c>
      <c r="E12">
        <v>5.8708572746400109E-2</v>
      </c>
      <c r="F12">
        <v>180.01689910888669</v>
      </c>
      <c r="G12" s="13">
        <f t="shared" si="6"/>
        <v>1.1820694393480783E-3</v>
      </c>
      <c r="H12">
        <v>1402.905504436832</v>
      </c>
      <c r="I12">
        <v>1403.045700334392</v>
      </c>
      <c r="J12" s="6">
        <v>9.9922545306764448E-5</v>
      </c>
      <c r="K12">
        <v>921.89387106895447</v>
      </c>
      <c r="L12" s="13">
        <f t="shared" si="7"/>
        <v>0</v>
      </c>
      <c r="M12">
        <v>1403.045700334392</v>
      </c>
      <c r="N12">
        <v>1404.5511093871</v>
      </c>
      <c r="O12">
        <v>180.6772594898008</v>
      </c>
      <c r="P12" s="13">
        <f t="shared" si="8"/>
        <v>0</v>
      </c>
      <c r="Q12" s="25">
        <f t="shared" si="0"/>
        <v>1.0729579602070393E-3</v>
      </c>
      <c r="R12">
        <v>1403.045700334392</v>
      </c>
      <c r="S12">
        <v>1404.6002633048649</v>
      </c>
      <c r="T12">
        <v>180.00658679829789</v>
      </c>
      <c r="U12" s="13">
        <f t="shared" si="1"/>
        <v>0</v>
      </c>
      <c r="V12" s="25">
        <f t="shared" si="1"/>
        <v>1.1079916855897423E-3</v>
      </c>
      <c r="W12">
        <v>1405.146281414527</v>
      </c>
      <c r="X12">
        <v>1405.97425489954</v>
      </c>
      <c r="Y12">
        <v>180.6819238358992</v>
      </c>
      <c r="Z12" s="13">
        <f t="shared" si="2"/>
        <v>1.4971579896751802E-3</v>
      </c>
      <c r="AA12" s="25">
        <f t="shared" si="2"/>
        <v>2.0872838029795198E-3</v>
      </c>
      <c r="AB12">
        <v>1406.752468134624</v>
      </c>
      <c r="AC12">
        <v>1437.2608043909311</v>
      </c>
      <c r="AD12">
        <v>180.0070489542035</v>
      </c>
      <c r="AE12" s="13">
        <f t="shared" si="3"/>
        <v>2.6419437366498868E-3</v>
      </c>
      <c r="AF12" s="25">
        <f t="shared" si="3"/>
        <v>2.4386307622327977E-2</v>
      </c>
      <c r="AG12">
        <v>1412.558600461133</v>
      </c>
      <c r="AH12">
        <v>1422.2204164702521</v>
      </c>
      <c r="AI12">
        <v>180.21004412742329</v>
      </c>
      <c r="AJ12" s="13">
        <f t="shared" si="4"/>
        <v>6.7801783822677691E-3</v>
      </c>
      <c r="AK12" s="25">
        <f t="shared" si="4"/>
        <v>1.3666494349606798E-2</v>
      </c>
    </row>
    <row r="13" spans="1:37" x14ac:dyDescent="0.3">
      <c r="A13" s="11" t="s">
        <v>27</v>
      </c>
      <c r="B13" s="12">
        <f t="shared" si="5"/>
        <v>864.50701573163826</v>
      </c>
      <c r="C13">
        <v>668.30804156520344</v>
      </c>
      <c r="D13">
        <v>869.3637677635403</v>
      </c>
      <c r="E13">
        <v>0.23126766223022771</v>
      </c>
      <c r="F13">
        <v>180.0410130023956</v>
      </c>
      <c r="G13" s="13">
        <f t="shared" si="6"/>
        <v>5.6179440346030398E-3</v>
      </c>
      <c r="H13">
        <v>864.43138114937983</v>
      </c>
      <c r="I13">
        <v>864.50701573163838</v>
      </c>
      <c r="J13" s="6">
        <v>8.7488685322359164E-5</v>
      </c>
      <c r="K13">
        <v>309.56875205039978</v>
      </c>
      <c r="L13" s="13">
        <f t="shared" si="7"/>
        <v>1.3150481795153746E-16</v>
      </c>
      <c r="M13">
        <v>865.01538673786229</v>
      </c>
      <c r="N13">
        <v>871.35622505441313</v>
      </c>
      <c r="O13">
        <v>180.6690875328961</v>
      </c>
      <c r="P13" s="13">
        <f t="shared" si="8"/>
        <v>5.8804728819208767E-4</v>
      </c>
      <c r="Q13" s="25">
        <f t="shared" si="0"/>
        <v>7.9226763902873996E-3</v>
      </c>
      <c r="R13">
        <v>864.50701573163826</v>
      </c>
      <c r="S13">
        <v>865.58481552735282</v>
      </c>
      <c r="T13">
        <v>180.0049029107962</v>
      </c>
      <c r="U13" s="13">
        <f t="shared" si="1"/>
        <v>0</v>
      </c>
      <c r="V13" s="25">
        <f t="shared" si="1"/>
        <v>1.2467218612475979E-3</v>
      </c>
      <c r="W13">
        <v>868.65507130340961</v>
      </c>
      <c r="X13">
        <v>890.64789801327913</v>
      </c>
      <c r="Y13">
        <v>180.65189483939901</v>
      </c>
      <c r="Z13" s="13">
        <f t="shared" si="2"/>
        <v>4.7981745622513233E-3</v>
      </c>
      <c r="AA13" s="25">
        <f t="shared" si="2"/>
        <v>3.0237906466863848E-2</v>
      </c>
      <c r="AB13">
        <v>940.40310009028531</v>
      </c>
      <c r="AC13">
        <v>954.35594854887518</v>
      </c>
      <c r="AD13">
        <v>180.0011632114998</v>
      </c>
      <c r="AE13" s="13">
        <f t="shared" si="3"/>
        <v>8.7791172283796529E-2</v>
      </c>
      <c r="AF13" s="25">
        <f t="shared" si="3"/>
        <v>0.10393083130875132</v>
      </c>
      <c r="AG13">
        <v>895.27334614043332</v>
      </c>
      <c r="AH13">
        <v>908.80502602527213</v>
      </c>
      <c r="AI13">
        <v>180.06900725467131</v>
      </c>
      <c r="AJ13" s="13">
        <f t="shared" si="4"/>
        <v>3.5588294656877129E-2</v>
      </c>
      <c r="AK13" s="25">
        <f t="shared" si="4"/>
        <v>5.1240775942279833E-2</v>
      </c>
    </row>
    <row r="14" spans="1:37" x14ac:dyDescent="0.3">
      <c r="A14" s="11" t="s">
        <v>28</v>
      </c>
      <c r="B14" s="12">
        <f t="shared" si="5"/>
        <v>947.33099758064475</v>
      </c>
      <c r="C14">
        <v>894.48482194917199</v>
      </c>
      <c r="D14">
        <v>968.36903321091381</v>
      </c>
      <c r="E14">
        <v>7.6297577398521568E-2</v>
      </c>
      <c r="F14">
        <v>180.02146601676941</v>
      </c>
      <c r="G14" s="13">
        <f t="shared" si="6"/>
        <v>2.2207692648079036E-2</v>
      </c>
      <c r="H14">
        <v>947.33099758064441</v>
      </c>
      <c r="I14">
        <v>947.33099758064498</v>
      </c>
      <c r="J14" s="6">
        <v>0</v>
      </c>
      <c r="K14">
        <v>133.67722797393799</v>
      </c>
      <c r="L14" s="13">
        <f t="shared" si="7"/>
        <v>2.4001502750771763E-16</v>
      </c>
      <c r="M14">
        <v>947.33099758064475</v>
      </c>
      <c r="N14">
        <v>947.82496597038858</v>
      </c>
      <c r="O14">
        <v>180.19672057290441</v>
      </c>
      <c r="P14" s="13">
        <f t="shared" si="8"/>
        <v>0</v>
      </c>
      <c r="Q14" s="25">
        <f t="shared" si="0"/>
        <v>5.2143167594574191E-4</v>
      </c>
      <c r="R14">
        <v>947.33099758064486</v>
      </c>
      <c r="S14">
        <v>947.75439907712439</v>
      </c>
      <c r="T14">
        <v>180.45277865460369</v>
      </c>
      <c r="U14" s="13">
        <f t="shared" si="1"/>
        <v>1.2000751375385882E-16</v>
      </c>
      <c r="V14" s="25">
        <f t="shared" si="1"/>
        <v>4.4694145716856273E-4</v>
      </c>
      <c r="W14">
        <v>947.33099758064486</v>
      </c>
      <c r="X14">
        <v>947.89553290928416</v>
      </c>
      <c r="Y14">
        <v>180.6766856489121</v>
      </c>
      <c r="Z14" s="13">
        <f t="shared" si="2"/>
        <v>1.2000751375385882E-16</v>
      </c>
      <c r="AA14" s="25">
        <f t="shared" si="2"/>
        <v>5.9592194289129696E-4</v>
      </c>
      <c r="AB14">
        <v>948.03666674144415</v>
      </c>
      <c r="AC14">
        <v>948.03666674144392</v>
      </c>
      <c r="AD14">
        <v>180.00311995889641</v>
      </c>
      <c r="AE14" s="13">
        <f t="shared" si="3"/>
        <v>7.4490242861427122E-4</v>
      </c>
      <c r="AF14" s="25">
        <f t="shared" si="3"/>
        <v>7.4490242861403118E-4</v>
      </c>
      <c r="AG14">
        <v>948.03666674144415</v>
      </c>
      <c r="AH14">
        <v>948.03666674144404</v>
      </c>
      <c r="AI14">
        <v>180.31675966978071</v>
      </c>
      <c r="AJ14" s="13">
        <f t="shared" si="4"/>
        <v>7.4490242861427122E-4</v>
      </c>
      <c r="AK14" s="25">
        <f t="shared" si="4"/>
        <v>7.449024286141512E-4</v>
      </c>
    </row>
    <row r="15" spans="1:37" x14ac:dyDescent="0.3">
      <c r="A15" s="11" t="s">
        <v>29</v>
      </c>
      <c r="B15" s="12">
        <f t="shared" si="5"/>
        <v>1398.4341304797999</v>
      </c>
      <c r="C15">
        <v>1054.02274365272</v>
      </c>
      <c r="D15">
        <v>1998.5711233853001</v>
      </c>
      <c r="E15">
        <v>0.47261184187062982</v>
      </c>
      <c r="F15">
        <v>180.02389788627619</v>
      </c>
      <c r="G15" s="13">
        <f t="shared" si="6"/>
        <v>0.42914927476748183</v>
      </c>
      <c r="H15">
        <v>1390.9872379219801</v>
      </c>
      <c r="I15">
        <v>1398.4341304797999</v>
      </c>
      <c r="J15" s="6">
        <v>5.325165051044428E-3</v>
      </c>
      <c r="K15">
        <v>3600.062232971191</v>
      </c>
      <c r="L15" s="13">
        <f t="shared" si="7"/>
        <v>0</v>
      </c>
      <c r="M15">
        <v>1582.37466757729</v>
      </c>
      <c r="N15">
        <v>1616.718565342675</v>
      </c>
      <c r="O15">
        <v>180.9549496668042</v>
      </c>
      <c r="P15" s="13">
        <f t="shared" si="8"/>
        <v>0.13153321496406872</v>
      </c>
      <c r="Q15" s="25">
        <f t="shared" si="0"/>
        <v>0.15609203902080257</v>
      </c>
      <c r="R15">
        <v>1586.6062683564469</v>
      </c>
      <c r="S15">
        <v>1623.0717165888329</v>
      </c>
      <c r="T15">
        <v>180.00130631539511</v>
      </c>
      <c r="U15" s="13">
        <f t="shared" si="1"/>
        <v>0.13455917141559287</v>
      </c>
      <c r="V15" s="25">
        <f t="shared" si="1"/>
        <v>0.16063508549520333</v>
      </c>
      <c r="W15">
        <v>1586.606268356446</v>
      </c>
      <c r="X15">
        <v>1623.0717165888329</v>
      </c>
      <c r="Y15">
        <v>180.64449167099659</v>
      </c>
      <c r="Z15" s="13">
        <f t="shared" si="2"/>
        <v>0.1345591714155922</v>
      </c>
      <c r="AA15" s="25">
        <f t="shared" si="2"/>
        <v>0.16063508549520333</v>
      </c>
      <c r="AB15">
        <v>1552.016002150347</v>
      </c>
      <c r="AC15">
        <v>1616.333539244109</v>
      </c>
      <c r="AD15">
        <v>180.00192085689631</v>
      </c>
      <c r="AE15" s="13">
        <f t="shared" si="3"/>
        <v>0.10982417285385726</v>
      </c>
      <c r="AF15" s="25">
        <f t="shared" si="3"/>
        <v>0.1558167124321746</v>
      </c>
      <c r="AG15">
        <v>1549.83855461553</v>
      </c>
      <c r="AH15">
        <v>1638.05297812617</v>
      </c>
      <c r="AI15">
        <v>180.0066601042636</v>
      </c>
      <c r="AJ15" s="13">
        <f t="shared" si="4"/>
        <v>0.10826711164707024</v>
      </c>
      <c r="AK15" s="25">
        <f t="shared" si="4"/>
        <v>0.17134796871995492</v>
      </c>
    </row>
    <row r="16" spans="1:37" x14ac:dyDescent="0.3">
      <c r="A16" s="11" t="s">
        <v>30</v>
      </c>
      <c r="B16" s="12">
        <f t="shared" si="5"/>
        <v>1301.007253088582</v>
      </c>
      <c r="C16">
        <v>1003.332343415801</v>
      </c>
      <c r="D16">
        <v>1663.8361090487911</v>
      </c>
      <c r="E16">
        <v>0.39697645822255789</v>
      </c>
      <c r="F16">
        <v>180.0199120044708</v>
      </c>
      <c r="G16" s="13">
        <f t="shared" si="6"/>
        <v>0.27888303858326374</v>
      </c>
      <c r="H16">
        <v>1265.4640793980391</v>
      </c>
      <c r="I16">
        <v>1301.007253088582</v>
      </c>
      <c r="J16" s="6">
        <v>2.73197352329618E-2</v>
      </c>
      <c r="K16">
        <v>3600.0125668048859</v>
      </c>
      <c r="L16" s="13">
        <f t="shared" si="7"/>
        <v>0</v>
      </c>
      <c r="M16">
        <v>1360.325997180774</v>
      </c>
      <c r="N16">
        <v>1428.3446633447779</v>
      </c>
      <c r="O16">
        <v>180.6724587080011</v>
      </c>
      <c r="P16" s="13">
        <f t="shared" si="8"/>
        <v>4.5594476088714884E-2</v>
      </c>
      <c r="Q16" s="25">
        <f t="shared" si="0"/>
        <v>9.787601871849505E-2</v>
      </c>
      <c r="R16">
        <v>1363.5062841962931</v>
      </c>
      <c r="S16">
        <v>1399.8250275465541</v>
      </c>
      <c r="T16">
        <v>180.00331100739999</v>
      </c>
      <c r="U16" s="13">
        <f t="shared" si="1"/>
        <v>4.8038956707842174E-2</v>
      </c>
      <c r="V16" s="25">
        <f t="shared" si="1"/>
        <v>7.5954822099092351E-2</v>
      </c>
      <c r="W16">
        <v>1429.1987116722789</v>
      </c>
      <c r="X16">
        <v>1460.1367759130269</v>
      </c>
      <c r="Y16">
        <v>180.6244386853941</v>
      </c>
      <c r="Z16" s="13">
        <f t="shared" si="2"/>
        <v>9.8532470345089371E-2</v>
      </c>
      <c r="AA16" s="25">
        <f t="shared" si="2"/>
        <v>0.12231255624953088</v>
      </c>
      <c r="AB16">
        <v>1429.1987116722789</v>
      </c>
      <c r="AC16">
        <v>1461.619723730312</v>
      </c>
      <c r="AD16">
        <v>180.00128573639671</v>
      </c>
      <c r="AE16" s="13">
        <f t="shared" si="3"/>
        <v>9.8532470345089371E-2</v>
      </c>
      <c r="AF16" s="25">
        <f t="shared" si="3"/>
        <v>0.1234524021756505</v>
      </c>
      <c r="AG16">
        <v>1373.9495213003329</v>
      </c>
      <c r="AH16">
        <v>1403.7884764562521</v>
      </c>
      <c r="AI16">
        <v>180.00495328409599</v>
      </c>
      <c r="AJ16" s="13">
        <f t="shared" si="4"/>
        <v>5.6065996587326021E-2</v>
      </c>
      <c r="AK16" s="25">
        <f t="shared" si="4"/>
        <v>7.9001268535335303E-2</v>
      </c>
    </row>
    <row r="17" spans="1:37" x14ac:dyDescent="0.3">
      <c r="A17" s="11" t="s">
        <v>31</v>
      </c>
      <c r="B17" s="12">
        <f t="shared" si="5"/>
        <v>1245.36610546365</v>
      </c>
      <c r="C17">
        <v>1180.8168959829129</v>
      </c>
      <c r="D17">
        <v>1253.3458471772601</v>
      </c>
      <c r="E17">
        <v>5.7868266255234849E-2</v>
      </c>
      <c r="F17">
        <v>180.01817917823789</v>
      </c>
      <c r="G17" s="13">
        <f t="shared" si="6"/>
        <v>6.4075468881010303E-3</v>
      </c>
      <c r="H17">
        <v>1245.243455039312</v>
      </c>
      <c r="I17">
        <v>1245.36610546365</v>
      </c>
      <c r="J17" s="6">
        <v>9.8485436369316186E-5</v>
      </c>
      <c r="K17">
        <v>842.33771586418152</v>
      </c>
      <c r="L17" s="13">
        <f t="shared" si="7"/>
        <v>0</v>
      </c>
      <c r="M17">
        <v>1246.1482540647521</v>
      </c>
      <c r="N17">
        <v>1252.208223718399</v>
      </c>
      <c r="O17">
        <v>180.67003673519361</v>
      </c>
      <c r="P17" s="13">
        <f t="shared" si="8"/>
        <v>6.2804712419157571E-4</v>
      </c>
      <c r="Q17" s="25">
        <f t="shared" si="0"/>
        <v>5.49406172589041E-3</v>
      </c>
      <c r="R17">
        <v>1248.964220939738</v>
      </c>
      <c r="S17">
        <v>1253.5554567033921</v>
      </c>
      <c r="T17">
        <v>180.00756994219259</v>
      </c>
      <c r="U17" s="13">
        <f t="shared" si="1"/>
        <v>2.8892029904317895E-3</v>
      </c>
      <c r="V17" s="25">
        <f t="shared" si="1"/>
        <v>6.5758584594633818E-3</v>
      </c>
      <c r="W17">
        <v>1246.1482540647521</v>
      </c>
      <c r="X17">
        <v>1253.807803251322</v>
      </c>
      <c r="Y17">
        <v>180.677949662006</v>
      </c>
      <c r="Z17" s="13">
        <f t="shared" si="2"/>
        <v>6.2804712419157571E-4</v>
      </c>
      <c r="AA17" s="25">
        <f t="shared" si="2"/>
        <v>6.7784868647353383E-3</v>
      </c>
      <c r="AB17">
        <v>1253.1474972261649</v>
      </c>
      <c r="AC17">
        <v>1268.623109224673</v>
      </c>
      <c r="AD17">
        <v>180.00700325991491</v>
      </c>
      <c r="AE17" s="13">
        <f t="shared" si="3"/>
        <v>6.2482764934556111E-3</v>
      </c>
      <c r="AF17" s="25">
        <f t="shared" si="3"/>
        <v>1.8674832773262651E-2</v>
      </c>
      <c r="AG17">
        <v>1247.3485107946151</v>
      </c>
      <c r="AH17">
        <v>1252.840805092309</v>
      </c>
      <c r="AI17">
        <v>180.27952421279619</v>
      </c>
      <c r="AJ17" s="13">
        <f t="shared" si="4"/>
        <v>1.5918253453887311E-3</v>
      </c>
      <c r="AK17" s="25">
        <f t="shared" si="4"/>
        <v>6.0020098474385169E-3</v>
      </c>
    </row>
    <row r="18" spans="1:37" x14ac:dyDescent="0.3">
      <c r="A18" s="11" t="s">
        <v>32</v>
      </c>
      <c r="B18" s="12">
        <f t="shared" si="5"/>
        <v>1237.380310925075</v>
      </c>
      <c r="C18">
        <v>966.06745040906662</v>
      </c>
      <c r="D18">
        <v>1649.2269413242791</v>
      </c>
      <c r="E18">
        <v>0.41423013037044881</v>
      </c>
      <c r="F18">
        <v>180.16057896614069</v>
      </c>
      <c r="G18" s="13">
        <f t="shared" si="6"/>
        <v>0.33283754942835997</v>
      </c>
      <c r="H18">
        <v>1237.256589571364</v>
      </c>
      <c r="I18">
        <v>1237.380310925075</v>
      </c>
      <c r="J18" s="6">
        <v>9.9986522024372257E-5</v>
      </c>
      <c r="K18">
        <v>1496.381773948669</v>
      </c>
      <c r="L18" s="13">
        <f t="shared" si="7"/>
        <v>0</v>
      </c>
      <c r="M18">
        <v>1321.7482712300159</v>
      </c>
      <c r="N18">
        <v>1344.860258782137</v>
      </c>
      <c r="O18">
        <v>180.69490045030841</v>
      </c>
      <c r="P18" s="13">
        <f t="shared" si="8"/>
        <v>6.8182724066351716E-2</v>
      </c>
      <c r="Q18" s="25">
        <f t="shared" si="0"/>
        <v>8.6860884166412092E-2</v>
      </c>
      <c r="R18">
        <v>1330.0276830929461</v>
      </c>
      <c r="S18">
        <v>1354.1102733505491</v>
      </c>
      <c r="T18">
        <v>180.0012104125926</v>
      </c>
      <c r="U18" s="13">
        <f t="shared" si="1"/>
        <v>7.4873805045925723E-2</v>
      </c>
      <c r="V18" s="25">
        <f t="shared" si="1"/>
        <v>9.4336366430629398E-2</v>
      </c>
      <c r="W18">
        <v>1330.0276830929461</v>
      </c>
      <c r="X18">
        <v>1354.014190554004</v>
      </c>
      <c r="Y18">
        <v>180.64284935379399</v>
      </c>
      <c r="Z18" s="13">
        <f t="shared" si="2"/>
        <v>7.4873805045925723E-2</v>
      </c>
      <c r="AA18" s="25">
        <f t="shared" si="2"/>
        <v>9.4258716256550579E-2</v>
      </c>
      <c r="AB18">
        <v>1320.5986973478709</v>
      </c>
      <c r="AC18">
        <v>1350.8520069528111</v>
      </c>
      <c r="AD18">
        <v>180.0023037992942</v>
      </c>
      <c r="AE18" s="13">
        <f t="shared" si="3"/>
        <v>6.7253685619566059E-2</v>
      </c>
      <c r="AF18" s="25">
        <f t="shared" si="3"/>
        <v>9.170316920826363E-2</v>
      </c>
      <c r="AG18">
        <v>1282.620870708972</v>
      </c>
      <c r="AH18">
        <v>1345.6075308094701</v>
      </c>
      <c r="AI18">
        <v>180.0035177089274</v>
      </c>
      <c r="AJ18" s="13">
        <f t="shared" si="4"/>
        <v>3.6561564285821538E-2</v>
      </c>
      <c r="AK18" s="25">
        <f t="shared" si="4"/>
        <v>8.7464798759795626E-2</v>
      </c>
    </row>
    <row r="19" spans="1:37" x14ac:dyDescent="0.3">
      <c r="A19" s="11" t="s">
        <v>33</v>
      </c>
      <c r="B19" s="12">
        <f t="shared" si="5"/>
        <v>1004.1952488143251</v>
      </c>
      <c r="C19">
        <v>1004.195248814324</v>
      </c>
      <c r="D19">
        <v>1004.1952488143251</v>
      </c>
      <c r="E19">
        <v>0</v>
      </c>
      <c r="F19">
        <v>19.20190000534058</v>
      </c>
      <c r="G19" s="13">
        <f t="shared" si="6"/>
        <v>0</v>
      </c>
      <c r="H19">
        <v>1004.195248814324</v>
      </c>
      <c r="I19">
        <v>1004.1952488143251</v>
      </c>
      <c r="J19" s="6">
        <v>0</v>
      </c>
      <c r="K19">
        <v>7.1277070045471191</v>
      </c>
      <c r="L19" s="13">
        <f t="shared" si="7"/>
        <v>0</v>
      </c>
      <c r="M19">
        <v>1004.1952488143251</v>
      </c>
      <c r="N19">
        <v>1004.1952488143251</v>
      </c>
      <c r="O19">
        <v>60</v>
      </c>
      <c r="P19" s="13">
        <f t="shared" si="8"/>
        <v>0</v>
      </c>
      <c r="Q19" s="25">
        <f t="shared" si="0"/>
        <v>0</v>
      </c>
      <c r="R19">
        <v>1004.1952488143251</v>
      </c>
      <c r="S19">
        <v>1004.1952488143251</v>
      </c>
      <c r="T19">
        <v>60</v>
      </c>
      <c r="U19" s="13">
        <f t="shared" si="1"/>
        <v>0</v>
      </c>
      <c r="V19" s="25">
        <f t="shared" si="1"/>
        <v>0</v>
      </c>
      <c r="W19">
        <v>1004.1952488143251</v>
      </c>
      <c r="X19">
        <v>1004.1952488143251</v>
      </c>
      <c r="Y19">
        <v>45</v>
      </c>
      <c r="Z19" s="13">
        <f t="shared" si="2"/>
        <v>0</v>
      </c>
      <c r="AA19" s="25">
        <f t="shared" si="2"/>
        <v>0</v>
      </c>
      <c r="AB19">
        <v>1004.1952488143251</v>
      </c>
      <c r="AC19">
        <v>1004.1952488143251</v>
      </c>
      <c r="AD19">
        <v>30</v>
      </c>
      <c r="AE19" s="13">
        <f t="shared" si="3"/>
        <v>0</v>
      </c>
      <c r="AF19" s="25">
        <f t="shared" si="3"/>
        <v>0</v>
      </c>
      <c r="AG19">
        <v>1004.1952488143251</v>
      </c>
      <c r="AH19">
        <v>1004.1952488143251</v>
      </c>
      <c r="AI19">
        <v>60</v>
      </c>
      <c r="AJ19" s="13">
        <f t="shared" si="4"/>
        <v>0</v>
      </c>
      <c r="AK19" s="25">
        <f t="shared" si="4"/>
        <v>0</v>
      </c>
    </row>
    <row r="20" spans="1:37" x14ac:dyDescent="0.3">
      <c r="A20" s="11" t="s">
        <v>34</v>
      </c>
      <c r="B20" s="12">
        <f t="shared" si="5"/>
        <v>1734.0523451420061</v>
      </c>
      <c r="C20">
        <v>1734.0523451420061</v>
      </c>
      <c r="D20">
        <v>1734.0523451420061</v>
      </c>
      <c r="E20">
        <v>0</v>
      </c>
      <c r="F20">
        <v>23.90037989616394</v>
      </c>
      <c r="G20" s="13">
        <f t="shared" si="6"/>
        <v>0</v>
      </c>
      <c r="H20">
        <v>1734.0523451420061</v>
      </c>
      <c r="I20">
        <v>1734.0523451420061</v>
      </c>
      <c r="J20" s="6">
        <v>0</v>
      </c>
      <c r="K20">
        <v>8.5698418617248535</v>
      </c>
      <c r="L20" s="13">
        <f t="shared" si="7"/>
        <v>0</v>
      </c>
      <c r="M20">
        <v>1734.0523451420061</v>
      </c>
      <c r="N20">
        <v>1734.0523451420061</v>
      </c>
      <c r="O20">
        <v>60</v>
      </c>
      <c r="P20" s="13">
        <f t="shared" si="8"/>
        <v>0</v>
      </c>
      <c r="Q20" s="25">
        <f t="shared" si="0"/>
        <v>0</v>
      </c>
      <c r="R20">
        <v>1734.0523451420061</v>
      </c>
      <c r="S20">
        <v>1734.0523451420061</v>
      </c>
      <c r="T20">
        <v>60</v>
      </c>
      <c r="U20" s="13">
        <f t="shared" si="1"/>
        <v>0</v>
      </c>
      <c r="V20" s="25">
        <f t="shared" si="1"/>
        <v>0</v>
      </c>
      <c r="W20">
        <v>1734.0523451420061</v>
      </c>
      <c r="X20">
        <v>1734.0523451420061</v>
      </c>
      <c r="Y20">
        <v>45</v>
      </c>
      <c r="Z20" s="13">
        <f t="shared" si="2"/>
        <v>0</v>
      </c>
      <c r="AA20" s="25">
        <f t="shared" si="2"/>
        <v>0</v>
      </c>
      <c r="AB20">
        <v>1734.0523451420061</v>
      </c>
      <c r="AC20">
        <v>1734.0523451420061</v>
      </c>
      <c r="AD20">
        <v>30</v>
      </c>
      <c r="AE20" s="13">
        <f t="shared" si="3"/>
        <v>0</v>
      </c>
      <c r="AF20" s="25">
        <f t="shared" si="3"/>
        <v>0</v>
      </c>
      <c r="AG20">
        <v>1734.0523451420061</v>
      </c>
      <c r="AH20">
        <v>1734.0523451420061</v>
      </c>
      <c r="AI20">
        <v>60</v>
      </c>
      <c r="AJ20" s="13">
        <f t="shared" si="4"/>
        <v>0</v>
      </c>
      <c r="AK20" s="25">
        <f t="shared" si="4"/>
        <v>0</v>
      </c>
    </row>
    <row r="21" spans="1:37" x14ac:dyDescent="0.3">
      <c r="A21" s="11" t="s">
        <v>35</v>
      </c>
      <c r="B21" s="12">
        <f t="shared" si="5"/>
        <v>930.48475485517406</v>
      </c>
      <c r="C21">
        <v>777.76046418234637</v>
      </c>
      <c r="D21">
        <v>930.48476681246564</v>
      </c>
      <c r="E21">
        <v>0.16413412457390569</v>
      </c>
      <c r="F21">
        <v>180.02062511444089</v>
      </c>
      <c r="G21" s="13">
        <f t="shared" si="6"/>
        <v>1.2850604498402177E-8</v>
      </c>
      <c r="H21">
        <v>930.48476681246507</v>
      </c>
      <c r="I21">
        <v>930.48476681246575</v>
      </c>
      <c r="J21" s="6">
        <v>0</v>
      </c>
      <c r="K21">
        <v>74.587831974029541</v>
      </c>
      <c r="L21" s="13">
        <f t="shared" si="7"/>
        <v>1.2850604620582403E-8</v>
      </c>
      <c r="M21">
        <v>930.48476681246552</v>
      </c>
      <c r="N21">
        <v>930.48476681246552</v>
      </c>
      <c r="O21">
        <v>180.26045430500531</v>
      </c>
      <c r="P21" s="13">
        <f t="shared" si="8"/>
        <v>1.2850604376221951E-8</v>
      </c>
      <c r="Q21" s="25">
        <f t="shared" si="0"/>
        <v>1.2850604376221951E-8</v>
      </c>
      <c r="R21">
        <v>930.48476681246552</v>
      </c>
      <c r="S21">
        <v>930.48476681246552</v>
      </c>
      <c r="T21">
        <v>180.3871332190931</v>
      </c>
      <c r="U21" s="13">
        <f t="shared" si="1"/>
        <v>1.2850604376221951E-8</v>
      </c>
      <c r="V21" s="25">
        <f t="shared" si="1"/>
        <v>1.2850604376221951E-8</v>
      </c>
      <c r="W21">
        <v>930.48476681246564</v>
      </c>
      <c r="X21">
        <v>930.48476681246575</v>
      </c>
      <c r="Y21">
        <v>180.65028811451049</v>
      </c>
      <c r="Z21" s="13">
        <f t="shared" si="2"/>
        <v>1.2850604498402177E-8</v>
      </c>
      <c r="AA21" s="25">
        <f t="shared" si="2"/>
        <v>1.2850604620582403E-8</v>
      </c>
      <c r="AB21">
        <v>930.48475485517406</v>
      </c>
      <c r="AC21">
        <v>932.55866429907508</v>
      </c>
      <c r="AD21">
        <v>180.0038267866999</v>
      </c>
      <c r="AE21" s="13">
        <f t="shared" si="3"/>
        <v>0</v>
      </c>
      <c r="AF21" s="25">
        <f t="shared" si="3"/>
        <v>2.2288483858328352E-3</v>
      </c>
      <c r="AG21">
        <v>930.48476681246552</v>
      </c>
      <c r="AH21">
        <v>930.48476681246552</v>
      </c>
      <c r="AI21">
        <v>180.15258709304041</v>
      </c>
      <c r="AJ21" s="13">
        <f t="shared" si="4"/>
        <v>1.2850604376221951E-8</v>
      </c>
      <c r="AK21" s="25">
        <f t="shared" si="4"/>
        <v>1.2850604376221951E-8</v>
      </c>
    </row>
    <row r="22" spans="1:37" x14ac:dyDescent="0.3">
      <c r="A22" s="11" t="s">
        <v>36</v>
      </c>
      <c r="B22" s="12">
        <f t="shared" si="5"/>
        <v>1341.126414317459</v>
      </c>
      <c r="C22">
        <v>1248.765546639017</v>
      </c>
      <c r="D22">
        <v>1345.765684911089</v>
      </c>
      <c r="E22">
        <v>7.207802915444371E-2</v>
      </c>
      <c r="F22">
        <v>180.0536789894104</v>
      </c>
      <c r="G22" s="13">
        <f t="shared" si="6"/>
        <v>3.4592343750019373E-3</v>
      </c>
      <c r="H22">
        <v>1331.372297405793</v>
      </c>
      <c r="I22">
        <v>1341.126414317459</v>
      </c>
      <c r="J22" s="6">
        <v>7.2730779198240097E-3</v>
      </c>
      <c r="K22">
        <v>3600.0656249523158</v>
      </c>
      <c r="L22" s="13">
        <f t="shared" si="7"/>
        <v>0</v>
      </c>
      <c r="M22">
        <v>1341.126414593745</v>
      </c>
      <c r="N22">
        <v>1353.955801721786</v>
      </c>
      <c r="O22">
        <v>180.68594596251489</v>
      </c>
      <c r="P22" s="13">
        <f t="shared" si="8"/>
        <v>2.0601046268372492E-10</v>
      </c>
      <c r="Q22" s="25">
        <f t="shared" si="0"/>
        <v>9.5661283435807074E-3</v>
      </c>
      <c r="R22">
        <v>1342.216684121074</v>
      </c>
      <c r="S22">
        <v>1352.5517843500911</v>
      </c>
      <c r="T22">
        <v>180.00758345639909</v>
      </c>
      <c r="U22" s="13">
        <f t="shared" si="1"/>
        <v>8.1295080909272348E-4</v>
      </c>
      <c r="V22" s="25">
        <f t="shared" si="1"/>
        <v>8.5192342128664073E-3</v>
      </c>
      <c r="W22">
        <v>1342.1748818433809</v>
      </c>
      <c r="X22">
        <v>1355.24566898334</v>
      </c>
      <c r="Y22">
        <v>180.64106643659761</v>
      </c>
      <c r="Z22" s="13">
        <f t="shared" si="2"/>
        <v>7.8178128081652634E-4</v>
      </c>
      <c r="AA22" s="25">
        <f t="shared" si="2"/>
        <v>1.0527907373345392E-2</v>
      </c>
      <c r="AB22">
        <v>1367.7460514255019</v>
      </c>
      <c r="AC22">
        <v>1403.2456954762711</v>
      </c>
      <c r="AD22">
        <v>180.00153149290131</v>
      </c>
      <c r="AE22" s="13">
        <f t="shared" si="3"/>
        <v>1.9848715843532573E-2</v>
      </c>
      <c r="AF22" s="25">
        <f t="shared" si="3"/>
        <v>4.6318736619937906E-2</v>
      </c>
      <c r="AG22">
        <v>1344.116780479902</v>
      </c>
      <c r="AH22">
        <v>1350.2152877941</v>
      </c>
      <c r="AI22">
        <v>180.00754887247459</v>
      </c>
      <c r="AJ22" s="13">
        <f t="shared" si="4"/>
        <v>2.2297422006745836E-3</v>
      </c>
      <c r="AK22" s="25">
        <f t="shared" si="4"/>
        <v>6.7770445646368801E-3</v>
      </c>
    </row>
    <row r="23" spans="1:37" x14ac:dyDescent="0.3">
      <c r="A23" s="11" t="s">
        <v>37</v>
      </c>
      <c r="B23" s="12">
        <f t="shared" si="5"/>
        <v>1561.243931444124</v>
      </c>
      <c r="C23">
        <v>1561.1100001897421</v>
      </c>
      <c r="D23">
        <v>1561.243931444124</v>
      </c>
      <c r="E23">
        <v>8.578496395356125E-5</v>
      </c>
      <c r="F23">
        <v>146.06055903434751</v>
      </c>
      <c r="G23" s="13">
        <f t="shared" si="6"/>
        <v>0</v>
      </c>
      <c r="H23">
        <v>1561.243931444124</v>
      </c>
      <c r="I23">
        <v>1561.243931444124</v>
      </c>
      <c r="J23" s="6">
        <v>0</v>
      </c>
      <c r="K23">
        <v>58.481287002563477</v>
      </c>
      <c r="L23" s="13">
        <f t="shared" si="7"/>
        <v>0</v>
      </c>
      <c r="M23">
        <v>1561.243931444124</v>
      </c>
      <c r="N23">
        <v>1561.243931444124</v>
      </c>
      <c r="O23">
        <v>180.00098880459561</v>
      </c>
      <c r="P23" s="13">
        <f t="shared" si="8"/>
        <v>0</v>
      </c>
      <c r="Q23" s="25">
        <f t="shared" si="0"/>
        <v>0</v>
      </c>
      <c r="R23">
        <v>1561.243931444124</v>
      </c>
      <c r="S23">
        <v>1561.243931444124</v>
      </c>
      <c r="T23">
        <v>180.6379301532987</v>
      </c>
      <c r="U23" s="13">
        <f t="shared" si="1"/>
        <v>0</v>
      </c>
      <c r="V23" s="25">
        <f t="shared" si="1"/>
        <v>0</v>
      </c>
      <c r="W23">
        <v>1561.243931444124</v>
      </c>
      <c r="X23">
        <v>1561.243931444124</v>
      </c>
      <c r="Y23">
        <v>180.5965197075042</v>
      </c>
      <c r="Z23" s="13">
        <f t="shared" si="2"/>
        <v>0</v>
      </c>
      <c r="AA23" s="25">
        <f t="shared" si="2"/>
        <v>0</v>
      </c>
      <c r="AB23">
        <v>1566.324359694134</v>
      </c>
      <c r="AC23">
        <v>1611.2981180070151</v>
      </c>
      <c r="AD23">
        <v>180.00846293669889</v>
      </c>
      <c r="AE23" s="13">
        <f t="shared" si="3"/>
        <v>3.2540899904800677E-3</v>
      </c>
      <c r="AF23" s="25">
        <f t="shared" si="3"/>
        <v>3.2060452280888517E-2</v>
      </c>
      <c r="AG23">
        <v>1561.243931444124</v>
      </c>
      <c r="AH23">
        <v>1561.243931444124</v>
      </c>
      <c r="AI23">
        <v>180.00423195455221</v>
      </c>
      <c r="AJ23" s="13">
        <f t="shared" si="4"/>
        <v>0</v>
      </c>
      <c r="AK23" s="25">
        <f t="shared" si="4"/>
        <v>0</v>
      </c>
    </row>
    <row r="24" spans="1:37" x14ac:dyDescent="0.3">
      <c r="A24" s="11" t="s">
        <v>38</v>
      </c>
      <c r="B24" s="12">
        <f t="shared" si="5"/>
        <v>854.87926472963966</v>
      </c>
      <c r="C24">
        <v>519.40243019373418</v>
      </c>
      <c r="D24">
        <v>1188.537787113449</v>
      </c>
      <c r="E24">
        <v>0.56299039388963401</v>
      </c>
      <c r="F24">
        <v>180.02920913696289</v>
      </c>
      <c r="G24" s="13">
        <f t="shared" si="6"/>
        <v>0.39029900027968356</v>
      </c>
      <c r="H24">
        <v>847.56025562665366</v>
      </c>
      <c r="I24">
        <v>854.87926472963966</v>
      </c>
      <c r="J24" s="6">
        <v>8.5614535349624373E-3</v>
      </c>
      <c r="K24">
        <v>3600.0617229938512</v>
      </c>
      <c r="L24" s="13">
        <f t="shared" si="7"/>
        <v>0</v>
      </c>
      <c r="M24">
        <v>870.12957866113413</v>
      </c>
      <c r="N24">
        <v>897.31993799663962</v>
      </c>
      <c r="O24">
        <v>180.68285170879099</v>
      </c>
      <c r="P24" s="13">
        <f t="shared" si="8"/>
        <v>1.7839143561772401E-2</v>
      </c>
      <c r="Q24" s="25">
        <f t="shared" si="0"/>
        <v>4.9645224791388602E-2</v>
      </c>
      <c r="R24">
        <v>867.54182896600958</v>
      </c>
      <c r="S24">
        <v>919.29040265260153</v>
      </c>
      <c r="T24">
        <v>180.00791721700219</v>
      </c>
      <c r="U24" s="13">
        <f t="shared" si="1"/>
        <v>1.4812108281015009E-2</v>
      </c>
      <c r="V24" s="25">
        <f t="shared" si="1"/>
        <v>7.5345303811213918E-2</v>
      </c>
      <c r="W24">
        <v>928.55104216367351</v>
      </c>
      <c r="X24">
        <v>943.81541935545408</v>
      </c>
      <c r="Y24">
        <v>180.63008694230231</v>
      </c>
      <c r="Z24" s="13">
        <f t="shared" si="2"/>
        <v>8.617799082696545E-2</v>
      </c>
      <c r="AA24" s="25">
        <f t="shared" si="2"/>
        <v>0.10403358496938275</v>
      </c>
      <c r="AB24">
        <v>928.5510421636734</v>
      </c>
      <c r="AC24">
        <v>944.93544723481432</v>
      </c>
      <c r="AD24">
        <v>180.00185695629921</v>
      </c>
      <c r="AE24" s="13">
        <f t="shared" si="3"/>
        <v>8.6177990826965326E-2</v>
      </c>
      <c r="AF24" s="25">
        <f t="shared" si="3"/>
        <v>0.10534374410596499</v>
      </c>
      <c r="AG24">
        <v>887.51768840188083</v>
      </c>
      <c r="AH24">
        <v>906.26470187080099</v>
      </c>
      <c r="AI24">
        <v>180.00601933179419</v>
      </c>
      <c r="AJ24" s="13">
        <f t="shared" si="4"/>
        <v>3.8178986225105432E-2</v>
      </c>
      <c r="AK24" s="25">
        <f t="shared" si="4"/>
        <v>6.0108414440736571E-2</v>
      </c>
    </row>
    <row r="25" spans="1:37" x14ac:dyDescent="0.3">
      <c r="A25" s="11" t="s">
        <v>39</v>
      </c>
      <c r="B25" s="12">
        <f t="shared" si="5"/>
        <v>1380.472414142894</v>
      </c>
      <c r="C25">
        <v>1246.3576137951129</v>
      </c>
      <c r="D25">
        <v>1434.347616438866</v>
      </c>
      <c r="E25">
        <v>0.13106307040861209</v>
      </c>
      <c r="F25">
        <v>180.01774001121521</v>
      </c>
      <c r="G25" s="13">
        <f t="shared" si="6"/>
        <v>3.902664170904277E-2</v>
      </c>
      <c r="H25">
        <v>1345.8394576330641</v>
      </c>
      <c r="I25">
        <v>1380.472414142894</v>
      </c>
      <c r="J25" s="6">
        <v>2.508775702796745E-2</v>
      </c>
      <c r="K25">
        <v>3600.1425280570979</v>
      </c>
      <c r="L25" s="13">
        <f t="shared" si="7"/>
        <v>0</v>
      </c>
      <c r="M25">
        <v>1383.37224762048</v>
      </c>
      <c r="N25">
        <v>1388.2773588094681</v>
      </c>
      <c r="O25">
        <v>180.69617462630271</v>
      </c>
      <c r="P25" s="13">
        <f t="shared" si="8"/>
        <v>2.1006095072073688E-3</v>
      </c>
      <c r="Q25" s="25">
        <f t="shared" si="0"/>
        <v>5.6538215371873448E-3</v>
      </c>
      <c r="R25">
        <v>1381.353218777401</v>
      </c>
      <c r="S25">
        <v>1389.0294237935871</v>
      </c>
      <c r="T25">
        <v>180.00688976899261</v>
      </c>
      <c r="U25" s="13">
        <f t="shared" si="1"/>
        <v>6.3804580626403238E-4</v>
      </c>
      <c r="V25" s="25">
        <f t="shared" si="1"/>
        <v>6.1986096665364769E-3</v>
      </c>
      <c r="W25">
        <v>1403.0775979220091</v>
      </c>
      <c r="X25">
        <v>1438.603917707894</v>
      </c>
      <c r="Y25">
        <v>180.65453130491079</v>
      </c>
      <c r="Z25" s="13">
        <f t="shared" si="2"/>
        <v>1.6374962329942826E-2</v>
      </c>
      <c r="AA25" s="25">
        <f t="shared" si="2"/>
        <v>4.2109862514777323E-2</v>
      </c>
      <c r="AB25">
        <v>1510.805736079679</v>
      </c>
      <c r="AC25">
        <v>1529.147695723789</v>
      </c>
      <c r="AD25">
        <v>180.00215864601199</v>
      </c>
      <c r="AE25" s="13">
        <f t="shared" si="3"/>
        <v>9.4412116172351235E-2</v>
      </c>
      <c r="AF25" s="25">
        <f t="shared" si="3"/>
        <v>0.10769884284374079</v>
      </c>
      <c r="AG25">
        <v>1448.7885728483179</v>
      </c>
      <c r="AH25">
        <v>1476.107529780179</v>
      </c>
      <c r="AI25">
        <v>180.00904390234501</v>
      </c>
      <c r="AJ25" s="13">
        <f t="shared" si="4"/>
        <v>4.9487521811756023E-2</v>
      </c>
      <c r="AK25" s="25">
        <f t="shared" si="4"/>
        <v>6.9277092868721205E-2</v>
      </c>
    </row>
    <row r="26" spans="1:37" x14ac:dyDescent="0.3">
      <c r="A26" s="11" t="s">
        <v>40</v>
      </c>
      <c r="B26" s="12">
        <f t="shared" si="5"/>
        <v>1377.789590911568</v>
      </c>
      <c r="C26">
        <v>1286.1703306815959</v>
      </c>
      <c r="D26">
        <v>1391.7468870685359</v>
      </c>
      <c r="E26">
        <v>7.585902103888828E-2</v>
      </c>
      <c r="F26">
        <v>180.01803684234619</v>
      </c>
      <c r="G26" s="13">
        <f t="shared" si="6"/>
        <v>1.0130208740896016E-2</v>
      </c>
      <c r="H26">
        <v>1353.0242308434929</v>
      </c>
      <c r="I26">
        <v>1377.789590911568</v>
      </c>
      <c r="J26" s="6">
        <v>1.7974703997937689E-2</v>
      </c>
      <c r="K26">
        <v>3600.0704529285431</v>
      </c>
      <c r="L26" s="13">
        <f t="shared" si="7"/>
        <v>0</v>
      </c>
      <c r="M26">
        <v>1383.122211450903</v>
      </c>
      <c r="N26">
        <v>1388.5352792230401</v>
      </c>
      <c r="O26">
        <v>180.645180051506</v>
      </c>
      <c r="P26" s="13">
        <f t="shared" si="8"/>
        <v>3.8704172063071625E-3</v>
      </c>
      <c r="Q26" s="25">
        <f t="shared" si="0"/>
        <v>7.7992230325695817E-3</v>
      </c>
      <c r="R26">
        <v>1386.5415890640461</v>
      </c>
      <c r="S26">
        <v>1389.6483453770591</v>
      </c>
      <c r="T26">
        <v>180.00708472990081</v>
      </c>
      <c r="U26" s="13">
        <f t="shared" si="1"/>
        <v>6.3522022594811774E-3</v>
      </c>
      <c r="V26" s="25">
        <f t="shared" si="1"/>
        <v>8.607086701566043E-3</v>
      </c>
      <c r="W26">
        <v>1380.653825474096</v>
      </c>
      <c r="X26">
        <v>1390.067090672226</v>
      </c>
      <c r="Y26">
        <v>180.6686001650873</v>
      </c>
      <c r="Z26" s="13">
        <f t="shared" si="2"/>
        <v>2.0788621001505969E-3</v>
      </c>
      <c r="AA26" s="25">
        <f t="shared" si="2"/>
        <v>8.9110121325092755E-3</v>
      </c>
      <c r="AB26">
        <v>1377.9103563898041</v>
      </c>
      <c r="AC26">
        <v>1392.518175538429</v>
      </c>
      <c r="AD26">
        <v>180.00401657368641</v>
      </c>
      <c r="AE26" s="13">
        <f t="shared" si="3"/>
        <v>8.765161170667585E-5</v>
      </c>
      <c r="AF26" s="25">
        <f t="shared" si="3"/>
        <v>1.069001008863503E-2</v>
      </c>
      <c r="AG26">
        <v>1386.7010278625439</v>
      </c>
      <c r="AH26">
        <v>1391.480704850688</v>
      </c>
      <c r="AI26">
        <v>180.00631206231191</v>
      </c>
      <c r="AJ26" s="13">
        <f t="shared" si="4"/>
        <v>6.4679229758732521E-3</v>
      </c>
      <c r="AK26" s="25">
        <f t="shared" si="4"/>
        <v>9.9370136263416849E-3</v>
      </c>
    </row>
    <row r="27" spans="1:37" x14ac:dyDescent="0.3">
      <c r="A27" s="11" t="s">
        <v>41</v>
      </c>
      <c r="B27" s="12">
        <f t="shared" si="5"/>
        <v>1254.725251433531</v>
      </c>
      <c r="C27">
        <v>1127.1283472340081</v>
      </c>
      <c r="D27">
        <v>1257.7657828884171</v>
      </c>
      <c r="E27">
        <v>0.10386467610400769</v>
      </c>
      <c r="F27">
        <v>180.0203580856323</v>
      </c>
      <c r="G27" s="13">
        <f t="shared" si="6"/>
        <v>2.4232647357756805E-3</v>
      </c>
      <c r="H27">
        <v>1254.6012323144289</v>
      </c>
      <c r="I27">
        <v>1254.725251433531</v>
      </c>
      <c r="J27" s="6">
        <v>9.8841653947857221E-5</v>
      </c>
      <c r="K27">
        <v>1997.3559589385991</v>
      </c>
      <c r="L27" s="13">
        <f t="shared" si="7"/>
        <v>0</v>
      </c>
      <c r="M27">
        <v>1269.0752350962571</v>
      </c>
      <c r="N27">
        <v>1286.434812972587</v>
      </c>
      <c r="O27">
        <v>180.65671551660631</v>
      </c>
      <c r="P27" s="13">
        <f t="shared" si="8"/>
        <v>1.1436753700725459E-2</v>
      </c>
      <c r="Q27" s="25">
        <f t="shared" si="0"/>
        <v>2.5272115551056042E-2</v>
      </c>
      <c r="R27">
        <v>1270.5051991782691</v>
      </c>
      <c r="S27">
        <v>1282.4535536551191</v>
      </c>
      <c r="T27">
        <v>180.0026327455125</v>
      </c>
      <c r="U27" s="13">
        <f t="shared" si="1"/>
        <v>1.2576416810540359E-2</v>
      </c>
      <c r="V27" s="25">
        <f t="shared" si="1"/>
        <v>2.2099102723810164E-2</v>
      </c>
      <c r="W27">
        <v>1271.270100062756</v>
      </c>
      <c r="X27">
        <v>1294.7951893234931</v>
      </c>
      <c r="Y27">
        <v>180.67402545330111</v>
      </c>
      <c r="Z27" s="13">
        <f t="shared" si="2"/>
        <v>1.3186033046136959E-2</v>
      </c>
      <c r="AA27" s="25">
        <f t="shared" si="2"/>
        <v>3.1935228723724188E-2</v>
      </c>
      <c r="AB27">
        <v>1346.121564040448</v>
      </c>
      <c r="AC27">
        <v>1371.37765684382</v>
      </c>
      <c r="AD27">
        <v>180.00230235868949</v>
      </c>
      <c r="AE27" s="13">
        <f t="shared" si="3"/>
        <v>7.2841693830977106E-2</v>
      </c>
      <c r="AF27" s="25">
        <f t="shared" si="3"/>
        <v>9.2970477223609682E-2</v>
      </c>
      <c r="AG27">
        <v>1294.970852725374</v>
      </c>
      <c r="AH27">
        <v>1306.797049825507</v>
      </c>
      <c r="AI27">
        <v>180.07355171954259</v>
      </c>
      <c r="AJ27" s="13">
        <f t="shared" si="4"/>
        <v>3.2075230211444476E-2</v>
      </c>
      <c r="AK27" s="25">
        <f t="shared" si="4"/>
        <v>4.1500558255668868E-2</v>
      </c>
    </row>
    <row r="28" spans="1:37" x14ac:dyDescent="0.3">
      <c r="A28" s="11" t="s">
        <v>42</v>
      </c>
      <c r="B28" s="12">
        <f t="shared" si="5"/>
        <v>1386.9463226656831</v>
      </c>
      <c r="C28">
        <v>1057.3038820121219</v>
      </c>
      <c r="D28">
        <v>1622.851407337319</v>
      </c>
      <c r="E28">
        <v>0.34849002365109621</v>
      </c>
      <c r="F28">
        <v>180.02141809463501</v>
      </c>
      <c r="G28" s="13">
        <f t="shared" si="6"/>
        <v>0.17008955632704736</v>
      </c>
      <c r="H28">
        <v>1386.807676214215</v>
      </c>
      <c r="I28">
        <v>1386.9463226656831</v>
      </c>
      <c r="J28" s="6">
        <v>9.9965261237776402E-5</v>
      </c>
      <c r="K28">
        <v>926.00964498519897</v>
      </c>
      <c r="L28" s="13">
        <f t="shared" si="7"/>
        <v>0</v>
      </c>
      <c r="M28">
        <v>1474.225654743366</v>
      </c>
      <c r="N28">
        <v>1507.997607029266</v>
      </c>
      <c r="O28">
        <v>180.65865536310591</v>
      </c>
      <c r="P28" s="13">
        <f t="shared" si="8"/>
        <v>6.2929134784346835E-2</v>
      </c>
      <c r="Q28" s="25">
        <f t="shared" si="0"/>
        <v>8.7278997308940384E-2</v>
      </c>
      <c r="R28">
        <v>1487.221282471133</v>
      </c>
      <c r="S28">
        <v>1516.311987967169</v>
      </c>
      <c r="T28">
        <v>180.00151018708709</v>
      </c>
      <c r="U28" s="13">
        <f t="shared" si="1"/>
        <v>7.2299092017291261E-2</v>
      </c>
      <c r="V28" s="25">
        <f t="shared" si="1"/>
        <v>9.3273736111753561E-2</v>
      </c>
      <c r="W28">
        <v>1485.233664598311</v>
      </c>
      <c r="X28">
        <v>1516.5700811849511</v>
      </c>
      <c r="Y28">
        <v>180.6429145058093</v>
      </c>
      <c r="Z28" s="13">
        <f t="shared" si="2"/>
        <v>7.0866002761896071E-2</v>
      </c>
      <c r="AA28" s="25">
        <f t="shared" si="2"/>
        <v>9.3459823499249584E-2</v>
      </c>
      <c r="AB28">
        <v>1485.233664598311</v>
      </c>
      <c r="AC28">
        <v>1513.9443601664891</v>
      </c>
      <c r="AD28">
        <v>180.0014584172051</v>
      </c>
      <c r="AE28" s="13">
        <f t="shared" si="3"/>
        <v>7.0866002761896071E-2</v>
      </c>
      <c r="AF28" s="25">
        <f t="shared" si="3"/>
        <v>9.1566656492313533E-2</v>
      </c>
      <c r="AG28">
        <v>1436.288146518023</v>
      </c>
      <c r="AH28">
        <v>1488.852202535995</v>
      </c>
      <c r="AI28">
        <v>180.00153724290431</v>
      </c>
      <c r="AJ28" s="13">
        <f t="shared" si="4"/>
        <v>3.557587128354469E-2</v>
      </c>
      <c r="AK28" s="25">
        <f t="shared" si="4"/>
        <v>7.3474999143767095E-2</v>
      </c>
    </row>
    <row r="29" spans="1:37" x14ac:dyDescent="0.3">
      <c r="A29" s="11" t="s">
        <v>43</v>
      </c>
      <c r="B29" s="12">
        <f t="shared" si="5"/>
        <v>1231.1487643711921</v>
      </c>
      <c r="C29">
        <v>1166.3290208698079</v>
      </c>
      <c r="D29">
        <v>1233.4011043701489</v>
      </c>
      <c r="E29">
        <v>5.4379782264416462E-2</v>
      </c>
      <c r="F29">
        <v>180.03956007957461</v>
      </c>
      <c r="G29" s="13">
        <f t="shared" si="6"/>
        <v>1.829462096002016E-3</v>
      </c>
      <c r="H29">
        <v>1231.031755025218</v>
      </c>
      <c r="I29">
        <v>1231.148764371248</v>
      </c>
      <c r="J29" s="6">
        <v>9.5040785821600226E-5</v>
      </c>
      <c r="K29">
        <v>917.00661993026733</v>
      </c>
      <c r="L29" s="13">
        <f t="shared" si="7"/>
        <v>4.5432303372048851E-14</v>
      </c>
      <c r="M29">
        <v>1233.9529648789589</v>
      </c>
      <c r="N29">
        <v>1238.117671482486</v>
      </c>
      <c r="O29">
        <v>180.66391888039649</v>
      </c>
      <c r="P29" s="13">
        <f t="shared" si="8"/>
        <v>2.2777105325684005E-3</v>
      </c>
      <c r="Q29" s="25">
        <f t="shared" si="0"/>
        <v>5.6604914962110724E-3</v>
      </c>
      <c r="R29">
        <v>1231.148764371248</v>
      </c>
      <c r="S29">
        <v>1234.8082485534801</v>
      </c>
      <c r="T29">
        <v>180.0045488447067</v>
      </c>
      <c r="U29" s="13">
        <f t="shared" si="1"/>
        <v>4.5432303372048851E-14</v>
      </c>
      <c r="V29" s="25">
        <f t="shared" si="1"/>
        <v>2.9724142915881287E-3</v>
      </c>
      <c r="W29">
        <v>1231.1487643711921</v>
      </c>
      <c r="X29">
        <v>1235.061555691253</v>
      </c>
      <c r="Y29">
        <v>180.67510217970121</v>
      </c>
      <c r="Z29" s="13">
        <f t="shared" si="2"/>
        <v>0</v>
      </c>
      <c r="AA29" s="25">
        <f t="shared" si="2"/>
        <v>3.1781628941157138E-3</v>
      </c>
      <c r="AB29">
        <v>1231.6209003262479</v>
      </c>
      <c r="AC29">
        <v>1246.6858537317839</v>
      </c>
      <c r="AD29">
        <v>180.00902690298969</v>
      </c>
      <c r="AE29" s="13">
        <f t="shared" si="3"/>
        <v>3.8349220558813786E-4</v>
      </c>
      <c r="AF29" s="25">
        <f t="shared" si="3"/>
        <v>1.2619993464825015E-2</v>
      </c>
      <c r="AG29">
        <v>1231.148764371248</v>
      </c>
      <c r="AH29">
        <v>1236.7697638706829</v>
      </c>
      <c r="AI29">
        <v>180.36351064182821</v>
      </c>
      <c r="AJ29" s="13">
        <f t="shared" si="4"/>
        <v>4.5432303372048851E-14</v>
      </c>
      <c r="AK29" s="25">
        <f t="shared" si="4"/>
        <v>4.5656541777562964E-3</v>
      </c>
    </row>
    <row r="30" spans="1:37" x14ac:dyDescent="0.3">
      <c r="A30" s="11" t="s">
        <v>44</v>
      </c>
      <c r="B30" s="12">
        <f t="shared" si="5"/>
        <v>1560.5718589340649</v>
      </c>
      <c r="C30">
        <v>1548.366827890977</v>
      </c>
      <c r="D30">
        <v>1560.571859206053</v>
      </c>
      <c r="E30">
        <v>7.8208710756094181E-3</v>
      </c>
      <c r="F30">
        <v>180.01475405693051</v>
      </c>
      <c r="G30" s="13">
        <f t="shared" si="6"/>
        <v>1.7428741072505327E-10</v>
      </c>
      <c r="H30">
        <v>1560.428746501811</v>
      </c>
      <c r="I30">
        <v>1560.571859206053</v>
      </c>
      <c r="J30" s="6">
        <v>9.1705295976328817E-5</v>
      </c>
      <c r="K30">
        <v>92.002306938171387</v>
      </c>
      <c r="L30" s="13">
        <f t="shared" si="7"/>
        <v>1.7428741072505327E-10</v>
      </c>
      <c r="M30">
        <v>1560.5718592060521</v>
      </c>
      <c r="N30">
        <v>1560.5718592060521</v>
      </c>
      <c r="O30">
        <v>180.06885940948851</v>
      </c>
      <c r="P30" s="13">
        <f t="shared" si="8"/>
        <v>1.7428682792926815E-10</v>
      </c>
      <c r="Q30" s="25">
        <f t="shared" si="0"/>
        <v>1.7428682792926815E-10</v>
      </c>
      <c r="R30">
        <v>1560.5718589340649</v>
      </c>
      <c r="S30">
        <v>1560.5718591788541</v>
      </c>
      <c r="T30">
        <v>180.6051060408121</v>
      </c>
      <c r="U30" s="13">
        <f t="shared" si="1"/>
        <v>0</v>
      </c>
      <c r="V30" s="25">
        <f t="shared" si="1"/>
        <v>1.5685861137296943E-10</v>
      </c>
      <c r="W30">
        <v>1560.571859206053</v>
      </c>
      <c r="X30">
        <v>1561.1816163731521</v>
      </c>
      <c r="Y30">
        <v>180.67019039469309</v>
      </c>
      <c r="Z30" s="13">
        <f t="shared" si="2"/>
        <v>1.7428741072505327E-10</v>
      </c>
      <c r="AA30" s="25">
        <f t="shared" si="2"/>
        <v>3.9072692205513107E-4</v>
      </c>
      <c r="AB30">
        <v>1560.5718592060521</v>
      </c>
      <c r="AC30">
        <v>1563.65217336614</v>
      </c>
      <c r="AD30">
        <v>180.00513141039411</v>
      </c>
      <c r="AE30" s="13">
        <f t="shared" si="3"/>
        <v>1.7428682792926815E-10</v>
      </c>
      <c r="AF30" s="25">
        <f t="shared" si="3"/>
        <v>1.9738369716464309E-3</v>
      </c>
      <c r="AG30">
        <v>1560.5718592060521</v>
      </c>
      <c r="AH30">
        <v>1560.5718592060521</v>
      </c>
      <c r="AI30">
        <v>180.0690077343024</v>
      </c>
      <c r="AJ30" s="13">
        <f t="shared" si="4"/>
        <v>1.7428682792926815E-10</v>
      </c>
      <c r="AK30" s="25">
        <f t="shared" si="4"/>
        <v>1.7428682792926815E-10</v>
      </c>
    </row>
    <row r="31" spans="1:37" x14ac:dyDescent="0.3">
      <c r="A31" s="11" t="s">
        <v>45</v>
      </c>
      <c r="B31" s="12">
        <f t="shared" si="5"/>
        <v>1434.997403457342</v>
      </c>
      <c r="C31">
        <v>1063.579005227064</v>
      </c>
      <c r="D31">
        <v>1881.5402902305921</v>
      </c>
      <c r="E31">
        <v>0.43472961448159159</v>
      </c>
      <c r="F31">
        <v>180.01603889465329</v>
      </c>
      <c r="G31" s="13">
        <f t="shared" si="6"/>
        <v>0.31118027509833357</v>
      </c>
      <c r="H31">
        <v>1390.849813495149</v>
      </c>
      <c r="I31">
        <v>1434.997403457342</v>
      </c>
      <c r="J31" s="6">
        <v>3.076492672100075E-2</v>
      </c>
      <c r="K31">
        <v>3600.3312668800349</v>
      </c>
      <c r="L31" s="13">
        <f t="shared" si="7"/>
        <v>0</v>
      </c>
      <c r="M31">
        <v>1468.931016248152</v>
      </c>
      <c r="N31">
        <v>1586.476887243469</v>
      </c>
      <c r="O31">
        <v>180.69133472439719</v>
      </c>
      <c r="P31" s="13">
        <f t="shared" si="8"/>
        <v>2.3647159715448743E-2</v>
      </c>
      <c r="Q31" s="25">
        <f t="shared" si="0"/>
        <v>0.10556080688450532</v>
      </c>
      <c r="R31">
        <v>1589.9545280586899</v>
      </c>
      <c r="S31">
        <v>1625.1653104754889</v>
      </c>
      <c r="T31">
        <v>180.0021627682145</v>
      </c>
      <c r="U31" s="13">
        <f t="shared" si="1"/>
        <v>0.10798425434639075</v>
      </c>
      <c r="V31" s="25">
        <f t="shared" si="1"/>
        <v>0.13252142934891384</v>
      </c>
      <c r="W31">
        <v>1589.954528058691</v>
      </c>
      <c r="X31">
        <v>1625.976264899708</v>
      </c>
      <c r="Y31">
        <v>180.6312773311918</v>
      </c>
      <c r="Z31" s="13">
        <f t="shared" si="2"/>
        <v>0.10798425434639154</v>
      </c>
      <c r="AA31" s="25">
        <f t="shared" si="2"/>
        <v>0.13308655540577305</v>
      </c>
      <c r="AB31">
        <v>1589.9545280586899</v>
      </c>
      <c r="AC31">
        <v>1627.060705737586</v>
      </c>
      <c r="AD31">
        <v>180.00121728898961</v>
      </c>
      <c r="AE31" s="13">
        <f t="shared" si="3"/>
        <v>0.10798425434639075</v>
      </c>
      <c r="AF31" s="25">
        <f t="shared" si="3"/>
        <v>0.13384226467414193</v>
      </c>
      <c r="AG31">
        <v>1533.4403800692669</v>
      </c>
      <c r="AH31">
        <v>1593.4368817296929</v>
      </c>
      <c r="AI31">
        <v>180.0076071406715</v>
      </c>
      <c r="AJ31" s="13">
        <f t="shared" si="4"/>
        <v>6.8601501560034917E-2</v>
      </c>
      <c r="AK31" s="25">
        <f t="shared" si="4"/>
        <v>0.11041098603427602</v>
      </c>
    </row>
    <row r="32" spans="1:37" x14ac:dyDescent="0.3">
      <c r="A32" s="11" t="s">
        <v>46</v>
      </c>
      <c r="B32" s="12">
        <f t="shared" si="5"/>
        <v>1606.837309793734</v>
      </c>
      <c r="C32">
        <v>1606.8373100416391</v>
      </c>
      <c r="D32">
        <v>1606.8373100416391</v>
      </c>
      <c r="E32">
        <v>0</v>
      </c>
      <c r="F32">
        <v>130.91028308868411</v>
      </c>
      <c r="G32" s="13">
        <f t="shared" si="6"/>
        <v>1.5428137128595055E-10</v>
      </c>
      <c r="H32">
        <v>1606.8373100416391</v>
      </c>
      <c r="I32">
        <v>1606.837310041642</v>
      </c>
      <c r="J32" s="6">
        <v>0</v>
      </c>
      <c r="K32">
        <v>50.119153022766113</v>
      </c>
      <c r="L32" s="13">
        <f t="shared" si="7"/>
        <v>1.5428321083607972E-10</v>
      </c>
      <c r="M32">
        <v>1606.837310041642</v>
      </c>
      <c r="N32">
        <v>1606.837310041642</v>
      </c>
      <c r="O32">
        <v>60</v>
      </c>
      <c r="P32" s="13">
        <f t="shared" si="8"/>
        <v>1.5428321083607972E-10</v>
      </c>
      <c r="Q32" s="25">
        <f t="shared" si="0"/>
        <v>1.5428321083607972E-10</v>
      </c>
      <c r="R32">
        <v>1606.837310041642</v>
      </c>
      <c r="S32">
        <v>1606.837310041642</v>
      </c>
      <c r="T32">
        <v>60</v>
      </c>
      <c r="U32" s="13">
        <f t="shared" si="1"/>
        <v>1.5428321083607972E-10</v>
      </c>
      <c r="V32" s="25">
        <f t="shared" si="1"/>
        <v>1.5428321083607972E-10</v>
      </c>
      <c r="W32">
        <v>1606.837309793734</v>
      </c>
      <c r="X32">
        <v>1606.837310016851</v>
      </c>
      <c r="Y32">
        <v>180.00199756318469</v>
      </c>
      <c r="Z32" s="13">
        <f t="shared" si="2"/>
        <v>0</v>
      </c>
      <c r="AA32" s="25">
        <f t="shared" si="2"/>
        <v>1.3885476239900126E-10</v>
      </c>
      <c r="AB32">
        <v>1606.837310041642</v>
      </c>
      <c r="AC32">
        <v>1607.1897246462261</v>
      </c>
      <c r="AD32">
        <v>180.33049812419921</v>
      </c>
      <c r="AE32" s="13">
        <f t="shared" si="3"/>
        <v>1.5428321083607972E-10</v>
      </c>
      <c r="AF32" s="25">
        <f t="shared" si="3"/>
        <v>2.1932204980808754E-4</v>
      </c>
      <c r="AG32">
        <v>1606.837310041642</v>
      </c>
      <c r="AH32">
        <v>1606.837310041642</v>
      </c>
      <c r="AI32">
        <v>60</v>
      </c>
      <c r="AJ32" s="13">
        <f t="shared" si="4"/>
        <v>1.5428321083607972E-10</v>
      </c>
      <c r="AK32" s="25">
        <f t="shared" si="4"/>
        <v>1.5428321083607972E-10</v>
      </c>
    </row>
    <row r="33" spans="1:37" x14ac:dyDescent="0.3">
      <c r="A33" s="11" t="s">
        <v>47</v>
      </c>
      <c r="B33" s="12">
        <f t="shared" si="5"/>
        <v>1405.92394196029</v>
      </c>
      <c r="C33">
        <v>1350.474928766165</v>
      </c>
      <c r="D33">
        <v>1420.663388002549</v>
      </c>
      <c r="E33">
        <v>4.9405411464194769E-2</v>
      </c>
      <c r="F33">
        <v>180.02531719207761</v>
      </c>
      <c r="G33" s="13">
        <f t="shared" si="6"/>
        <v>1.0483814666181526E-2</v>
      </c>
      <c r="H33">
        <v>1386.7330802942411</v>
      </c>
      <c r="I33">
        <v>1405.92394196029</v>
      </c>
      <c r="J33" s="6">
        <v>1.364999989920561E-2</v>
      </c>
      <c r="K33">
        <v>3600.0625779628749</v>
      </c>
      <c r="L33" s="13">
        <f t="shared" si="7"/>
        <v>0</v>
      </c>
      <c r="M33">
        <v>1405.990037069668</v>
      </c>
      <c r="N33">
        <v>1413.6647370275359</v>
      </c>
      <c r="O33">
        <v>180.79943240269199</v>
      </c>
      <c r="P33" s="13">
        <f t="shared" si="8"/>
        <v>4.7011867004593744E-5</v>
      </c>
      <c r="Q33" s="25">
        <f t="shared" si="0"/>
        <v>5.5058419849176761E-3</v>
      </c>
      <c r="R33">
        <v>1406.890775702678</v>
      </c>
      <c r="S33">
        <v>1412.8381244187501</v>
      </c>
      <c r="T33">
        <v>180.0034493298968</v>
      </c>
      <c r="U33" s="13">
        <f t="shared" si="1"/>
        <v>6.8768566601113475E-4</v>
      </c>
      <c r="V33" s="25">
        <f t="shared" si="1"/>
        <v>4.9178922501452128E-3</v>
      </c>
      <c r="W33">
        <v>1407.9210253521021</v>
      </c>
      <c r="X33">
        <v>1412.620627225848</v>
      </c>
      <c r="Y33">
        <v>180.6668375373003</v>
      </c>
      <c r="Z33" s="13">
        <f t="shared" si="2"/>
        <v>1.4204775466214506E-3</v>
      </c>
      <c r="AA33" s="25">
        <f t="shared" si="2"/>
        <v>4.7631917102292035E-3</v>
      </c>
      <c r="AB33">
        <v>1405.923948376387</v>
      </c>
      <c r="AC33">
        <v>1409.1845653053019</v>
      </c>
      <c r="AD33">
        <v>180.00386515480929</v>
      </c>
      <c r="AE33" s="13">
        <f t="shared" si="3"/>
        <v>4.5636159984572258E-9</v>
      </c>
      <c r="AF33" s="25">
        <f t="shared" si="3"/>
        <v>2.3192032283521863E-3</v>
      </c>
      <c r="AG33">
        <v>1411.240849238819</v>
      </c>
      <c r="AH33">
        <v>1414.096238194393</v>
      </c>
      <c r="AI33">
        <v>180.08065117495141</v>
      </c>
      <c r="AJ33" s="13">
        <f t="shared" si="4"/>
        <v>3.7817887012547868E-3</v>
      </c>
      <c r="AK33" s="25">
        <f t="shared" si="4"/>
        <v>5.8127584218448511E-3</v>
      </c>
    </row>
    <row r="34" spans="1:37" x14ac:dyDescent="0.3">
      <c r="A34" s="11" t="s">
        <v>48</v>
      </c>
      <c r="B34" s="12">
        <f t="shared" si="5"/>
        <v>1322.663771814533</v>
      </c>
      <c r="C34">
        <v>1322.6637718145309</v>
      </c>
      <c r="D34">
        <v>1322.663771814533</v>
      </c>
      <c r="E34">
        <v>0</v>
      </c>
      <c r="F34">
        <v>48.240556955337517</v>
      </c>
      <c r="G34" s="13">
        <f t="shared" si="6"/>
        <v>0</v>
      </c>
      <c r="H34">
        <v>1322.6637718145309</v>
      </c>
      <c r="I34">
        <v>1322.663771814533</v>
      </c>
      <c r="J34" s="6">
        <v>0</v>
      </c>
      <c r="K34">
        <v>20.255235910415649</v>
      </c>
      <c r="L34" s="13">
        <f t="shared" si="7"/>
        <v>0</v>
      </c>
      <c r="M34">
        <v>1322.663771814533</v>
      </c>
      <c r="N34">
        <v>1322.663771814533</v>
      </c>
      <c r="O34">
        <v>60</v>
      </c>
      <c r="P34" s="13">
        <f t="shared" si="8"/>
        <v>0</v>
      </c>
      <c r="Q34" s="25">
        <f t="shared" si="0"/>
        <v>0</v>
      </c>
      <c r="R34">
        <v>1322.663771814533</v>
      </c>
      <c r="S34">
        <v>1322.663771814533</v>
      </c>
      <c r="T34">
        <v>60</v>
      </c>
      <c r="U34" s="13">
        <f t="shared" si="1"/>
        <v>0</v>
      </c>
      <c r="V34" s="25">
        <f t="shared" si="1"/>
        <v>0</v>
      </c>
      <c r="W34">
        <v>1322.663771814533</v>
      </c>
      <c r="X34">
        <v>1322.663771814533</v>
      </c>
      <c r="Y34">
        <v>45</v>
      </c>
      <c r="Z34" s="13">
        <f t="shared" si="2"/>
        <v>0</v>
      </c>
      <c r="AA34" s="25">
        <f t="shared" si="2"/>
        <v>0</v>
      </c>
      <c r="AB34">
        <v>1322.663771814533</v>
      </c>
      <c r="AC34">
        <v>1322.663771814533</v>
      </c>
      <c r="AD34">
        <v>30</v>
      </c>
      <c r="AE34" s="13">
        <f t="shared" si="3"/>
        <v>0</v>
      </c>
      <c r="AF34" s="25">
        <f t="shared" si="3"/>
        <v>0</v>
      </c>
      <c r="AG34">
        <v>1322.663771814533</v>
      </c>
      <c r="AH34">
        <v>1322.663771814533</v>
      </c>
      <c r="AI34">
        <v>60</v>
      </c>
      <c r="AJ34" s="13">
        <f t="shared" si="4"/>
        <v>0</v>
      </c>
      <c r="AK34" s="25">
        <f t="shared" si="4"/>
        <v>0</v>
      </c>
    </row>
    <row r="35" spans="1:37" x14ac:dyDescent="0.3">
      <c r="A35" s="11" t="s">
        <v>49</v>
      </c>
      <c r="B35" s="12">
        <f t="shared" si="5"/>
        <v>955.41371624055716</v>
      </c>
      <c r="C35">
        <v>955.32031555154936</v>
      </c>
      <c r="D35">
        <v>955.41371624055739</v>
      </c>
      <c r="E35">
        <v>9.7759418165854168E-5</v>
      </c>
      <c r="F35">
        <v>145.2141230106354</v>
      </c>
      <c r="G35" s="13">
        <f t="shared" si="6"/>
        <v>2.3798452081881479E-16</v>
      </c>
      <c r="H35">
        <v>955.32031555154936</v>
      </c>
      <c r="I35">
        <v>955.41371624055739</v>
      </c>
      <c r="J35" s="6">
        <v>9.7759418165854168E-5</v>
      </c>
      <c r="K35">
        <v>53.325169086456299</v>
      </c>
      <c r="L35" s="13">
        <f t="shared" si="7"/>
        <v>2.3798452081881479E-16</v>
      </c>
      <c r="M35">
        <v>955.41371624055739</v>
      </c>
      <c r="N35">
        <v>955.41371624055739</v>
      </c>
      <c r="O35">
        <v>60</v>
      </c>
      <c r="P35" s="13">
        <f t="shared" si="8"/>
        <v>2.3798452081881479E-16</v>
      </c>
      <c r="Q35" s="25">
        <f t="shared" si="0"/>
        <v>2.3798452081881479E-16</v>
      </c>
      <c r="R35">
        <v>955.41371624055739</v>
      </c>
      <c r="S35">
        <v>955.41371624055739</v>
      </c>
      <c r="T35">
        <v>60</v>
      </c>
      <c r="U35" s="13">
        <f t="shared" si="1"/>
        <v>2.3798452081881479E-16</v>
      </c>
      <c r="V35" s="25">
        <f t="shared" si="1"/>
        <v>2.3798452081881479E-16</v>
      </c>
      <c r="W35">
        <v>955.41371624055716</v>
      </c>
      <c r="X35">
        <v>955.41371624055705</v>
      </c>
      <c r="Y35">
        <v>180.00318254998999</v>
      </c>
      <c r="Z35" s="13">
        <f t="shared" si="2"/>
        <v>0</v>
      </c>
      <c r="AA35" s="25">
        <f t="shared" si="2"/>
        <v>-1.189922604094074E-16</v>
      </c>
      <c r="AB35">
        <v>955.41371624055716</v>
      </c>
      <c r="AC35">
        <v>955.41371624055705</v>
      </c>
      <c r="AD35">
        <v>180.06492069381059</v>
      </c>
      <c r="AE35" s="13">
        <f t="shared" si="3"/>
        <v>0</v>
      </c>
      <c r="AF35" s="25">
        <f t="shared" si="3"/>
        <v>-1.189922604094074E-16</v>
      </c>
      <c r="AG35">
        <v>955.41371624055716</v>
      </c>
      <c r="AH35">
        <v>955.41371624055716</v>
      </c>
      <c r="AI35">
        <v>180.15409728847439</v>
      </c>
      <c r="AJ35" s="13">
        <f t="shared" si="4"/>
        <v>0</v>
      </c>
      <c r="AK35" s="25">
        <f t="shared" si="4"/>
        <v>0</v>
      </c>
    </row>
    <row r="36" spans="1:37" x14ac:dyDescent="0.3">
      <c r="A36" s="11" t="s">
        <v>50</v>
      </c>
      <c r="B36" s="12">
        <f t="shared" si="5"/>
        <v>1367.6533940457571</v>
      </c>
      <c r="C36">
        <v>1253.44145289786</v>
      </c>
      <c r="D36">
        <v>1369.910091306615</v>
      </c>
      <c r="E36">
        <v>8.5019184213518451E-2</v>
      </c>
      <c r="F36">
        <v>180.16795301437381</v>
      </c>
      <c r="G36" s="13">
        <f t="shared" si="6"/>
        <v>1.6500505688668583E-3</v>
      </c>
      <c r="H36">
        <v>1358.2721678231669</v>
      </c>
      <c r="I36">
        <v>1367.6533940457571</v>
      </c>
      <c r="J36" s="6">
        <v>6.8593594425540088E-3</v>
      </c>
      <c r="K36">
        <v>3600.089288949966</v>
      </c>
      <c r="L36" s="13">
        <f t="shared" si="7"/>
        <v>0</v>
      </c>
      <c r="M36">
        <v>1375.062929284775</v>
      </c>
      <c r="N36">
        <v>1377.2720777415191</v>
      </c>
      <c r="O36">
        <v>180.6486970378202</v>
      </c>
      <c r="P36" s="13">
        <f t="shared" si="8"/>
        <v>5.4176995949969785E-3</v>
      </c>
      <c r="Q36" s="25">
        <f t="shared" si="0"/>
        <v>7.0329834573862743E-3</v>
      </c>
      <c r="R36">
        <v>1374.7644383959221</v>
      </c>
      <c r="S36">
        <v>1377.3113742218111</v>
      </c>
      <c r="T36">
        <v>180.00291523780331</v>
      </c>
      <c r="U36" s="13">
        <f t="shared" si="1"/>
        <v>5.1994492033754945E-3</v>
      </c>
      <c r="V36" s="25">
        <f t="shared" si="1"/>
        <v>7.0617162346111951E-3</v>
      </c>
      <c r="W36">
        <v>1372.2417974366299</v>
      </c>
      <c r="X36">
        <v>1382.247745803435</v>
      </c>
      <c r="Y36">
        <v>180.66916028339759</v>
      </c>
      <c r="Z36" s="13">
        <f t="shared" si="2"/>
        <v>3.3549460783331444E-3</v>
      </c>
      <c r="AA36" s="25">
        <f t="shared" si="2"/>
        <v>1.0671089488913054E-2</v>
      </c>
      <c r="AB36">
        <v>1454.0354335063989</v>
      </c>
      <c r="AC36">
        <v>1476.3317621568569</v>
      </c>
      <c r="AD36">
        <v>180.00121767959789</v>
      </c>
      <c r="AE36" s="13">
        <f t="shared" si="3"/>
        <v>6.3160768537347561E-2</v>
      </c>
      <c r="AF36" s="25">
        <f t="shared" si="3"/>
        <v>7.946338493674214E-2</v>
      </c>
      <c r="AG36">
        <v>1389.478588202584</v>
      </c>
      <c r="AH36">
        <v>1400.177635117308</v>
      </c>
      <c r="AI36">
        <v>180.0087172421627</v>
      </c>
      <c r="AJ36" s="13">
        <f t="shared" si="4"/>
        <v>1.5958132558911133E-2</v>
      </c>
      <c r="AK36" s="25">
        <f t="shared" si="4"/>
        <v>2.3781055355946993E-2</v>
      </c>
    </row>
    <row r="37" spans="1:37" x14ac:dyDescent="0.3">
      <c r="A37" s="11" t="s">
        <v>51</v>
      </c>
      <c r="B37" s="12">
        <f t="shared" si="5"/>
        <v>1878.9560878497521</v>
      </c>
      <c r="C37">
        <v>1878.9560878497509</v>
      </c>
      <c r="D37">
        <v>1878.9560878497521</v>
      </c>
      <c r="E37">
        <v>0</v>
      </c>
      <c r="F37">
        <v>26.652421951293949</v>
      </c>
      <c r="G37" s="13">
        <f t="shared" si="6"/>
        <v>0</v>
      </c>
      <c r="H37">
        <v>1878.9560878497509</v>
      </c>
      <c r="I37">
        <v>1878.9560878497521</v>
      </c>
      <c r="J37" s="6">
        <v>0</v>
      </c>
      <c r="K37">
        <v>9.3638691902160645</v>
      </c>
      <c r="L37" s="13">
        <f t="shared" si="7"/>
        <v>0</v>
      </c>
      <c r="M37">
        <v>1878.9560878497521</v>
      </c>
      <c r="N37">
        <v>1878.9560878497521</v>
      </c>
      <c r="O37">
        <v>60</v>
      </c>
      <c r="P37" s="13">
        <f t="shared" si="8"/>
        <v>0</v>
      </c>
      <c r="Q37" s="25">
        <f t="shared" si="0"/>
        <v>0</v>
      </c>
      <c r="R37">
        <v>1878.9560878497521</v>
      </c>
      <c r="S37">
        <v>1878.9560878497521</v>
      </c>
      <c r="T37">
        <v>60</v>
      </c>
      <c r="U37" s="13">
        <f t="shared" si="1"/>
        <v>0</v>
      </c>
      <c r="V37" s="25">
        <f t="shared" si="1"/>
        <v>0</v>
      </c>
      <c r="W37">
        <v>1878.9560878497521</v>
      </c>
      <c r="X37">
        <v>1878.9560878497521</v>
      </c>
      <c r="Y37">
        <v>45</v>
      </c>
      <c r="Z37" s="13">
        <f t="shared" si="2"/>
        <v>0</v>
      </c>
      <c r="AA37" s="25">
        <f t="shared" si="2"/>
        <v>0</v>
      </c>
      <c r="AB37">
        <v>1878.9560878497521</v>
      </c>
      <c r="AC37">
        <v>1878.9560878497521</v>
      </c>
      <c r="AD37">
        <v>30</v>
      </c>
      <c r="AE37" s="13">
        <f t="shared" si="3"/>
        <v>0</v>
      </c>
      <c r="AF37" s="25">
        <f t="shared" si="3"/>
        <v>0</v>
      </c>
      <c r="AG37">
        <v>1878.9560878497521</v>
      </c>
      <c r="AH37">
        <v>1878.9560878497521</v>
      </c>
      <c r="AI37">
        <v>60</v>
      </c>
      <c r="AJ37" s="13">
        <f t="shared" si="4"/>
        <v>0</v>
      </c>
      <c r="AK37" s="25">
        <f t="shared" si="4"/>
        <v>0</v>
      </c>
    </row>
    <row r="38" spans="1:37" x14ac:dyDescent="0.3">
      <c r="A38" s="11" t="s">
        <v>52</v>
      </c>
      <c r="B38" s="12">
        <f t="shared" si="5"/>
        <v>1258.087523751522</v>
      </c>
      <c r="C38">
        <v>971.40938206391081</v>
      </c>
      <c r="D38">
        <v>1735.888073426421</v>
      </c>
      <c r="E38">
        <v>0.44039630380864803</v>
      </c>
      <c r="F38">
        <v>180.02929401397711</v>
      </c>
      <c r="G38" s="13">
        <f t="shared" si="6"/>
        <v>0.37978323499316952</v>
      </c>
      <c r="H38">
        <v>1237.2977843023441</v>
      </c>
      <c r="I38">
        <v>1258.087523751522</v>
      </c>
      <c r="J38" s="6">
        <v>1.6524875302144859E-2</v>
      </c>
      <c r="K38">
        <v>3600.061652898788</v>
      </c>
      <c r="L38" s="13">
        <f t="shared" si="7"/>
        <v>0</v>
      </c>
      <c r="M38">
        <v>1361.163726613524</v>
      </c>
      <c r="N38">
        <v>1380.827588613007</v>
      </c>
      <c r="O38">
        <v>180.6508240728057</v>
      </c>
      <c r="P38" s="13">
        <f t="shared" si="8"/>
        <v>8.1930868016746997E-2</v>
      </c>
      <c r="Q38" s="25">
        <f t="shared" si="0"/>
        <v>9.7560831455893823E-2</v>
      </c>
      <c r="R38">
        <v>1366.0605109016981</v>
      </c>
      <c r="S38">
        <v>1399.0160322758049</v>
      </c>
      <c r="T38">
        <v>180.00099199810651</v>
      </c>
      <c r="U38" s="13">
        <f t="shared" si="1"/>
        <v>8.582311255119103E-2</v>
      </c>
      <c r="V38" s="25">
        <f t="shared" si="1"/>
        <v>0.11201804792089885</v>
      </c>
      <c r="W38">
        <v>1366.0605109016981</v>
      </c>
      <c r="X38">
        <v>1396.575471241551</v>
      </c>
      <c r="Y38">
        <v>180.6292023212998</v>
      </c>
      <c r="Z38" s="13">
        <f t="shared" si="2"/>
        <v>8.582311255119103E-2</v>
      </c>
      <c r="AA38" s="25">
        <f t="shared" si="2"/>
        <v>0.11007815026816926</v>
      </c>
      <c r="AB38">
        <v>1360.738951196249</v>
      </c>
      <c r="AC38">
        <v>1394.5652142825929</v>
      </c>
      <c r="AD38">
        <v>180.0011392177083</v>
      </c>
      <c r="AE38" s="13">
        <f t="shared" si="3"/>
        <v>8.1593232193121354E-2</v>
      </c>
      <c r="AF38" s="25">
        <f t="shared" si="3"/>
        <v>0.10848028293302264</v>
      </c>
      <c r="AG38">
        <v>1338.840390242075</v>
      </c>
      <c r="AH38">
        <v>1388.941423921357</v>
      </c>
      <c r="AI38">
        <v>180.00152203263721</v>
      </c>
      <c r="AJ38" s="13">
        <f t="shared" si="4"/>
        <v>6.41870020694221E-2</v>
      </c>
      <c r="AK38" s="25">
        <f t="shared" si="4"/>
        <v>0.10401017234447932</v>
      </c>
    </row>
    <row r="39" spans="1:37" x14ac:dyDescent="0.3">
      <c r="A39" s="11" t="s">
        <v>53</v>
      </c>
      <c r="B39" s="12">
        <f t="shared" si="5"/>
        <v>1301.324036570948</v>
      </c>
      <c r="C39">
        <v>1162.513208059901</v>
      </c>
      <c r="D39">
        <v>1810.587439712197</v>
      </c>
      <c r="E39">
        <v>0.3579358927593751</v>
      </c>
      <c r="F39">
        <v>180.21086692810059</v>
      </c>
      <c r="G39" s="13">
        <f t="shared" si="6"/>
        <v>0.39134250104469198</v>
      </c>
      <c r="H39">
        <v>1292.789072293456</v>
      </c>
      <c r="I39">
        <v>1301.324036570948</v>
      </c>
      <c r="J39" s="6">
        <v>6.5586771915637568E-3</v>
      </c>
      <c r="K39">
        <v>3600.061456918716</v>
      </c>
      <c r="L39" s="13">
        <f t="shared" si="7"/>
        <v>0</v>
      </c>
      <c r="M39">
        <v>1349.607911732513</v>
      </c>
      <c r="N39">
        <v>1424.3515865871079</v>
      </c>
      <c r="O39">
        <v>180.66392624879961</v>
      </c>
      <c r="P39" s="13">
        <f t="shared" si="8"/>
        <v>3.7103652744934573E-2</v>
      </c>
      <c r="Q39" s="25">
        <f t="shared" si="0"/>
        <v>9.4540288628144828E-2</v>
      </c>
      <c r="R39">
        <v>1437.094920431892</v>
      </c>
      <c r="S39">
        <v>1482.292455311117</v>
      </c>
      <c r="T39">
        <v>180.00373592970431</v>
      </c>
      <c r="U39" s="13">
        <f t="shared" si="1"/>
        <v>0.10433287947151644</v>
      </c>
      <c r="V39" s="25">
        <f t="shared" si="1"/>
        <v>0.13906483985113313</v>
      </c>
      <c r="W39">
        <v>1457.1775500626579</v>
      </c>
      <c r="X39">
        <v>1489.3038562453551</v>
      </c>
      <c r="Y39">
        <v>180.6512818458024</v>
      </c>
      <c r="Z39" s="13">
        <f t="shared" si="2"/>
        <v>0.11976533831065742</v>
      </c>
      <c r="AA39" s="25">
        <f t="shared" si="2"/>
        <v>0.14445273766689426</v>
      </c>
      <c r="AB39">
        <v>1457.1775500626579</v>
      </c>
      <c r="AC39">
        <v>1489.787130630722</v>
      </c>
      <c r="AD39">
        <v>180.00130706271159</v>
      </c>
      <c r="AE39" s="13">
        <f t="shared" si="3"/>
        <v>0.11976533831065742</v>
      </c>
      <c r="AF39" s="25">
        <f t="shared" si="3"/>
        <v>0.14482410895627762</v>
      </c>
      <c r="AG39">
        <v>1366.8158142350931</v>
      </c>
      <c r="AH39">
        <v>1418.1068865576481</v>
      </c>
      <c r="AI39">
        <v>180.00146940909329</v>
      </c>
      <c r="AJ39" s="13">
        <f t="shared" si="4"/>
        <v>5.0327032947703833E-2</v>
      </c>
      <c r="AK39" s="25">
        <f t="shared" si="4"/>
        <v>8.9741560675716509E-2</v>
      </c>
    </row>
    <row r="40" spans="1:37" x14ac:dyDescent="0.3">
      <c r="A40" s="11" t="s">
        <v>54</v>
      </c>
      <c r="B40" s="12">
        <f t="shared" si="5"/>
        <v>1628.4902887284611</v>
      </c>
      <c r="C40">
        <v>1628.4902887284611</v>
      </c>
      <c r="D40">
        <v>1628.4902887284611</v>
      </c>
      <c r="E40">
        <v>0</v>
      </c>
      <c r="F40">
        <v>41.248362064361572</v>
      </c>
      <c r="G40" s="13">
        <f t="shared" si="6"/>
        <v>0</v>
      </c>
      <c r="H40">
        <v>1628.4175438131599</v>
      </c>
      <c r="I40">
        <v>1628.4902887284611</v>
      </c>
      <c r="J40" s="6">
        <v>4.4670156036361841E-5</v>
      </c>
      <c r="K40">
        <v>16.253328084945679</v>
      </c>
      <c r="L40" s="13">
        <f t="shared" si="7"/>
        <v>0</v>
      </c>
      <c r="M40">
        <v>1628.4902887284611</v>
      </c>
      <c r="N40">
        <v>1628.4902887284611</v>
      </c>
      <c r="O40">
        <v>60</v>
      </c>
      <c r="P40" s="13">
        <f t="shared" si="8"/>
        <v>0</v>
      </c>
      <c r="Q40" s="25">
        <f t="shared" si="0"/>
        <v>0</v>
      </c>
      <c r="R40">
        <v>1628.4902887284611</v>
      </c>
      <c r="S40">
        <v>1628.4902887284611</v>
      </c>
      <c r="T40">
        <v>60</v>
      </c>
      <c r="U40" s="13">
        <f t="shared" si="1"/>
        <v>0</v>
      </c>
      <c r="V40" s="25">
        <f t="shared" si="1"/>
        <v>0</v>
      </c>
      <c r="W40">
        <v>1628.4902887284611</v>
      </c>
      <c r="X40">
        <v>1628.4902887284611</v>
      </c>
      <c r="Y40">
        <v>45</v>
      </c>
      <c r="Z40" s="13">
        <f t="shared" si="2"/>
        <v>0</v>
      </c>
      <c r="AA40" s="25">
        <f t="shared" si="2"/>
        <v>0</v>
      </c>
      <c r="AB40">
        <v>1628.4902887284611</v>
      </c>
      <c r="AC40">
        <v>1628.4902887284611</v>
      </c>
      <c r="AD40">
        <v>30</v>
      </c>
      <c r="AE40" s="13">
        <f t="shared" si="3"/>
        <v>0</v>
      </c>
      <c r="AF40" s="25">
        <f t="shared" si="3"/>
        <v>0</v>
      </c>
      <c r="AG40">
        <v>1628.4902887284611</v>
      </c>
      <c r="AH40">
        <v>1628.4902887284611</v>
      </c>
      <c r="AI40">
        <v>60</v>
      </c>
      <c r="AJ40" s="13">
        <f t="shared" si="4"/>
        <v>0</v>
      </c>
      <c r="AK40" s="25">
        <f t="shared" si="4"/>
        <v>0</v>
      </c>
    </row>
    <row r="41" spans="1:37" x14ac:dyDescent="0.3">
      <c r="A41" s="11" t="s">
        <v>55</v>
      </c>
      <c r="B41" s="12">
        <f t="shared" si="5"/>
        <v>1592.1517018923621</v>
      </c>
      <c r="C41">
        <v>1491.296469166916</v>
      </c>
      <c r="D41">
        <v>1601.1078707528679</v>
      </c>
      <c r="E41">
        <v>6.8584636670554783E-2</v>
      </c>
      <c r="F41">
        <v>180.01703906059271</v>
      </c>
      <c r="G41" s="13">
        <f t="shared" si="6"/>
        <v>5.6251981829752336E-3</v>
      </c>
      <c r="H41">
        <v>1591.999293069128</v>
      </c>
      <c r="I41">
        <v>1592.1517018923621</v>
      </c>
      <c r="J41" s="6">
        <v>9.5725063793429099E-5</v>
      </c>
      <c r="K41">
        <v>663.78879904747009</v>
      </c>
      <c r="L41" s="13">
        <f t="shared" si="7"/>
        <v>0</v>
      </c>
      <c r="M41">
        <v>1595.099273026163</v>
      </c>
      <c r="N41">
        <v>1598.4761503878269</v>
      </c>
      <c r="O41">
        <v>180.66139443179711</v>
      </c>
      <c r="P41" s="13">
        <f t="shared" si="8"/>
        <v>1.8513129937917133E-3</v>
      </c>
      <c r="Q41" s="25">
        <f t="shared" si="0"/>
        <v>3.9722650096393813E-3</v>
      </c>
      <c r="R41">
        <v>1596.231283383768</v>
      </c>
      <c r="S41">
        <v>1598.29459618581</v>
      </c>
      <c r="T41">
        <v>180.04363597749619</v>
      </c>
      <c r="U41" s="13">
        <f t="shared" si="1"/>
        <v>2.5623070254907547E-3</v>
      </c>
      <c r="V41" s="25">
        <f t="shared" si="1"/>
        <v>3.8582342914602148E-3</v>
      </c>
      <c r="W41">
        <v>1600.240638029459</v>
      </c>
      <c r="X41">
        <v>1619.3891405602601</v>
      </c>
      <c r="Y41">
        <v>180.66138115698121</v>
      </c>
      <c r="Z41" s="13">
        <f t="shared" si="2"/>
        <v>5.0805059137786447E-3</v>
      </c>
      <c r="AA41" s="25">
        <f t="shared" si="2"/>
        <v>1.7107313728663399E-2</v>
      </c>
      <c r="AB41">
        <v>1649.663149187995</v>
      </c>
      <c r="AC41">
        <v>1726.6204715157021</v>
      </c>
      <c r="AD41">
        <v>180.00528843050711</v>
      </c>
      <c r="AE41" s="13">
        <f t="shared" si="3"/>
        <v>3.6121838909745428E-2</v>
      </c>
      <c r="AF41" s="25">
        <f t="shared" si="3"/>
        <v>8.4457259608815088E-2</v>
      </c>
      <c r="AG41">
        <v>1626.6168504345931</v>
      </c>
      <c r="AH41">
        <v>1648.420143559506</v>
      </c>
      <c r="AI41">
        <v>180.2270620950498</v>
      </c>
      <c r="AJ41" s="13">
        <f t="shared" si="4"/>
        <v>2.1646899916174564E-2</v>
      </c>
      <c r="AK41" s="25">
        <f t="shared" si="4"/>
        <v>3.5341130873562894E-2</v>
      </c>
    </row>
    <row r="42" spans="1:37" x14ac:dyDescent="0.3">
      <c r="A42" s="11" t="s">
        <v>56</v>
      </c>
      <c r="B42" s="12">
        <f t="shared" si="5"/>
        <v>1347.1803463033559</v>
      </c>
      <c r="C42">
        <v>1210.779831884226</v>
      </c>
      <c r="D42">
        <v>1353.608246482979</v>
      </c>
      <c r="E42">
        <v>0.1055168029375242</v>
      </c>
      <c r="F42">
        <v>180.04535412788391</v>
      </c>
      <c r="G42" s="13">
        <f t="shared" si="6"/>
        <v>4.7713731849348415E-3</v>
      </c>
      <c r="H42">
        <v>1345.589484286299</v>
      </c>
      <c r="I42">
        <v>1347.1803463033559</v>
      </c>
      <c r="J42" s="6">
        <v>1.1808827388415581E-3</v>
      </c>
      <c r="K42">
        <v>3600.069339036942</v>
      </c>
      <c r="L42" s="13">
        <f t="shared" si="7"/>
        <v>0</v>
      </c>
      <c r="M42">
        <v>1352.98454834106</v>
      </c>
      <c r="N42">
        <v>1364.7206257896801</v>
      </c>
      <c r="O42">
        <v>180.66533398219619</v>
      </c>
      <c r="P42" s="13">
        <f t="shared" si="8"/>
        <v>4.3084075963776445E-3</v>
      </c>
      <c r="Q42" s="25">
        <f t="shared" si="0"/>
        <v>1.3019993599561065E-2</v>
      </c>
      <c r="R42">
        <v>1353.7295499137781</v>
      </c>
      <c r="S42">
        <v>1360.934540104337</v>
      </c>
      <c r="T42">
        <v>180.00280364579521</v>
      </c>
      <c r="U42" s="13">
        <f t="shared" si="1"/>
        <v>4.8614156437132607E-3</v>
      </c>
      <c r="V42" s="25">
        <f t="shared" si="1"/>
        <v>1.0209615838534442E-2</v>
      </c>
      <c r="W42">
        <v>1385.215611641971</v>
      </c>
      <c r="X42">
        <v>1478.911138828058</v>
      </c>
      <c r="Y42">
        <v>180.64453414640741</v>
      </c>
      <c r="Z42" s="13">
        <f t="shared" si="2"/>
        <v>2.8233239479022485E-2</v>
      </c>
      <c r="AA42" s="25">
        <f t="shared" si="2"/>
        <v>9.7782596729658042E-2</v>
      </c>
      <c r="AB42">
        <v>1464.417102800636</v>
      </c>
      <c r="AC42">
        <v>1501.6637277112341</v>
      </c>
      <c r="AD42">
        <v>180.00115327570819</v>
      </c>
      <c r="AE42" s="13">
        <f t="shared" si="3"/>
        <v>8.7023802580683526E-2</v>
      </c>
      <c r="AF42" s="25">
        <f t="shared" si="3"/>
        <v>0.11467164127785741</v>
      </c>
      <c r="AG42">
        <v>1393.212170348954</v>
      </c>
      <c r="AH42">
        <v>1430.3160817220939</v>
      </c>
      <c r="AI42">
        <v>180.0015708452091</v>
      </c>
      <c r="AJ42" s="13">
        <f t="shared" si="4"/>
        <v>3.4169013949697825E-2</v>
      </c>
      <c r="AK42" s="25">
        <f t="shared" si="4"/>
        <v>6.1710917656170775E-2</v>
      </c>
    </row>
    <row r="43" spans="1:37" x14ac:dyDescent="0.3">
      <c r="A43" s="11" t="s">
        <v>57</v>
      </c>
      <c r="B43" s="12">
        <f t="shared" si="5"/>
        <v>1437.465186474325</v>
      </c>
      <c r="C43">
        <v>1092.3458082923801</v>
      </c>
      <c r="D43">
        <v>1806.6778030219641</v>
      </c>
      <c r="E43">
        <v>0.39538427578771751</v>
      </c>
      <c r="F43">
        <v>180.0159549713135</v>
      </c>
      <c r="G43" s="13">
        <f t="shared" si="6"/>
        <v>0.25684977975237638</v>
      </c>
      <c r="H43">
        <v>1437.327943671909</v>
      </c>
      <c r="I43">
        <v>1437.465186474325</v>
      </c>
      <c r="J43" s="6">
        <v>9.5475566091429066E-5</v>
      </c>
      <c r="K43">
        <v>400.62148213386541</v>
      </c>
      <c r="L43" s="13">
        <f t="shared" si="7"/>
        <v>0</v>
      </c>
      <c r="M43">
        <v>1592.7577198970021</v>
      </c>
      <c r="N43">
        <v>1646.265447967101</v>
      </c>
      <c r="O43">
        <v>180.66275278790849</v>
      </c>
      <c r="P43" s="13">
        <f t="shared" si="8"/>
        <v>0.10803220480320881</v>
      </c>
      <c r="Q43" s="25">
        <f t="shared" si="0"/>
        <v>0.14525587364303474</v>
      </c>
      <c r="R43">
        <v>1556.8056538170081</v>
      </c>
      <c r="S43">
        <v>1631.085094377172</v>
      </c>
      <c r="T43">
        <v>180.00448516600881</v>
      </c>
      <c r="U43" s="13">
        <f t="shared" si="1"/>
        <v>8.3021466165305716E-2</v>
      </c>
      <c r="V43" s="25">
        <f t="shared" si="1"/>
        <v>0.13469537191209416</v>
      </c>
      <c r="W43">
        <v>1591.911933269964</v>
      </c>
      <c r="X43">
        <v>1651.2177703237951</v>
      </c>
      <c r="Y43">
        <v>180.65067164199431</v>
      </c>
      <c r="Z43" s="13">
        <f t="shared" si="2"/>
        <v>0.10744381724781174</v>
      </c>
      <c r="AA43" s="25">
        <f t="shared" si="2"/>
        <v>0.14870105089205091</v>
      </c>
      <c r="AB43">
        <v>1645.1333363912061</v>
      </c>
      <c r="AC43">
        <v>1664.3153033935789</v>
      </c>
      <c r="AD43">
        <v>180.0013550977921</v>
      </c>
      <c r="AE43" s="13">
        <f t="shared" si="3"/>
        <v>0.14446829869057859</v>
      </c>
      <c r="AF43" s="25">
        <f t="shared" si="3"/>
        <v>0.15781259890936894</v>
      </c>
      <c r="AG43">
        <v>1496.0979092285629</v>
      </c>
      <c r="AH43">
        <v>1541.026983477554</v>
      </c>
      <c r="AI43">
        <v>180.00361628895629</v>
      </c>
      <c r="AJ43" s="13">
        <f t="shared" si="4"/>
        <v>4.0788968877950027E-2</v>
      </c>
      <c r="AK43" s="25">
        <f t="shared" si="4"/>
        <v>7.2044734006557282E-2</v>
      </c>
    </row>
    <row r="44" spans="1:37" x14ac:dyDescent="0.3">
      <c r="A44" s="11" t="s">
        <v>58</v>
      </c>
      <c r="B44" s="12">
        <f t="shared" si="5"/>
        <v>1438.9529685372761</v>
      </c>
      <c r="C44">
        <v>1437.6280675199171</v>
      </c>
      <c r="D44">
        <v>1438.952970278656</v>
      </c>
      <c r="E44">
        <v>9.2074083455397462E-4</v>
      </c>
      <c r="F44">
        <v>180.0177278518677</v>
      </c>
      <c r="G44" s="13">
        <f t="shared" si="6"/>
        <v>1.2101715518033677E-9</v>
      </c>
      <c r="H44">
        <v>1438.829745520979</v>
      </c>
      <c r="I44">
        <v>1438.95297012116</v>
      </c>
      <c r="J44" s="6">
        <v>8.5634904502743822E-5</v>
      </c>
      <c r="K44">
        <v>69.80958104133606</v>
      </c>
      <c r="L44" s="13">
        <f t="shared" si="7"/>
        <v>1.1007197044662455E-9</v>
      </c>
      <c r="M44">
        <v>1438.952970278656</v>
      </c>
      <c r="N44">
        <v>1438.952970278656</v>
      </c>
      <c r="O44">
        <v>180.06632644121419</v>
      </c>
      <c r="P44" s="13">
        <f t="shared" si="8"/>
        <v>1.2101715518033677E-9</v>
      </c>
      <c r="Q44" s="25">
        <f t="shared" si="0"/>
        <v>1.2101715518033677E-9</v>
      </c>
      <c r="R44">
        <v>1438.952970278656</v>
      </c>
      <c r="S44">
        <v>1438.952970278656</v>
      </c>
      <c r="T44">
        <v>180.45622044288319</v>
      </c>
      <c r="U44" s="13">
        <f t="shared" si="1"/>
        <v>1.2101715518033677E-9</v>
      </c>
      <c r="V44" s="25">
        <f t="shared" si="1"/>
        <v>1.2101715518033677E-9</v>
      </c>
      <c r="W44">
        <v>1438.9529685372761</v>
      </c>
      <c r="X44">
        <v>1438.952970104518</v>
      </c>
      <c r="Y44">
        <v>180.44824206500201</v>
      </c>
      <c r="Z44" s="13">
        <f t="shared" si="2"/>
        <v>0</v>
      </c>
      <c r="AA44" s="25">
        <f t="shared" si="2"/>
        <v>1.0891543966230311E-9</v>
      </c>
      <c r="AB44">
        <v>1438.952970278656</v>
      </c>
      <c r="AC44">
        <v>1438.952970278656</v>
      </c>
      <c r="AD44">
        <v>180.00309807391019</v>
      </c>
      <c r="AE44" s="13">
        <f t="shared" si="3"/>
        <v>1.2101715518033677E-9</v>
      </c>
      <c r="AF44" s="25">
        <f t="shared" si="3"/>
        <v>1.2101715518033677E-9</v>
      </c>
      <c r="AG44">
        <v>1438.952970278656</v>
      </c>
      <c r="AH44">
        <v>1438.952970278656</v>
      </c>
      <c r="AI44">
        <v>180.13793958723551</v>
      </c>
      <c r="AJ44" s="13">
        <f t="shared" si="4"/>
        <v>1.2101715518033677E-9</v>
      </c>
      <c r="AK44" s="25">
        <f t="shared" si="4"/>
        <v>1.2101715518033677E-9</v>
      </c>
    </row>
    <row r="45" spans="1:37" x14ac:dyDescent="0.3">
      <c r="A45" s="11" t="s">
        <v>59</v>
      </c>
      <c r="B45" s="12">
        <f t="shared" si="5"/>
        <v>898.74019862839032</v>
      </c>
      <c r="C45">
        <v>688.90280899085758</v>
      </c>
      <c r="D45">
        <v>909.60962718427299</v>
      </c>
      <c r="E45">
        <v>0.242639052619331</v>
      </c>
      <c r="F45">
        <v>180.01848697662351</v>
      </c>
      <c r="G45" s="13">
        <f t="shared" si="6"/>
        <v>1.2094071871349499E-2</v>
      </c>
      <c r="H45">
        <v>898.74019862839009</v>
      </c>
      <c r="I45">
        <v>898.74019862839054</v>
      </c>
      <c r="J45" s="6">
        <v>0</v>
      </c>
      <c r="K45">
        <v>184.45894598960879</v>
      </c>
      <c r="L45" s="13">
        <f t="shared" si="7"/>
        <v>2.5299154949365534E-16</v>
      </c>
      <c r="M45">
        <v>898.74019862839054</v>
      </c>
      <c r="N45">
        <v>901.1875775063063</v>
      </c>
      <c r="O45">
        <v>180.65783923399869</v>
      </c>
      <c r="P45" s="13">
        <f t="shared" si="8"/>
        <v>2.5299154949365534E-16</v>
      </c>
      <c r="Q45" s="25">
        <f t="shared" si="0"/>
        <v>2.7231216336501252E-3</v>
      </c>
      <c r="R45">
        <v>899.69575319733428</v>
      </c>
      <c r="S45">
        <v>903.72029608967773</v>
      </c>
      <c r="T45">
        <v>180.00519920169609</v>
      </c>
      <c r="U45" s="13">
        <f t="shared" si="1"/>
        <v>1.0632155659692129E-3</v>
      </c>
      <c r="V45" s="25">
        <f t="shared" si="1"/>
        <v>5.5411980780294186E-3</v>
      </c>
      <c r="W45">
        <v>898.74019862839032</v>
      </c>
      <c r="X45">
        <v>903.73173284320126</v>
      </c>
      <c r="Y45">
        <v>180.65701130348029</v>
      </c>
      <c r="Z45" s="13">
        <f t="shared" si="2"/>
        <v>0</v>
      </c>
      <c r="AA45" s="25">
        <f t="shared" si="2"/>
        <v>5.5539233945791624E-3</v>
      </c>
      <c r="AB45">
        <v>912.55384160211975</v>
      </c>
      <c r="AC45">
        <v>950.95919686982211</v>
      </c>
      <c r="AD45">
        <v>180.00477863200359</v>
      </c>
      <c r="AE45" s="13">
        <f t="shared" si="3"/>
        <v>1.5370006810434295E-2</v>
      </c>
      <c r="AF45" s="25">
        <f t="shared" si="3"/>
        <v>5.8102439749691467E-2</v>
      </c>
      <c r="AG45">
        <v>898.74019862839043</v>
      </c>
      <c r="AH45">
        <v>903.84861500914269</v>
      </c>
      <c r="AI45">
        <v>180.38964668624101</v>
      </c>
      <c r="AJ45" s="13">
        <f t="shared" si="4"/>
        <v>1.2649577474682767E-16</v>
      </c>
      <c r="AK45" s="25">
        <f t="shared" si="4"/>
        <v>5.683974510707953E-3</v>
      </c>
    </row>
    <row r="46" spans="1:37" x14ac:dyDescent="0.3">
      <c r="A46" s="11" t="s">
        <v>60</v>
      </c>
      <c r="B46" s="12">
        <f t="shared" si="5"/>
        <v>1245.8366373883309</v>
      </c>
      <c r="C46">
        <v>1183.5715884636261</v>
      </c>
      <c r="D46">
        <v>1253.5812756535399</v>
      </c>
      <c r="E46">
        <v>5.5847744816875988E-2</v>
      </c>
      <c r="F46">
        <v>180.03153991699219</v>
      </c>
      <c r="G46" s="13">
        <f t="shared" si="6"/>
        <v>6.2164155658836822E-3</v>
      </c>
      <c r="H46">
        <v>1245.7144126586859</v>
      </c>
      <c r="I46">
        <v>1245.8366373883309</v>
      </c>
      <c r="J46" s="6">
        <v>9.8106546216669509E-5</v>
      </c>
      <c r="K46">
        <v>257.20905494689941</v>
      </c>
      <c r="L46" s="13">
        <f t="shared" si="7"/>
        <v>0</v>
      </c>
      <c r="M46">
        <v>1246.2238647787519</v>
      </c>
      <c r="N46">
        <v>1249.9245854252711</v>
      </c>
      <c r="O46">
        <v>180.67401567999039</v>
      </c>
      <c r="P46" s="13">
        <f t="shared" si="8"/>
        <v>3.1081714793101191E-4</v>
      </c>
      <c r="Q46" s="25">
        <f t="shared" si="0"/>
        <v>3.2812873809119712E-3</v>
      </c>
      <c r="R46">
        <v>1246.4818457074909</v>
      </c>
      <c r="S46">
        <v>1248.7886761126081</v>
      </c>
      <c r="T46">
        <v>180.0053393083974</v>
      </c>
      <c r="U46" s="13">
        <f t="shared" si="1"/>
        <v>5.1789159171990715E-4</v>
      </c>
      <c r="V46" s="25">
        <f t="shared" si="1"/>
        <v>2.3695231266159865E-3</v>
      </c>
      <c r="W46">
        <v>1245.8366475866719</v>
      </c>
      <c r="X46">
        <v>1248.888150646447</v>
      </c>
      <c r="Y46">
        <v>180.68382271011359</v>
      </c>
      <c r="Z46" s="13">
        <f t="shared" si="2"/>
        <v>8.1859376114337913E-9</v>
      </c>
      <c r="AA46" s="25">
        <f t="shared" si="2"/>
        <v>2.4493686945288545E-3</v>
      </c>
      <c r="AB46">
        <v>1245.8967589201759</v>
      </c>
      <c r="AC46">
        <v>1251.351880755509</v>
      </c>
      <c r="AD46">
        <v>180.0020356946043</v>
      </c>
      <c r="AE46" s="13">
        <f t="shared" si="3"/>
        <v>4.8257957777677971E-5</v>
      </c>
      <c r="AF46" s="25">
        <f t="shared" si="3"/>
        <v>4.4269394571183696E-3</v>
      </c>
      <c r="AG46">
        <v>1246.747914117547</v>
      </c>
      <c r="AH46">
        <v>1249.806889299763</v>
      </c>
      <c r="AI46">
        <v>180.41662477813659</v>
      </c>
      <c r="AJ46" s="13">
        <f t="shared" si="4"/>
        <v>7.3145764209214066E-4</v>
      </c>
      <c r="AK46" s="25">
        <f t="shared" si="4"/>
        <v>3.1868158250306583E-3</v>
      </c>
    </row>
    <row r="47" spans="1:37" x14ac:dyDescent="0.3">
      <c r="A47" s="11" t="s">
        <v>61</v>
      </c>
      <c r="B47" s="12">
        <f t="shared" si="5"/>
        <v>1333.3683585181091</v>
      </c>
      <c r="C47">
        <v>1208.2674693117031</v>
      </c>
      <c r="D47">
        <v>1339.8101974946751</v>
      </c>
      <c r="E47">
        <v>9.8180121653757196E-2</v>
      </c>
      <c r="F47">
        <v>180.01966595649719</v>
      </c>
      <c r="G47" s="13">
        <f t="shared" si="6"/>
        <v>4.8312523207955987E-3</v>
      </c>
      <c r="H47">
        <v>1333.2350478325491</v>
      </c>
      <c r="I47">
        <v>1333.368361139102</v>
      </c>
      <c r="J47" s="6">
        <v>9.9982353292202153E-5</v>
      </c>
      <c r="K47">
        <v>820.26423907279968</v>
      </c>
      <c r="L47" s="13">
        <f t="shared" si="7"/>
        <v>1.9656930930866426E-9</v>
      </c>
      <c r="M47">
        <v>1333.7173914684829</v>
      </c>
      <c r="N47">
        <v>1338.747623896465</v>
      </c>
      <c r="O47">
        <v>180.66282429430291</v>
      </c>
      <c r="P47" s="13">
        <f t="shared" si="8"/>
        <v>2.6176783643025008E-4</v>
      </c>
      <c r="Q47" s="25">
        <f t="shared" si="0"/>
        <v>4.034343056058735E-3</v>
      </c>
      <c r="R47">
        <v>1333.3683585181091</v>
      </c>
      <c r="S47">
        <v>1337.6267843798771</v>
      </c>
      <c r="T47">
        <v>180.0073969525925</v>
      </c>
      <c r="U47" s="13">
        <f t="shared" si="1"/>
        <v>0</v>
      </c>
      <c r="V47" s="25">
        <f t="shared" si="1"/>
        <v>3.1937355004440135E-3</v>
      </c>
      <c r="W47">
        <v>1349.0006127780821</v>
      </c>
      <c r="X47">
        <v>1371.523652878067</v>
      </c>
      <c r="Y47">
        <v>180.65032639750279</v>
      </c>
      <c r="Z47" s="13">
        <f t="shared" si="2"/>
        <v>1.1723882721610807E-2</v>
      </c>
      <c r="AA47" s="25">
        <f t="shared" si="2"/>
        <v>2.8615719066832575E-2</v>
      </c>
      <c r="AB47">
        <v>1394.2949974740641</v>
      </c>
      <c r="AC47">
        <v>1409.57649437483</v>
      </c>
      <c r="AD47">
        <v>180.00293880070089</v>
      </c>
      <c r="AE47" s="13">
        <f t="shared" si="3"/>
        <v>4.5693778892179661E-2</v>
      </c>
      <c r="AF47" s="25">
        <f t="shared" si="3"/>
        <v>5.7154600504708081E-2</v>
      </c>
      <c r="AG47">
        <v>1357.7101433349769</v>
      </c>
      <c r="AH47">
        <v>1368.913927933113</v>
      </c>
      <c r="AI47">
        <v>180.00586111098531</v>
      </c>
      <c r="AJ47" s="13">
        <f t="shared" si="4"/>
        <v>1.8255859051523503E-2</v>
      </c>
      <c r="AK47" s="25">
        <f t="shared" si="4"/>
        <v>2.6658476772696831E-2</v>
      </c>
    </row>
    <row r="48" spans="1:37" x14ac:dyDescent="0.3">
      <c r="A48" s="11" t="s">
        <v>62</v>
      </c>
      <c r="B48" s="12">
        <f t="shared" si="5"/>
        <v>1136.718435265444</v>
      </c>
      <c r="C48">
        <v>858.03530983030362</v>
      </c>
      <c r="D48">
        <v>1386.1186096884819</v>
      </c>
      <c r="E48">
        <v>0.38097987875428618</v>
      </c>
      <c r="F48">
        <v>180.0198788642883</v>
      </c>
      <c r="G48" s="13">
        <f t="shared" si="6"/>
        <v>0.21940365061889627</v>
      </c>
      <c r="H48">
        <v>1136.6050127968181</v>
      </c>
      <c r="I48">
        <v>1136.718435265444</v>
      </c>
      <c r="J48" s="6">
        <v>9.9780618582975895E-5</v>
      </c>
      <c r="K48">
        <v>486.00777506828308</v>
      </c>
      <c r="L48" s="13">
        <f t="shared" si="7"/>
        <v>0</v>
      </c>
      <c r="M48">
        <v>1198.055495776945</v>
      </c>
      <c r="N48">
        <v>1219.0614840687811</v>
      </c>
      <c r="O48">
        <v>180.6649315026996</v>
      </c>
      <c r="P48" s="13">
        <f t="shared" si="8"/>
        <v>5.3959765768360861E-2</v>
      </c>
      <c r="Q48" s="25">
        <f t="shared" si="0"/>
        <v>7.2439265739636313E-2</v>
      </c>
      <c r="R48">
        <v>1184.4382788026201</v>
      </c>
      <c r="S48">
        <v>1218.7516181586141</v>
      </c>
      <c r="T48">
        <v>180.0013901048049</v>
      </c>
      <c r="U48" s="13">
        <f t="shared" si="1"/>
        <v>4.1980355078900994E-2</v>
      </c>
      <c r="V48" s="25">
        <f t="shared" si="1"/>
        <v>7.2166668849717272E-2</v>
      </c>
      <c r="W48">
        <v>1204.2301221320331</v>
      </c>
      <c r="X48">
        <v>1224.388287591541</v>
      </c>
      <c r="Y48">
        <v>180.6450307666033</v>
      </c>
      <c r="Z48" s="13">
        <f t="shared" si="2"/>
        <v>5.9391740973061581E-2</v>
      </c>
      <c r="AA48" s="25">
        <f t="shared" si="2"/>
        <v>7.7125389723818966E-2</v>
      </c>
      <c r="AB48">
        <v>1195.9409516561379</v>
      </c>
      <c r="AC48">
        <v>1219.603267850563</v>
      </c>
      <c r="AD48">
        <v>180.00121688070359</v>
      </c>
      <c r="AE48" s="13">
        <f t="shared" si="3"/>
        <v>5.2099547744965044E-2</v>
      </c>
      <c r="AF48" s="25">
        <f t="shared" si="3"/>
        <v>7.2915886655576204E-2</v>
      </c>
      <c r="AG48">
        <v>1169.999849142695</v>
      </c>
      <c r="AH48">
        <v>1207.254600070044</v>
      </c>
      <c r="AI48">
        <v>180.00245108660309</v>
      </c>
      <c r="AJ48" s="13">
        <f t="shared" si="4"/>
        <v>2.9278502789021096E-2</v>
      </c>
      <c r="AK48" s="25">
        <f t="shared" si="4"/>
        <v>6.2052450823610154E-2</v>
      </c>
    </row>
    <row r="49" spans="1:37" x14ac:dyDescent="0.3">
      <c r="A49" s="11" t="s">
        <v>63</v>
      </c>
      <c r="B49" s="12">
        <f t="shared" si="5"/>
        <v>1788.1507383220039</v>
      </c>
      <c r="C49">
        <v>1788.150738322003</v>
      </c>
      <c r="D49">
        <v>1788.1507383220039</v>
      </c>
      <c r="E49">
        <v>0</v>
      </c>
      <c r="F49">
        <v>17.351624011993412</v>
      </c>
      <c r="G49" s="13">
        <f t="shared" si="6"/>
        <v>0</v>
      </c>
      <c r="H49">
        <v>1788.150738322003</v>
      </c>
      <c r="I49">
        <v>1788.1507383220039</v>
      </c>
      <c r="J49" s="6">
        <v>0</v>
      </c>
      <c r="K49">
        <v>7.5699138641357422</v>
      </c>
      <c r="L49" s="13">
        <f t="shared" si="7"/>
        <v>0</v>
      </c>
      <c r="M49">
        <v>1788.1507383220039</v>
      </c>
      <c r="N49">
        <v>1788.1507383220039</v>
      </c>
      <c r="O49">
        <v>60</v>
      </c>
      <c r="P49" s="13">
        <f t="shared" si="8"/>
        <v>0</v>
      </c>
      <c r="Q49" s="25">
        <f t="shared" si="0"/>
        <v>0</v>
      </c>
      <c r="R49">
        <v>1788.1507383220039</v>
      </c>
      <c r="S49">
        <v>1788.1507383220039</v>
      </c>
      <c r="T49">
        <v>60</v>
      </c>
      <c r="U49" s="13">
        <f t="shared" si="1"/>
        <v>0</v>
      </c>
      <c r="V49" s="25">
        <f t="shared" si="1"/>
        <v>0</v>
      </c>
      <c r="W49">
        <v>1788.1507383220039</v>
      </c>
      <c r="X49">
        <v>1788.1507383220039</v>
      </c>
      <c r="Y49">
        <v>45</v>
      </c>
      <c r="Z49" s="13">
        <f t="shared" si="2"/>
        <v>0</v>
      </c>
      <c r="AA49" s="25">
        <f t="shared" si="2"/>
        <v>0</v>
      </c>
      <c r="AB49">
        <v>1788.1507383220039</v>
      </c>
      <c r="AC49">
        <v>1788.1507383220039</v>
      </c>
      <c r="AD49">
        <v>30</v>
      </c>
      <c r="AE49" s="13">
        <f t="shared" si="3"/>
        <v>0</v>
      </c>
      <c r="AF49" s="25">
        <f t="shared" si="3"/>
        <v>0</v>
      </c>
      <c r="AG49">
        <v>1788.1507383220039</v>
      </c>
      <c r="AH49">
        <v>1788.1507383220039</v>
      </c>
      <c r="AI49">
        <v>60</v>
      </c>
      <c r="AJ49" s="13">
        <f t="shared" si="4"/>
        <v>0</v>
      </c>
      <c r="AK49" s="25">
        <f t="shared" si="4"/>
        <v>0</v>
      </c>
    </row>
    <row r="50" spans="1:37" x14ac:dyDescent="0.3">
      <c r="A50" s="11" t="s">
        <v>64</v>
      </c>
      <c r="B50" s="12">
        <f t="shared" si="5"/>
        <v>850.38192013245202</v>
      </c>
      <c r="C50">
        <v>0</v>
      </c>
      <c r="D50">
        <v>1244.988584164008</v>
      </c>
      <c r="E50">
        <v>1</v>
      </c>
      <c r="F50">
        <v>180.0312161445618</v>
      </c>
      <c r="G50" s="13">
        <f t="shared" si="6"/>
        <v>0.46403463513205179</v>
      </c>
      <c r="H50">
        <v>836.61431437581655</v>
      </c>
      <c r="I50">
        <v>850.38192013245202</v>
      </c>
      <c r="J50" s="6">
        <v>1.6189908828835899E-2</v>
      </c>
      <c r="K50">
        <v>3600.0647330284119</v>
      </c>
      <c r="L50" s="13">
        <f t="shared" si="7"/>
        <v>0</v>
      </c>
      <c r="M50">
        <v>977.88336103567462</v>
      </c>
      <c r="N50">
        <v>993.33231772865361</v>
      </c>
      <c r="O50">
        <v>180.73405901329821</v>
      </c>
      <c r="P50" s="13">
        <f t="shared" si="8"/>
        <v>0.14993432701786921</v>
      </c>
      <c r="Q50" s="25">
        <f t="shared" si="0"/>
        <v>0.16810140739344059</v>
      </c>
      <c r="R50">
        <v>980.09413673493452</v>
      </c>
      <c r="S50">
        <v>1000.9973766601991</v>
      </c>
      <c r="T50">
        <v>180.00139411780401</v>
      </c>
      <c r="U50" s="13">
        <f t="shared" si="1"/>
        <v>0.15253407149375783</v>
      </c>
      <c r="V50" s="25">
        <f t="shared" si="1"/>
        <v>0.1771150737827161</v>
      </c>
      <c r="W50">
        <v>980.09413673493464</v>
      </c>
      <c r="X50">
        <v>1000.953049298669</v>
      </c>
      <c r="Y50">
        <v>180.64154085459299</v>
      </c>
      <c r="Z50" s="13">
        <f t="shared" si="2"/>
        <v>0.15253407149375797</v>
      </c>
      <c r="AA50" s="25">
        <f t="shared" si="2"/>
        <v>0.17706294736694858</v>
      </c>
      <c r="AB50">
        <v>980.09413673493452</v>
      </c>
      <c r="AC50">
        <v>997.39976194460337</v>
      </c>
      <c r="AD50">
        <v>180.00176748020459</v>
      </c>
      <c r="AE50" s="13">
        <f t="shared" si="3"/>
        <v>0.15253407149375783</v>
      </c>
      <c r="AF50" s="25">
        <f t="shared" si="3"/>
        <v>0.17288448676008122</v>
      </c>
      <c r="AG50">
        <v>983.72187858666177</v>
      </c>
      <c r="AH50">
        <v>1008.004852603358</v>
      </c>
      <c r="AI50">
        <v>180.00159024437889</v>
      </c>
      <c r="AJ50" s="13">
        <f t="shared" si="4"/>
        <v>0.15680008628763092</v>
      </c>
      <c r="AK50" s="25">
        <f t="shared" si="4"/>
        <v>0.18535546057512051</v>
      </c>
    </row>
    <row r="51" spans="1:37" x14ac:dyDescent="0.3">
      <c r="A51" s="11" t="s">
        <v>65</v>
      </c>
      <c r="B51" s="12">
        <f t="shared" si="5"/>
        <v>1473.1075203758271</v>
      </c>
      <c r="C51">
        <v>1103.6741475988131</v>
      </c>
      <c r="D51">
        <v>2255.443034949516</v>
      </c>
      <c r="E51">
        <v>0.51066192739223093</v>
      </c>
      <c r="F51">
        <v>180.02723693847659</v>
      </c>
      <c r="G51" s="13">
        <f t="shared" si="6"/>
        <v>0.53107835222651989</v>
      </c>
      <c r="H51">
        <v>1472.960516192803</v>
      </c>
      <c r="I51">
        <v>1473.1075203758271</v>
      </c>
      <c r="J51" s="6">
        <v>9.9791889587070478E-5</v>
      </c>
      <c r="K51">
        <v>3384.726802110672</v>
      </c>
      <c r="L51" s="13">
        <f t="shared" si="7"/>
        <v>0</v>
      </c>
      <c r="M51">
        <v>1517.855579186468</v>
      </c>
      <c r="N51">
        <v>1622.2191575755539</v>
      </c>
      <c r="O51">
        <v>180.64387885850161</v>
      </c>
      <c r="P51" s="13">
        <f t="shared" si="8"/>
        <v>3.0376641346060454E-2</v>
      </c>
      <c r="Q51" s="25">
        <f t="shared" si="0"/>
        <v>0.10122250761552332</v>
      </c>
      <c r="R51">
        <v>1515.1951108750211</v>
      </c>
      <c r="S51">
        <v>1669.4287099398709</v>
      </c>
      <c r="T51">
        <v>180.00199759470419</v>
      </c>
      <c r="U51" s="13">
        <f t="shared" si="1"/>
        <v>2.8570616819915753E-2</v>
      </c>
      <c r="V51" s="25">
        <f t="shared" si="1"/>
        <v>0.13327010204520395</v>
      </c>
      <c r="W51">
        <v>1549.396684552439</v>
      </c>
      <c r="X51">
        <v>1734.63714100724</v>
      </c>
      <c r="Y51">
        <v>180.64138060311669</v>
      </c>
      <c r="Z51" s="13">
        <f t="shared" si="2"/>
        <v>5.1787913048701666E-2</v>
      </c>
      <c r="AA51" s="25">
        <f t="shared" si="2"/>
        <v>0.17753600264337122</v>
      </c>
      <c r="AB51">
        <v>1717.6782375757571</v>
      </c>
      <c r="AC51">
        <v>1753.1070766265721</v>
      </c>
      <c r="AD51">
        <v>180.00107574939611</v>
      </c>
      <c r="AE51" s="13">
        <f t="shared" si="3"/>
        <v>0.16602367024610246</v>
      </c>
      <c r="AF51" s="25">
        <f t="shared" si="3"/>
        <v>0.19007407971097043</v>
      </c>
      <c r="AG51">
        <v>1559.064031242478</v>
      </c>
      <c r="AH51">
        <v>1595.070768212237</v>
      </c>
      <c r="AI51">
        <v>180.00224395105619</v>
      </c>
      <c r="AJ51" s="13">
        <f t="shared" si="4"/>
        <v>5.8350466396859611E-2</v>
      </c>
      <c r="AK51" s="25">
        <f t="shared" si="4"/>
        <v>8.2793174394557412E-2</v>
      </c>
    </row>
    <row r="52" spans="1:37" x14ac:dyDescent="0.3">
      <c r="A52" s="11" t="s">
        <v>66</v>
      </c>
      <c r="B52" s="12">
        <f t="shared" si="5"/>
        <v>1225.936795659846</v>
      </c>
      <c r="C52">
        <v>1145.6488470738859</v>
      </c>
      <c r="D52">
        <v>1236.197288568701</v>
      </c>
      <c r="E52">
        <v>7.3247565200255216E-2</v>
      </c>
      <c r="F52">
        <v>180.02091598510739</v>
      </c>
      <c r="G52" s="13">
        <f t="shared" si="6"/>
        <v>8.3695121519967077E-3</v>
      </c>
      <c r="H52">
        <v>1225.81673205367</v>
      </c>
      <c r="I52">
        <v>1225.936795659846</v>
      </c>
      <c r="J52" s="6">
        <v>9.7936212210185831E-5</v>
      </c>
      <c r="K52">
        <v>2329.182471036911</v>
      </c>
      <c r="L52" s="13">
        <f t="shared" si="7"/>
        <v>0</v>
      </c>
      <c r="M52">
        <v>1229.9232285645039</v>
      </c>
      <c r="N52">
        <v>1232.7169407189419</v>
      </c>
      <c r="O52">
        <v>180.65026173829679</v>
      </c>
      <c r="P52" s="13">
        <f t="shared" si="8"/>
        <v>3.2517442324685925E-3</v>
      </c>
      <c r="Q52" s="25">
        <f t="shared" si="0"/>
        <v>5.5305828841254612E-3</v>
      </c>
      <c r="R52">
        <v>1227.205720984236</v>
      </c>
      <c r="S52">
        <v>1232.46746990973</v>
      </c>
      <c r="T52">
        <v>180.00440968578911</v>
      </c>
      <c r="U52" s="13">
        <f t="shared" si="1"/>
        <v>1.0350658605585185E-3</v>
      </c>
      <c r="V52" s="25">
        <f t="shared" si="1"/>
        <v>5.3270888621700339E-3</v>
      </c>
      <c r="W52">
        <v>1236.7730439308509</v>
      </c>
      <c r="X52">
        <v>1240.79521862711</v>
      </c>
      <c r="Y52">
        <v>180.6570254288963</v>
      </c>
      <c r="Z52" s="13">
        <f t="shared" si="2"/>
        <v>8.8391573769285962E-3</v>
      </c>
      <c r="AA52" s="25">
        <f t="shared" si="2"/>
        <v>1.212005628664293E-2</v>
      </c>
      <c r="AB52">
        <v>1237.5513423845</v>
      </c>
      <c r="AC52">
        <v>1278.754620508076</v>
      </c>
      <c r="AD52">
        <v>180.00277877150219</v>
      </c>
      <c r="AE52" s="13">
        <f t="shared" si="3"/>
        <v>9.4740175560214159E-3</v>
      </c>
      <c r="AF52" s="25">
        <f t="shared" si="3"/>
        <v>4.3083644307944445E-2</v>
      </c>
      <c r="AG52">
        <v>1246.989301374663</v>
      </c>
      <c r="AH52">
        <v>1261.0220119909691</v>
      </c>
      <c r="AI52">
        <v>180.30351738799359</v>
      </c>
      <c r="AJ52" s="13">
        <f t="shared" si="4"/>
        <v>1.7172586539003224E-2</v>
      </c>
      <c r="AK52" s="25">
        <f t="shared" si="4"/>
        <v>2.8619107000731541E-2</v>
      </c>
    </row>
    <row r="53" spans="1:37" x14ac:dyDescent="0.3">
      <c r="A53" s="11" t="s">
        <v>67</v>
      </c>
      <c r="B53" s="12">
        <f t="shared" si="5"/>
        <v>1213.816081659103</v>
      </c>
      <c r="C53">
        <v>1147.1944459120509</v>
      </c>
      <c r="D53">
        <v>1220.1610334731131</v>
      </c>
      <c r="E53">
        <v>5.9800784945055051E-2</v>
      </c>
      <c r="F53">
        <v>180.0275049209595</v>
      </c>
      <c r="G53" s="13">
        <f t="shared" si="6"/>
        <v>5.2272761169364999E-3</v>
      </c>
      <c r="H53">
        <v>1199.254785161372</v>
      </c>
      <c r="I53">
        <v>1213.816081659103</v>
      </c>
      <c r="J53" s="6">
        <v>1.1996295581968561E-2</v>
      </c>
      <c r="K53">
        <v>3600.0643658638</v>
      </c>
      <c r="L53" s="13">
        <f t="shared" si="7"/>
        <v>0</v>
      </c>
      <c r="M53">
        <v>1214.9176389648469</v>
      </c>
      <c r="N53">
        <v>1215.525469494856</v>
      </c>
      <c r="O53">
        <v>180.65798950899631</v>
      </c>
      <c r="P53" s="13">
        <f t="shared" si="8"/>
        <v>9.0751582747051693E-4</v>
      </c>
      <c r="Q53" s="25">
        <f t="shared" si="0"/>
        <v>1.4082758183731614E-3</v>
      </c>
      <c r="R53">
        <v>1214.9176389648469</v>
      </c>
      <c r="S53">
        <v>1216.6879829407289</v>
      </c>
      <c r="T53">
        <v>180.00319414720289</v>
      </c>
      <c r="U53" s="13">
        <f t="shared" si="1"/>
        <v>9.0751582747051693E-4</v>
      </c>
      <c r="V53" s="25">
        <f t="shared" si="1"/>
        <v>2.3660102424252517E-3</v>
      </c>
      <c r="W53">
        <v>1214.9176389648469</v>
      </c>
      <c r="X53">
        <v>1215.4103740569981</v>
      </c>
      <c r="Y53">
        <v>180.65315930930669</v>
      </c>
      <c r="Z53" s="13">
        <f t="shared" si="2"/>
        <v>9.0751582747051693E-4</v>
      </c>
      <c r="AA53" s="25">
        <f t="shared" si="2"/>
        <v>1.3134546674615677E-3</v>
      </c>
      <c r="AB53">
        <v>1215.8171339014591</v>
      </c>
      <c r="AC53">
        <v>1247.125994351492</v>
      </c>
      <c r="AD53">
        <v>180.00296124039451</v>
      </c>
      <c r="AE53" s="13">
        <f t="shared" si="3"/>
        <v>1.6485629681400708E-3</v>
      </c>
      <c r="AF53" s="25">
        <f t="shared" si="3"/>
        <v>2.7442306289812309E-2</v>
      </c>
      <c r="AG53">
        <v>1214.9176389648469</v>
      </c>
      <c r="AH53">
        <v>1219.469558779718</v>
      </c>
      <c r="AI53">
        <v>180.20935772797091</v>
      </c>
      <c r="AJ53" s="13">
        <f t="shared" si="4"/>
        <v>9.0751582747051693E-4</v>
      </c>
      <c r="AK53" s="25">
        <f t="shared" si="4"/>
        <v>4.6576060459567574E-3</v>
      </c>
    </row>
    <row r="54" spans="1:37" x14ac:dyDescent="0.3">
      <c r="A54" s="11" t="s">
        <v>68</v>
      </c>
      <c r="B54" s="12">
        <f t="shared" si="5"/>
        <v>1457.2755929962991</v>
      </c>
      <c r="C54">
        <v>1105.6072985999269</v>
      </c>
      <c r="D54">
        <v>1832.53152118653</v>
      </c>
      <c r="E54">
        <v>0.39667760918837169</v>
      </c>
      <c r="F54">
        <v>180.0219740867615</v>
      </c>
      <c r="G54" s="13">
        <f t="shared" si="6"/>
        <v>0.25750512119582575</v>
      </c>
      <c r="H54">
        <v>1457.1309284588031</v>
      </c>
      <c r="I54">
        <v>1457.2755929962991</v>
      </c>
      <c r="J54" s="6">
        <v>9.9270541682337443E-5</v>
      </c>
      <c r="K54">
        <v>713.02841305732727</v>
      </c>
      <c r="L54" s="13">
        <f t="shared" si="7"/>
        <v>0</v>
      </c>
      <c r="M54">
        <v>1508.819609224674</v>
      </c>
      <c r="N54">
        <v>1630.414874295124</v>
      </c>
      <c r="O54">
        <v>180.6462913630821</v>
      </c>
      <c r="P54" s="13">
        <f t="shared" si="8"/>
        <v>3.5370122491652653E-2</v>
      </c>
      <c r="Q54" s="25">
        <f t="shared" si="0"/>
        <v>0.11881025259116147</v>
      </c>
      <c r="R54">
        <v>1639.750424628935</v>
      </c>
      <c r="S54">
        <v>1652.736434425844</v>
      </c>
      <c r="T54">
        <v>180.00142137149811</v>
      </c>
      <c r="U54" s="13">
        <f t="shared" si="1"/>
        <v>0.12521641926181581</v>
      </c>
      <c r="V54" s="25">
        <f t="shared" si="1"/>
        <v>0.13412757502351255</v>
      </c>
      <c r="W54">
        <v>1639.750424628935</v>
      </c>
      <c r="X54">
        <v>1652.3992308900799</v>
      </c>
      <c r="Y54">
        <v>180.64102344777791</v>
      </c>
      <c r="Z54" s="13">
        <f t="shared" si="2"/>
        <v>0.12521641926181581</v>
      </c>
      <c r="AA54" s="25">
        <f t="shared" si="2"/>
        <v>0.13389618191064864</v>
      </c>
      <c r="AB54">
        <v>1639.750424628935</v>
      </c>
      <c r="AC54">
        <v>1651.516619138861</v>
      </c>
      <c r="AD54">
        <v>180.00094470299661</v>
      </c>
      <c r="AE54" s="13">
        <f t="shared" si="3"/>
        <v>0.12521641926181581</v>
      </c>
      <c r="AF54" s="25">
        <f t="shared" si="3"/>
        <v>0.13329052313514947</v>
      </c>
      <c r="AG54">
        <v>1514.0011545804939</v>
      </c>
      <c r="AH54">
        <v>1541.15270068419</v>
      </c>
      <c r="AI54">
        <v>180.00175619637591</v>
      </c>
      <c r="AJ54" s="13">
        <f t="shared" si="4"/>
        <v>3.8925761096129781E-2</v>
      </c>
      <c r="AK54" s="25">
        <f t="shared" si="4"/>
        <v>5.75574778655501E-2</v>
      </c>
    </row>
    <row r="55" spans="1:37" x14ac:dyDescent="0.3">
      <c r="A55" s="11" t="s">
        <v>69</v>
      </c>
      <c r="B55" s="12">
        <f t="shared" si="5"/>
        <v>1264.0929853979451</v>
      </c>
      <c r="C55">
        <v>1212.3827050556631</v>
      </c>
      <c r="D55">
        <v>1264.875134781762</v>
      </c>
      <c r="E55">
        <v>4.1500088255869018E-2</v>
      </c>
      <c r="F55">
        <v>180.0203449726105</v>
      </c>
      <c r="G55" s="13">
        <f t="shared" si="6"/>
        <v>6.1874355197901864E-4</v>
      </c>
      <c r="H55">
        <v>1264.09298597665</v>
      </c>
      <c r="I55">
        <v>1264.0929859766511</v>
      </c>
      <c r="J55" s="6">
        <v>0</v>
      </c>
      <c r="K55">
        <v>130.64620304107669</v>
      </c>
      <c r="L55" s="13">
        <f t="shared" si="7"/>
        <v>4.5780336451097621E-10</v>
      </c>
      <c r="M55">
        <v>1264.092986922743</v>
      </c>
      <c r="N55">
        <v>1264.0929869227441</v>
      </c>
      <c r="O55">
        <v>180.5237580754096</v>
      </c>
      <c r="P55" s="13">
        <f t="shared" si="8"/>
        <v>1.2062387011565101E-9</v>
      </c>
      <c r="Q55" s="25">
        <f t="shared" si="0"/>
        <v>1.2062396005115341E-9</v>
      </c>
      <c r="R55">
        <v>1264.0929853979451</v>
      </c>
      <c r="S55">
        <v>1264.0929867702639</v>
      </c>
      <c r="T55">
        <v>180.2048311778926</v>
      </c>
      <c r="U55" s="13">
        <f t="shared" si="1"/>
        <v>0</v>
      </c>
      <c r="V55" s="25">
        <f t="shared" si="1"/>
        <v>1.0856154066280746E-9</v>
      </c>
      <c r="W55">
        <v>1264.092986922743</v>
      </c>
      <c r="X55">
        <v>1264.0929869227441</v>
      </c>
      <c r="Y55">
        <v>180.66889339488699</v>
      </c>
      <c r="Z55" s="13">
        <f t="shared" si="2"/>
        <v>1.2062387011565101E-9</v>
      </c>
      <c r="AA55" s="25">
        <f t="shared" si="2"/>
        <v>1.2062396005115341E-9</v>
      </c>
      <c r="AB55">
        <v>1264.092986922743</v>
      </c>
      <c r="AC55">
        <v>1264.0929869227441</v>
      </c>
      <c r="AD55">
        <v>180.0666185965878</v>
      </c>
      <c r="AE55" s="13">
        <f t="shared" si="3"/>
        <v>1.2062387011565101E-9</v>
      </c>
      <c r="AF55" s="25">
        <f t="shared" si="3"/>
        <v>1.2062396005115341E-9</v>
      </c>
      <c r="AG55">
        <v>1264.092986922743</v>
      </c>
      <c r="AH55">
        <v>1264.0929869227441</v>
      </c>
      <c r="AI55">
        <v>180.50921729281541</v>
      </c>
      <c r="AJ55" s="13">
        <f t="shared" si="4"/>
        <v>1.2062387011565101E-9</v>
      </c>
      <c r="AK55" s="25">
        <f t="shared" si="4"/>
        <v>1.2062396005115341E-9</v>
      </c>
    </row>
    <row r="56" spans="1:37" x14ac:dyDescent="0.3">
      <c r="A56" s="11" t="s">
        <v>70</v>
      </c>
      <c r="B56" s="12">
        <f t="shared" si="5"/>
        <v>1569.0128937171321</v>
      </c>
      <c r="C56">
        <v>1434.645909291243</v>
      </c>
      <c r="D56">
        <v>1576.07859932726</v>
      </c>
      <c r="E56">
        <v>8.9737079163682884E-2</v>
      </c>
      <c r="F56">
        <v>180.0371081829071</v>
      </c>
      <c r="G56" s="13">
        <f t="shared" si="6"/>
        <v>4.5032807814527369E-3</v>
      </c>
      <c r="H56">
        <v>1568.8674426254479</v>
      </c>
      <c r="I56">
        <v>1569.0128937171321</v>
      </c>
      <c r="J56" s="6">
        <v>9.2702292165266367E-5</v>
      </c>
      <c r="K56">
        <v>286.04086399078369</v>
      </c>
      <c r="L56" s="13">
        <f t="shared" si="7"/>
        <v>0</v>
      </c>
      <c r="M56">
        <v>1570.448304449817</v>
      </c>
      <c r="N56">
        <v>1575.448415323684</v>
      </c>
      <c r="O56">
        <v>180.6675186610955</v>
      </c>
      <c r="P56" s="13">
        <f t="shared" si="8"/>
        <v>9.1484954548988408E-4</v>
      </c>
      <c r="Q56" s="25">
        <f t="shared" si="0"/>
        <v>4.1016371709384587E-3</v>
      </c>
      <c r="R56">
        <v>1570.4483044498161</v>
      </c>
      <c r="S56">
        <v>1575.3436276733489</v>
      </c>
      <c r="T56">
        <v>180.00135320351109</v>
      </c>
      <c r="U56" s="13">
        <f t="shared" si="1"/>
        <v>9.1484954548930447E-4</v>
      </c>
      <c r="V56" s="25">
        <f t="shared" si="1"/>
        <v>4.0348514544190535E-3</v>
      </c>
      <c r="W56">
        <v>1578.838469164436</v>
      </c>
      <c r="X56">
        <v>1610.4674376039079</v>
      </c>
      <c r="Y56">
        <v>180.65181284768619</v>
      </c>
      <c r="Z56" s="13">
        <f t="shared" si="2"/>
        <v>6.26226558535553E-3</v>
      </c>
      <c r="AA56" s="25">
        <f t="shared" si="2"/>
        <v>2.6420779620597176E-2</v>
      </c>
      <c r="AB56">
        <v>1663.5034980691039</v>
      </c>
      <c r="AC56">
        <v>1683.7240813151991</v>
      </c>
      <c r="AD56">
        <v>180.0037595829985</v>
      </c>
      <c r="AE56" s="13">
        <f t="shared" si="3"/>
        <v>6.0222962303461441E-2</v>
      </c>
      <c r="AF56" s="25">
        <f t="shared" si="3"/>
        <v>7.3110417420666263E-2</v>
      </c>
      <c r="AG56">
        <v>1617.6513365468029</v>
      </c>
      <c r="AH56">
        <v>1641.017045731563</v>
      </c>
      <c r="AI56">
        <v>180.07071207864209</v>
      </c>
      <c r="AJ56" s="13">
        <f t="shared" si="4"/>
        <v>3.0999390141684537E-2</v>
      </c>
      <c r="AK56" s="25">
        <f t="shared" si="4"/>
        <v>4.5891370493359451E-2</v>
      </c>
    </row>
    <row r="57" spans="1:37" x14ac:dyDescent="0.3">
      <c r="A57" s="11" t="s">
        <v>71</v>
      </c>
      <c r="B57" s="12">
        <f t="shared" si="5"/>
        <v>892.42222108160138</v>
      </c>
      <c r="C57">
        <v>538.99896573345188</v>
      </c>
      <c r="D57">
        <v>1442.9482453846049</v>
      </c>
      <c r="E57">
        <v>0.62645994583833009</v>
      </c>
      <c r="F57">
        <v>180.01814603805539</v>
      </c>
      <c r="G57" s="13">
        <f t="shared" si="6"/>
        <v>0.6168896418062908</v>
      </c>
      <c r="H57">
        <v>875.56997054370026</v>
      </c>
      <c r="I57">
        <v>892.42222108160138</v>
      </c>
      <c r="J57" s="6">
        <v>1.888371909596373E-2</v>
      </c>
      <c r="K57">
        <v>3600.0654680728908</v>
      </c>
      <c r="L57" s="13">
        <f t="shared" si="7"/>
        <v>0</v>
      </c>
      <c r="M57">
        <v>932.17174170233091</v>
      </c>
      <c r="N57">
        <v>983.25172670206155</v>
      </c>
      <c r="O57">
        <v>180.63389796860281</v>
      </c>
      <c r="P57" s="13">
        <f t="shared" si="8"/>
        <v>4.4541159645883475E-2</v>
      </c>
      <c r="Q57" s="25">
        <f t="shared" si="0"/>
        <v>0.10177862392352385</v>
      </c>
      <c r="R57">
        <v>983.23525117022587</v>
      </c>
      <c r="S57">
        <v>1066.685672274506</v>
      </c>
      <c r="T57">
        <v>180.00205307799621</v>
      </c>
      <c r="U57" s="13">
        <f t="shared" si="1"/>
        <v>0.1017601623349994</v>
      </c>
      <c r="V57" s="25">
        <f t="shared" si="1"/>
        <v>0.19527018386173772</v>
      </c>
      <c r="W57">
        <v>1024.2789310436281</v>
      </c>
      <c r="X57">
        <v>1087.4581485930021</v>
      </c>
      <c r="Y57">
        <v>180.62583427170179</v>
      </c>
      <c r="Z57" s="13">
        <f t="shared" si="2"/>
        <v>0.14775148673709454</v>
      </c>
      <c r="AA57" s="25">
        <f t="shared" si="2"/>
        <v>0.2185466956156922</v>
      </c>
      <c r="AB57">
        <v>1057.9263037881051</v>
      </c>
      <c r="AC57">
        <v>1096.5841072108481</v>
      </c>
      <c r="AD57">
        <v>180.00244349559651</v>
      </c>
      <c r="AE57" s="13">
        <f t="shared" si="3"/>
        <v>0.18545491001548059</v>
      </c>
      <c r="AF57" s="25">
        <f t="shared" si="3"/>
        <v>0.2287727505057032</v>
      </c>
      <c r="AG57">
        <v>947.93794006395774</v>
      </c>
      <c r="AH57">
        <v>992.94592545819739</v>
      </c>
      <c r="AI57">
        <v>180.00597252026199</v>
      </c>
      <c r="AJ57" s="13">
        <f t="shared" si="4"/>
        <v>6.2207907502652954E-2</v>
      </c>
      <c r="AK57" s="25">
        <f t="shared" si="4"/>
        <v>0.11264141793193237</v>
      </c>
    </row>
    <row r="58" spans="1:37" x14ac:dyDescent="0.3">
      <c r="A58" s="11" t="s">
        <v>72</v>
      </c>
      <c r="B58" s="12">
        <f t="shared" si="5"/>
        <v>1512.7500375687609</v>
      </c>
      <c r="C58">
        <v>1119.2677544107701</v>
      </c>
      <c r="D58">
        <v>1931.177728815926</v>
      </c>
      <c r="E58">
        <v>0.4204221922665638</v>
      </c>
      <c r="F58">
        <v>180.02131915092471</v>
      </c>
      <c r="G58" s="13">
        <f t="shared" si="6"/>
        <v>0.27660068144479932</v>
      </c>
      <c r="H58">
        <v>1486.848944463143</v>
      </c>
      <c r="I58">
        <v>1512.7500375687609</v>
      </c>
      <c r="J58" s="6">
        <v>1.712185917195222E-2</v>
      </c>
      <c r="K58">
        <v>3600.0228688716888</v>
      </c>
      <c r="L58" s="13">
        <f t="shared" si="7"/>
        <v>0</v>
      </c>
      <c r="M58">
        <v>1525.4267193997321</v>
      </c>
      <c r="N58">
        <v>1537.9311261519949</v>
      </c>
      <c r="O58">
        <v>180.69166068949269</v>
      </c>
      <c r="P58" s="13">
        <f t="shared" si="8"/>
        <v>8.3798919293663621E-3</v>
      </c>
      <c r="Q58" s="25">
        <f t="shared" si="0"/>
        <v>1.6645901806556326E-2</v>
      </c>
      <c r="R58">
        <v>1528.6095630195241</v>
      </c>
      <c r="S58">
        <v>1588.123772390258</v>
      </c>
      <c r="T58">
        <v>180.0023684482905</v>
      </c>
      <c r="U58" s="13">
        <f t="shared" si="1"/>
        <v>1.0483903524637839E-2</v>
      </c>
      <c r="V58" s="25">
        <f t="shared" si="1"/>
        <v>4.9825637381992763E-2</v>
      </c>
      <c r="W58">
        <v>1557.320424710653</v>
      </c>
      <c r="X58">
        <v>1697.8477336292781</v>
      </c>
      <c r="Y58">
        <v>180.62621557890671</v>
      </c>
      <c r="Z58" s="13">
        <f t="shared" si="2"/>
        <v>2.9463153882001578E-2</v>
      </c>
      <c r="AA58" s="25">
        <f t="shared" si="2"/>
        <v>0.12235841445292554</v>
      </c>
      <c r="AB58">
        <v>1744.808728734746</v>
      </c>
      <c r="AC58">
        <v>1772.026067180557</v>
      </c>
      <c r="AD58">
        <v>180.00268108159071</v>
      </c>
      <c r="AE58" s="13">
        <f t="shared" si="3"/>
        <v>0.1534018743367157</v>
      </c>
      <c r="AF58" s="25">
        <f t="shared" si="3"/>
        <v>0.17139383452172668</v>
      </c>
      <c r="AG58">
        <v>1552.5746232268259</v>
      </c>
      <c r="AH58">
        <v>1622.349055671946</v>
      </c>
      <c r="AI58">
        <v>180.00527337891981</v>
      </c>
      <c r="AJ58" s="13">
        <f t="shared" si="4"/>
        <v>2.6325952516299152E-2</v>
      </c>
      <c r="AK58" s="25">
        <f t="shared" si="4"/>
        <v>7.2450183692825243E-2</v>
      </c>
    </row>
    <row r="59" spans="1:37" x14ac:dyDescent="0.3">
      <c r="A59" s="11" t="s">
        <v>73</v>
      </c>
      <c r="B59" s="12">
        <f t="shared" si="5"/>
        <v>1407.098882283859</v>
      </c>
      <c r="C59">
        <v>1317.345002952376</v>
      </c>
      <c r="D59">
        <v>1414.8530889142569</v>
      </c>
      <c r="E59">
        <v>6.8917463393112208E-2</v>
      </c>
      <c r="F59">
        <v>180.03617095947271</v>
      </c>
      <c r="G59" s="13">
        <f t="shared" si="6"/>
        <v>5.5107759149179815E-3</v>
      </c>
      <c r="H59">
        <v>1406.9586072115289</v>
      </c>
      <c r="I59">
        <v>1407.098882283859</v>
      </c>
      <c r="J59" s="6">
        <v>9.9690984120234119E-5</v>
      </c>
      <c r="K59">
        <v>1380.082288980484</v>
      </c>
      <c r="L59" s="13">
        <f t="shared" si="7"/>
        <v>0</v>
      </c>
      <c r="M59">
        <v>1407.098882283859</v>
      </c>
      <c r="N59">
        <v>1408.2078571042259</v>
      </c>
      <c r="O59">
        <v>180.65862805819489</v>
      </c>
      <c r="P59" s="13">
        <f t="shared" si="8"/>
        <v>0</v>
      </c>
      <c r="Q59" s="25">
        <f t="shared" si="0"/>
        <v>7.8812856319448153E-4</v>
      </c>
      <c r="R59">
        <v>1407.098882283859</v>
      </c>
      <c r="S59">
        <v>1408.035035808012</v>
      </c>
      <c r="T59">
        <v>180.00361250979481</v>
      </c>
      <c r="U59" s="13">
        <f t="shared" si="1"/>
        <v>0</v>
      </c>
      <c r="V59" s="25">
        <f t="shared" si="1"/>
        <v>6.6530756007251828E-4</v>
      </c>
      <c r="W59">
        <v>1408.074796171835</v>
      </c>
      <c r="X59">
        <v>1409.274719580573</v>
      </c>
      <c r="Y59">
        <v>180.68700719139889</v>
      </c>
      <c r="Z59" s="13">
        <f t="shared" si="2"/>
        <v>6.935645392540181E-4</v>
      </c>
      <c r="AA59" s="25">
        <f t="shared" si="2"/>
        <v>1.5463286369628913E-3</v>
      </c>
      <c r="AB59">
        <v>1407.098882283859</v>
      </c>
      <c r="AC59">
        <v>1422.5936332428109</v>
      </c>
      <c r="AD59">
        <v>180.00091234520079</v>
      </c>
      <c r="AE59" s="13">
        <f t="shared" si="3"/>
        <v>0</v>
      </c>
      <c r="AF59" s="25">
        <f t="shared" si="3"/>
        <v>1.1011842276359754E-2</v>
      </c>
      <c r="AG59">
        <v>1415.7339348408809</v>
      </c>
      <c r="AH59">
        <v>1423.2082220775239</v>
      </c>
      <c r="AI59">
        <v>180.35578004419801</v>
      </c>
      <c r="AJ59" s="13">
        <f t="shared" si="4"/>
        <v>6.136777354983327E-3</v>
      </c>
      <c r="AK59" s="25">
        <f t="shared" si="4"/>
        <v>1.1448619565042881E-2</v>
      </c>
    </row>
    <row r="60" spans="1:37" x14ac:dyDescent="0.3">
      <c r="A60" s="11" t="s">
        <v>74</v>
      </c>
      <c r="B60" s="12">
        <f t="shared" si="5"/>
        <v>1310.2778917331809</v>
      </c>
      <c r="C60">
        <v>1220.1075647689941</v>
      </c>
      <c r="D60">
        <v>1315.6038952884489</v>
      </c>
      <c r="E60">
        <v>7.2587448898147625E-2</v>
      </c>
      <c r="F60">
        <v>180.03521084785459</v>
      </c>
      <c r="G60" s="13">
        <f t="shared" si="6"/>
        <v>4.0647893007055179E-3</v>
      </c>
      <c r="H60">
        <v>1306.4653592552741</v>
      </c>
      <c r="I60">
        <v>1310.2778917331809</v>
      </c>
      <c r="J60" s="6">
        <v>2.909712895226472E-3</v>
      </c>
      <c r="K60">
        <v>3600.0685939788818</v>
      </c>
      <c r="L60" s="13">
        <f t="shared" si="7"/>
        <v>0</v>
      </c>
      <c r="M60">
        <v>1320.731474559534</v>
      </c>
      <c r="N60">
        <v>1332.4508593800081</v>
      </c>
      <c r="O60">
        <v>180.64152503720831</v>
      </c>
      <c r="P60" s="13">
        <f t="shared" si="8"/>
        <v>7.9781418066403841E-3</v>
      </c>
      <c r="Q60" s="25">
        <f t="shared" si="0"/>
        <v>1.692233974695068E-2</v>
      </c>
      <c r="R60">
        <v>1318.398191826841</v>
      </c>
      <c r="S60">
        <v>1329.9844931490429</v>
      </c>
      <c r="T60">
        <v>180.00137688270189</v>
      </c>
      <c r="U60" s="13">
        <f t="shared" si="1"/>
        <v>6.1973877029389852E-3</v>
      </c>
      <c r="V60" s="25">
        <f t="shared" si="1"/>
        <v>1.5040016732477205E-2</v>
      </c>
      <c r="W60">
        <v>1338.673753379966</v>
      </c>
      <c r="X60">
        <v>1376.585777585045</v>
      </c>
      <c r="Y60">
        <v>180.6633496766037</v>
      </c>
      <c r="Z60" s="13">
        <f t="shared" si="2"/>
        <v>2.1671633037495745E-2</v>
      </c>
      <c r="AA60" s="25">
        <f t="shared" si="2"/>
        <v>5.0605971657016018E-2</v>
      </c>
      <c r="AB60">
        <v>1368.3610271878131</v>
      </c>
      <c r="AC60">
        <v>1388.9790383012989</v>
      </c>
      <c r="AD60">
        <v>180.00118552750209</v>
      </c>
      <c r="AE60" s="13">
        <f t="shared" si="3"/>
        <v>4.4328867808188545E-2</v>
      </c>
      <c r="AF60" s="25">
        <f t="shared" si="3"/>
        <v>6.0064469579056569E-2</v>
      </c>
      <c r="AG60">
        <v>1336.8975602527819</v>
      </c>
      <c r="AH60">
        <v>1355.360454954046</v>
      </c>
      <c r="AI60">
        <v>180.00232505397869</v>
      </c>
      <c r="AJ60" s="13">
        <f t="shared" si="4"/>
        <v>2.0316047983065317E-2</v>
      </c>
      <c r="AK60" s="25">
        <f t="shared" si="4"/>
        <v>3.4406871630285774E-2</v>
      </c>
    </row>
    <row r="61" spans="1:37" x14ac:dyDescent="0.3">
      <c r="A61" s="11" t="s">
        <v>75</v>
      </c>
      <c r="B61" s="12">
        <f t="shared" si="5"/>
        <v>1193.8965649608899</v>
      </c>
      <c r="C61">
        <v>1065.588683256175</v>
      </c>
      <c r="D61">
        <v>1305.33469337517</v>
      </c>
      <c r="E61">
        <v>0.18366631281291471</v>
      </c>
      <c r="F61">
        <v>180.05158996582031</v>
      </c>
      <c r="G61" s="13">
        <f t="shared" si="6"/>
        <v>9.3339851780150321E-2</v>
      </c>
      <c r="H61">
        <v>1175.6049741276579</v>
      </c>
      <c r="I61">
        <v>1193.8965649608899</v>
      </c>
      <c r="J61" s="6">
        <v>1.532091754852398E-2</v>
      </c>
      <c r="K61">
        <v>3600.1189169883728</v>
      </c>
      <c r="L61" s="13">
        <f t="shared" si="7"/>
        <v>0</v>
      </c>
      <c r="M61">
        <v>1222.19540009413</v>
      </c>
      <c r="N61">
        <v>1293.8274189724841</v>
      </c>
      <c r="O61">
        <v>180.65447458919951</v>
      </c>
      <c r="P61" s="13">
        <f t="shared" si="8"/>
        <v>2.3702920306305716E-2</v>
      </c>
      <c r="Q61" s="25">
        <f t="shared" si="0"/>
        <v>8.3701433561681929E-2</v>
      </c>
      <c r="R61">
        <v>1259.0702799883679</v>
      </c>
      <c r="S61">
        <v>1330.0194822285289</v>
      </c>
      <c r="T61">
        <v>180.00291668019489</v>
      </c>
      <c r="U61" s="13">
        <f t="shared" si="1"/>
        <v>5.4589079942292146E-2</v>
      </c>
      <c r="V61" s="25">
        <f t="shared" si="1"/>
        <v>0.11401567042124636</v>
      </c>
      <c r="W61">
        <v>1305.196321599934</v>
      </c>
      <c r="X61">
        <v>1360.186779917394</v>
      </c>
      <c r="Y61">
        <v>180.6431496914069</v>
      </c>
      <c r="Z61" s="13">
        <f t="shared" si="2"/>
        <v>9.3223952480917027E-2</v>
      </c>
      <c r="AA61" s="25">
        <f t="shared" si="2"/>
        <v>0.13928360281525015</v>
      </c>
      <c r="AB61">
        <v>1305.196321599934</v>
      </c>
      <c r="AC61">
        <v>1353.9110894323931</v>
      </c>
      <c r="AD61">
        <v>180.00081742859911</v>
      </c>
      <c r="AE61" s="13">
        <f t="shared" si="3"/>
        <v>9.3223952480917027E-2</v>
      </c>
      <c r="AF61" s="25">
        <f t="shared" si="3"/>
        <v>0.13402712527005634</v>
      </c>
      <c r="AG61">
        <v>1250.7965421090801</v>
      </c>
      <c r="AH61">
        <v>1295.019270518656</v>
      </c>
      <c r="AI61">
        <v>180.00303704068071</v>
      </c>
      <c r="AJ61" s="13">
        <f t="shared" si="4"/>
        <v>4.7659050891108057E-2</v>
      </c>
      <c r="AK61" s="25">
        <f t="shared" si="4"/>
        <v>8.4699720667241102E-2</v>
      </c>
    </row>
    <row r="62" spans="1:37" x14ac:dyDescent="0.3">
      <c r="A62" s="11" t="s">
        <v>76</v>
      </c>
      <c r="B62" s="12">
        <f t="shared" si="5"/>
        <v>1338.569176160358</v>
      </c>
      <c r="C62">
        <v>1220.254226485594</v>
      </c>
      <c r="D62">
        <v>1343.5549361874539</v>
      </c>
      <c r="E62">
        <v>9.1771989652870714E-2</v>
      </c>
      <c r="F62">
        <v>180.01826906204221</v>
      </c>
      <c r="G62" s="13">
        <f t="shared" si="6"/>
        <v>3.7246935876690443E-3</v>
      </c>
      <c r="H62">
        <v>1323.961114603399</v>
      </c>
      <c r="I62">
        <v>1338.569176160358</v>
      </c>
      <c r="J62" s="6">
        <v>1.091319135172493E-2</v>
      </c>
      <c r="K62">
        <v>3600.0794229507451</v>
      </c>
      <c r="L62" s="13">
        <f t="shared" si="7"/>
        <v>0</v>
      </c>
      <c r="M62">
        <v>1349.886579009984</v>
      </c>
      <c r="N62">
        <v>1367.4017236762079</v>
      </c>
      <c r="O62">
        <v>180.651078502991</v>
      </c>
      <c r="P62" s="13">
        <f t="shared" si="8"/>
        <v>8.4548509342562174E-3</v>
      </c>
      <c r="Q62" s="25">
        <f t="shared" si="0"/>
        <v>2.1539826278201873E-2</v>
      </c>
      <c r="R62">
        <v>1348.1810197084819</v>
      </c>
      <c r="S62">
        <v>1363.596609396908</v>
      </c>
      <c r="T62">
        <v>180.0027655677986</v>
      </c>
      <c r="U62" s="13">
        <f t="shared" si="1"/>
        <v>7.1806849577212006E-3</v>
      </c>
      <c r="V62" s="25">
        <f t="shared" si="1"/>
        <v>1.8697153409986903E-2</v>
      </c>
      <c r="W62">
        <v>1369.2161478234721</v>
      </c>
      <c r="X62">
        <v>1392.8770524736251</v>
      </c>
      <c r="Y62">
        <v>180.69358174809611</v>
      </c>
      <c r="Z62" s="13">
        <f t="shared" si="2"/>
        <v>2.2895321518626263E-2</v>
      </c>
      <c r="AA62" s="25">
        <f t="shared" si="2"/>
        <v>4.0571587393822627E-2</v>
      </c>
      <c r="AB62">
        <v>1440.724266878862</v>
      </c>
      <c r="AC62">
        <v>1488.5170787653169</v>
      </c>
      <c r="AD62">
        <v>180.00103963150761</v>
      </c>
      <c r="AE62" s="13">
        <f t="shared" si="3"/>
        <v>7.6316631622679765E-2</v>
      </c>
      <c r="AF62" s="25">
        <f t="shared" si="3"/>
        <v>0.11202103355993867</v>
      </c>
      <c r="AG62">
        <v>1371.1571249454</v>
      </c>
      <c r="AH62">
        <v>1387.949501584254</v>
      </c>
      <c r="AI62">
        <v>180.0675155417062</v>
      </c>
      <c r="AJ62" s="13">
        <f t="shared" si="4"/>
        <v>2.4345360228986829E-2</v>
      </c>
      <c r="AK62" s="25">
        <f t="shared" si="4"/>
        <v>3.6890379894703583E-2</v>
      </c>
    </row>
    <row r="63" spans="1:37" x14ac:dyDescent="0.3">
      <c r="A63" s="14" t="s">
        <v>7</v>
      </c>
      <c r="B63" s="15"/>
      <c r="C63" s="16">
        <f>AVERAGE(C3:C62)</f>
        <v>1182.2174658402655</v>
      </c>
      <c r="D63" s="16">
        <f>AVERAGE(D3:D62)</f>
        <v>1449.8312846909528</v>
      </c>
      <c r="E63" s="21">
        <f>AVERAGE(E3:E62)</f>
        <v>0.1743638998099952</v>
      </c>
      <c r="F63" s="16">
        <f t="shared" ref="F63:G63" si="9">AVERAGE(F3:F62)</f>
        <v>160.83422379493715</v>
      </c>
      <c r="G63" s="21">
        <f t="shared" si="9"/>
        <v>9.6932455691164182E-2</v>
      </c>
      <c r="H63" s="16">
        <f>AVERAGE(H3:H62)</f>
        <v>1324.1607785050223</v>
      </c>
      <c r="I63" s="16">
        <f>AVERAGE(I3:I62)</f>
        <v>1329.9101337425191</v>
      </c>
      <c r="J63" s="21">
        <f>AVERAGE(J3:J62)</f>
        <v>4.5108759813921378E-3</v>
      </c>
      <c r="K63" s="16">
        <f t="shared" ref="K63:L63" si="10">AVERAGE(K3:K62)</f>
        <v>1650.7298861543338</v>
      </c>
      <c r="L63" s="16">
        <f t="shared" si="10"/>
        <v>3.6324438361929403E-10</v>
      </c>
      <c r="M63" s="16">
        <f>AVERAGE(M3:M62)</f>
        <v>1351.6549601919119</v>
      </c>
      <c r="N63" s="16">
        <f t="shared" ref="N63:AK63" si="11">AVERAGE(N3:N62)</f>
        <v>1369.4979965283976</v>
      </c>
      <c r="O63" s="16">
        <f t="shared" si="11"/>
        <v>162.52525723977533</v>
      </c>
      <c r="P63" s="21">
        <f t="shared" si="11"/>
        <v>1.7486682963677693E-2</v>
      </c>
      <c r="Q63" s="21">
        <f t="shared" si="11"/>
        <v>3.1304967198883329E-2</v>
      </c>
      <c r="R63" s="16">
        <f t="shared" si="11"/>
        <v>1357.953973526041</v>
      </c>
      <c r="S63" s="16">
        <f t="shared" si="11"/>
        <v>1375.1135601865997</v>
      </c>
      <c r="T63" s="16">
        <f t="shared" si="11"/>
        <v>162.04926466442078</v>
      </c>
      <c r="U63" s="21">
        <f t="shared" si="11"/>
        <v>2.2414781655929344E-2</v>
      </c>
      <c r="V63" s="21">
        <f t="shared" si="11"/>
        <v>3.6205772450512173E-2</v>
      </c>
      <c r="W63" s="16">
        <f t="shared" si="11"/>
        <v>1366.8096859012783</v>
      </c>
      <c r="X63" s="16">
        <f t="shared" si="11"/>
        <v>1389.3096428164542</v>
      </c>
      <c r="Y63" s="16">
        <f t="shared" si="11"/>
        <v>164.8041247556877</v>
      </c>
      <c r="Z63" s="21">
        <f t="shared" si="11"/>
        <v>2.9710817438372915E-2</v>
      </c>
      <c r="AA63" s="21">
        <f t="shared" si="11"/>
        <v>4.6980435251521367E-2</v>
      </c>
      <c r="AB63" s="16">
        <f t="shared" si="11"/>
        <v>1389.7774672452654</v>
      </c>
      <c r="AC63" s="16">
        <f t="shared" si="11"/>
        <v>1411.9235845349976</v>
      </c>
      <c r="AD63" s="16">
        <f t="shared" si="11"/>
        <v>162.51028907117325</v>
      </c>
      <c r="AE63" s="21">
        <f t="shared" si="11"/>
        <v>4.7127502210871183E-2</v>
      </c>
      <c r="AF63" s="21">
        <f t="shared" si="11"/>
        <v>6.4624167448821587E-2</v>
      </c>
      <c r="AG63" s="16">
        <f t="shared" si="11"/>
        <v>1358.2294523178562</v>
      </c>
      <c r="AH63" s="16">
        <f t="shared" si="11"/>
        <v>1377.2352188975758</v>
      </c>
      <c r="AI63" s="16">
        <f t="shared" si="11"/>
        <v>164.0978370020911</v>
      </c>
      <c r="AJ63" s="21">
        <f t="shared" si="11"/>
        <v>2.2716496076252833E-2</v>
      </c>
      <c r="AK63" s="21">
        <f t="shared" si="11"/>
        <v>3.7616554612090014E-2</v>
      </c>
    </row>
    <row r="64" spans="1:37" x14ac:dyDescent="0.3">
      <c r="F64">
        <f>COUNTIF(F3:F62,"&lt;60")</f>
        <v>7</v>
      </c>
      <c r="G64">
        <f>COUNTIF(G3:G62,"&lt;0,000001")</f>
        <v>14</v>
      </c>
      <c r="K64">
        <f>COUNTIF(K3:K62,"&lt;3600")</f>
        <v>39</v>
      </c>
      <c r="L64">
        <f>COUNTIF(L3:L62,"&lt;0,000001")</f>
        <v>60</v>
      </c>
      <c r="P64">
        <f>COUNTIF(P3:P62,"&lt;0,000001")</f>
        <v>22</v>
      </c>
      <c r="U64">
        <f>COUNTIF(U3:U62,"&lt;0,000001")</f>
        <v>24</v>
      </c>
      <c r="Z64">
        <f>COUNTIF(Z3:Z62,"&lt;0,000001")</f>
        <v>21</v>
      </c>
      <c r="AE64">
        <f>COUNTIF(AE3:AE62,"&lt;0,000001")</f>
        <v>16</v>
      </c>
      <c r="AJ64">
        <f>COUNTIF(AJ3:AJ62,"&lt;0,000001")</f>
        <v>17</v>
      </c>
    </row>
  </sheetData>
  <mergeCells count="7">
    <mergeCell ref="AG1:AK1"/>
    <mergeCell ref="AB1:AF1"/>
    <mergeCell ref="C1:G1"/>
    <mergeCell ref="H1:L1"/>
    <mergeCell ref="M1:Q1"/>
    <mergeCell ref="R1:V1"/>
    <mergeCell ref="W1:AA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66F87-3ABB-4A67-A3E7-54A3BC881B84}">
  <dimension ref="A1:AK64"/>
  <sheetViews>
    <sheetView zoomScale="55" zoomScaleNormal="55" workbookViewId="0">
      <pane xSplit="2" ySplit="2" topLeftCell="W3" activePane="bottomRight" state="frozen"/>
      <selection activeCell="B1" sqref="B1:B1048576"/>
      <selection pane="topRight" activeCell="B1" sqref="B1:B1048576"/>
      <selection pane="bottomLeft" activeCell="B1" sqref="B1:B1048576"/>
      <selection pane="bottomRight" activeCell="AG3" sqref="AG3:AI62"/>
    </sheetView>
  </sheetViews>
  <sheetFormatPr baseColWidth="10" defaultRowHeight="14.4" x14ac:dyDescent="0.3"/>
  <cols>
    <col min="1" max="1" width="9.6640625" bestFit="1" customWidth="1"/>
    <col min="2" max="2" width="9.21875" bestFit="1" customWidth="1"/>
    <col min="3" max="4" width="14.6640625" bestFit="1" customWidth="1"/>
    <col min="5" max="5" width="14.6640625" style="6" bestFit="1" customWidth="1"/>
    <col min="6" max="6" width="14.6640625" bestFit="1" customWidth="1"/>
    <col min="7" max="7" width="12.21875" bestFit="1" customWidth="1"/>
    <col min="8" max="9" width="14.6640625" bestFit="1" customWidth="1"/>
    <col min="10" max="10" width="14.6640625" style="6" bestFit="1" customWidth="1"/>
    <col min="11" max="11" width="14.6640625" bestFit="1" customWidth="1"/>
    <col min="12" max="12" width="12.21875" bestFit="1" customWidth="1"/>
    <col min="13" max="13" width="14.6640625" bestFit="1" customWidth="1"/>
    <col min="14" max="14" width="14.6640625" customWidth="1"/>
    <col min="15" max="17" width="8.6640625" customWidth="1"/>
    <col min="18" max="19" width="14.6640625" bestFit="1" customWidth="1"/>
    <col min="20" max="22" width="8.6640625" customWidth="1"/>
    <col min="23" max="24" width="14.6640625" bestFit="1" customWidth="1"/>
    <col min="25" max="27" width="8.6640625" customWidth="1"/>
    <col min="28" max="28" width="14.6640625" customWidth="1"/>
    <col min="29" max="29" width="14.6640625" bestFit="1" customWidth="1"/>
    <col min="30" max="32" width="8.6640625" customWidth="1"/>
    <col min="33" max="33" width="14.6640625" customWidth="1"/>
    <col min="34" max="34" width="14.6640625" bestFit="1" customWidth="1"/>
    <col min="35" max="37" width="8.6640625" customWidth="1"/>
  </cols>
  <sheetData>
    <row r="1" spans="1:37" x14ac:dyDescent="0.3">
      <c r="A1" s="7"/>
      <c r="B1" s="7"/>
      <c r="C1" s="35" t="s">
        <v>77</v>
      </c>
      <c r="D1" s="36"/>
      <c r="E1" s="36"/>
      <c r="F1" s="36"/>
      <c r="G1" s="37"/>
      <c r="H1" s="35" t="s">
        <v>78</v>
      </c>
      <c r="I1" s="36"/>
      <c r="J1" s="36"/>
      <c r="K1" s="36"/>
      <c r="L1" s="37"/>
      <c r="M1" s="35" t="s">
        <v>84</v>
      </c>
      <c r="N1" s="36"/>
      <c r="O1" s="36"/>
      <c r="P1" s="36"/>
      <c r="Q1" s="37"/>
      <c r="R1" s="38" t="s">
        <v>87</v>
      </c>
      <c r="S1" s="36"/>
      <c r="T1" s="36"/>
      <c r="U1" s="36"/>
      <c r="V1" s="37"/>
      <c r="W1" s="35" t="s">
        <v>85</v>
      </c>
      <c r="X1" s="36"/>
      <c r="Y1" s="36"/>
      <c r="Z1" s="36"/>
      <c r="AA1" s="37"/>
      <c r="AB1" s="35" t="s">
        <v>86</v>
      </c>
      <c r="AC1" s="36"/>
      <c r="AD1" s="36"/>
      <c r="AE1" s="36"/>
      <c r="AF1" s="37"/>
      <c r="AG1" s="35" t="s">
        <v>89</v>
      </c>
      <c r="AH1" s="36"/>
      <c r="AI1" s="36"/>
      <c r="AJ1" s="36"/>
      <c r="AK1" s="37"/>
    </row>
    <row r="2" spans="1:37" x14ac:dyDescent="0.3">
      <c r="A2" s="8" t="s">
        <v>0</v>
      </c>
      <c r="B2" s="9" t="s">
        <v>1</v>
      </c>
      <c r="C2" s="8" t="s">
        <v>2</v>
      </c>
      <c r="D2" s="8" t="s">
        <v>3</v>
      </c>
      <c r="E2" s="10" t="s">
        <v>4</v>
      </c>
      <c r="F2" s="8" t="s">
        <v>6</v>
      </c>
      <c r="G2" s="8" t="s">
        <v>5</v>
      </c>
      <c r="H2" s="8" t="s">
        <v>2</v>
      </c>
      <c r="I2" s="8" t="s">
        <v>3</v>
      </c>
      <c r="J2" s="10" t="s">
        <v>4</v>
      </c>
      <c r="K2" s="8" t="s">
        <v>6</v>
      </c>
      <c r="L2" s="8" t="s">
        <v>5</v>
      </c>
      <c r="M2" s="8" t="s">
        <v>79</v>
      </c>
      <c r="N2" s="8" t="s">
        <v>8</v>
      </c>
      <c r="O2" s="8" t="s">
        <v>80</v>
      </c>
      <c r="P2" s="8" t="s">
        <v>81</v>
      </c>
      <c r="Q2" s="8" t="s">
        <v>82</v>
      </c>
      <c r="R2" s="8" t="s">
        <v>79</v>
      </c>
      <c r="S2" s="8" t="s">
        <v>8</v>
      </c>
      <c r="T2" s="8" t="s">
        <v>80</v>
      </c>
      <c r="U2" s="8" t="s">
        <v>81</v>
      </c>
      <c r="V2" s="8" t="s">
        <v>82</v>
      </c>
      <c r="W2" s="8" t="s">
        <v>79</v>
      </c>
      <c r="X2" s="8" t="s">
        <v>8</v>
      </c>
      <c r="Y2" s="8" t="s">
        <v>80</v>
      </c>
      <c r="Z2" s="8" t="s">
        <v>81</v>
      </c>
      <c r="AA2" s="8" t="s">
        <v>82</v>
      </c>
      <c r="AB2" s="8" t="s">
        <v>79</v>
      </c>
      <c r="AC2" s="8" t="s">
        <v>8</v>
      </c>
      <c r="AD2" s="8" t="s">
        <v>80</v>
      </c>
      <c r="AE2" s="8" t="s">
        <v>81</v>
      </c>
      <c r="AF2" s="8" t="s">
        <v>82</v>
      </c>
      <c r="AG2" s="8" t="s">
        <v>79</v>
      </c>
      <c r="AH2" s="8" t="s">
        <v>8</v>
      </c>
      <c r="AI2" s="8" t="s">
        <v>80</v>
      </c>
      <c r="AJ2" s="8" t="s">
        <v>81</v>
      </c>
      <c r="AK2" s="8" t="s">
        <v>82</v>
      </c>
    </row>
    <row r="3" spans="1:37" x14ac:dyDescent="0.3">
      <c r="A3" s="11" t="s">
        <v>17</v>
      </c>
      <c r="B3" s="12">
        <f>MIN(D3,I3,M3,R3,W3,AB3,AG3)</f>
        <v>1583.4807068194</v>
      </c>
      <c r="C3">
        <v>1416.4295871701299</v>
      </c>
      <c r="D3">
        <v>1605.2920025601711</v>
      </c>
      <c r="E3">
        <v>0.1176498824443389</v>
      </c>
      <c r="F3">
        <v>180.0177819728851</v>
      </c>
      <c r="G3" s="13">
        <f>(D3-$B3)/$B3</f>
        <v>1.3774273123025024E-2</v>
      </c>
      <c r="H3">
        <v>1505.648511267631</v>
      </c>
      <c r="I3">
        <v>1583.4807068194</v>
      </c>
      <c r="J3" s="6">
        <v>4.9152601112585438E-2</v>
      </c>
      <c r="K3">
        <v>3600.0145769119258</v>
      </c>
      <c r="L3" s="13">
        <f>(I3-$B3)/$B3</f>
        <v>0</v>
      </c>
      <c r="M3">
        <v>1608.4758856092481</v>
      </c>
      <c r="N3">
        <v>1627.285600900452</v>
      </c>
      <c r="O3">
        <v>180.67042156929969</v>
      </c>
      <c r="P3" s="23">
        <f>(M3-$B3)/$B3</f>
        <v>1.5784959477058429E-2</v>
      </c>
      <c r="Q3" s="24">
        <f t="shared" ref="Q3:Q62" si="0">(N3-$B3)/$B3</f>
        <v>2.7663674014089555E-2</v>
      </c>
      <c r="R3">
        <v>1609.6538740824401</v>
      </c>
      <c r="S3">
        <v>1626.4013037150939</v>
      </c>
      <c r="T3">
        <v>180.02127188589071</v>
      </c>
      <c r="U3" s="23">
        <f t="shared" ref="U3:V62" si="1">(R3-$B3)/$B3</f>
        <v>1.6528882954066348E-2</v>
      </c>
      <c r="V3" s="24">
        <f t="shared" si="1"/>
        <v>2.7105222508144625E-2</v>
      </c>
      <c r="W3">
        <v>1629.165686566675</v>
      </c>
      <c r="X3">
        <v>1647.251033744747</v>
      </c>
      <c r="Y3">
        <v>180.7073099578964</v>
      </c>
      <c r="Z3" s="23">
        <f t="shared" ref="Z3:AA62" si="2">(W3-$B3)/$B3</f>
        <v>2.885098602750804E-2</v>
      </c>
      <c r="AA3" s="24">
        <f t="shared" si="2"/>
        <v>4.0272247492953009E-2</v>
      </c>
      <c r="AB3">
        <v>1680.520455598378</v>
      </c>
      <c r="AC3">
        <v>1762.194104146266</v>
      </c>
      <c r="AD3">
        <v>180.00385818640351</v>
      </c>
      <c r="AE3" s="23">
        <f t="shared" ref="AE3:AF62" si="3">(AB3-$B3)/$B3</f>
        <v>6.1282558329298083E-2</v>
      </c>
      <c r="AF3" s="24">
        <f t="shared" si="3"/>
        <v>0.11286111447851618</v>
      </c>
      <c r="AG3">
        <v>1608.460511892526</v>
      </c>
      <c r="AH3">
        <v>1628.846308443424</v>
      </c>
      <c r="AI3">
        <v>180.02405089940879</v>
      </c>
      <c r="AJ3" s="23">
        <f t="shared" ref="AJ3:AK62" si="4">(AG3-$B3)/$B3</f>
        <v>1.5775250664910725E-2</v>
      </c>
      <c r="AK3" s="24">
        <f t="shared" si="4"/>
        <v>2.8649292301859496E-2</v>
      </c>
    </row>
    <row r="4" spans="1:37" x14ac:dyDescent="0.3">
      <c r="A4" s="11" t="s">
        <v>18</v>
      </c>
      <c r="B4" s="12">
        <f t="shared" ref="B4:B62" si="5">MIN(D4,I4,M4,R4,W4,AB4,AG4)</f>
        <v>1722.532965279084</v>
      </c>
      <c r="C4">
        <v>1543.037420025973</v>
      </c>
      <c r="D4">
        <v>1734.884939721625</v>
      </c>
      <c r="E4">
        <v>0.1105822728084988</v>
      </c>
      <c r="F4">
        <v>180.06102585792539</v>
      </c>
      <c r="G4" s="13">
        <f t="shared" ref="G4:G62" si="6">(D4-$B4)/$B4</f>
        <v>7.1708203509125226E-3</v>
      </c>
      <c r="H4">
        <v>1646.18334151357</v>
      </c>
      <c r="I4">
        <v>1726.3636752384871</v>
      </c>
      <c r="J4" s="6">
        <v>4.6444636709493239E-2</v>
      </c>
      <c r="K4">
        <v>3600.0130400657649</v>
      </c>
      <c r="L4" s="13">
        <f t="shared" ref="L4:L62" si="7">(I4-$B4)/$B4</f>
        <v>2.2238819439849827E-3</v>
      </c>
      <c r="M4">
        <v>1731.5570376797291</v>
      </c>
      <c r="N4">
        <v>1736.948606314827</v>
      </c>
      <c r="O4">
        <v>180.73415990039359</v>
      </c>
      <c r="P4" s="13">
        <f>(M4-$B4)/$B4</f>
        <v>5.2388387232885298E-3</v>
      </c>
      <c r="Q4" s="25">
        <f t="shared" si="0"/>
        <v>8.3688622083394199E-3</v>
      </c>
      <c r="R4">
        <v>1722.532965279084</v>
      </c>
      <c r="S4">
        <v>1730.71149898361</v>
      </c>
      <c r="T4">
        <v>180.0116142852057</v>
      </c>
      <c r="U4" s="13">
        <f t="shared" si="1"/>
        <v>0</v>
      </c>
      <c r="V4" s="25">
        <f t="shared" si="1"/>
        <v>4.7479693389791862E-3</v>
      </c>
      <c r="W4">
        <v>1724.254430176464</v>
      </c>
      <c r="X4">
        <v>1743.587151456845</v>
      </c>
      <c r="Y4">
        <v>180.75794940589691</v>
      </c>
      <c r="Z4" s="13">
        <f t="shared" si="2"/>
        <v>9.9937994342016155E-4</v>
      </c>
      <c r="AA4" s="25">
        <f t="shared" si="2"/>
        <v>1.2222805950392856E-2</v>
      </c>
      <c r="AB4">
        <v>1772.8363874011809</v>
      </c>
      <c r="AC4">
        <v>1786.4031902860579</v>
      </c>
      <c r="AD4">
        <v>180.0034654396994</v>
      </c>
      <c r="AE4" s="13">
        <f t="shared" si="3"/>
        <v>2.9203169481256779E-2</v>
      </c>
      <c r="AF4" s="25">
        <f t="shared" si="3"/>
        <v>3.7079246838463656E-2</v>
      </c>
      <c r="AG4">
        <v>1732.2516145367169</v>
      </c>
      <c r="AH4">
        <v>1740.511998022633</v>
      </c>
      <c r="AI4">
        <v>180.07260774103921</v>
      </c>
      <c r="AJ4" s="13">
        <f t="shared" si="4"/>
        <v>5.6420686590798116E-3</v>
      </c>
      <c r="AK4" s="25">
        <f t="shared" si="4"/>
        <v>1.0437555103995346E-2</v>
      </c>
    </row>
    <row r="5" spans="1:37" x14ac:dyDescent="0.3">
      <c r="A5" s="11" t="s">
        <v>19</v>
      </c>
      <c r="B5" s="12">
        <f t="shared" si="5"/>
        <v>1639.906870433884</v>
      </c>
      <c r="C5">
        <v>1574.8516915045091</v>
      </c>
      <c r="D5">
        <v>1667.3827126551371</v>
      </c>
      <c r="E5">
        <v>5.5494770605652853E-2</v>
      </c>
      <c r="F5">
        <v>180.01782298088071</v>
      </c>
      <c r="G5" s="13">
        <f t="shared" si="6"/>
        <v>1.6754513757225462E-2</v>
      </c>
      <c r="H5">
        <v>1588.637258358463</v>
      </c>
      <c r="I5">
        <v>1639.906870433884</v>
      </c>
      <c r="J5" s="6">
        <v>3.1263733934998511E-2</v>
      </c>
      <c r="K5">
        <v>3600.0133199691768</v>
      </c>
      <c r="L5" s="13">
        <f t="shared" si="7"/>
        <v>0</v>
      </c>
      <c r="M5">
        <v>1647.484770560199</v>
      </c>
      <c r="N5">
        <v>1654.326479817925</v>
      </c>
      <c r="O5">
        <v>180.83405241959261</v>
      </c>
      <c r="P5" s="13">
        <f t="shared" ref="P5:P62" si="8">(M5-$B5)/$B5</f>
        <v>4.6209332145245507E-3</v>
      </c>
      <c r="Q5" s="25">
        <f t="shared" si="0"/>
        <v>8.7929440653089514E-3</v>
      </c>
      <c r="R5">
        <v>1644.4850234015039</v>
      </c>
      <c r="S5">
        <v>1651.890780489857</v>
      </c>
      <c r="T5">
        <v>180.00660812120191</v>
      </c>
      <c r="U5" s="13">
        <f t="shared" si="1"/>
        <v>2.7917152188090969E-3</v>
      </c>
      <c r="V5" s="25">
        <f t="shared" si="1"/>
        <v>7.307677205353906E-3</v>
      </c>
      <c r="W5">
        <v>1642.54351902449</v>
      </c>
      <c r="X5">
        <v>1648.7491076578999</v>
      </c>
      <c r="Y5">
        <v>180.70090270099459</v>
      </c>
      <c r="Z5" s="13">
        <f t="shared" si="2"/>
        <v>1.6078038565131448E-3</v>
      </c>
      <c r="AA5" s="25">
        <f t="shared" si="2"/>
        <v>5.3919142503966845E-3</v>
      </c>
      <c r="AB5">
        <v>1643.5634860278519</v>
      </c>
      <c r="AC5">
        <v>1652.208150679809</v>
      </c>
      <c r="AD5">
        <v>180.0103319093119</v>
      </c>
      <c r="AE5" s="13">
        <f t="shared" si="3"/>
        <v>2.2297702753086446E-3</v>
      </c>
      <c r="AF5" s="25">
        <f t="shared" si="3"/>
        <v>7.5012066036837478E-3</v>
      </c>
      <c r="AG5">
        <v>1646.9736221270639</v>
      </c>
      <c r="AH5">
        <v>1654.6201392488449</v>
      </c>
      <c r="AI5">
        <v>180.00221211826431</v>
      </c>
      <c r="AJ5" s="13">
        <f t="shared" si="4"/>
        <v>4.3092396407304256E-3</v>
      </c>
      <c r="AK5" s="25">
        <f t="shared" si="4"/>
        <v>8.9720148626903848E-3</v>
      </c>
    </row>
    <row r="6" spans="1:37" x14ac:dyDescent="0.3">
      <c r="A6" s="11" t="s">
        <v>20</v>
      </c>
      <c r="B6" s="12">
        <f t="shared" si="5"/>
        <v>1225.03162196791</v>
      </c>
      <c r="C6">
        <v>1102.62526084563</v>
      </c>
      <c r="D6">
        <v>1241.6883294028869</v>
      </c>
      <c r="E6">
        <v>0.11199514827052511</v>
      </c>
      <c r="F6">
        <v>180.0243501663208</v>
      </c>
      <c r="G6" s="13">
        <f t="shared" si="6"/>
        <v>1.3596961201882491E-2</v>
      </c>
      <c r="H6">
        <v>1140.4965574485709</v>
      </c>
      <c r="I6">
        <v>1225.9070857397901</v>
      </c>
      <c r="J6" s="6">
        <v>6.9671290169333364E-2</v>
      </c>
      <c r="K6">
        <v>3600.051521062851</v>
      </c>
      <c r="L6" s="13">
        <f t="shared" si="7"/>
        <v>7.1464585581365711E-4</v>
      </c>
      <c r="M6">
        <v>1225.567816518113</v>
      </c>
      <c r="N6">
        <v>1231.9602163860441</v>
      </c>
      <c r="O6">
        <v>180.75704467210451</v>
      </c>
      <c r="P6" s="13">
        <f t="shared" si="8"/>
        <v>4.3769853821535183E-4</v>
      </c>
      <c r="Q6" s="25">
        <f t="shared" si="0"/>
        <v>5.6558494441178771E-3</v>
      </c>
      <c r="R6">
        <v>1225.7459558646381</v>
      </c>
      <c r="S6">
        <v>1229.7314289079591</v>
      </c>
      <c r="T6">
        <v>180.00423481058681</v>
      </c>
      <c r="U6" s="13">
        <f t="shared" si="1"/>
        <v>5.831146591795764E-4</v>
      </c>
      <c r="V6" s="25">
        <f t="shared" si="1"/>
        <v>3.8364780596432161E-3</v>
      </c>
      <c r="W6">
        <v>1225.03162196791</v>
      </c>
      <c r="X6">
        <v>1231.466933582532</v>
      </c>
      <c r="Y6">
        <v>180.70712923690439</v>
      </c>
      <c r="Z6" s="13">
        <f t="shared" si="2"/>
        <v>0</v>
      </c>
      <c r="AA6" s="25">
        <f t="shared" si="2"/>
        <v>5.2531799989653637E-3</v>
      </c>
      <c r="AB6">
        <v>1225.9411858661631</v>
      </c>
      <c r="AC6">
        <v>1236.502793558742</v>
      </c>
      <c r="AD6">
        <v>180.0010968492017</v>
      </c>
      <c r="AE6" s="13">
        <f t="shared" si="3"/>
        <v>7.4248197511172555E-4</v>
      </c>
      <c r="AF6" s="25">
        <f t="shared" si="3"/>
        <v>9.3639799864141705E-3</v>
      </c>
      <c r="AG6">
        <v>1225.9411858661631</v>
      </c>
      <c r="AH6">
        <v>1231.613156811613</v>
      </c>
      <c r="AI6">
        <v>180.00568329971281</v>
      </c>
      <c r="AJ6" s="13">
        <f t="shared" si="4"/>
        <v>7.4248197511172555E-4</v>
      </c>
      <c r="AK6" s="25">
        <f t="shared" si="4"/>
        <v>5.3725428190418718E-3</v>
      </c>
    </row>
    <row r="7" spans="1:37" x14ac:dyDescent="0.3">
      <c r="A7" s="11" t="s">
        <v>21</v>
      </c>
      <c r="B7" s="12">
        <f t="shared" si="5"/>
        <v>1525.4658347024319</v>
      </c>
      <c r="C7">
        <v>1305.1329851017981</v>
      </c>
      <c r="D7">
        <v>1792.138329623936</v>
      </c>
      <c r="E7">
        <v>0.2717453984840178</v>
      </c>
      <c r="F7">
        <v>180.69289803504941</v>
      </c>
      <c r="G7" s="13">
        <f t="shared" si="6"/>
        <v>0.17481381021786244</v>
      </c>
      <c r="H7">
        <v>1488.41201351568</v>
      </c>
      <c r="I7">
        <v>1525.4658347024319</v>
      </c>
      <c r="J7" s="6">
        <v>2.4290167858122099E-2</v>
      </c>
      <c r="K7">
        <v>3600.721534967422</v>
      </c>
      <c r="L7" s="13">
        <f t="shared" si="7"/>
        <v>0</v>
      </c>
      <c r="M7">
        <v>1624.1622897580139</v>
      </c>
      <c r="N7">
        <v>1640.0378340302379</v>
      </c>
      <c r="O7">
        <v>180.74965109209879</v>
      </c>
      <c r="P7" s="13">
        <f t="shared" si="8"/>
        <v>6.4699223548873766E-2</v>
      </c>
      <c r="Q7" s="25">
        <f t="shared" si="0"/>
        <v>7.5106237531799735E-2</v>
      </c>
      <c r="R7">
        <v>1664.639826973445</v>
      </c>
      <c r="S7">
        <v>1694.190907000165</v>
      </c>
      <c r="T7">
        <v>180.06746399840341</v>
      </c>
      <c r="U7" s="13">
        <f t="shared" si="1"/>
        <v>9.1233765519344659E-2</v>
      </c>
      <c r="V7" s="25">
        <f t="shared" si="1"/>
        <v>0.11060560548748426</v>
      </c>
      <c r="W7">
        <v>1664.6398269734441</v>
      </c>
      <c r="X7">
        <v>1694.190907000165</v>
      </c>
      <c r="Y7">
        <v>180.68209012108269</v>
      </c>
      <c r="Z7" s="13">
        <f t="shared" si="2"/>
        <v>9.1233765519344062E-2</v>
      </c>
      <c r="AA7" s="25">
        <f t="shared" si="2"/>
        <v>0.11060560548748426</v>
      </c>
      <c r="AB7">
        <v>1653.167098251582</v>
      </c>
      <c r="AC7">
        <v>1684.261164492751</v>
      </c>
      <c r="AD7">
        <v>180.0015207768069</v>
      </c>
      <c r="AE7" s="13">
        <f t="shared" si="3"/>
        <v>8.371296206319849E-2</v>
      </c>
      <c r="AF7" s="25">
        <f t="shared" si="3"/>
        <v>0.1040962872965915</v>
      </c>
      <c r="AG7">
        <v>1567.4822285334831</v>
      </c>
      <c r="AH7">
        <v>1647.144475265525</v>
      </c>
      <c r="AI7">
        <v>180.0236552086659</v>
      </c>
      <c r="AJ7" s="13">
        <f t="shared" si="4"/>
        <v>2.754332012899334E-2</v>
      </c>
      <c r="AK7" s="25">
        <f t="shared" si="4"/>
        <v>7.9764907082844325E-2</v>
      </c>
    </row>
    <row r="8" spans="1:37" x14ac:dyDescent="0.3">
      <c r="A8" s="11" t="s">
        <v>22</v>
      </c>
      <c r="B8" s="12">
        <f t="shared" si="5"/>
        <v>1877.0470305868889</v>
      </c>
      <c r="C8">
        <v>1837.754960002078</v>
      </c>
      <c r="D8">
        <v>1891.5646547393001</v>
      </c>
      <c r="E8">
        <v>2.8447187677355601E-2</v>
      </c>
      <c r="F8">
        <v>180.90179800987241</v>
      </c>
      <c r="G8" s="13">
        <f t="shared" si="6"/>
        <v>7.7342889740338455E-3</v>
      </c>
      <c r="H8">
        <v>1854.1386440621141</v>
      </c>
      <c r="I8">
        <v>1877.0470305868889</v>
      </c>
      <c r="J8" s="6">
        <v>1.2204481907739571E-2</v>
      </c>
      <c r="K8">
        <v>3600.4415791034698</v>
      </c>
      <c r="L8" s="13">
        <f t="shared" si="7"/>
        <v>0</v>
      </c>
      <c r="M8">
        <v>1880.5149340712089</v>
      </c>
      <c r="N8">
        <v>1885.104525145809</v>
      </c>
      <c r="O8">
        <v>180.76089205260499</v>
      </c>
      <c r="P8" s="13">
        <f t="shared" si="8"/>
        <v>1.8475314831273612E-3</v>
      </c>
      <c r="Q8" s="25">
        <f t="shared" si="0"/>
        <v>4.2926439389218678E-3</v>
      </c>
      <c r="R8">
        <v>1880.2861916462871</v>
      </c>
      <c r="S8">
        <v>1884.2709535285401</v>
      </c>
      <c r="T8">
        <v>180.00707353460601</v>
      </c>
      <c r="U8" s="13">
        <f t="shared" si="1"/>
        <v>1.7256685669646652E-3</v>
      </c>
      <c r="V8" s="25">
        <f t="shared" si="1"/>
        <v>3.8485572412069388E-3</v>
      </c>
      <c r="W8">
        <v>1877.047033081416</v>
      </c>
      <c r="X8">
        <v>1879.9560839137239</v>
      </c>
      <c r="Y8">
        <v>180.69020598729259</v>
      </c>
      <c r="Z8" s="13">
        <f t="shared" si="2"/>
        <v>1.3289635325209807E-9</v>
      </c>
      <c r="AA8" s="25">
        <f t="shared" si="2"/>
        <v>1.5498031106473673E-3</v>
      </c>
      <c r="AB8">
        <v>1879.714774265989</v>
      </c>
      <c r="AC8">
        <v>1884.213218090189</v>
      </c>
      <c r="AD8">
        <v>180.00486021540129</v>
      </c>
      <c r="AE8" s="13">
        <f t="shared" si="3"/>
        <v>1.4212449851434994E-3</v>
      </c>
      <c r="AF8" s="25">
        <f t="shared" si="3"/>
        <v>3.8177985881682761E-3</v>
      </c>
      <c r="AG8">
        <v>1879.8253747319859</v>
      </c>
      <c r="AH8">
        <v>1887.4620438933171</v>
      </c>
      <c r="AI8">
        <v>180.00511849205941</v>
      </c>
      <c r="AJ8" s="13">
        <f t="shared" si="4"/>
        <v>1.480167571628872E-3</v>
      </c>
      <c r="AK8" s="25">
        <f t="shared" si="4"/>
        <v>5.5486160638030021E-3</v>
      </c>
    </row>
    <row r="9" spans="1:37" x14ac:dyDescent="0.3">
      <c r="A9" s="11" t="s">
        <v>23</v>
      </c>
      <c r="B9" s="12">
        <f t="shared" si="5"/>
        <v>1599.6122719641339</v>
      </c>
      <c r="C9">
        <v>1508.4928944995479</v>
      </c>
      <c r="D9">
        <v>1619.6065168161849</v>
      </c>
      <c r="E9">
        <v>6.8605319355631814E-2</v>
      </c>
      <c r="F9">
        <v>180.18770289421079</v>
      </c>
      <c r="G9" s="13">
        <f t="shared" si="6"/>
        <v>1.2499432020173513E-2</v>
      </c>
      <c r="H9">
        <v>1535.043467882989</v>
      </c>
      <c r="I9">
        <v>1599.6122719641339</v>
      </c>
      <c r="J9" s="6">
        <v>4.0365284270957778E-2</v>
      </c>
      <c r="K9">
        <v>3600.013383865356</v>
      </c>
      <c r="L9" s="13">
        <f t="shared" si="7"/>
        <v>0</v>
      </c>
      <c r="M9">
        <v>1603.8307774870091</v>
      </c>
      <c r="N9">
        <v>1610.2196772625291</v>
      </c>
      <c r="O9">
        <v>180.71055303138559</v>
      </c>
      <c r="P9" s="13">
        <f t="shared" si="8"/>
        <v>2.6372050257499739E-3</v>
      </c>
      <c r="Q9" s="25">
        <f t="shared" si="0"/>
        <v>6.6312352588859206E-3</v>
      </c>
      <c r="R9">
        <v>1603.2444601523359</v>
      </c>
      <c r="S9">
        <v>1607.5494141515001</v>
      </c>
      <c r="T9">
        <v>180.00560153188999</v>
      </c>
      <c r="U9" s="13">
        <f t="shared" si="1"/>
        <v>2.2706678686217579E-3</v>
      </c>
      <c r="V9" s="25">
        <f t="shared" si="1"/>
        <v>4.9619162883892277E-3</v>
      </c>
      <c r="W9">
        <v>1617.31930756202</v>
      </c>
      <c r="X9">
        <v>1628.249873397654</v>
      </c>
      <c r="Y9">
        <v>180.70965572409921</v>
      </c>
      <c r="Z9" s="13">
        <f t="shared" si="2"/>
        <v>1.1069579740185348E-2</v>
      </c>
      <c r="AA9" s="25">
        <f t="shared" si="2"/>
        <v>1.7902839291396865E-2</v>
      </c>
      <c r="AB9">
        <v>1636.0304911905539</v>
      </c>
      <c r="AC9">
        <v>1652.9205739990259</v>
      </c>
      <c r="AD9">
        <v>180.00308841499501</v>
      </c>
      <c r="AE9" s="13">
        <f t="shared" si="3"/>
        <v>2.2766904120898452E-2</v>
      </c>
      <c r="AF9" s="25">
        <f t="shared" si="3"/>
        <v>3.332576460509129E-2</v>
      </c>
      <c r="AG9">
        <v>1604.747942442737</v>
      </c>
      <c r="AH9">
        <v>1613.579827372725</v>
      </c>
      <c r="AI9">
        <v>180.01077600894499</v>
      </c>
      <c r="AJ9" s="13">
        <f t="shared" si="4"/>
        <v>3.2105720671279092E-3</v>
      </c>
      <c r="AK9" s="25">
        <f t="shared" si="4"/>
        <v>8.7318381168960558E-3</v>
      </c>
    </row>
    <row r="10" spans="1:37" x14ac:dyDescent="0.3">
      <c r="A10" s="11" t="s">
        <v>24</v>
      </c>
      <c r="B10" s="12">
        <f t="shared" si="5"/>
        <v>1824.850435231343</v>
      </c>
      <c r="C10">
        <v>1703.194980480316</v>
      </c>
      <c r="D10">
        <v>1851.842942519929</v>
      </c>
      <c r="E10">
        <v>8.0270285684884604E-2</v>
      </c>
      <c r="F10">
        <v>180.0554869174957</v>
      </c>
      <c r="G10" s="13">
        <f t="shared" si="6"/>
        <v>1.4791627175278106E-2</v>
      </c>
      <c r="H10">
        <v>1753.6285502568301</v>
      </c>
      <c r="I10">
        <v>1824.850435231343</v>
      </c>
      <c r="J10" s="6">
        <v>3.9028888943155197E-2</v>
      </c>
      <c r="K10">
        <v>3600.019860029221</v>
      </c>
      <c r="L10" s="13">
        <f t="shared" si="7"/>
        <v>0</v>
      </c>
      <c r="M10">
        <v>1833.278692480297</v>
      </c>
      <c r="N10">
        <v>1839.172670769454</v>
      </c>
      <c r="O10">
        <v>180.66858117190421</v>
      </c>
      <c r="P10" s="13">
        <f t="shared" si="8"/>
        <v>4.6186016597494399E-3</v>
      </c>
      <c r="Q10" s="25">
        <f t="shared" si="0"/>
        <v>7.848443500683585E-3</v>
      </c>
      <c r="R10">
        <v>1827.338631758817</v>
      </c>
      <c r="S10">
        <v>1836.784202050693</v>
      </c>
      <c r="T10">
        <v>180.00590900370739</v>
      </c>
      <c r="U10" s="13">
        <f t="shared" si="1"/>
        <v>1.3635071014236498E-3</v>
      </c>
      <c r="V10" s="25">
        <f t="shared" si="1"/>
        <v>6.5395862526328764E-3</v>
      </c>
      <c r="W10">
        <v>1831.8110929575921</v>
      </c>
      <c r="X10">
        <v>1850.3231445417539</v>
      </c>
      <c r="Y10">
        <v>180.71029522970201</v>
      </c>
      <c r="Z10" s="13">
        <f t="shared" si="2"/>
        <v>3.8143716284160471E-3</v>
      </c>
      <c r="AA10" s="25">
        <f t="shared" si="2"/>
        <v>1.3958792906324744E-2</v>
      </c>
      <c r="AB10">
        <v>1842.522328004919</v>
      </c>
      <c r="AC10">
        <v>1868.0642443428219</v>
      </c>
      <c r="AD10">
        <v>180.0027748860943</v>
      </c>
      <c r="AE10" s="13">
        <f t="shared" si="3"/>
        <v>9.6840225546131892E-3</v>
      </c>
      <c r="AF10" s="25">
        <f t="shared" si="3"/>
        <v>2.3680740227897373E-2</v>
      </c>
      <c r="AG10">
        <v>1826.6490469696539</v>
      </c>
      <c r="AH10">
        <v>1839.248044782167</v>
      </c>
      <c r="AI10">
        <v>180.00499210627751</v>
      </c>
      <c r="AJ10" s="13">
        <f t="shared" si="4"/>
        <v>9.8562145345511211E-4</v>
      </c>
      <c r="AK10" s="25">
        <f t="shared" si="4"/>
        <v>7.8897477145839275E-3</v>
      </c>
    </row>
    <row r="11" spans="1:37" x14ac:dyDescent="0.3">
      <c r="A11" s="11" t="s">
        <v>25</v>
      </c>
      <c r="B11" s="12">
        <f t="shared" si="5"/>
        <v>1704.2188079405489</v>
      </c>
      <c r="C11">
        <v>1636.837130214125</v>
      </c>
      <c r="D11">
        <v>1732.446608005969</v>
      </c>
      <c r="E11">
        <v>5.5187546531023833E-2</v>
      </c>
      <c r="F11">
        <v>180.90834498405459</v>
      </c>
      <c r="G11" s="13">
        <f t="shared" si="6"/>
        <v>1.6563483476356979E-2</v>
      </c>
      <c r="H11">
        <v>1659.5686731852379</v>
      </c>
      <c r="I11">
        <v>1704.2188079405489</v>
      </c>
      <c r="J11" s="6">
        <v>2.6199766454442368E-2</v>
      </c>
      <c r="K11">
        <v>3600.0130159854889</v>
      </c>
      <c r="L11" s="13">
        <f t="shared" si="7"/>
        <v>0</v>
      </c>
      <c r="M11">
        <v>1713.13710063025</v>
      </c>
      <c r="N11">
        <v>1718.9957677656489</v>
      </c>
      <c r="O11">
        <v>181.0970991068869</v>
      </c>
      <c r="P11" s="13">
        <f t="shared" si="8"/>
        <v>5.2330678714186327E-3</v>
      </c>
      <c r="Q11" s="25">
        <f t="shared" si="0"/>
        <v>8.6708113748357844E-3</v>
      </c>
      <c r="R11">
        <v>1710.537738140315</v>
      </c>
      <c r="S11">
        <v>1718.6172279937241</v>
      </c>
      <c r="T11">
        <v>180.00406072760819</v>
      </c>
      <c r="U11" s="13">
        <f t="shared" si="1"/>
        <v>3.7078162559431947E-3</v>
      </c>
      <c r="V11" s="25">
        <f t="shared" si="1"/>
        <v>8.4486921433374242E-3</v>
      </c>
      <c r="W11">
        <v>1713.884198676056</v>
      </c>
      <c r="X11">
        <v>1721.1898649689369</v>
      </c>
      <c r="Y11">
        <v>180.6914185636968</v>
      </c>
      <c r="Z11" s="13">
        <f t="shared" si="2"/>
        <v>5.6714493998497699E-3</v>
      </c>
      <c r="AA11" s="25">
        <f t="shared" si="2"/>
        <v>9.9582617849973062E-3</v>
      </c>
      <c r="AB11">
        <v>1708.18945426957</v>
      </c>
      <c r="AC11">
        <v>1718.606469930789</v>
      </c>
      <c r="AD11">
        <v>180.00618580831221</v>
      </c>
      <c r="AE11" s="13">
        <f t="shared" si="3"/>
        <v>2.3298923298583733E-3</v>
      </c>
      <c r="AF11" s="25">
        <f t="shared" si="3"/>
        <v>8.4423795367138E-3</v>
      </c>
      <c r="AG11">
        <v>1710.3624056668359</v>
      </c>
      <c r="AH11">
        <v>1718.567384465847</v>
      </c>
      <c r="AI11">
        <v>180.00729309152811</v>
      </c>
      <c r="AJ11" s="13">
        <f t="shared" si="4"/>
        <v>3.6049348227245449E-3</v>
      </c>
      <c r="AK11" s="25">
        <f t="shared" si="4"/>
        <v>8.4194450022749834E-3</v>
      </c>
    </row>
    <row r="12" spans="1:37" x14ac:dyDescent="0.3">
      <c r="A12" s="11" t="s">
        <v>26</v>
      </c>
      <c r="B12" s="12">
        <f t="shared" si="5"/>
        <v>1656.8274955325769</v>
      </c>
      <c r="C12">
        <v>1564.758168689086</v>
      </c>
      <c r="D12">
        <v>1693.5364327318989</v>
      </c>
      <c r="E12">
        <v>7.6041035524152298E-2</v>
      </c>
      <c r="F12">
        <v>180.0196239948273</v>
      </c>
      <c r="G12" s="13">
        <f t="shared" si="6"/>
        <v>2.2156161277081022E-2</v>
      </c>
      <c r="H12">
        <v>1587.5347607042361</v>
      </c>
      <c r="I12">
        <v>1656.8274955325769</v>
      </c>
      <c r="J12" s="6">
        <v>4.1822540376219172E-2</v>
      </c>
      <c r="K12">
        <v>3600.0129940509801</v>
      </c>
      <c r="L12" s="13">
        <f t="shared" si="7"/>
        <v>0</v>
      </c>
      <c r="M12">
        <v>1676.097570632093</v>
      </c>
      <c r="N12">
        <v>1678.5744556223949</v>
      </c>
      <c r="O12">
        <v>180.6850977820985</v>
      </c>
      <c r="P12" s="13">
        <f t="shared" si="8"/>
        <v>1.1630706969479576E-2</v>
      </c>
      <c r="Q12" s="25">
        <f t="shared" si="0"/>
        <v>1.312566344321053E-2</v>
      </c>
      <c r="R12">
        <v>1669.3580957902029</v>
      </c>
      <c r="S12">
        <v>1676.990682990169</v>
      </c>
      <c r="T12">
        <v>180.00467498460779</v>
      </c>
      <c r="U12" s="13">
        <f t="shared" si="1"/>
        <v>7.5630083949072419E-3</v>
      </c>
      <c r="V12" s="25">
        <f t="shared" si="1"/>
        <v>1.2169756665651423E-2</v>
      </c>
      <c r="W12">
        <v>1670.417025494156</v>
      </c>
      <c r="X12">
        <v>1674.4783972085761</v>
      </c>
      <c r="Y12">
        <v>180.69416419559269</v>
      </c>
      <c r="Z12" s="13">
        <f t="shared" si="2"/>
        <v>8.2021393284584382E-3</v>
      </c>
      <c r="AA12" s="25">
        <f t="shared" si="2"/>
        <v>1.0653433579290897E-2</v>
      </c>
      <c r="AB12">
        <v>1706.4635204269721</v>
      </c>
      <c r="AC12">
        <v>1721.4557530657989</v>
      </c>
      <c r="AD12">
        <v>180.00098620299829</v>
      </c>
      <c r="AE12" s="13">
        <f t="shared" si="3"/>
        <v>2.9958474873354263E-2</v>
      </c>
      <c r="AF12" s="25">
        <f t="shared" si="3"/>
        <v>3.9007233829402188E-2</v>
      </c>
      <c r="AG12">
        <v>1667.114627263968</v>
      </c>
      <c r="AH12">
        <v>1676.674989593959</v>
      </c>
      <c r="AI12">
        <v>180.00069990307091</v>
      </c>
      <c r="AJ12" s="13">
        <f t="shared" si="4"/>
        <v>6.2089334943613989E-3</v>
      </c>
      <c r="AK12" s="25">
        <f t="shared" si="4"/>
        <v>1.1979215769232674E-2</v>
      </c>
    </row>
    <row r="13" spans="1:37" x14ac:dyDescent="0.3">
      <c r="A13" s="11" t="s">
        <v>27</v>
      </c>
      <c r="B13" s="12">
        <f t="shared" si="5"/>
        <v>1154.326169322095</v>
      </c>
      <c r="C13">
        <v>1027.511469893509</v>
      </c>
      <c r="D13">
        <v>1167.3309044422131</v>
      </c>
      <c r="E13">
        <v>0.1197770349578078</v>
      </c>
      <c r="F13">
        <v>180.0194981098175</v>
      </c>
      <c r="G13" s="13">
        <f t="shared" si="6"/>
        <v>1.1266083595553776E-2</v>
      </c>
      <c r="H13">
        <v>1078.709347911506</v>
      </c>
      <c r="I13">
        <v>1160.3936818374129</v>
      </c>
      <c r="J13" s="6">
        <v>7.0393638990315463E-2</v>
      </c>
      <c r="K13">
        <v>3600.1495258808141</v>
      </c>
      <c r="L13" s="13">
        <f t="shared" si="7"/>
        <v>5.2563241452641121E-3</v>
      </c>
      <c r="M13">
        <v>1161.36067195438</v>
      </c>
      <c r="N13">
        <v>1168.9407039148521</v>
      </c>
      <c r="O13">
        <v>180.6892875339079</v>
      </c>
      <c r="P13" s="13">
        <f t="shared" si="8"/>
        <v>6.0940337482049706E-3</v>
      </c>
      <c r="Q13" s="25">
        <f t="shared" si="0"/>
        <v>1.2660662974781044E-2</v>
      </c>
      <c r="R13">
        <v>1159.1138919450241</v>
      </c>
      <c r="S13">
        <v>1167.6852242682689</v>
      </c>
      <c r="T13">
        <v>180.0050676813058</v>
      </c>
      <c r="U13" s="13">
        <f t="shared" si="1"/>
        <v>4.1476341351082751E-3</v>
      </c>
      <c r="V13" s="25">
        <f t="shared" si="1"/>
        <v>1.1573033083031785E-2</v>
      </c>
      <c r="W13">
        <v>1164.9952081034751</v>
      </c>
      <c r="X13">
        <v>1179.871455214399</v>
      </c>
      <c r="Y13">
        <v>180.72397559509261</v>
      </c>
      <c r="Z13" s="13">
        <f t="shared" si="2"/>
        <v>9.2426552086623294E-3</v>
      </c>
      <c r="AA13" s="25">
        <f t="shared" si="2"/>
        <v>2.2130041379297589E-2</v>
      </c>
      <c r="AB13">
        <v>1190.901646542377</v>
      </c>
      <c r="AC13">
        <v>1228.180644508102</v>
      </c>
      <c r="AD13">
        <v>180.02808676370771</v>
      </c>
      <c r="AE13" s="13">
        <f t="shared" si="3"/>
        <v>3.1685565304095796E-2</v>
      </c>
      <c r="AF13" s="25">
        <f t="shared" si="3"/>
        <v>6.3980595042196581E-2</v>
      </c>
      <c r="AG13">
        <v>1154.326169322095</v>
      </c>
      <c r="AH13">
        <v>1166.742665495603</v>
      </c>
      <c r="AI13">
        <v>180.0092513897456</v>
      </c>
      <c r="AJ13" s="13">
        <f t="shared" si="4"/>
        <v>0</v>
      </c>
      <c r="AK13" s="25">
        <f t="shared" si="4"/>
        <v>1.0756488506883519E-2</v>
      </c>
    </row>
    <row r="14" spans="1:37" x14ac:dyDescent="0.3">
      <c r="A14" s="11" t="s">
        <v>28</v>
      </c>
      <c r="B14" s="12">
        <f t="shared" si="5"/>
        <v>1224.9757728231609</v>
      </c>
      <c r="C14">
        <v>1148.5808356973671</v>
      </c>
      <c r="D14">
        <v>1238.067418280998</v>
      </c>
      <c r="E14">
        <v>7.2279248498339999E-2</v>
      </c>
      <c r="F14">
        <v>180.02056312561041</v>
      </c>
      <c r="G14" s="13">
        <f t="shared" si="6"/>
        <v>1.0687268881787943E-2</v>
      </c>
      <c r="H14">
        <v>1169.2759245101979</v>
      </c>
      <c r="I14">
        <v>1224.9757728231609</v>
      </c>
      <c r="J14" s="6">
        <v>4.547016320542703E-2</v>
      </c>
      <c r="K14">
        <v>3600.0302248001099</v>
      </c>
      <c r="L14" s="13">
        <f t="shared" si="7"/>
        <v>0</v>
      </c>
      <c r="M14">
        <v>1224.9757985455101</v>
      </c>
      <c r="N14">
        <v>1227.5910954641711</v>
      </c>
      <c r="O14">
        <v>180.7374234969146</v>
      </c>
      <c r="P14" s="13">
        <f t="shared" si="8"/>
        <v>2.0998251341039957E-8</v>
      </c>
      <c r="Q14" s="25">
        <f t="shared" si="0"/>
        <v>2.1349994824654411E-3</v>
      </c>
      <c r="R14">
        <v>1231.0160192032649</v>
      </c>
      <c r="S14">
        <v>1245.4549054239601</v>
      </c>
      <c r="T14">
        <v>180.0025057519029</v>
      </c>
      <c r="U14" s="13">
        <f t="shared" si="1"/>
        <v>4.9309108915544129E-3</v>
      </c>
      <c r="V14" s="25">
        <f t="shared" si="1"/>
        <v>1.6717989902446478E-2</v>
      </c>
      <c r="W14">
        <v>1227.507023451986</v>
      </c>
      <c r="X14">
        <v>1236.802998863275</v>
      </c>
      <c r="Y14">
        <v>180.6795895839052</v>
      </c>
      <c r="Z14" s="13">
        <f t="shared" si="2"/>
        <v>2.0663679110905211E-3</v>
      </c>
      <c r="AA14" s="25">
        <f t="shared" si="2"/>
        <v>9.6550693511727511E-3</v>
      </c>
      <c r="AB14">
        <v>1227.596019566457</v>
      </c>
      <c r="AC14">
        <v>1236.972686743296</v>
      </c>
      <c r="AD14">
        <v>180.00496425599559</v>
      </c>
      <c r="AE14" s="13">
        <f t="shared" si="3"/>
        <v>2.1390192373007487E-3</v>
      </c>
      <c r="AF14" s="25">
        <f t="shared" si="3"/>
        <v>9.7935928091754578E-3</v>
      </c>
      <c r="AG14">
        <v>1233.332729939915</v>
      </c>
      <c r="AH14">
        <v>1240.5705995506819</v>
      </c>
      <c r="AI14">
        <v>180.00593579011041</v>
      </c>
      <c r="AJ14" s="13">
        <f t="shared" si="4"/>
        <v>6.8221407330318652E-3</v>
      </c>
      <c r="AK14" s="25">
        <f t="shared" si="4"/>
        <v>1.2730722577133169E-2</v>
      </c>
    </row>
    <row r="15" spans="1:37" x14ac:dyDescent="0.3">
      <c r="A15" s="11" t="s">
        <v>29</v>
      </c>
      <c r="B15" s="12">
        <f t="shared" si="5"/>
        <v>1586.1697231980929</v>
      </c>
      <c r="C15">
        <v>1313.788640648113</v>
      </c>
      <c r="D15">
        <v>1809.6299552857311</v>
      </c>
      <c r="E15">
        <v>0.27400149582477829</v>
      </c>
      <c r="F15">
        <v>180.018150806427</v>
      </c>
      <c r="G15" s="13">
        <f t="shared" si="6"/>
        <v>0.14088040442298289</v>
      </c>
      <c r="H15">
        <v>1503.0818142395819</v>
      </c>
      <c r="I15">
        <v>1586.1697231980929</v>
      </c>
      <c r="J15" s="6">
        <v>5.2382735430723928E-2</v>
      </c>
      <c r="K15">
        <v>3600.0132651329041</v>
      </c>
      <c r="L15" s="13">
        <f t="shared" si="7"/>
        <v>0</v>
      </c>
      <c r="M15">
        <v>1665.130365344113</v>
      </c>
      <c r="N15">
        <v>1679.68673899024</v>
      </c>
      <c r="O15">
        <v>180.66488134471001</v>
      </c>
      <c r="P15" s="13">
        <f t="shared" si="8"/>
        <v>4.9780701895391591E-2</v>
      </c>
      <c r="Q15" s="25">
        <f t="shared" si="0"/>
        <v>5.89577612183863E-2</v>
      </c>
      <c r="R15">
        <v>1664.8922148449799</v>
      </c>
      <c r="S15">
        <v>1677.1050283835889</v>
      </c>
      <c r="T15">
        <v>180.02287400910279</v>
      </c>
      <c r="U15" s="13">
        <f t="shared" si="1"/>
        <v>4.9630560018611262E-2</v>
      </c>
      <c r="V15" s="25">
        <f t="shared" si="1"/>
        <v>5.7330122909009323E-2</v>
      </c>
      <c r="W15">
        <v>1654.607207871348</v>
      </c>
      <c r="X15">
        <v>1726.390532949054</v>
      </c>
      <c r="Y15">
        <v>180.67859204820709</v>
      </c>
      <c r="Z15" s="13">
        <f t="shared" si="2"/>
        <v>4.3146381923914769E-2</v>
      </c>
      <c r="AA15" s="25">
        <f t="shared" si="2"/>
        <v>8.8402147450048901E-2</v>
      </c>
      <c r="AB15">
        <v>1622.795508287777</v>
      </c>
      <c r="AC15">
        <v>1705.860909145606</v>
      </c>
      <c r="AD15">
        <v>180.19523721900771</v>
      </c>
      <c r="AE15" s="13">
        <f t="shared" si="3"/>
        <v>2.309071000033833E-2</v>
      </c>
      <c r="AF15" s="25">
        <f t="shared" si="3"/>
        <v>7.5459255208949125E-2</v>
      </c>
      <c r="AG15">
        <v>1603.9595671337711</v>
      </c>
      <c r="AH15">
        <v>1707.724611668752</v>
      </c>
      <c r="AI15">
        <v>180.03224983522671</v>
      </c>
      <c r="AJ15" s="13">
        <f t="shared" si="4"/>
        <v>1.1215599236007125E-2</v>
      </c>
      <c r="AK15" s="25">
        <f t="shared" si="4"/>
        <v>7.6634225639848744E-2</v>
      </c>
    </row>
    <row r="16" spans="1:37" x14ac:dyDescent="0.3">
      <c r="A16" s="11" t="s">
        <v>30</v>
      </c>
      <c r="B16" s="12">
        <f t="shared" si="5"/>
        <v>1526.3351922712191</v>
      </c>
      <c r="C16">
        <v>1354.840114817104</v>
      </c>
      <c r="D16">
        <v>1671.215396136291</v>
      </c>
      <c r="E16">
        <v>0.18930850089738241</v>
      </c>
      <c r="F16">
        <v>180.04583692550659</v>
      </c>
      <c r="G16" s="13">
        <f t="shared" si="6"/>
        <v>9.492030623331639E-2</v>
      </c>
      <c r="H16">
        <v>1432.2596399785521</v>
      </c>
      <c r="I16">
        <v>1526.3351922712191</v>
      </c>
      <c r="J16" s="6">
        <v>6.1634923160410388E-2</v>
      </c>
      <c r="K16">
        <v>3600.07056593895</v>
      </c>
      <c r="L16" s="13">
        <f t="shared" si="7"/>
        <v>0</v>
      </c>
      <c r="M16">
        <v>1597.1195965167649</v>
      </c>
      <c r="N16">
        <v>1646.558940348752</v>
      </c>
      <c r="O16">
        <v>180.72902955299941</v>
      </c>
      <c r="P16" s="13">
        <f t="shared" si="8"/>
        <v>4.637539945614249E-2</v>
      </c>
      <c r="Q16" s="25">
        <f t="shared" si="0"/>
        <v>7.8766281932238918E-2</v>
      </c>
      <c r="R16">
        <v>1564.01469044532</v>
      </c>
      <c r="S16">
        <v>1648.6708171219309</v>
      </c>
      <c r="T16">
        <v>180.6170514949132</v>
      </c>
      <c r="U16" s="13">
        <f t="shared" si="1"/>
        <v>2.4686253953191638E-2</v>
      </c>
      <c r="V16" s="25">
        <f t="shared" si="1"/>
        <v>8.0149907746458915E-2</v>
      </c>
      <c r="W16">
        <v>1598.535756878543</v>
      </c>
      <c r="X16">
        <v>1692.0375928319061</v>
      </c>
      <c r="Y16">
        <v>180.65440374030729</v>
      </c>
      <c r="Z16" s="13">
        <f t="shared" si="2"/>
        <v>4.730321686410701E-2</v>
      </c>
      <c r="AA16" s="25">
        <f t="shared" si="2"/>
        <v>0.10856226168389549</v>
      </c>
      <c r="AB16">
        <v>1645.0004763497291</v>
      </c>
      <c r="AC16">
        <v>1703.9108436904819</v>
      </c>
      <c r="AD16">
        <v>180.53801193119719</v>
      </c>
      <c r="AE16" s="13">
        <f t="shared" si="3"/>
        <v>7.7745232291953875E-2</v>
      </c>
      <c r="AF16" s="25">
        <f t="shared" si="3"/>
        <v>0.11634118922137052</v>
      </c>
      <c r="AG16">
        <v>1567.246343724406</v>
      </c>
      <c r="AH16">
        <v>1606.0135098357421</v>
      </c>
      <c r="AI16">
        <v>180.50797350499781</v>
      </c>
      <c r="AJ16" s="13">
        <f t="shared" si="4"/>
        <v>2.680351711756724E-2</v>
      </c>
      <c r="AK16" s="25">
        <f t="shared" si="4"/>
        <v>5.2202372039892489E-2</v>
      </c>
    </row>
    <row r="17" spans="1:37" x14ac:dyDescent="0.3">
      <c r="A17" s="11" t="s">
        <v>31</v>
      </c>
      <c r="B17" s="12">
        <f t="shared" si="5"/>
        <v>1453.8116327580681</v>
      </c>
      <c r="C17">
        <v>1343.810142846786</v>
      </c>
      <c r="D17">
        <v>1509.5118528792941</v>
      </c>
      <c r="E17">
        <v>0.1097717183978657</v>
      </c>
      <c r="F17">
        <v>180.0198349952698</v>
      </c>
      <c r="G17" s="13">
        <f t="shared" si="6"/>
        <v>3.8313230453078398E-2</v>
      </c>
      <c r="H17">
        <v>1376.9913136936109</v>
      </c>
      <c r="I17">
        <v>1453.8116327580681</v>
      </c>
      <c r="J17" s="6">
        <v>5.2840627584412901E-2</v>
      </c>
      <c r="K17">
        <v>3600.013448953629</v>
      </c>
      <c r="L17" s="13">
        <f t="shared" si="7"/>
        <v>0</v>
      </c>
      <c r="M17">
        <v>1467.143012201803</v>
      </c>
      <c r="N17">
        <v>1491.0781107921071</v>
      </c>
      <c r="O17">
        <v>180.67501052690201</v>
      </c>
      <c r="P17" s="13">
        <f t="shared" si="8"/>
        <v>9.1699496298867731E-3</v>
      </c>
      <c r="Q17" s="25">
        <f t="shared" si="0"/>
        <v>2.563363588124527E-2</v>
      </c>
      <c r="R17">
        <v>1454.278919838491</v>
      </c>
      <c r="S17">
        <v>1486.951815971187</v>
      </c>
      <c r="T17">
        <v>180.00604020240721</v>
      </c>
      <c r="U17" s="13">
        <f t="shared" si="1"/>
        <v>3.2142202599962468E-4</v>
      </c>
      <c r="V17" s="25">
        <f t="shared" si="1"/>
        <v>2.279537628285978E-2</v>
      </c>
      <c r="W17">
        <v>1470.8531335912401</v>
      </c>
      <c r="X17">
        <v>1488.450737380278</v>
      </c>
      <c r="Y17">
        <v>180.67313229709981</v>
      </c>
      <c r="Z17" s="13">
        <f t="shared" si="2"/>
        <v>1.1721945573404217E-2</v>
      </c>
      <c r="AA17" s="25">
        <f t="shared" si="2"/>
        <v>2.3826404908107061E-2</v>
      </c>
      <c r="AB17">
        <v>1479.417215325489</v>
      </c>
      <c r="AC17">
        <v>1501.5666144141931</v>
      </c>
      <c r="AD17">
        <v>180.0020892266941</v>
      </c>
      <c r="AE17" s="13">
        <f t="shared" si="3"/>
        <v>1.7612723677856282E-2</v>
      </c>
      <c r="AF17" s="25">
        <f t="shared" si="3"/>
        <v>3.2848121847482835E-2</v>
      </c>
      <c r="AG17">
        <v>1486.9499126752171</v>
      </c>
      <c r="AH17">
        <v>1497.738260784809</v>
      </c>
      <c r="AI17">
        <v>180.00483469329771</v>
      </c>
      <c r="AJ17" s="13">
        <f t="shared" si="4"/>
        <v>2.2794067106397704E-2</v>
      </c>
      <c r="AK17" s="25">
        <f t="shared" si="4"/>
        <v>3.0214800209987607E-2</v>
      </c>
    </row>
    <row r="18" spans="1:37" x14ac:dyDescent="0.3">
      <c r="A18" s="11" t="s">
        <v>32</v>
      </c>
      <c r="B18" s="12">
        <f t="shared" si="5"/>
        <v>1439.1653883512461</v>
      </c>
      <c r="C18">
        <v>1235.0156400787339</v>
      </c>
      <c r="D18">
        <v>1702.275710888217</v>
      </c>
      <c r="E18">
        <v>0.27449141629687862</v>
      </c>
      <c r="F18">
        <v>180.05235576629639</v>
      </c>
      <c r="G18" s="13">
        <f t="shared" si="6"/>
        <v>0.18282146351393186</v>
      </c>
      <c r="H18">
        <v>1397.0097200849921</v>
      </c>
      <c r="I18">
        <v>1439.1653883512461</v>
      </c>
      <c r="J18" s="6">
        <v>2.9291746874588659E-2</v>
      </c>
      <c r="K18">
        <v>3600.0125207901001</v>
      </c>
      <c r="L18" s="13">
        <f t="shared" si="7"/>
        <v>0</v>
      </c>
      <c r="M18">
        <v>1524.6897269470369</v>
      </c>
      <c r="N18">
        <v>1532.6198822569429</v>
      </c>
      <c r="O18">
        <v>180.71576391879941</v>
      </c>
      <c r="P18" s="13">
        <f t="shared" si="8"/>
        <v>5.9426344802365104E-2</v>
      </c>
      <c r="Q18" s="25">
        <f t="shared" si="0"/>
        <v>6.4936590792223886E-2</v>
      </c>
      <c r="R18">
        <v>1507.8840336792409</v>
      </c>
      <c r="S18">
        <v>1531.2150913165581</v>
      </c>
      <c r="T18">
        <v>180.01735197249221</v>
      </c>
      <c r="U18" s="13">
        <f t="shared" si="1"/>
        <v>4.7748956363327461E-2</v>
      </c>
      <c r="V18" s="25">
        <f t="shared" si="1"/>
        <v>6.396047578017916E-2</v>
      </c>
      <c r="W18">
        <v>1518.685115760599</v>
      </c>
      <c r="X18">
        <v>1577.406299172279</v>
      </c>
      <c r="Y18">
        <v>180.64840159590241</v>
      </c>
      <c r="Z18" s="13">
        <f t="shared" si="2"/>
        <v>5.525405770107724E-2</v>
      </c>
      <c r="AA18" s="25">
        <f t="shared" si="2"/>
        <v>9.6056305925621324E-2</v>
      </c>
      <c r="AB18">
        <v>1515.1687638530909</v>
      </c>
      <c r="AC18">
        <v>1564.727973668339</v>
      </c>
      <c r="AD18">
        <v>180.01949619612421</v>
      </c>
      <c r="AE18" s="13">
        <f t="shared" si="3"/>
        <v>5.2810730522721061E-2</v>
      </c>
      <c r="AF18" s="25">
        <f t="shared" si="3"/>
        <v>8.7246807304712543E-2</v>
      </c>
      <c r="AG18">
        <v>1463.0296698633581</v>
      </c>
      <c r="AH18">
        <v>1543.117120523734</v>
      </c>
      <c r="AI18">
        <v>180.27729810504241</v>
      </c>
      <c r="AJ18" s="13">
        <f t="shared" si="4"/>
        <v>1.6582028518245365E-2</v>
      </c>
      <c r="AK18" s="25">
        <f t="shared" si="4"/>
        <v>7.2230567114720826E-2</v>
      </c>
    </row>
    <row r="19" spans="1:37" x14ac:dyDescent="0.3">
      <c r="A19" s="11" t="s">
        <v>33</v>
      </c>
      <c r="B19" s="12">
        <f t="shared" si="5"/>
        <v>1261.2118941254839</v>
      </c>
      <c r="C19">
        <v>1205.959890130141</v>
      </c>
      <c r="D19">
        <v>1265.6228283336841</v>
      </c>
      <c r="E19">
        <v>4.7141167864437679E-2</v>
      </c>
      <c r="F19">
        <v>180.04535722732541</v>
      </c>
      <c r="G19" s="13">
        <f t="shared" si="6"/>
        <v>3.4973775848020157E-3</v>
      </c>
      <c r="H19">
        <v>1243.8579563310871</v>
      </c>
      <c r="I19">
        <v>1261.211895070687</v>
      </c>
      <c r="J19" s="6">
        <v>1.3759732846975349E-2</v>
      </c>
      <c r="K19">
        <v>3600.0642428398128</v>
      </c>
      <c r="L19" s="13">
        <f t="shared" si="7"/>
        <v>7.4944032781712637E-10</v>
      </c>
      <c r="M19">
        <v>1261.21190065474</v>
      </c>
      <c r="N19">
        <v>1264.5147545368891</v>
      </c>
      <c r="O19">
        <v>180.66729489659781</v>
      </c>
      <c r="P19" s="13">
        <f t="shared" si="8"/>
        <v>5.1769699667257601E-9</v>
      </c>
      <c r="Q19" s="25">
        <f t="shared" si="0"/>
        <v>2.6187989716790175E-3</v>
      </c>
      <c r="R19">
        <v>1261.2119006547409</v>
      </c>
      <c r="S19">
        <v>1264.9224655627161</v>
      </c>
      <c r="T19">
        <v>180.0034047326015</v>
      </c>
      <c r="U19" s="13">
        <f t="shared" si="1"/>
        <v>5.1769706878533568E-9</v>
      </c>
      <c r="V19" s="25">
        <f t="shared" si="1"/>
        <v>2.9420682238372269E-3</v>
      </c>
      <c r="W19">
        <v>1261.2118941254839</v>
      </c>
      <c r="X19">
        <v>1263.517832072853</v>
      </c>
      <c r="Y19">
        <v>180.69229511629669</v>
      </c>
      <c r="Z19" s="13">
        <f t="shared" si="2"/>
        <v>0</v>
      </c>
      <c r="AA19" s="25">
        <f t="shared" si="2"/>
        <v>1.8283509361985716E-3</v>
      </c>
      <c r="AB19">
        <v>1261.21190065474</v>
      </c>
      <c r="AC19">
        <v>1263.9923027522</v>
      </c>
      <c r="AD19">
        <v>180.0036930763919</v>
      </c>
      <c r="AE19" s="13">
        <f t="shared" si="3"/>
        <v>5.1769699667257601E-9</v>
      </c>
      <c r="AF19" s="25">
        <f t="shared" si="3"/>
        <v>2.2045531283575231E-3</v>
      </c>
      <c r="AG19">
        <v>1261.2118975345511</v>
      </c>
      <c r="AH19">
        <v>1265.1817348289931</v>
      </c>
      <c r="AI19">
        <v>180.24654850633809</v>
      </c>
      <c r="AJ19" s="13">
        <f t="shared" si="4"/>
        <v>2.7030090597675562E-9</v>
      </c>
      <c r="AK19" s="25">
        <f t="shared" si="4"/>
        <v>3.1476397598214825E-3</v>
      </c>
    </row>
    <row r="20" spans="1:37" x14ac:dyDescent="0.3">
      <c r="A20" s="11" t="s">
        <v>34</v>
      </c>
      <c r="B20" s="12">
        <f t="shared" si="5"/>
        <v>1927.8982928093751</v>
      </c>
      <c r="C20">
        <v>1895.4279695510641</v>
      </c>
      <c r="D20">
        <v>1930.8078675282611</v>
      </c>
      <c r="E20">
        <v>1.832388326783051E-2</v>
      </c>
      <c r="F20">
        <v>180.0216569900513</v>
      </c>
      <c r="G20" s="13">
        <f t="shared" si="6"/>
        <v>1.5091951322007296E-3</v>
      </c>
      <c r="H20">
        <v>1916.214191813184</v>
      </c>
      <c r="I20">
        <v>1927.8982928093751</v>
      </c>
      <c r="J20" s="6">
        <v>6.0605380687196644E-3</v>
      </c>
      <c r="K20">
        <v>3600.0625469684601</v>
      </c>
      <c r="L20" s="13">
        <f t="shared" si="7"/>
        <v>0</v>
      </c>
      <c r="M20">
        <v>1930.80786668319</v>
      </c>
      <c r="N20">
        <v>1930.89204605143</v>
      </c>
      <c r="O20">
        <v>180.6934234829852</v>
      </c>
      <c r="P20" s="13">
        <f t="shared" si="8"/>
        <v>1.5091946938627207E-3</v>
      </c>
      <c r="Q20" s="25">
        <f t="shared" si="0"/>
        <v>1.5528584952956071E-3</v>
      </c>
      <c r="R20">
        <v>1930.8078675282611</v>
      </c>
      <c r="S20">
        <v>1930.8798779467561</v>
      </c>
      <c r="T20">
        <v>180.0048201725935</v>
      </c>
      <c r="U20" s="13">
        <f t="shared" si="1"/>
        <v>1.5091951322007296E-3</v>
      </c>
      <c r="V20" s="25">
        <f t="shared" si="1"/>
        <v>1.5465469047312443E-3</v>
      </c>
      <c r="W20">
        <v>1927.8982928093751</v>
      </c>
      <c r="X20">
        <v>1930.516909814168</v>
      </c>
      <c r="Y20">
        <v>180.72132177198651</v>
      </c>
      <c r="Z20" s="13">
        <f t="shared" si="2"/>
        <v>0</v>
      </c>
      <c r="AA20" s="25">
        <f t="shared" si="2"/>
        <v>1.3582754933492835E-3</v>
      </c>
      <c r="AB20">
        <v>1930.8078675282611</v>
      </c>
      <c r="AC20">
        <v>1931.003703210911</v>
      </c>
      <c r="AD20">
        <v>180.00737851259771</v>
      </c>
      <c r="AE20" s="13">
        <f t="shared" si="3"/>
        <v>1.5091951322007296E-3</v>
      </c>
      <c r="AF20" s="25">
        <f t="shared" si="3"/>
        <v>1.6107750150090234E-3</v>
      </c>
      <c r="AG20">
        <v>1930.8078675282611</v>
      </c>
      <c r="AH20">
        <v>1930.9135494355401</v>
      </c>
      <c r="AI20">
        <v>180.16645571067929</v>
      </c>
      <c r="AJ20" s="13">
        <f t="shared" si="4"/>
        <v>1.5091951322007296E-3</v>
      </c>
      <c r="AK20" s="25">
        <f t="shared" si="4"/>
        <v>1.5640122912143142E-3</v>
      </c>
    </row>
    <row r="21" spans="1:37" x14ac:dyDescent="0.3">
      <c r="A21" s="11" t="s">
        <v>35</v>
      </c>
      <c r="B21" s="12">
        <f t="shared" si="5"/>
        <v>1219.7147769813871</v>
      </c>
      <c r="C21">
        <v>1130.2345887104159</v>
      </c>
      <c r="D21">
        <v>1233.9024658442299</v>
      </c>
      <c r="E21">
        <v>8.401626546947924E-2</v>
      </c>
      <c r="F21">
        <v>180.02610182762149</v>
      </c>
      <c r="G21" s="13">
        <f t="shared" si="6"/>
        <v>1.1631972597688171E-2</v>
      </c>
      <c r="H21">
        <v>1163.021078939099</v>
      </c>
      <c r="I21">
        <v>1220.9661575178729</v>
      </c>
      <c r="J21" s="6">
        <v>4.7458382218038213E-2</v>
      </c>
      <c r="K21">
        <v>3600.1469058990479</v>
      </c>
      <c r="L21" s="13">
        <f t="shared" si="7"/>
        <v>1.0259616101256238E-3</v>
      </c>
      <c r="M21">
        <v>1219.7147833635811</v>
      </c>
      <c r="N21">
        <v>1233.45527190076</v>
      </c>
      <c r="O21">
        <v>181.00612419160899</v>
      </c>
      <c r="P21" s="13">
        <f t="shared" si="8"/>
        <v>5.232529856951225E-9</v>
      </c>
      <c r="Q21" s="25">
        <f t="shared" si="0"/>
        <v>1.1265334468914555E-2</v>
      </c>
      <c r="R21">
        <v>1219.7147769813871</v>
      </c>
      <c r="S21">
        <v>1238.2177665622639</v>
      </c>
      <c r="T21">
        <v>180.01489312780319</v>
      </c>
      <c r="U21" s="13">
        <f t="shared" si="1"/>
        <v>0</v>
      </c>
      <c r="V21" s="25">
        <f t="shared" si="1"/>
        <v>1.5169931470920587E-2</v>
      </c>
      <c r="W21">
        <v>1219.7147833635811</v>
      </c>
      <c r="X21">
        <v>1227.7845203236509</v>
      </c>
      <c r="Y21">
        <v>180.67788454110271</v>
      </c>
      <c r="Z21" s="13">
        <f t="shared" si="2"/>
        <v>5.232529856951225E-9</v>
      </c>
      <c r="AA21" s="25">
        <f t="shared" si="2"/>
        <v>6.6160904947263222E-3</v>
      </c>
      <c r="AB21">
        <v>1220.2430050718531</v>
      </c>
      <c r="AC21">
        <v>1226.3538814576939</v>
      </c>
      <c r="AD21">
        <v>180.00184164869719</v>
      </c>
      <c r="AE21" s="13">
        <f t="shared" si="3"/>
        <v>4.3307509299285435E-4</v>
      </c>
      <c r="AF21" s="25">
        <f t="shared" si="3"/>
        <v>5.4431614682389773E-3</v>
      </c>
      <c r="AG21">
        <v>1230.5435147332801</v>
      </c>
      <c r="AH21">
        <v>1242.396578463253</v>
      </c>
      <c r="AI21">
        <v>180.00357605107129</v>
      </c>
      <c r="AJ21" s="13">
        <f t="shared" si="4"/>
        <v>8.8780901537427268E-3</v>
      </c>
      <c r="AK21" s="25">
        <f t="shared" si="4"/>
        <v>1.8595988103054732E-2</v>
      </c>
    </row>
    <row r="22" spans="1:37" x14ac:dyDescent="0.3">
      <c r="A22" s="11" t="s">
        <v>36</v>
      </c>
      <c r="B22" s="12">
        <f t="shared" si="5"/>
        <v>1603.6590687914111</v>
      </c>
      <c r="C22">
        <v>1498.943656039635</v>
      </c>
      <c r="D22">
        <v>1629.867019468295</v>
      </c>
      <c r="E22">
        <v>8.0327635239450468E-2</v>
      </c>
      <c r="F22">
        <v>180.17600393295291</v>
      </c>
      <c r="G22" s="13">
        <f t="shared" si="6"/>
        <v>1.6342594998471457E-2</v>
      </c>
      <c r="H22">
        <v>1525.254060464232</v>
      </c>
      <c r="I22">
        <v>1612.2398124857291</v>
      </c>
      <c r="J22" s="6">
        <v>5.3953358146752603E-2</v>
      </c>
      <c r="K22">
        <v>3600.0215280056</v>
      </c>
      <c r="L22" s="13">
        <f t="shared" si="7"/>
        <v>5.3507281324981669E-3</v>
      </c>
      <c r="M22">
        <v>1610.021695200672</v>
      </c>
      <c r="N22">
        <v>1616.16854100417</v>
      </c>
      <c r="O22">
        <v>180.6831203922047</v>
      </c>
      <c r="P22" s="13">
        <f t="shared" si="8"/>
        <v>3.9675680031267761E-3</v>
      </c>
      <c r="Q22" s="25">
        <f t="shared" si="0"/>
        <v>7.8005808442730036E-3</v>
      </c>
      <c r="R22">
        <v>1603.6590687914111</v>
      </c>
      <c r="S22">
        <v>1613.663218456674</v>
      </c>
      <c r="T22">
        <v>180.0031532553898</v>
      </c>
      <c r="U22" s="13">
        <f t="shared" si="1"/>
        <v>0</v>
      </c>
      <c r="V22" s="25">
        <f t="shared" si="1"/>
        <v>6.2383269985200347E-3</v>
      </c>
      <c r="W22">
        <v>1609.9391420413649</v>
      </c>
      <c r="X22">
        <v>1628.960386067492</v>
      </c>
      <c r="Y22">
        <v>180.67897848520079</v>
      </c>
      <c r="Z22" s="13">
        <f t="shared" si="2"/>
        <v>3.916090004521206E-3</v>
      </c>
      <c r="AA22" s="25">
        <f t="shared" si="2"/>
        <v>1.5777242038826314E-2</v>
      </c>
      <c r="AB22">
        <v>1638.2488791093399</v>
      </c>
      <c r="AC22">
        <v>1664.3913019152869</v>
      </c>
      <c r="AD22">
        <v>180.00221765019231</v>
      </c>
      <c r="AE22" s="13">
        <f t="shared" si="3"/>
        <v>2.1569304218755952E-2</v>
      </c>
      <c r="AF22" s="25">
        <f t="shared" si="3"/>
        <v>3.7871037744728608E-2</v>
      </c>
      <c r="AG22">
        <v>1623.399252423503</v>
      </c>
      <c r="AH22">
        <v>1634.46593208169</v>
      </c>
      <c r="AI22">
        <v>180.01124961962921</v>
      </c>
      <c r="AJ22" s="13">
        <f t="shared" si="4"/>
        <v>1.2309464035250938E-2</v>
      </c>
      <c r="AK22" s="25">
        <f t="shared" si="4"/>
        <v>1.9210357045214305E-2</v>
      </c>
    </row>
    <row r="23" spans="1:37" x14ac:dyDescent="0.3">
      <c r="A23" s="11" t="s">
        <v>37</v>
      </c>
      <c r="B23" s="12">
        <f t="shared" si="5"/>
        <v>1759.726013782217</v>
      </c>
      <c r="C23">
        <v>1705.322198975538</v>
      </c>
      <c r="D23">
        <v>1812.351686988251</v>
      </c>
      <c r="E23">
        <v>5.90555843996112E-2</v>
      </c>
      <c r="F23">
        <v>180.01863813400271</v>
      </c>
      <c r="G23" s="13">
        <f t="shared" si="6"/>
        <v>2.9905606210210239E-2</v>
      </c>
      <c r="H23">
        <v>1727.7678437871709</v>
      </c>
      <c r="I23">
        <v>1759.726013782217</v>
      </c>
      <c r="J23" s="6">
        <v>1.8160878309889422E-2</v>
      </c>
      <c r="K23">
        <v>3600.021576166153</v>
      </c>
      <c r="L23" s="13">
        <f t="shared" si="7"/>
        <v>0</v>
      </c>
      <c r="M23">
        <v>1767.2477431553859</v>
      </c>
      <c r="N23">
        <v>1792.3141370645881</v>
      </c>
      <c r="O23">
        <v>180.6715168084018</v>
      </c>
      <c r="P23" s="13">
        <f t="shared" si="8"/>
        <v>4.2743752801621057E-3</v>
      </c>
      <c r="Q23" s="25">
        <f t="shared" si="0"/>
        <v>1.8518862042806703E-2</v>
      </c>
      <c r="R23">
        <v>1767.166017842339</v>
      </c>
      <c r="S23">
        <v>1800.093983807081</v>
      </c>
      <c r="T23">
        <v>180.0052832710964</v>
      </c>
      <c r="U23" s="13">
        <f t="shared" si="1"/>
        <v>4.2279332133818969E-3</v>
      </c>
      <c r="V23" s="25">
        <f t="shared" si="1"/>
        <v>2.2939917753503149E-2</v>
      </c>
      <c r="W23">
        <v>1774.249337290112</v>
      </c>
      <c r="X23">
        <v>1796.224651341354</v>
      </c>
      <c r="Y23">
        <v>180.6866011670034</v>
      </c>
      <c r="Z23" s="13">
        <f t="shared" si="2"/>
        <v>8.2531731611329862E-3</v>
      </c>
      <c r="AA23" s="25">
        <f t="shared" si="2"/>
        <v>2.0741091097863418E-2</v>
      </c>
      <c r="AB23">
        <v>1768.722263882016</v>
      </c>
      <c r="AC23">
        <v>1798.1820003554451</v>
      </c>
      <c r="AD23">
        <v>180.0055111854046</v>
      </c>
      <c r="AE23" s="13">
        <f t="shared" si="3"/>
        <v>5.1123015908954858E-3</v>
      </c>
      <c r="AF23" s="25">
        <f t="shared" si="3"/>
        <v>2.1853394376192572E-2</v>
      </c>
      <c r="AG23">
        <v>1791.796993961427</v>
      </c>
      <c r="AH23">
        <v>1805.824202543608</v>
      </c>
      <c r="AI23">
        <v>180.00453031538049</v>
      </c>
      <c r="AJ23" s="13">
        <f t="shared" si="4"/>
        <v>1.8224984985179105E-2</v>
      </c>
      <c r="AK23" s="25">
        <f t="shared" si="4"/>
        <v>2.6196230777035055E-2</v>
      </c>
    </row>
    <row r="24" spans="1:37" x14ac:dyDescent="0.3">
      <c r="A24" s="11" t="s">
        <v>38</v>
      </c>
      <c r="B24" s="12">
        <f t="shared" si="5"/>
        <v>1147.717208633358</v>
      </c>
      <c r="C24">
        <v>971.20298226236935</v>
      </c>
      <c r="D24">
        <v>1324.0354151888091</v>
      </c>
      <c r="E24">
        <v>0.26648262491991148</v>
      </c>
      <c r="F24">
        <v>180.04310584068301</v>
      </c>
      <c r="G24" s="13">
        <f t="shared" si="6"/>
        <v>0.15362513102456798</v>
      </c>
      <c r="H24">
        <v>1054.8236653003109</v>
      </c>
      <c r="I24">
        <v>1147.717208633358</v>
      </c>
      <c r="J24" s="6">
        <v>8.093765836591317E-2</v>
      </c>
      <c r="K24">
        <v>3600.031512022018</v>
      </c>
      <c r="L24" s="13">
        <f t="shared" si="7"/>
        <v>0</v>
      </c>
      <c r="M24">
        <v>1207.784868977679</v>
      </c>
      <c r="N24">
        <v>1256.409767173029</v>
      </c>
      <c r="O24">
        <v>180.6688974145043</v>
      </c>
      <c r="P24" s="13">
        <f t="shared" si="8"/>
        <v>5.2336638234993821E-2</v>
      </c>
      <c r="Q24" s="25">
        <f t="shared" si="0"/>
        <v>9.4703257668408036E-2</v>
      </c>
      <c r="R24">
        <v>1198.895025140263</v>
      </c>
      <c r="S24">
        <v>1226.372233970731</v>
      </c>
      <c r="T24">
        <v>180.39769800908979</v>
      </c>
      <c r="U24" s="13">
        <f t="shared" si="1"/>
        <v>4.4590963803570416E-2</v>
      </c>
      <c r="V24" s="25">
        <f t="shared" si="1"/>
        <v>6.8531712120123475E-2</v>
      </c>
      <c r="W24">
        <v>1201.3259072955859</v>
      </c>
      <c r="X24">
        <v>1230.9190936336661</v>
      </c>
      <c r="Y24">
        <v>180.6642612680036</v>
      </c>
      <c r="Z24" s="13">
        <f t="shared" si="2"/>
        <v>4.6708978709191204E-2</v>
      </c>
      <c r="AA24" s="25">
        <f t="shared" si="2"/>
        <v>7.2493367159128436E-2</v>
      </c>
      <c r="AB24">
        <v>1193.722761976788</v>
      </c>
      <c r="AC24">
        <v>1224.4355781053901</v>
      </c>
      <c r="AD24">
        <v>180.1003592313966</v>
      </c>
      <c r="AE24" s="13">
        <f t="shared" si="3"/>
        <v>4.0084397966125257E-2</v>
      </c>
      <c r="AF24" s="25">
        <f t="shared" si="3"/>
        <v>6.6844313995591528E-2</v>
      </c>
      <c r="AG24">
        <v>1175.5858700029601</v>
      </c>
      <c r="AH24">
        <v>1193.6888360927319</v>
      </c>
      <c r="AI24">
        <v>180.58346938984471</v>
      </c>
      <c r="AJ24" s="13">
        <f t="shared" si="4"/>
        <v>2.428181886615308E-2</v>
      </c>
      <c r="AK24" s="25">
        <f t="shared" si="4"/>
        <v>4.005483852081862E-2</v>
      </c>
    </row>
    <row r="25" spans="1:37" x14ac:dyDescent="0.3">
      <c r="A25" s="11" t="s">
        <v>39</v>
      </c>
      <c r="B25" s="12">
        <f t="shared" si="5"/>
        <v>1592.399923210781</v>
      </c>
      <c r="C25">
        <v>1458.353081667294</v>
      </c>
      <c r="D25">
        <v>1610.4540877699831</v>
      </c>
      <c r="E25">
        <v>9.4446036840022007E-2</v>
      </c>
      <c r="F25">
        <v>180.30146598815921</v>
      </c>
      <c r="G25" s="13">
        <f t="shared" si="6"/>
        <v>1.1337707504280169E-2</v>
      </c>
      <c r="H25">
        <v>1500.665672919946</v>
      </c>
      <c r="I25">
        <v>1595.095192057702</v>
      </c>
      <c r="J25" s="6">
        <v>5.9199927131583188E-2</v>
      </c>
      <c r="K25">
        <v>3600.0431189537048</v>
      </c>
      <c r="L25" s="13">
        <f t="shared" si="7"/>
        <v>1.6925828792345333E-3</v>
      </c>
      <c r="M25">
        <v>1592.399923210781</v>
      </c>
      <c r="N25">
        <v>1605.598520753302</v>
      </c>
      <c r="O25">
        <v>180.70855174899921</v>
      </c>
      <c r="P25" s="13">
        <f t="shared" si="8"/>
        <v>0</v>
      </c>
      <c r="Q25" s="25">
        <f t="shared" si="0"/>
        <v>8.2884942093619223E-3</v>
      </c>
      <c r="R25">
        <v>1592.7528306950701</v>
      </c>
      <c r="S25">
        <v>1603.5184860144529</v>
      </c>
      <c r="T25">
        <v>180.00347220279511</v>
      </c>
      <c r="U25" s="13">
        <f t="shared" si="1"/>
        <v>2.2161988276003515E-4</v>
      </c>
      <c r="V25" s="25">
        <f t="shared" si="1"/>
        <v>6.9822678597304799E-3</v>
      </c>
      <c r="W25">
        <v>1592.8266318610661</v>
      </c>
      <c r="X25">
        <v>1617.0496670648549</v>
      </c>
      <c r="Y25">
        <v>180.66399869149319</v>
      </c>
      <c r="Z25" s="13">
        <f t="shared" si="2"/>
        <v>2.6796575663270365E-4</v>
      </c>
      <c r="AA25" s="25">
        <f t="shared" si="2"/>
        <v>1.5479618841209335E-2</v>
      </c>
      <c r="AB25">
        <v>1631.3865093861621</v>
      </c>
      <c r="AC25">
        <v>1649.9188487473541</v>
      </c>
      <c r="AD25">
        <v>180.0010738651967</v>
      </c>
      <c r="AE25" s="13">
        <f t="shared" si="3"/>
        <v>2.4482911363605048E-2</v>
      </c>
      <c r="AF25" s="25">
        <f t="shared" si="3"/>
        <v>3.6120904490246873E-2</v>
      </c>
      <c r="AG25">
        <v>1605.7627693425561</v>
      </c>
      <c r="AH25">
        <v>1625.723423621306</v>
      </c>
      <c r="AI25">
        <v>180.00378155410289</v>
      </c>
      <c r="AJ25" s="13">
        <f t="shared" si="4"/>
        <v>8.3916395228350489E-3</v>
      </c>
      <c r="AK25" s="25">
        <f t="shared" si="4"/>
        <v>2.0926590063716066E-2</v>
      </c>
    </row>
    <row r="26" spans="1:37" x14ac:dyDescent="0.3">
      <c r="A26" s="11" t="s">
        <v>40</v>
      </c>
      <c r="B26" s="12">
        <f t="shared" si="5"/>
        <v>1613.7390271547949</v>
      </c>
      <c r="C26">
        <v>1530.9041019918909</v>
      </c>
      <c r="D26">
        <v>1648.6174121483591</v>
      </c>
      <c r="E26">
        <v>7.1401229472076971E-2</v>
      </c>
      <c r="F26">
        <v>180.1272120475769</v>
      </c>
      <c r="G26" s="13">
        <f t="shared" si="6"/>
        <v>2.1613398701188207E-2</v>
      </c>
      <c r="H26">
        <v>1553.8509437740399</v>
      </c>
      <c r="I26">
        <v>1613.7390271547949</v>
      </c>
      <c r="J26" s="6">
        <v>3.7111380696012573E-2</v>
      </c>
      <c r="K26">
        <v>3600.0147798061371</v>
      </c>
      <c r="L26" s="13">
        <f t="shared" si="7"/>
        <v>0</v>
      </c>
      <c r="M26">
        <v>1635.959353220577</v>
      </c>
      <c r="N26">
        <v>1642.1163634017421</v>
      </c>
      <c r="O26">
        <v>180.6732864383026</v>
      </c>
      <c r="P26" s="13">
        <f t="shared" si="8"/>
        <v>1.3769466866621552E-2</v>
      </c>
      <c r="Q26" s="25">
        <f t="shared" si="0"/>
        <v>1.758483606669637E-2</v>
      </c>
      <c r="R26">
        <v>1639.0296964004419</v>
      </c>
      <c r="S26">
        <v>1642.1622206970651</v>
      </c>
      <c r="T26">
        <v>180.00196442620361</v>
      </c>
      <c r="U26" s="13">
        <f t="shared" si="1"/>
        <v>1.5672093702931208E-2</v>
      </c>
      <c r="V26" s="25">
        <f t="shared" si="1"/>
        <v>1.7613252864302025E-2</v>
      </c>
      <c r="W26">
        <v>1635.959353220577</v>
      </c>
      <c r="X26">
        <v>1641.8741790935951</v>
      </c>
      <c r="Y26">
        <v>180.69617055938579</v>
      </c>
      <c r="Z26" s="13">
        <f t="shared" si="2"/>
        <v>1.3769466866621552E-2</v>
      </c>
      <c r="AA26" s="25">
        <f t="shared" si="2"/>
        <v>1.7434759564813666E-2</v>
      </c>
      <c r="AB26">
        <v>1640.2257913410681</v>
      </c>
      <c r="AC26">
        <v>1648.6681865950561</v>
      </c>
      <c r="AD26">
        <v>180.00103118840491</v>
      </c>
      <c r="AE26" s="13">
        <f t="shared" si="3"/>
        <v>1.6413288481330418E-2</v>
      </c>
      <c r="AF26" s="25">
        <f t="shared" si="3"/>
        <v>2.1644862553671547E-2</v>
      </c>
      <c r="AG26">
        <v>1636.600465811598</v>
      </c>
      <c r="AH26">
        <v>1641.431300748827</v>
      </c>
      <c r="AI26">
        <v>180.02919384595009</v>
      </c>
      <c r="AJ26" s="13">
        <f t="shared" si="4"/>
        <v>1.4166750801776427E-2</v>
      </c>
      <c r="AK26" s="25">
        <f t="shared" si="4"/>
        <v>1.7160317206219307E-2</v>
      </c>
    </row>
    <row r="27" spans="1:37" x14ac:dyDescent="0.3">
      <c r="A27" s="11" t="s">
        <v>41</v>
      </c>
      <c r="B27" s="12">
        <f t="shared" si="5"/>
        <v>1483.0666464995111</v>
      </c>
      <c r="C27">
        <v>1256.4442724196581</v>
      </c>
      <c r="D27">
        <v>1571.6959484002</v>
      </c>
      <c r="E27">
        <v>0.20058057431619</v>
      </c>
      <c r="F27">
        <v>180.0208759307861</v>
      </c>
      <c r="G27" s="13">
        <f t="shared" si="6"/>
        <v>5.9760835502491449E-2</v>
      </c>
      <c r="H27">
        <v>1375.559543661881</v>
      </c>
      <c r="I27">
        <v>1483.0666464995111</v>
      </c>
      <c r="J27" s="6">
        <v>7.2489731389602852E-2</v>
      </c>
      <c r="K27">
        <v>3600.01522397995</v>
      </c>
      <c r="L27" s="13">
        <f t="shared" si="7"/>
        <v>0</v>
      </c>
      <c r="M27">
        <v>1527.7654783986529</v>
      </c>
      <c r="N27">
        <v>1547.7597739769019</v>
      </c>
      <c r="O27">
        <v>180.68130416320639</v>
      </c>
      <c r="P27" s="13">
        <f t="shared" si="8"/>
        <v>3.0139462717096839E-2</v>
      </c>
      <c r="Q27" s="25">
        <f t="shared" si="0"/>
        <v>4.3621186970987651E-2</v>
      </c>
      <c r="R27">
        <v>1513.393253499203</v>
      </c>
      <c r="S27">
        <v>1539.8192134289279</v>
      </c>
      <c r="T27">
        <v>180.0380099247908</v>
      </c>
      <c r="U27" s="13">
        <f t="shared" si="1"/>
        <v>2.0448580022530954E-2</v>
      </c>
      <c r="V27" s="25">
        <f t="shared" si="1"/>
        <v>3.8267037468188082E-2</v>
      </c>
      <c r="W27">
        <v>1538.6113701785721</v>
      </c>
      <c r="X27">
        <v>1565.4275218606299</v>
      </c>
      <c r="Y27">
        <v>180.68036669589929</v>
      </c>
      <c r="Z27" s="13">
        <f t="shared" si="2"/>
        <v>3.7452614695478094E-2</v>
      </c>
      <c r="AA27" s="25">
        <f t="shared" si="2"/>
        <v>5.5534170062765259E-2</v>
      </c>
      <c r="AB27">
        <v>1561.146124641439</v>
      </c>
      <c r="AC27">
        <v>1606.1537850259881</v>
      </c>
      <c r="AD27">
        <v>180.08544035371159</v>
      </c>
      <c r="AE27" s="13">
        <f t="shared" si="3"/>
        <v>5.2647315834537335E-2</v>
      </c>
      <c r="AF27" s="25">
        <f t="shared" si="3"/>
        <v>8.2995014969152028E-2</v>
      </c>
      <c r="AG27">
        <v>1514.6380909007389</v>
      </c>
      <c r="AH27">
        <v>1543.1220125713769</v>
      </c>
      <c r="AI27">
        <v>180.00436490895231</v>
      </c>
      <c r="AJ27" s="13">
        <f t="shared" si="4"/>
        <v>2.1287947157159835E-2</v>
      </c>
      <c r="AK27" s="25">
        <f t="shared" si="4"/>
        <v>4.0494044022643734E-2</v>
      </c>
    </row>
    <row r="28" spans="1:37" x14ac:dyDescent="0.3">
      <c r="A28" s="11" t="s">
        <v>42</v>
      </c>
      <c r="B28" s="12">
        <f t="shared" si="5"/>
        <v>1541.403687933514</v>
      </c>
      <c r="C28">
        <v>1313.4699735957479</v>
      </c>
      <c r="D28">
        <v>1770.489694420422</v>
      </c>
      <c r="E28">
        <v>0.2581318164488286</v>
      </c>
      <c r="F28">
        <v>180.02063608169561</v>
      </c>
      <c r="G28" s="13">
        <f t="shared" si="6"/>
        <v>0.14862168053719438</v>
      </c>
      <c r="H28">
        <v>1495.3173332672261</v>
      </c>
      <c r="I28">
        <v>1541.403687933514</v>
      </c>
      <c r="J28" s="6">
        <v>2.989895186255493E-2</v>
      </c>
      <c r="K28">
        <v>3600.01197218895</v>
      </c>
      <c r="L28" s="13">
        <f t="shared" si="7"/>
        <v>0</v>
      </c>
      <c r="M28">
        <v>1623.5289505758331</v>
      </c>
      <c r="N28">
        <v>1633.8487894590121</v>
      </c>
      <c r="O28">
        <v>180.71751493731281</v>
      </c>
      <c r="P28" s="13">
        <f t="shared" si="8"/>
        <v>5.3279529097546442E-2</v>
      </c>
      <c r="Q28" s="25">
        <f t="shared" si="0"/>
        <v>5.9974620697472718E-2</v>
      </c>
      <c r="R28">
        <v>1635.60718032206</v>
      </c>
      <c r="S28">
        <v>1653.7233883296749</v>
      </c>
      <c r="T28">
        <v>180.01581582360669</v>
      </c>
      <c r="U28" s="13">
        <f t="shared" si="1"/>
        <v>6.1115393148462045E-2</v>
      </c>
      <c r="V28" s="25">
        <f t="shared" si="1"/>
        <v>7.286845183739149E-2</v>
      </c>
      <c r="W28">
        <v>1673.62896179001</v>
      </c>
      <c r="X28">
        <v>1695.263773892327</v>
      </c>
      <c r="Y28">
        <v>180.66261888250011</v>
      </c>
      <c r="Z28" s="13">
        <f t="shared" si="2"/>
        <v>8.5782378030873949E-2</v>
      </c>
      <c r="AA28" s="25">
        <f t="shared" si="2"/>
        <v>9.9818163900389931E-2</v>
      </c>
      <c r="AB28">
        <v>1662.570905338353</v>
      </c>
      <c r="AC28">
        <v>1689.604374807662</v>
      </c>
      <c r="AD28">
        <v>180.0010122949956</v>
      </c>
      <c r="AE28" s="13">
        <f t="shared" si="3"/>
        <v>7.8608360907246863E-2</v>
      </c>
      <c r="AF28" s="25">
        <f t="shared" si="3"/>
        <v>9.6146576029562739E-2</v>
      </c>
      <c r="AG28">
        <v>1619.5324588862529</v>
      </c>
      <c r="AH28">
        <v>1683.4030524493271</v>
      </c>
      <c r="AI28">
        <v>180.01897898847241</v>
      </c>
      <c r="AJ28" s="13">
        <f t="shared" si="4"/>
        <v>5.0686767888483794E-2</v>
      </c>
      <c r="AK28" s="25">
        <f t="shared" si="4"/>
        <v>9.2123410387180818E-2</v>
      </c>
    </row>
    <row r="29" spans="1:37" x14ac:dyDescent="0.3">
      <c r="A29" s="11" t="s">
        <v>43</v>
      </c>
      <c r="B29" s="12">
        <f t="shared" si="5"/>
        <v>1446.9156467491709</v>
      </c>
      <c r="C29">
        <v>1331.7129663366441</v>
      </c>
      <c r="D29">
        <v>1474.79267844221</v>
      </c>
      <c r="E29">
        <v>9.70168310414289E-2</v>
      </c>
      <c r="F29">
        <v>180.01783204078669</v>
      </c>
      <c r="G29" s="13">
        <f t="shared" si="6"/>
        <v>1.9266521690930093E-2</v>
      </c>
      <c r="H29">
        <v>1365.7138768283121</v>
      </c>
      <c r="I29">
        <v>1447.5637859324081</v>
      </c>
      <c r="J29" s="6">
        <v>5.6543214122598121E-2</v>
      </c>
      <c r="K29">
        <v>3600.0633051395421</v>
      </c>
      <c r="L29" s="13">
        <f t="shared" si="7"/>
        <v>4.4794538278258075E-4</v>
      </c>
      <c r="M29">
        <v>1454.3249338979131</v>
      </c>
      <c r="N29">
        <v>1462.3607236915241</v>
      </c>
      <c r="O29">
        <v>180.67912268849321</v>
      </c>
      <c r="P29" s="13">
        <f t="shared" si="8"/>
        <v>5.1207457500295839E-3</v>
      </c>
      <c r="Q29" s="25">
        <f t="shared" si="0"/>
        <v>1.0674483323927035E-2</v>
      </c>
      <c r="R29">
        <v>1446.9156467491709</v>
      </c>
      <c r="S29">
        <v>1456.886472255436</v>
      </c>
      <c r="T29">
        <v>180.00399372759861</v>
      </c>
      <c r="U29" s="13">
        <f t="shared" si="1"/>
        <v>0</v>
      </c>
      <c r="V29" s="25">
        <f t="shared" si="1"/>
        <v>6.8910896973620097E-3</v>
      </c>
      <c r="W29">
        <v>1472.088684708704</v>
      </c>
      <c r="X29">
        <v>1500.559933470638</v>
      </c>
      <c r="Y29">
        <v>180.66894314030071</v>
      </c>
      <c r="Z29" s="13">
        <f t="shared" si="2"/>
        <v>1.7397723230162105E-2</v>
      </c>
      <c r="AA29" s="25">
        <f t="shared" si="2"/>
        <v>3.707492336681225E-2</v>
      </c>
      <c r="AB29">
        <v>1529.2123018332841</v>
      </c>
      <c r="AC29">
        <v>1557.5579993408619</v>
      </c>
      <c r="AD29">
        <v>180.01185910039351</v>
      </c>
      <c r="AE29" s="13">
        <f t="shared" si="3"/>
        <v>5.6877299840534246E-2</v>
      </c>
      <c r="AF29" s="25">
        <f t="shared" si="3"/>
        <v>7.6467728329757484E-2</v>
      </c>
      <c r="AG29">
        <v>1479.2599860598</v>
      </c>
      <c r="AH29">
        <v>1489.1084544087309</v>
      </c>
      <c r="AI29">
        <v>180.00544881457461</v>
      </c>
      <c r="AJ29" s="13">
        <f t="shared" si="4"/>
        <v>2.2353990976113944E-2</v>
      </c>
      <c r="AK29" s="25">
        <f t="shared" si="4"/>
        <v>2.9160516547288611E-2</v>
      </c>
    </row>
    <row r="30" spans="1:37" x14ac:dyDescent="0.3">
      <c r="A30" s="11" t="s">
        <v>44</v>
      </c>
      <c r="B30" s="12">
        <f t="shared" si="5"/>
        <v>1765.9469405723</v>
      </c>
      <c r="C30">
        <v>1696.0965319069401</v>
      </c>
      <c r="D30">
        <v>1773.3388221551179</v>
      </c>
      <c r="E30">
        <v>4.3557547651444033E-2</v>
      </c>
      <c r="F30">
        <v>180.02124118804929</v>
      </c>
      <c r="G30" s="13">
        <f t="shared" si="6"/>
        <v>4.1857891723645624E-3</v>
      </c>
      <c r="H30">
        <v>1720.543862423119</v>
      </c>
      <c r="I30">
        <v>1769.8634495021449</v>
      </c>
      <c r="J30" s="6">
        <v>2.786632329906507E-2</v>
      </c>
      <c r="K30">
        <v>3600.0127549171448</v>
      </c>
      <c r="L30" s="13">
        <f t="shared" si="7"/>
        <v>2.2177953594549396E-3</v>
      </c>
      <c r="M30">
        <v>1769.9988753692851</v>
      </c>
      <c r="N30">
        <v>1771.2956936867311</v>
      </c>
      <c r="O30">
        <v>180.66575798169359</v>
      </c>
      <c r="P30" s="13">
        <f t="shared" si="8"/>
        <v>2.2944827525066629E-3</v>
      </c>
      <c r="Q30" s="25">
        <f t="shared" si="0"/>
        <v>3.0288300240196458E-3</v>
      </c>
      <c r="R30">
        <v>1771.5772407117499</v>
      </c>
      <c r="S30">
        <v>1771.8660054536531</v>
      </c>
      <c r="T30">
        <v>180.00674683411489</v>
      </c>
      <c r="U30" s="13">
        <f t="shared" si="1"/>
        <v>3.1882612156089235E-3</v>
      </c>
      <c r="V30" s="25">
        <f t="shared" si="1"/>
        <v>3.3517795724003056E-3</v>
      </c>
      <c r="W30">
        <v>1771.5772473528659</v>
      </c>
      <c r="X30">
        <v>1771.741044742465</v>
      </c>
      <c r="Y30">
        <v>180.66998697429079</v>
      </c>
      <c r="Z30" s="13">
        <f t="shared" si="2"/>
        <v>3.1882649762632418E-3</v>
      </c>
      <c r="AA30" s="25">
        <f t="shared" si="2"/>
        <v>3.281018266770349E-3</v>
      </c>
      <c r="AB30">
        <v>1765.9469405723</v>
      </c>
      <c r="AC30">
        <v>1773.91391834192</v>
      </c>
      <c r="AD30">
        <v>180.00140072149219</v>
      </c>
      <c r="AE30" s="13">
        <f t="shared" si="3"/>
        <v>0</v>
      </c>
      <c r="AF30" s="25">
        <f t="shared" si="3"/>
        <v>4.5114479866750776E-3</v>
      </c>
      <c r="AG30">
        <v>1772.539776569196</v>
      </c>
      <c r="AH30">
        <v>1775.3308621246319</v>
      </c>
      <c r="AI30">
        <v>180.0078420077451</v>
      </c>
      <c r="AJ30" s="13">
        <f t="shared" si="4"/>
        <v>3.7333148836053661E-3</v>
      </c>
      <c r="AK30" s="25">
        <f t="shared" si="4"/>
        <v>5.3138185167051592E-3</v>
      </c>
    </row>
    <row r="31" spans="1:37" x14ac:dyDescent="0.3">
      <c r="A31" s="11" t="s">
        <v>45</v>
      </c>
      <c r="B31" s="12">
        <f t="shared" si="5"/>
        <v>1559.096189486452</v>
      </c>
      <c r="C31">
        <v>1323.646285459437</v>
      </c>
      <c r="D31">
        <v>2400.021189111661</v>
      </c>
      <c r="E31">
        <v>0.44848558360046448</v>
      </c>
      <c r="F31">
        <v>180.02097797393799</v>
      </c>
      <c r="G31" s="13">
        <f t="shared" si="6"/>
        <v>0.53936697767326325</v>
      </c>
      <c r="H31">
        <v>1515.5490074748509</v>
      </c>
      <c r="I31">
        <v>1559.096189486452</v>
      </c>
      <c r="J31" s="6">
        <v>2.7931042552251959E-2</v>
      </c>
      <c r="K31">
        <v>3600.0118689537048</v>
      </c>
      <c r="L31" s="13">
        <f t="shared" si="7"/>
        <v>0</v>
      </c>
      <c r="M31">
        <v>1668.869237975003</v>
      </c>
      <c r="N31">
        <v>1712.070697504814</v>
      </c>
      <c r="O31">
        <v>180.69918886859091</v>
      </c>
      <c r="P31" s="13">
        <f t="shared" si="8"/>
        <v>7.0408130831689716E-2</v>
      </c>
      <c r="Q31" s="25">
        <f t="shared" si="0"/>
        <v>9.811742793672662E-2</v>
      </c>
      <c r="R31">
        <v>1647.3542252490449</v>
      </c>
      <c r="S31">
        <v>1705.5948693055329</v>
      </c>
      <c r="T31">
        <v>180.07847657410889</v>
      </c>
      <c r="U31" s="13">
        <f t="shared" si="1"/>
        <v>5.6608460951767268E-2</v>
      </c>
      <c r="V31" s="25">
        <f t="shared" si="1"/>
        <v>9.3963849573217101E-2</v>
      </c>
      <c r="W31">
        <v>1647.3542252490449</v>
      </c>
      <c r="X31">
        <v>1705.5948693055329</v>
      </c>
      <c r="Y31">
        <v>180.6580080253014</v>
      </c>
      <c r="Z31" s="13">
        <f t="shared" si="2"/>
        <v>5.6608460951767268E-2</v>
      </c>
      <c r="AA31" s="25">
        <f t="shared" si="2"/>
        <v>9.3963849573217101E-2</v>
      </c>
      <c r="AB31">
        <v>1646.5654106060599</v>
      </c>
      <c r="AC31">
        <v>1700.530880538679</v>
      </c>
      <c r="AD31">
        <v>180.0018868475978</v>
      </c>
      <c r="AE31" s="13">
        <f t="shared" si="3"/>
        <v>5.6102517413258043E-2</v>
      </c>
      <c r="AF31" s="25">
        <f t="shared" si="3"/>
        <v>9.0715821131481258E-2</v>
      </c>
      <c r="AG31">
        <v>1627.9110218188671</v>
      </c>
      <c r="AH31">
        <v>1710.613683397499</v>
      </c>
      <c r="AI31">
        <v>180.13146923240271</v>
      </c>
      <c r="AJ31" s="13">
        <f t="shared" si="4"/>
        <v>4.4137643845490959E-2</v>
      </c>
      <c r="AK31" s="25">
        <f t="shared" si="4"/>
        <v>9.7182903102954243E-2</v>
      </c>
    </row>
    <row r="32" spans="1:37" x14ac:dyDescent="0.3">
      <c r="A32" s="11" t="s">
        <v>46</v>
      </c>
      <c r="B32" s="12">
        <f t="shared" si="5"/>
        <v>1803.4482461628479</v>
      </c>
      <c r="C32">
        <v>1746.762591481091</v>
      </c>
      <c r="D32">
        <v>1823.7684356080849</v>
      </c>
      <c r="E32">
        <v>4.2223476743810433E-2</v>
      </c>
      <c r="F32">
        <v>180.02529191970831</v>
      </c>
      <c r="G32" s="13">
        <f t="shared" si="6"/>
        <v>1.126740924696441E-2</v>
      </c>
      <c r="H32">
        <v>1780.2228560899439</v>
      </c>
      <c r="I32">
        <v>1805.801146645912</v>
      </c>
      <c r="J32" s="6">
        <v>1.416451119409049E-2</v>
      </c>
      <c r="K32">
        <v>3600.0136680603032</v>
      </c>
      <c r="L32" s="13">
        <f t="shared" si="7"/>
        <v>1.3046675933564005E-3</v>
      </c>
      <c r="M32">
        <v>1812.287262819925</v>
      </c>
      <c r="N32">
        <v>1821.5399358803959</v>
      </c>
      <c r="O32">
        <v>180.6609542182006</v>
      </c>
      <c r="P32" s="13">
        <f t="shared" si="8"/>
        <v>4.9011756649427777E-3</v>
      </c>
      <c r="Q32" s="25">
        <f t="shared" si="0"/>
        <v>1.0031721041089601E-2</v>
      </c>
      <c r="R32">
        <v>1823.305146055865</v>
      </c>
      <c r="S32">
        <v>1823.536790831974</v>
      </c>
      <c r="T32">
        <v>180.00391280870539</v>
      </c>
      <c r="U32" s="13">
        <f t="shared" si="1"/>
        <v>1.101051828643604E-2</v>
      </c>
      <c r="V32" s="25">
        <f t="shared" si="1"/>
        <v>1.1138963766699721E-2</v>
      </c>
      <c r="W32">
        <v>1803.4482461628479</v>
      </c>
      <c r="X32">
        <v>1817.9270002265921</v>
      </c>
      <c r="Y32">
        <v>180.67009425700519</v>
      </c>
      <c r="Z32" s="13">
        <f t="shared" si="2"/>
        <v>0</v>
      </c>
      <c r="AA32" s="25">
        <f t="shared" si="2"/>
        <v>8.0283723664098909E-3</v>
      </c>
      <c r="AB32">
        <v>1818.8298183213619</v>
      </c>
      <c r="AC32">
        <v>1823.989442396773</v>
      </c>
      <c r="AD32">
        <v>180.00375882789379</v>
      </c>
      <c r="AE32" s="13">
        <f t="shared" si="3"/>
        <v>8.5289789664000654E-3</v>
      </c>
      <c r="AF32" s="25">
        <f t="shared" si="3"/>
        <v>1.1389956034297138E-2</v>
      </c>
      <c r="AG32">
        <v>1823.305146055865</v>
      </c>
      <c r="AH32">
        <v>1823.5367902986609</v>
      </c>
      <c r="AI32">
        <v>180.00558955110611</v>
      </c>
      <c r="AJ32" s="13">
        <f t="shared" si="4"/>
        <v>1.101051828643604E-2</v>
      </c>
      <c r="AK32" s="25">
        <f t="shared" si="4"/>
        <v>1.1138963470981148E-2</v>
      </c>
    </row>
    <row r="33" spans="1:37" x14ac:dyDescent="0.3">
      <c r="A33" s="11" t="s">
        <v>47</v>
      </c>
      <c r="B33" s="12">
        <f t="shared" si="5"/>
        <v>1658.179261567012</v>
      </c>
      <c r="C33">
        <v>1569.3703487250191</v>
      </c>
      <c r="D33">
        <v>1700.7993930844859</v>
      </c>
      <c r="E33">
        <v>7.727486550963171E-2</v>
      </c>
      <c r="F33">
        <v>180.01819205284119</v>
      </c>
      <c r="G33" s="13">
        <f t="shared" si="6"/>
        <v>2.5702969820764195E-2</v>
      </c>
      <c r="H33">
        <v>1590.468492993336</v>
      </c>
      <c r="I33">
        <v>1665.805799387264</v>
      </c>
      <c r="J33" s="6">
        <v>4.5225743854199488E-2</v>
      </c>
      <c r="K33">
        <v>3600.0687911510472</v>
      </c>
      <c r="L33" s="13">
        <f t="shared" si="7"/>
        <v>4.5993445926013864E-3</v>
      </c>
      <c r="M33">
        <v>1658.179261567012</v>
      </c>
      <c r="N33">
        <v>1675.403257027607</v>
      </c>
      <c r="O33">
        <v>180.80414466250221</v>
      </c>
      <c r="P33" s="13">
        <f t="shared" si="8"/>
        <v>0</v>
      </c>
      <c r="Q33" s="25">
        <f t="shared" si="0"/>
        <v>1.0387293979492901E-2</v>
      </c>
      <c r="R33">
        <v>1669.850264094076</v>
      </c>
      <c r="S33">
        <v>1680.094667738538</v>
      </c>
      <c r="T33">
        <v>180.00387644919681</v>
      </c>
      <c r="U33" s="13">
        <f t="shared" si="1"/>
        <v>7.0384443935420597E-3</v>
      </c>
      <c r="V33" s="25">
        <f t="shared" si="1"/>
        <v>1.321654822218408E-2</v>
      </c>
      <c r="W33">
        <v>1670.437172653604</v>
      </c>
      <c r="X33">
        <v>1675.109071681215</v>
      </c>
      <c r="Y33">
        <v>180.6999777468038</v>
      </c>
      <c r="Z33" s="13">
        <f t="shared" si="2"/>
        <v>7.3923919872258183E-3</v>
      </c>
      <c r="AA33" s="25">
        <f t="shared" si="2"/>
        <v>1.0209879297491673E-2</v>
      </c>
      <c r="AB33">
        <v>1660.2250187487671</v>
      </c>
      <c r="AC33">
        <v>1678.3709804234511</v>
      </c>
      <c r="AD33">
        <v>180.001270101394</v>
      </c>
      <c r="AE33" s="13">
        <f t="shared" si="3"/>
        <v>1.2337370447039764E-3</v>
      </c>
      <c r="AF33" s="25">
        <f t="shared" si="3"/>
        <v>1.2177042207944131E-2</v>
      </c>
      <c r="AG33">
        <v>1673.936225349029</v>
      </c>
      <c r="AH33">
        <v>1684.6613728670079</v>
      </c>
      <c r="AI33">
        <v>180.0056597664952</v>
      </c>
      <c r="AJ33" s="13">
        <f t="shared" si="4"/>
        <v>9.5025695636347367E-3</v>
      </c>
      <c r="AK33" s="25">
        <f t="shared" si="4"/>
        <v>1.5970596131427813E-2</v>
      </c>
    </row>
    <row r="34" spans="1:37" x14ac:dyDescent="0.3">
      <c r="A34" s="11" t="s">
        <v>48</v>
      </c>
      <c r="B34" s="12">
        <f t="shared" si="5"/>
        <v>1531.6603166703751</v>
      </c>
      <c r="C34">
        <v>1482.9317702431031</v>
      </c>
      <c r="D34">
        <v>1535.7934764608419</v>
      </c>
      <c r="E34">
        <v>3.4419801247986673E-2</v>
      </c>
      <c r="F34">
        <v>180.0565490722656</v>
      </c>
      <c r="G34" s="13">
        <f t="shared" si="6"/>
        <v>2.6984833030418726E-3</v>
      </c>
      <c r="H34">
        <v>1500.0761287054399</v>
      </c>
      <c r="I34">
        <v>1531.6603166703751</v>
      </c>
      <c r="J34" s="6">
        <v>2.062088285579711E-2</v>
      </c>
      <c r="K34">
        <v>3600.0144641399379</v>
      </c>
      <c r="L34" s="13">
        <f t="shared" si="7"/>
        <v>0</v>
      </c>
      <c r="M34">
        <v>1533.0416909171199</v>
      </c>
      <c r="N34">
        <v>1534.6476481879261</v>
      </c>
      <c r="O34">
        <v>181.0475679868949</v>
      </c>
      <c r="P34" s="13">
        <f t="shared" si="8"/>
        <v>9.0188028749595703E-4</v>
      </c>
      <c r="Q34" s="25">
        <f t="shared" si="0"/>
        <v>1.9503877491877674E-3</v>
      </c>
      <c r="R34">
        <v>1532.4713822122651</v>
      </c>
      <c r="S34">
        <v>1534.4956561710731</v>
      </c>
      <c r="T34">
        <v>180.00351659879669</v>
      </c>
      <c r="U34" s="13">
        <f t="shared" si="1"/>
        <v>5.2953356110521329E-4</v>
      </c>
      <c r="V34" s="25">
        <f t="shared" si="1"/>
        <v>1.8511542473474828E-3</v>
      </c>
      <c r="W34">
        <v>1533.791686608911</v>
      </c>
      <c r="X34">
        <v>1535.358979019956</v>
      </c>
      <c r="Y34">
        <v>180.6544722910912</v>
      </c>
      <c r="Z34" s="13">
        <f t="shared" si="2"/>
        <v>1.3915421816041221E-3</v>
      </c>
      <c r="AA34" s="25">
        <f t="shared" si="2"/>
        <v>2.414805887000649E-3</v>
      </c>
      <c r="AB34">
        <v>1533.007580695669</v>
      </c>
      <c r="AC34">
        <v>1534.928598668427</v>
      </c>
      <c r="AD34">
        <v>180.00104607949609</v>
      </c>
      <c r="AE34" s="13">
        <f t="shared" si="3"/>
        <v>8.7961019204488159E-4</v>
      </c>
      <c r="AF34" s="25">
        <f t="shared" si="3"/>
        <v>2.1338164620969421E-3</v>
      </c>
      <c r="AG34">
        <v>1534.688524800144</v>
      </c>
      <c r="AH34">
        <v>1536.71256743088</v>
      </c>
      <c r="AI34">
        <v>180.00362297855321</v>
      </c>
      <c r="AJ34" s="13">
        <f t="shared" si="4"/>
        <v>1.977075528307639E-3</v>
      </c>
      <c r="AK34" s="25">
        <f t="shared" si="4"/>
        <v>3.2985451836264807E-3</v>
      </c>
    </row>
    <row r="35" spans="1:37" x14ac:dyDescent="0.3">
      <c r="A35" s="11" t="s">
        <v>49</v>
      </c>
      <c r="B35" s="12">
        <f t="shared" si="5"/>
        <v>1230.848414388267</v>
      </c>
      <c r="C35">
        <v>1160.965960081033</v>
      </c>
      <c r="D35">
        <v>1249.4734988317589</v>
      </c>
      <c r="E35">
        <v>7.083586713402007E-2</v>
      </c>
      <c r="F35">
        <v>180.01733613014221</v>
      </c>
      <c r="G35" s="13">
        <f t="shared" si="6"/>
        <v>1.5131907573483452E-2</v>
      </c>
      <c r="H35">
        <v>1200.152110806051</v>
      </c>
      <c r="I35">
        <v>1230.848414388267</v>
      </c>
      <c r="J35" s="6">
        <v>2.4939142158680871E-2</v>
      </c>
      <c r="K35">
        <v>3600.0286738872528</v>
      </c>
      <c r="L35" s="13">
        <f t="shared" si="7"/>
        <v>0</v>
      </c>
      <c r="M35">
        <v>1238.6447703343031</v>
      </c>
      <c r="N35">
        <v>1241.3792874111859</v>
      </c>
      <c r="O35">
        <v>180.82067921280981</v>
      </c>
      <c r="P35" s="13">
        <f t="shared" si="8"/>
        <v>6.334131689084475E-3</v>
      </c>
      <c r="Q35" s="25">
        <f t="shared" si="0"/>
        <v>8.5557838803024533E-3</v>
      </c>
      <c r="R35">
        <v>1231.71045153364</v>
      </c>
      <c r="S35">
        <v>1240.5724215376069</v>
      </c>
      <c r="T35">
        <v>180.0058199357882</v>
      </c>
      <c r="U35" s="13">
        <f t="shared" si="1"/>
        <v>7.0036012176323493E-4</v>
      </c>
      <c r="V35" s="25">
        <f t="shared" si="1"/>
        <v>7.9002475330585773E-3</v>
      </c>
      <c r="W35">
        <v>1231.710459092867</v>
      </c>
      <c r="X35">
        <v>1238.2985680848869</v>
      </c>
      <c r="Y35">
        <v>180.702367660508</v>
      </c>
      <c r="Z35" s="13">
        <f t="shared" si="2"/>
        <v>7.0036626324006235E-4</v>
      </c>
      <c r="AA35" s="25">
        <f t="shared" si="2"/>
        <v>6.0528604574940272E-3</v>
      </c>
      <c r="AB35">
        <v>1231.7104540605819</v>
      </c>
      <c r="AC35">
        <v>1239.3871989813081</v>
      </c>
      <c r="AD35">
        <v>180.0044909077871</v>
      </c>
      <c r="AE35" s="13">
        <f t="shared" si="3"/>
        <v>7.0036217477144368E-4</v>
      </c>
      <c r="AF35" s="25">
        <f t="shared" si="3"/>
        <v>6.9373161578835732E-3</v>
      </c>
      <c r="AG35">
        <v>1239.6652269563431</v>
      </c>
      <c r="AH35">
        <v>1246.2324667759831</v>
      </c>
      <c r="AI35">
        <v>180.00949582504111</v>
      </c>
      <c r="AJ35" s="13">
        <f t="shared" si="4"/>
        <v>7.163199355022176E-3</v>
      </c>
      <c r="AK35" s="25">
        <f t="shared" si="4"/>
        <v>1.2498738437553256E-2</v>
      </c>
    </row>
    <row r="36" spans="1:37" x14ac:dyDescent="0.3">
      <c r="A36" s="11" t="s">
        <v>50</v>
      </c>
      <c r="B36" s="12">
        <f t="shared" si="5"/>
        <v>1618.6451398877471</v>
      </c>
      <c r="C36">
        <v>1523.843189831653</v>
      </c>
      <c r="D36">
        <v>1675.769207857121</v>
      </c>
      <c r="E36">
        <v>9.0660466437226417E-2</v>
      </c>
      <c r="F36">
        <v>180.1119019985199</v>
      </c>
      <c r="G36" s="13">
        <f t="shared" si="6"/>
        <v>3.5291285632461436E-2</v>
      </c>
      <c r="H36">
        <v>1551.0283268956191</v>
      </c>
      <c r="I36">
        <v>1622.6210410248591</v>
      </c>
      <c r="J36" s="6">
        <v>4.4121647827283991E-2</v>
      </c>
      <c r="K36">
        <v>3600.0143098831181</v>
      </c>
      <c r="L36" s="13">
        <f t="shared" si="7"/>
        <v>2.4563142588422812E-3</v>
      </c>
      <c r="M36">
        <v>1633.8466068362229</v>
      </c>
      <c r="N36">
        <v>1648.6282584717351</v>
      </c>
      <c r="O36">
        <v>180.67409352268439</v>
      </c>
      <c r="P36" s="13">
        <f t="shared" si="8"/>
        <v>9.3914759781937602E-3</v>
      </c>
      <c r="Q36" s="25">
        <f t="shared" si="0"/>
        <v>1.852358978822705E-2</v>
      </c>
      <c r="R36">
        <v>1618.6451398877471</v>
      </c>
      <c r="S36">
        <v>1639.802571889918</v>
      </c>
      <c r="T36">
        <v>180.0231528652948</v>
      </c>
      <c r="U36" s="13">
        <f t="shared" si="1"/>
        <v>0</v>
      </c>
      <c r="V36" s="25">
        <f t="shared" si="1"/>
        <v>1.3071074987837175E-2</v>
      </c>
      <c r="W36">
        <v>1643.89136937379</v>
      </c>
      <c r="X36">
        <v>1704.542647754482</v>
      </c>
      <c r="Y36">
        <v>180.7691736380919</v>
      </c>
      <c r="Z36" s="13">
        <f t="shared" si="2"/>
        <v>1.5597136681727377E-2</v>
      </c>
      <c r="AA36" s="25">
        <f t="shared" si="2"/>
        <v>5.306753515640366E-2</v>
      </c>
      <c r="AB36">
        <v>1656.838961077679</v>
      </c>
      <c r="AC36">
        <v>1750.255689492305</v>
      </c>
      <c r="AD36">
        <v>180.10086969909611</v>
      </c>
      <c r="AE36" s="13">
        <f t="shared" si="3"/>
        <v>2.3596167096007613E-2</v>
      </c>
      <c r="AF36" s="25">
        <f t="shared" si="3"/>
        <v>8.1309081503611796E-2</v>
      </c>
      <c r="AG36">
        <v>1658.933878571863</v>
      </c>
      <c r="AH36">
        <v>1707.943830392403</v>
      </c>
      <c r="AI36">
        <v>180.22467445814979</v>
      </c>
      <c r="AJ36" s="13">
        <f t="shared" si="4"/>
        <v>2.4890408460318852E-2</v>
      </c>
      <c r="AK36" s="25">
        <f t="shared" si="4"/>
        <v>5.5168787959817313E-2</v>
      </c>
    </row>
    <row r="37" spans="1:37" x14ac:dyDescent="0.3">
      <c r="A37" s="11" t="s">
        <v>51</v>
      </c>
      <c r="B37" s="12">
        <f t="shared" si="5"/>
        <v>2026.7173019406459</v>
      </c>
      <c r="C37">
        <v>2011.683105141354</v>
      </c>
      <c r="D37">
        <v>2027.1057560258309</v>
      </c>
      <c r="E37">
        <v>7.608212269454212E-3</v>
      </c>
      <c r="F37">
        <v>180.0206151008606</v>
      </c>
      <c r="G37" s="13">
        <f t="shared" si="6"/>
        <v>1.9166663491402885E-4</v>
      </c>
      <c r="H37">
        <v>2026.5162309538041</v>
      </c>
      <c r="I37">
        <v>2026.7173019406459</v>
      </c>
      <c r="J37" s="6">
        <v>9.9210179263213059E-5</v>
      </c>
      <c r="K37">
        <v>772.85336995124817</v>
      </c>
      <c r="L37" s="13">
        <f t="shared" si="7"/>
        <v>0</v>
      </c>
      <c r="M37">
        <v>2026.7173023080061</v>
      </c>
      <c r="N37">
        <v>2027.028065282266</v>
      </c>
      <c r="O37">
        <v>180.60656140439681</v>
      </c>
      <c r="P37" s="13">
        <f t="shared" si="8"/>
        <v>1.8125870032815206E-10</v>
      </c>
      <c r="Q37" s="25">
        <f t="shared" si="0"/>
        <v>1.5333334418296315E-4</v>
      </c>
      <c r="R37">
        <v>2026.7173023080061</v>
      </c>
      <c r="S37">
        <v>2027.0280636384659</v>
      </c>
      <c r="T37">
        <v>180.20223619890169</v>
      </c>
      <c r="U37" s="13">
        <f t="shared" si="1"/>
        <v>1.8125870032815206E-10</v>
      </c>
      <c r="V37" s="25">
        <f t="shared" si="1"/>
        <v>1.5333253311768463E-4</v>
      </c>
      <c r="W37">
        <v>2026.7173023080061</v>
      </c>
      <c r="X37">
        <v>2027.066910654049</v>
      </c>
      <c r="Y37">
        <v>180.5967839852965</v>
      </c>
      <c r="Z37" s="13">
        <f t="shared" si="2"/>
        <v>1.8125870032815206E-10</v>
      </c>
      <c r="AA37" s="25">
        <f t="shared" si="2"/>
        <v>1.7249998954877647E-4</v>
      </c>
      <c r="AB37">
        <v>2026.7173023080061</v>
      </c>
      <c r="AC37">
        <v>2027.046733301009</v>
      </c>
      <c r="AD37">
        <v>180.00401768569719</v>
      </c>
      <c r="AE37" s="13">
        <f t="shared" si="3"/>
        <v>1.8125870032815206E-10</v>
      </c>
      <c r="AF37" s="25">
        <f t="shared" si="3"/>
        <v>1.6254430751028715E-4</v>
      </c>
      <c r="AG37">
        <v>2026.7173023080061</v>
      </c>
      <c r="AH37">
        <v>2027.028065282266</v>
      </c>
      <c r="AI37">
        <v>180.4011170533486</v>
      </c>
      <c r="AJ37" s="13">
        <f t="shared" si="4"/>
        <v>1.8125870032815206E-10</v>
      </c>
      <c r="AK37" s="25">
        <f t="shared" si="4"/>
        <v>1.5333334418296315E-4</v>
      </c>
    </row>
    <row r="38" spans="1:37" x14ac:dyDescent="0.3">
      <c r="A38" s="11" t="s">
        <v>52</v>
      </c>
      <c r="B38" s="12">
        <f t="shared" si="5"/>
        <v>1449.111027908328</v>
      </c>
      <c r="C38">
        <v>1240.318882768714</v>
      </c>
      <c r="D38">
        <v>1680.328910083525</v>
      </c>
      <c r="E38">
        <v>0.26185946374804581</v>
      </c>
      <c r="F38">
        <v>180.02104997634891</v>
      </c>
      <c r="G38" s="13">
        <f t="shared" si="6"/>
        <v>0.15955843114998644</v>
      </c>
      <c r="H38">
        <v>1393.5644198013631</v>
      </c>
      <c r="I38">
        <v>1449.111027908328</v>
      </c>
      <c r="J38" s="6">
        <v>3.8331506031763669E-2</v>
      </c>
      <c r="K38">
        <v>3600.0247800350189</v>
      </c>
      <c r="L38" s="13">
        <f t="shared" si="7"/>
        <v>0</v>
      </c>
      <c r="M38">
        <v>1528.5049164040861</v>
      </c>
      <c r="N38">
        <v>1538.4518487028799</v>
      </c>
      <c r="O38">
        <v>180.67942846520461</v>
      </c>
      <c r="P38" s="13">
        <f t="shared" si="8"/>
        <v>5.4787995513605768E-2</v>
      </c>
      <c r="Q38" s="25">
        <f t="shared" si="0"/>
        <v>6.1652157132161274E-2</v>
      </c>
      <c r="R38">
        <v>1528.9803346239271</v>
      </c>
      <c r="S38">
        <v>1539.9410943878629</v>
      </c>
      <c r="T38">
        <v>180.4079579910904</v>
      </c>
      <c r="U38" s="13">
        <f t="shared" si="1"/>
        <v>5.5116071286051747E-2</v>
      </c>
      <c r="V38" s="25">
        <f t="shared" si="1"/>
        <v>6.2679853186018902E-2</v>
      </c>
      <c r="W38">
        <v>1599.3994403260419</v>
      </c>
      <c r="X38">
        <v>1671.454407298537</v>
      </c>
      <c r="Y38">
        <v>180.6613072136941</v>
      </c>
      <c r="Z38" s="13">
        <f t="shared" si="2"/>
        <v>0.10371076440888237</v>
      </c>
      <c r="AA38" s="25">
        <f t="shared" si="2"/>
        <v>0.15343432981194227</v>
      </c>
      <c r="AB38">
        <v>1569.707974012236</v>
      </c>
      <c r="AC38">
        <v>1659.936443257026</v>
      </c>
      <c r="AD38">
        <v>180.048697618494</v>
      </c>
      <c r="AE38" s="13">
        <f t="shared" si="3"/>
        <v>8.3221329340084998E-2</v>
      </c>
      <c r="AF38" s="25">
        <f t="shared" si="3"/>
        <v>0.14548603336005736</v>
      </c>
      <c r="AG38">
        <v>1531.4429315655859</v>
      </c>
      <c r="AH38">
        <v>1641.6863091242039</v>
      </c>
      <c r="AI38">
        <v>180.43813600204891</v>
      </c>
      <c r="AJ38" s="13">
        <f t="shared" si="4"/>
        <v>5.6815455870277413E-2</v>
      </c>
      <c r="AK38" s="25">
        <f t="shared" si="4"/>
        <v>0.1328920127630541</v>
      </c>
    </row>
    <row r="39" spans="1:37" x14ac:dyDescent="0.3">
      <c r="A39" s="11" t="s">
        <v>53</v>
      </c>
      <c r="B39" s="12">
        <f t="shared" si="5"/>
        <v>1531.9145023876661</v>
      </c>
      <c r="C39">
        <v>1306.3824558549711</v>
      </c>
      <c r="D39">
        <v>2532.7885947840568</v>
      </c>
      <c r="E39">
        <v>0.48421180569697297</v>
      </c>
      <c r="F39">
        <v>180.0283420085907</v>
      </c>
      <c r="G39" s="13">
        <f t="shared" si="6"/>
        <v>0.65334853272582294</v>
      </c>
      <c r="H39">
        <v>1454.6659064616019</v>
      </c>
      <c r="I39">
        <v>1531.9145023876661</v>
      </c>
      <c r="J39" s="6">
        <v>5.0426179663201051E-2</v>
      </c>
      <c r="K39">
        <v>3600.0123989582062</v>
      </c>
      <c r="L39" s="13">
        <f t="shared" si="7"/>
        <v>0</v>
      </c>
      <c r="M39">
        <v>1621.290157888079</v>
      </c>
      <c r="N39">
        <v>1692.7338317903959</v>
      </c>
      <c r="O39">
        <v>180.7495231721085</v>
      </c>
      <c r="P39" s="13">
        <f t="shared" si="8"/>
        <v>5.8342456684828431E-2</v>
      </c>
      <c r="Q39" s="25">
        <f t="shared" si="0"/>
        <v>0.10497931128145489</v>
      </c>
      <c r="R39">
        <v>1607.3822318484499</v>
      </c>
      <c r="S39">
        <v>1704.158721673763</v>
      </c>
      <c r="T39">
        <v>180.1565591113991</v>
      </c>
      <c r="U39" s="13">
        <f t="shared" si="1"/>
        <v>4.9263669312588049E-2</v>
      </c>
      <c r="V39" s="25">
        <f t="shared" si="1"/>
        <v>0.11243722741552116</v>
      </c>
      <c r="W39">
        <v>1643.0685885499311</v>
      </c>
      <c r="X39">
        <v>1709.002160199911</v>
      </c>
      <c r="Y39">
        <v>180.67210001119531</v>
      </c>
      <c r="Z39" s="13">
        <f t="shared" si="2"/>
        <v>7.255893588644699E-2</v>
      </c>
      <c r="AA39" s="25">
        <f t="shared" si="2"/>
        <v>0.11559891726087412</v>
      </c>
      <c r="AB39">
        <v>1643.0685885499311</v>
      </c>
      <c r="AC39">
        <v>1694.500394463329</v>
      </c>
      <c r="AD39">
        <v>180.41138370971311</v>
      </c>
      <c r="AE39" s="13">
        <f t="shared" si="3"/>
        <v>7.255893588644699E-2</v>
      </c>
      <c r="AF39" s="25">
        <f t="shared" si="3"/>
        <v>0.10613248443190142</v>
      </c>
      <c r="AG39">
        <v>1604.795194865522</v>
      </c>
      <c r="AH39">
        <v>1624.759690700698</v>
      </c>
      <c r="AI39">
        <v>180.19526774939149</v>
      </c>
      <c r="AJ39" s="13">
        <f t="shared" si="4"/>
        <v>4.7574908628557913E-2</v>
      </c>
      <c r="AK39" s="25">
        <f t="shared" si="4"/>
        <v>6.0607291182583602E-2</v>
      </c>
    </row>
    <row r="40" spans="1:37" x14ac:dyDescent="0.3">
      <c r="A40" s="11" t="s">
        <v>54</v>
      </c>
      <c r="B40" s="12">
        <f t="shared" si="5"/>
        <v>1828.811729226554</v>
      </c>
      <c r="C40">
        <v>1787.0991021465329</v>
      </c>
      <c r="D40">
        <v>1837.5786402410849</v>
      </c>
      <c r="E40">
        <v>2.7470681792387971E-2</v>
      </c>
      <c r="F40">
        <v>180.0231671333313</v>
      </c>
      <c r="G40" s="13">
        <f t="shared" si="6"/>
        <v>4.7937744899736942E-3</v>
      </c>
      <c r="H40">
        <v>1802.7336304374451</v>
      </c>
      <c r="I40">
        <v>1828.811729226554</v>
      </c>
      <c r="J40" s="6">
        <v>1.4259586360012131E-2</v>
      </c>
      <c r="K40">
        <v>3600.013943195343</v>
      </c>
      <c r="L40" s="13">
        <f t="shared" si="7"/>
        <v>0</v>
      </c>
      <c r="M40">
        <v>1832.386063115938</v>
      </c>
      <c r="N40">
        <v>1834.253495656498</v>
      </c>
      <c r="O40">
        <v>180.7283271710854</v>
      </c>
      <c r="P40" s="13">
        <f t="shared" si="8"/>
        <v>1.9544570019220326E-3</v>
      </c>
      <c r="Q40" s="25">
        <f t="shared" si="0"/>
        <v>2.9755749829127728E-3</v>
      </c>
      <c r="R40">
        <v>1830.588069642115</v>
      </c>
      <c r="S40">
        <v>1834.8494387185431</v>
      </c>
      <c r="T40">
        <v>180.00399848000961</v>
      </c>
      <c r="U40" s="13">
        <f t="shared" si="1"/>
        <v>9.7130852081325791E-4</v>
      </c>
      <c r="V40" s="25">
        <f t="shared" si="1"/>
        <v>3.3014385218004625E-3</v>
      </c>
      <c r="W40">
        <v>1830.067772651023</v>
      </c>
      <c r="X40">
        <v>1833.332074005212</v>
      </c>
      <c r="Y40">
        <v>180.66159370592209</v>
      </c>
      <c r="Z40" s="13">
        <f t="shared" si="2"/>
        <v>6.8680849121642931E-4</v>
      </c>
      <c r="AA40" s="25">
        <f t="shared" si="2"/>
        <v>2.4717387287152607E-3</v>
      </c>
      <c r="AB40">
        <v>1829.9566594228841</v>
      </c>
      <c r="AC40">
        <v>1836.370904781234</v>
      </c>
      <c r="AD40">
        <v>180.00211189229159</v>
      </c>
      <c r="AE40" s="13">
        <f t="shared" si="3"/>
        <v>6.2605142893209045E-4</v>
      </c>
      <c r="AF40" s="25">
        <f t="shared" si="3"/>
        <v>4.1333809456028277E-3</v>
      </c>
      <c r="AG40">
        <v>1831.139164941615</v>
      </c>
      <c r="AH40">
        <v>1834.012417041889</v>
      </c>
      <c r="AI40">
        <v>180.00252225184809</v>
      </c>
      <c r="AJ40" s="13">
        <f t="shared" si="4"/>
        <v>1.272649162221501E-3</v>
      </c>
      <c r="AK40" s="25">
        <f t="shared" si="4"/>
        <v>2.8437524389317253E-3</v>
      </c>
    </row>
    <row r="41" spans="1:37" x14ac:dyDescent="0.3">
      <c r="A41" s="11" t="s">
        <v>55</v>
      </c>
      <c r="B41" s="12">
        <f t="shared" si="5"/>
        <v>1787.1258508295009</v>
      </c>
      <c r="C41">
        <v>1655.7283620941889</v>
      </c>
      <c r="D41">
        <v>1824.889283144887</v>
      </c>
      <c r="E41">
        <v>9.2696539243836959E-2</v>
      </c>
      <c r="F41">
        <v>180.01845097541809</v>
      </c>
      <c r="G41" s="13">
        <f t="shared" si="6"/>
        <v>2.1130818681772238E-2</v>
      </c>
      <c r="H41">
        <v>1713.0199839734539</v>
      </c>
      <c r="I41">
        <v>1788.859233096337</v>
      </c>
      <c r="J41" s="6">
        <v>4.2395314130789383E-2</v>
      </c>
      <c r="K41">
        <v>3600.0645220279689</v>
      </c>
      <c r="L41" s="13">
        <f t="shared" si="7"/>
        <v>9.6992736467414005E-4</v>
      </c>
      <c r="M41">
        <v>1800.7450226433871</v>
      </c>
      <c r="N41">
        <v>1811.0464112607369</v>
      </c>
      <c r="O41">
        <v>180.683777145698</v>
      </c>
      <c r="P41" s="13">
        <f t="shared" si="8"/>
        <v>7.6207122221217836E-3</v>
      </c>
      <c r="Q41" s="25">
        <f t="shared" si="0"/>
        <v>1.3384933366686634E-2</v>
      </c>
      <c r="R41">
        <v>1787.1258508295009</v>
      </c>
      <c r="S41">
        <v>1801.889164121254</v>
      </c>
      <c r="T41">
        <v>180.00439094829491</v>
      </c>
      <c r="U41" s="13">
        <f t="shared" si="1"/>
        <v>0</v>
      </c>
      <c r="V41" s="25">
        <f t="shared" si="1"/>
        <v>8.260925376296609E-3</v>
      </c>
      <c r="W41">
        <v>1794.8914510768609</v>
      </c>
      <c r="X41">
        <v>1808.647482909711</v>
      </c>
      <c r="Y41">
        <v>180.66271789480231</v>
      </c>
      <c r="Z41" s="13">
        <f t="shared" si="2"/>
        <v>4.3453012801284068E-3</v>
      </c>
      <c r="AA41" s="25">
        <f t="shared" si="2"/>
        <v>1.2042594577332519E-2</v>
      </c>
      <c r="AB41">
        <v>1798.1641606918349</v>
      </c>
      <c r="AC41">
        <v>1814.630290454744</v>
      </c>
      <c r="AD41">
        <v>180.00121798311011</v>
      </c>
      <c r="AE41" s="13">
        <f t="shared" si="3"/>
        <v>6.1765710888298919E-3</v>
      </c>
      <c r="AF41" s="25">
        <f t="shared" si="3"/>
        <v>1.5390320503996297E-2</v>
      </c>
      <c r="AG41">
        <v>1806.9067254890749</v>
      </c>
      <c r="AH41">
        <v>1815.722573062968</v>
      </c>
      <c r="AI41">
        <v>180.01685035722329</v>
      </c>
      <c r="AJ41" s="13">
        <f t="shared" si="4"/>
        <v>1.1068540388687594E-2</v>
      </c>
      <c r="AK41" s="25">
        <f t="shared" si="4"/>
        <v>1.6001515629239984E-2</v>
      </c>
    </row>
    <row r="42" spans="1:37" x14ac:dyDescent="0.3">
      <c r="A42" s="11" t="s">
        <v>56</v>
      </c>
      <c r="B42" s="12">
        <f t="shared" si="5"/>
        <v>1612.262001978595</v>
      </c>
      <c r="C42">
        <v>1481.0087741703269</v>
      </c>
      <c r="D42">
        <v>1661.5158503400889</v>
      </c>
      <c r="E42">
        <v>0.1086399965024798</v>
      </c>
      <c r="F42">
        <v>180.03070688247681</v>
      </c>
      <c r="G42" s="13">
        <f t="shared" si="6"/>
        <v>3.0549531218281405E-2</v>
      </c>
      <c r="H42">
        <v>1540.9957528939919</v>
      </c>
      <c r="I42">
        <v>1612.262001978595</v>
      </c>
      <c r="J42" s="6">
        <v>4.4202647582801839E-2</v>
      </c>
      <c r="K42">
        <v>3600.015702009201</v>
      </c>
      <c r="L42" s="13">
        <f t="shared" si="7"/>
        <v>0</v>
      </c>
      <c r="M42">
        <v>1653.258730174095</v>
      </c>
      <c r="N42">
        <v>1661.9945043532689</v>
      </c>
      <c r="O42">
        <v>180.66057988299869</v>
      </c>
      <c r="P42" s="13">
        <f t="shared" si="8"/>
        <v>2.5428080637755018E-2</v>
      </c>
      <c r="Q42" s="25">
        <f t="shared" si="0"/>
        <v>3.0846414735099723E-2</v>
      </c>
      <c r="R42">
        <v>1637.845027240068</v>
      </c>
      <c r="S42">
        <v>1658.0969079388069</v>
      </c>
      <c r="T42">
        <v>180.00320874249451</v>
      </c>
      <c r="U42" s="13">
        <f t="shared" si="1"/>
        <v>1.5867784038870309E-2</v>
      </c>
      <c r="V42" s="25">
        <f t="shared" si="1"/>
        <v>2.8428943871382294E-2</v>
      </c>
      <c r="W42">
        <v>1661.1894562521029</v>
      </c>
      <c r="X42">
        <v>1679.9634598440141</v>
      </c>
      <c r="Y42">
        <v>180.68625123050879</v>
      </c>
      <c r="Z42" s="13">
        <f t="shared" si="2"/>
        <v>3.0347086400016453E-2</v>
      </c>
      <c r="AA42" s="25">
        <f t="shared" si="2"/>
        <v>4.1991598004750316E-2</v>
      </c>
      <c r="AB42">
        <v>1746.7045871019441</v>
      </c>
      <c r="AC42">
        <v>1789.811477218648</v>
      </c>
      <c r="AD42">
        <v>180.06872918670999</v>
      </c>
      <c r="AE42" s="13">
        <f t="shared" si="3"/>
        <v>8.3387554230242286E-2</v>
      </c>
      <c r="AF42" s="25">
        <f t="shared" si="3"/>
        <v>0.11012445559230527</v>
      </c>
      <c r="AG42">
        <v>1640.8720765641549</v>
      </c>
      <c r="AH42">
        <v>1657.6789881660659</v>
      </c>
      <c r="AI42">
        <v>180.12478908095511</v>
      </c>
      <c r="AJ42" s="13">
        <f t="shared" si="4"/>
        <v>1.7745301043161191E-2</v>
      </c>
      <c r="AK42" s="25">
        <f t="shared" si="4"/>
        <v>2.8169730559756679E-2</v>
      </c>
    </row>
    <row r="43" spans="1:37" x14ac:dyDescent="0.3">
      <c r="A43" s="11" t="s">
        <v>57</v>
      </c>
      <c r="B43" s="12">
        <f t="shared" si="5"/>
        <v>1619.1890198521689</v>
      </c>
      <c r="C43">
        <v>1446.3222683366771</v>
      </c>
      <c r="D43">
        <v>1664.858848944971</v>
      </c>
      <c r="E43">
        <v>0.13126432955369269</v>
      </c>
      <c r="F43">
        <v>180.04848003387451</v>
      </c>
      <c r="G43" s="13">
        <f t="shared" si="6"/>
        <v>2.8205372277642839E-2</v>
      </c>
      <c r="H43">
        <v>1556.241209545504</v>
      </c>
      <c r="I43">
        <v>1619.1890198521689</v>
      </c>
      <c r="J43" s="6">
        <v>3.8876134617323428E-2</v>
      </c>
      <c r="K43">
        <v>3600.0140221118932</v>
      </c>
      <c r="L43" s="13">
        <f t="shared" si="7"/>
        <v>0</v>
      </c>
      <c r="M43">
        <v>1623.7952815514429</v>
      </c>
      <c r="N43">
        <v>1650.145310859074</v>
      </c>
      <c r="O43">
        <v>180.7326016386971</v>
      </c>
      <c r="P43" s="13">
        <f t="shared" si="8"/>
        <v>2.8447955382593622E-3</v>
      </c>
      <c r="Q43" s="25">
        <f t="shared" si="0"/>
        <v>1.9118392372578816E-2</v>
      </c>
      <c r="R43">
        <v>1633.023415009797</v>
      </c>
      <c r="S43">
        <v>1657.9573191158081</v>
      </c>
      <c r="T43">
        <v>180.09376543530379</v>
      </c>
      <c r="U43" s="13">
        <f t="shared" si="1"/>
        <v>8.5440272803301836E-3</v>
      </c>
      <c r="V43" s="25">
        <f t="shared" si="1"/>
        <v>2.3943034931881324E-2</v>
      </c>
      <c r="W43">
        <v>1700.539283644843</v>
      </c>
      <c r="X43">
        <v>1804.494052851891</v>
      </c>
      <c r="Y43">
        <v>180.64935508160269</v>
      </c>
      <c r="Z43" s="13">
        <f t="shared" si="2"/>
        <v>5.0241363296856627E-2</v>
      </c>
      <c r="AA43" s="25">
        <f t="shared" si="2"/>
        <v>0.11444311363761611</v>
      </c>
      <c r="AB43">
        <v>1749.4704597739851</v>
      </c>
      <c r="AC43">
        <v>1813.973614008471</v>
      </c>
      <c r="AD43">
        <v>180.00208220639621</v>
      </c>
      <c r="AE43" s="13">
        <f t="shared" si="3"/>
        <v>8.0460921068814306E-2</v>
      </c>
      <c r="AF43" s="25">
        <f t="shared" si="3"/>
        <v>0.12029762539649992</v>
      </c>
      <c r="AG43">
        <v>1649.1479514551741</v>
      </c>
      <c r="AH43">
        <v>1734.4731760185821</v>
      </c>
      <c r="AI43">
        <v>180.1506616302766</v>
      </c>
      <c r="AJ43" s="13">
        <f t="shared" si="4"/>
        <v>1.8502430065725339E-2</v>
      </c>
      <c r="AK43" s="25">
        <f t="shared" si="4"/>
        <v>7.1198701790195273E-2</v>
      </c>
    </row>
    <row r="44" spans="1:37" x14ac:dyDescent="0.3">
      <c r="A44" s="11" t="s">
        <v>58</v>
      </c>
      <c r="B44" s="12">
        <f t="shared" si="5"/>
        <v>1680.3199900573229</v>
      </c>
      <c r="C44">
        <v>1607.562548189987</v>
      </c>
      <c r="D44">
        <v>1689.004653540479</v>
      </c>
      <c r="E44">
        <v>4.821899405651326E-2</v>
      </c>
      <c r="F44">
        <v>180.0392248630524</v>
      </c>
      <c r="G44" s="13">
        <f t="shared" si="6"/>
        <v>5.168458111874173E-3</v>
      </c>
      <c r="H44">
        <v>1637.2000029036899</v>
      </c>
      <c r="I44">
        <v>1685.789407222562</v>
      </c>
      <c r="J44" s="6">
        <v>2.8822938446935679E-2</v>
      </c>
      <c r="K44">
        <v>3600.0132279396062</v>
      </c>
      <c r="L44" s="13">
        <f t="shared" si="7"/>
        <v>3.2549854775294792E-3</v>
      </c>
      <c r="M44">
        <v>1681.8072292920831</v>
      </c>
      <c r="N44">
        <v>1688.4560267650179</v>
      </c>
      <c r="O44">
        <v>180.818224913493</v>
      </c>
      <c r="P44" s="13">
        <f t="shared" si="8"/>
        <v>8.8509286538300698E-4</v>
      </c>
      <c r="Q44" s="25">
        <f t="shared" si="0"/>
        <v>4.8419567438565255E-3</v>
      </c>
      <c r="R44">
        <v>1683.3609586405889</v>
      </c>
      <c r="S44">
        <v>1686.156389873343</v>
      </c>
      <c r="T44">
        <v>180.003474235005</v>
      </c>
      <c r="U44" s="13">
        <f t="shared" si="1"/>
        <v>1.8097556425322782E-3</v>
      </c>
      <c r="V44" s="25">
        <f t="shared" si="1"/>
        <v>3.4733859327716167E-3</v>
      </c>
      <c r="W44">
        <v>1684.686801576275</v>
      </c>
      <c r="X44">
        <v>1687.3214238047749</v>
      </c>
      <c r="Y44">
        <v>180.6673939709901</v>
      </c>
      <c r="Z44" s="13">
        <f t="shared" si="2"/>
        <v>2.5987975771228668E-3</v>
      </c>
      <c r="AA44" s="25">
        <f t="shared" si="2"/>
        <v>4.1667264502478095E-3</v>
      </c>
      <c r="AB44">
        <v>1683.3609558644409</v>
      </c>
      <c r="AC44">
        <v>1690.210600083049</v>
      </c>
      <c r="AD44">
        <v>180.00097686769439</v>
      </c>
      <c r="AE44" s="13">
        <f t="shared" si="3"/>
        <v>1.8097539903779202E-3</v>
      </c>
      <c r="AF44" s="25">
        <f t="shared" si="3"/>
        <v>5.8861467364848211E-3</v>
      </c>
      <c r="AG44">
        <v>1680.3199900573229</v>
      </c>
      <c r="AH44">
        <v>1687.58851690653</v>
      </c>
      <c r="AI44">
        <v>180.00756708253181</v>
      </c>
      <c r="AJ44" s="13">
        <f t="shared" si="4"/>
        <v>0</v>
      </c>
      <c r="AK44" s="25">
        <f t="shared" si="4"/>
        <v>4.3256801634307352E-3</v>
      </c>
    </row>
    <row r="45" spans="1:37" x14ac:dyDescent="0.3">
      <c r="A45" s="11" t="s">
        <v>59</v>
      </c>
      <c r="B45" s="12">
        <f t="shared" si="5"/>
        <v>1188.478126813339</v>
      </c>
      <c r="C45">
        <v>1087.4689567937271</v>
      </c>
      <c r="D45">
        <v>1221.779211090018</v>
      </c>
      <c r="E45">
        <v>0.1099300537095115</v>
      </c>
      <c r="F45">
        <v>180.1510360240936</v>
      </c>
      <c r="G45" s="13">
        <f t="shared" si="6"/>
        <v>2.8019938714369919E-2</v>
      </c>
      <c r="H45">
        <v>1125.2869923204571</v>
      </c>
      <c r="I45">
        <v>1188.478126813339</v>
      </c>
      <c r="J45" s="6">
        <v>5.3169791742247917E-2</v>
      </c>
      <c r="K45">
        <v>3600.0143780708308</v>
      </c>
      <c r="L45" s="13">
        <f t="shared" si="7"/>
        <v>0</v>
      </c>
      <c r="M45">
        <v>1196.6644699059691</v>
      </c>
      <c r="N45">
        <v>1203.7058567731219</v>
      </c>
      <c r="O45">
        <v>180.67413864000119</v>
      </c>
      <c r="P45" s="13">
        <f t="shared" si="8"/>
        <v>6.8880889836652462E-3</v>
      </c>
      <c r="Q45" s="25">
        <f t="shared" si="0"/>
        <v>1.2812797826252751E-2</v>
      </c>
      <c r="R45">
        <v>1196.2088096761399</v>
      </c>
      <c r="S45">
        <v>1202.014774684953</v>
      </c>
      <c r="T45">
        <v>180.00348163048619</v>
      </c>
      <c r="U45" s="13">
        <f t="shared" si="1"/>
        <v>6.5046909054432061E-3</v>
      </c>
      <c r="V45" s="25">
        <f t="shared" si="1"/>
        <v>1.1389900719426511E-2</v>
      </c>
      <c r="W45">
        <v>1196.2088096761399</v>
      </c>
      <c r="X45">
        <v>1201.0163417320221</v>
      </c>
      <c r="Y45">
        <v>180.7120954467857</v>
      </c>
      <c r="Z45" s="13">
        <f t="shared" si="2"/>
        <v>6.5046909054432061E-3</v>
      </c>
      <c r="AA45" s="25">
        <f t="shared" si="2"/>
        <v>1.0549807048028459E-2</v>
      </c>
      <c r="AB45">
        <v>1191.9337082863969</v>
      </c>
      <c r="AC45">
        <v>1210.23795890565</v>
      </c>
      <c r="AD45">
        <v>180.00103920908879</v>
      </c>
      <c r="AE45" s="13">
        <f t="shared" si="3"/>
        <v>2.9075684230919366E-3</v>
      </c>
      <c r="AF45" s="25">
        <f t="shared" si="3"/>
        <v>1.8308988277853697E-2</v>
      </c>
      <c r="AG45">
        <v>1196.2088096761399</v>
      </c>
      <c r="AH45">
        <v>1201.9422756199631</v>
      </c>
      <c r="AI45">
        <v>180.00502450913191</v>
      </c>
      <c r="AJ45" s="13">
        <f t="shared" si="4"/>
        <v>6.5046909054432061E-3</v>
      </c>
      <c r="AK45" s="25">
        <f t="shared" si="4"/>
        <v>1.1328899121370802E-2</v>
      </c>
    </row>
    <row r="46" spans="1:37" x14ac:dyDescent="0.3">
      <c r="A46" s="11" t="s">
        <v>60</v>
      </c>
      <c r="B46" s="12">
        <f t="shared" si="5"/>
        <v>1460.835898003028</v>
      </c>
      <c r="C46">
        <v>1359.3371683809271</v>
      </c>
      <c r="D46">
        <v>1477.6593578887389</v>
      </c>
      <c r="E46">
        <v>8.0074063671121229E-2</v>
      </c>
      <c r="F46">
        <v>180.02913904190061</v>
      </c>
      <c r="G46" s="13">
        <f t="shared" si="6"/>
        <v>1.1516324255659856E-2</v>
      </c>
      <c r="H46">
        <v>1392.0813473523069</v>
      </c>
      <c r="I46">
        <v>1460.835898003028</v>
      </c>
      <c r="J46" s="6">
        <v>4.7065211598857522E-2</v>
      </c>
      <c r="K46">
        <v>3600.1164569854741</v>
      </c>
      <c r="L46" s="13">
        <f t="shared" si="7"/>
        <v>0</v>
      </c>
      <c r="M46">
        <v>1468.124976993628</v>
      </c>
      <c r="N46">
        <v>1470.1554707880921</v>
      </c>
      <c r="O46">
        <v>180.67793701799241</v>
      </c>
      <c r="P46" s="13">
        <f t="shared" si="8"/>
        <v>4.9896631103906082E-3</v>
      </c>
      <c r="Q46" s="25">
        <f t="shared" si="0"/>
        <v>6.3796164906708731E-3</v>
      </c>
      <c r="R46">
        <v>1468.3404007603849</v>
      </c>
      <c r="S46">
        <v>1470.504714735401</v>
      </c>
      <c r="T46">
        <v>180.00268992449861</v>
      </c>
      <c r="U46" s="13">
        <f t="shared" si="1"/>
        <v>5.1371292063780985E-3</v>
      </c>
      <c r="V46" s="25">
        <f t="shared" si="1"/>
        <v>6.6186877975755679E-3</v>
      </c>
      <c r="W46">
        <v>1467.50944886554</v>
      </c>
      <c r="X46">
        <v>1470.0892395207891</v>
      </c>
      <c r="Y46">
        <v>180.66494307849209</v>
      </c>
      <c r="Z46" s="13">
        <f t="shared" si="2"/>
        <v>4.5683097407688217E-3</v>
      </c>
      <c r="AA46" s="25">
        <f t="shared" si="2"/>
        <v>6.334278566408778E-3</v>
      </c>
      <c r="AB46">
        <v>1483.3191577314769</v>
      </c>
      <c r="AC46">
        <v>1491.996914100848</v>
      </c>
      <c r="AD46">
        <v>180.0009315274074</v>
      </c>
      <c r="AE46" s="13">
        <f t="shared" si="3"/>
        <v>1.5390681293623545E-2</v>
      </c>
      <c r="AF46" s="25">
        <f t="shared" si="3"/>
        <v>2.1330949041173854E-2</v>
      </c>
      <c r="AG46">
        <v>1466.9983093358469</v>
      </c>
      <c r="AH46">
        <v>1469.6676773584641</v>
      </c>
      <c r="AI46">
        <v>180.00441525410861</v>
      </c>
      <c r="AJ46" s="13">
        <f t="shared" si="4"/>
        <v>4.2184144990159234E-3</v>
      </c>
      <c r="AK46" s="25">
        <f t="shared" si="4"/>
        <v>6.0457025785779104E-3</v>
      </c>
    </row>
    <row r="47" spans="1:37" x14ac:dyDescent="0.3">
      <c r="A47" s="11" t="s">
        <v>61</v>
      </c>
      <c r="B47" s="12">
        <f t="shared" si="5"/>
        <v>1610.393536197498</v>
      </c>
      <c r="C47">
        <v>1499.970061130324</v>
      </c>
      <c r="D47">
        <v>1701.1994130035021</v>
      </c>
      <c r="E47">
        <v>0.1182867512973701</v>
      </c>
      <c r="F47">
        <v>180.2193269729614</v>
      </c>
      <c r="G47" s="13">
        <f t="shared" si="6"/>
        <v>5.6387382813530937E-2</v>
      </c>
      <c r="H47">
        <v>1534.835359244352</v>
      </c>
      <c r="I47">
        <v>1616.8014407376461</v>
      </c>
      <c r="J47" s="6">
        <v>5.0696442635465508E-2</v>
      </c>
      <c r="K47">
        <v>3600.0363130569458</v>
      </c>
      <c r="L47" s="13">
        <f t="shared" si="7"/>
        <v>3.9790923126024492E-3</v>
      </c>
      <c r="M47">
        <v>1610.393536197498</v>
      </c>
      <c r="N47">
        <v>1632.840160494291</v>
      </c>
      <c r="O47">
        <v>180.76448968489419</v>
      </c>
      <c r="P47" s="13">
        <f t="shared" si="8"/>
        <v>0</v>
      </c>
      <c r="Q47" s="25">
        <f t="shared" si="0"/>
        <v>1.3938595624144517E-2</v>
      </c>
      <c r="R47">
        <v>1613.0047456072809</v>
      </c>
      <c r="S47">
        <v>1629.6144372382939</v>
      </c>
      <c r="T47">
        <v>180.0022322387027</v>
      </c>
      <c r="U47" s="13">
        <f t="shared" si="1"/>
        <v>1.6214728580869993E-3</v>
      </c>
      <c r="V47" s="25">
        <f t="shared" si="1"/>
        <v>1.1935530420831704E-2</v>
      </c>
      <c r="W47">
        <v>1648.307547104291</v>
      </c>
      <c r="X47">
        <v>1669.933557956808</v>
      </c>
      <c r="Y47">
        <v>180.67267178299949</v>
      </c>
      <c r="Z47" s="13">
        <f t="shared" si="2"/>
        <v>2.3543320346600827E-2</v>
      </c>
      <c r="AA47" s="25">
        <f t="shared" si="2"/>
        <v>3.6972342735489057E-2</v>
      </c>
      <c r="AB47">
        <v>1710.835039382896</v>
      </c>
      <c r="AC47">
        <v>1734.300935647482</v>
      </c>
      <c r="AD47">
        <v>180.00115499318341</v>
      </c>
      <c r="AE47" s="13">
        <f t="shared" si="3"/>
        <v>6.2370781382147765E-2</v>
      </c>
      <c r="AF47" s="25">
        <f t="shared" si="3"/>
        <v>7.6942310475585571E-2</v>
      </c>
      <c r="AG47">
        <v>1623.3529977182559</v>
      </c>
      <c r="AH47">
        <v>1642.34774303424</v>
      </c>
      <c r="AI47">
        <v>180.03632097821679</v>
      </c>
      <c r="AJ47" s="13">
        <f t="shared" si="4"/>
        <v>8.0473879393220555E-3</v>
      </c>
      <c r="AK47" s="25">
        <f t="shared" si="4"/>
        <v>1.984248329274417E-2</v>
      </c>
    </row>
    <row r="48" spans="1:37" x14ac:dyDescent="0.3">
      <c r="A48" s="11" t="s">
        <v>62</v>
      </c>
      <c r="B48" s="12">
        <f t="shared" si="5"/>
        <v>1356.469215266741</v>
      </c>
      <c r="C48">
        <v>1108.920515403003</v>
      </c>
      <c r="D48">
        <v>1541.5888922360371</v>
      </c>
      <c r="E48">
        <v>0.28066391695743081</v>
      </c>
      <c r="F48">
        <v>180.0524020195007</v>
      </c>
      <c r="G48" s="13">
        <f t="shared" si="6"/>
        <v>0.13647171265356983</v>
      </c>
      <c r="H48">
        <v>1264.395633257021</v>
      </c>
      <c r="I48">
        <v>1356.469215266741</v>
      </c>
      <c r="J48" s="6">
        <v>6.7877384148089775E-2</v>
      </c>
      <c r="K48">
        <v>3600.1119630336761</v>
      </c>
      <c r="L48" s="13">
        <f t="shared" si="7"/>
        <v>0</v>
      </c>
      <c r="M48">
        <v>1393.886470428228</v>
      </c>
      <c r="N48">
        <v>1467.27246306599</v>
      </c>
      <c r="O48">
        <v>180.68185077660021</v>
      </c>
      <c r="P48" s="13">
        <f t="shared" si="8"/>
        <v>2.7584301022363509E-2</v>
      </c>
      <c r="Q48" s="25">
        <f t="shared" si="0"/>
        <v>8.1685044195758061E-2</v>
      </c>
      <c r="R48">
        <v>1393.886470428228</v>
      </c>
      <c r="S48">
        <v>1462.198521945892</v>
      </c>
      <c r="T48">
        <v>180.02912350850531</v>
      </c>
      <c r="U48" s="13">
        <f t="shared" si="1"/>
        <v>2.7584301022363509E-2</v>
      </c>
      <c r="V48" s="25">
        <f t="shared" si="1"/>
        <v>7.7944494050578239E-2</v>
      </c>
      <c r="W48">
        <v>1393.886470428228</v>
      </c>
      <c r="X48">
        <v>1461.993054456856</v>
      </c>
      <c r="Y48">
        <v>180.68060065030579</v>
      </c>
      <c r="Z48" s="13">
        <f t="shared" si="2"/>
        <v>2.7584301022363509E-2</v>
      </c>
      <c r="AA48" s="25">
        <f t="shared" si="2"/>
        <v>7.7793021767445306E-2</v>
      </c>
      <c r="AB48">
        <v>1380.8771738326509</v>
      </c>
      <c r="AC48">
        <v>1451.979617202898</v>
      </c>
      <c r="AD48">
        <v>180.00470514020421</v>
      </c>
      <c r="AE48" s="13">
        <f t="shared" si="3"/>
        <v>1.7993743087719262E-2</v>
      </c>
      <c r="AF48" s="25">
        <f t="shared" si="3"/>
        <v>7.0411035400737412E-2</v>
      </c>
      <c r="AG48">
        <v>1396.5193543253899</v>
      </c>
      <c r="AH48">
        <v>1440.8055608024119</v>
      </c>
      <c r="AI48">
        <v>180.0776086431928</v>
      </c>
      <c r="AJ48" s="13">
        <f t="shared" si="4"/>
        <v>2.9525284177402678E-2</v>
      </c>
      <c r="AK48" s="25">
        <f t="shared" si="4"/>
        <v>6.2173431277676834E-2</v>
      </c>
    </row>
    <row r="49" spans="1:37" x14ac:dyDescent="0.3">
      <c r="A49" s="11" t="s">
        <v>63</v>
      </c>
      <c r="B49" s="12">
        <f t="shared" si="5"/>
        <v>1958.891585559194</v>
      </c>
      <c r="C49">
        <v>1928.685810680302</v>
      </c>
      <c r="D49">
        <v>1959.013266993875</v>
      </c>
      <c r="E49">
        <v>1.548098566994913E-2</v>
      </c>
      <c r="F49">
        <v>180.03700995445249</v>
      </c>
      <c r="G49" s="13">
        <f t="shared" si="6"/>
        <v>6.2117493167079333E-5</v>
      </c>
      <c r="H49">
        <v>1947.1407799828421</v>
      </c>
      <c r="I49">
        <v>1958.891585559194</v>
      </c>
      <c r="J49" s="6">
        <v>5.9987013385411937E-3</v>
      </c>
      <c r="K49">
        <v>3600.069821119308</v>
      </c>
      <c r="L49" s="13">
        <f t="shared" si="7"/>
        <v>0</v>
      </c>
      <c r="M49">
        <v>1958.891585559194</v>
      </c>
      <c r="N49">
        <v>1959.0010981617691</v>
      </c>
      <c r="O49">
        <v>180.69618365500361</v>
      </c>
      <c r="P49" s="13">
        <f t="shared" si="8"/>
        <v>0</v>
      </c>
      <c r="Q49" s="25">
        <f t="shared" si="0"/>
        <v>5.5905392305700933E-5</v>
      </c>
      <c r="R49">
        <v>1958.891585559194</v>
      </c>
      <c r="S49">
        <v>1958.9889306097359</v>
      </c>
      <c r="T49">
        <v>180.00376780781659</v>
      </c>
      <c r="U49" s="13">
        <f t="shared" si="1"/>
        <v>0</v>
      </c>
      <c r="V49" s="25">
        <f t="shared" si="1"/>
        <v>4.9693944912270892E-5</v>
      </c>
      <c r="W49">
        <v>1958.891585559194</v>
      </c>
      <c r="X49">
        <v>1959.001098064718</v>
      </c>
      <c r="Y49">
        <v>180.6590525687032</v>
      </c>
      <c r="Z49" s="13">
        <f t="shared" si="2"/>
        <v>0</v>
      </c>
      <c r="AA49" s="25">
        <f t="shared" si="2"/>
        <v>5.5905342761844868E-5</v>
      </c>
      <c r="AB49">
        <v>1959.013266993875</v>
      </c>
      <c r="AC49">
        <v>1966.4003018603601</v>
      </c>
      <c r="AD49">
        <v>180.003603469301</v>
      </c>
      <c r="AE49" s="13">
        <f t="shared" si="3"/>
        <v>6.2117493167079333E-5</v>
      </c>
      <c r="AF49" s="25">
        <f t="shared" si="3"/>
        <v>3.8331454157645791E-3</v>
      </c>
      <c r="AG49">
        <v>1958.891585559194</v>
      </c>
      <c r="AH49">
        <v>1959.0010988504071</v>
      </c>
      <c r="AI49">
        <v>180.28502528425309</v>
      </c>
      <c r="AJ49" s="13">
        <f t="shared" si="4"/>
        <v>0</v>
      </c>
      <c r="AK49" s="25">
        <f t="shared" si="4"/>
        <v>5.5905743850429434E-5</v>
      </c>
    </row>
    <row r="50" spans="1:37" x14ac:dyDescent="0.3">
      <c r="A50" s="11" t="s">
        <v>64</v>
      </c>
      <c r="B50" s="12">
        <f t="shared" si="5"/>
        <v>1134.176916908086</v>
      </c>
      <c r="C50">
        <v>927.37354650325096</v>
      </c>
      <c r="D50">
        <v>1334.306267068685</v>
      </c>
      <c r="E50">
        <v>0.30497699861623018</v>
      </c>
      <c r="F50">
        <v>180.32340884208679</v>
      </c>
      <c r="G50" s="13">
        <f t="shared" si="6"/>
        <v>0.17645337969509875</v>
      </c>
      <c r="H50">
        <v>1044.5896761572169</v>
      </c>
      <c r="I50">
        <v>1134.176916908086</v>
      </c>
      <c r="J50" s="6">
        <v>7.8988770989181237E-2</v>
      </c>
      <c r="K50">
        <v>3600.0631628036499</v>
      </c>
      <c r="L50" s="13">
        <f t="shared" si="7"/>
        <v>0</v>
      </c>
      <c r="M50">
        <v>1185.3770111221149</v>
      </c>
      <c r="N50">
        <v>1216.722050546738</v>
      </c>
      <c r="O50">
        <v>180.90500413600239</v>
      </c>
      <c r="P50" s="13">
        <f t="shared" si="8"/>
        <v>4.5142952083354906E-2</v>
      </c>
      <c r="Q50" s="25">
        <f t="shared" si="0"/>
        <v>7.2779768665792291E-2</v>
      </c>
      <c r="R50">
        <v>1164.929517343423</v>
      </c>
      <c r="S50">
        <v>1216.2247234835329</v>
      </c>
      <c r="T50">
        <v>180.1356910595961</v>
      </c>
      <c r="U50" s="13">
        <f t="shared" si="1"/>
        <v>2.7114465104062017E-2</v>
      </c>
      <c r="V50" s="25">
        <f t="shared" si="1"/>
        <v>7.2341277055011741E-2</v>
      </c>
      <c r="W50">
        <v>1190.3419800581351</v>
      </c>
      <c r="X50">
        <v>1225.3311495406781</v>
      </c>
      <c r="Y50">
        <v>180.66640914440501</v>
      </c>
      <c r="Z50" s="13">
        <f t="shared" si="2"/>
        <v>4.952054861349349E-2</v>
      </c>
      <c r="AA50" s="25">
        <f t="shared" si="2"/>
        <v>8.0370382498252915E-2</v>
      </c>
      <c r="AB50">
        <v>1190.3419800581339</v>
      </c>
      <c r="AC50">
        <v>1221.7046502152909</v>
      </c>
      <c r="AD50">
        <v>180.05286438359761</v>
      </c>
      <c r="AE50" s="13">
        <f t="shared" si="3"/>
        <v>4.9520548613492484E-2</v>
      </c>
      <c r="AF50" s="25">
        <f t="shared" si="3"/>
        <v>7.7172910153926355E-2</v>
      </c>
      <c r="AG50">
        <v>1160.5683732660291</v>
      </c>
      <c r="AH50">
        <v>1200.973278192447</v>
      </c>
      <c r="AI50">
        <v>180.20904561225319</v>
      </c>
      <c r="AJ50" s="13">
        <f t="shared" si="4"/>
        <v>2.3269258935272302E-2</v>
      </c>
      <c r="AK50" s="25">
        <f t="shared" si="4"/>
        <v>5.8894128674789589E-2</v>
      </c>
    </row>
    <row r="51" spans="1:37" x14ac:dyDescent="0.3">
      <c r="A51" s="11" t="s">
        <v>65</v>
      </c>
      <c r="B51" s="12">
        <f t="shared" si="5"/>
        <v>1634.3182921681289</v>
      </c>
      <c r="C51">
        <v>1459.526039940894</v>
      </c>
      <c r="D51">
        <v>1694.295533026554</v>
      </c>
      <c r="E51">
        <v>0.13856466508312529</v>
      </c>
      <c r="F51">
        <v>180.05149412155151</v>
      </c>
      <c r="G51" s="13">
        <f t="shared" si="6"/>
        <v>3.669862911395172E-2</v>
      </c>
      <c r="H51">
        <v>1581.521607169082</v>
      </c>
      <c r="I51">
        <v>1651.9816914260259</v>
      </c>
      <c r="J51" s="6">
        <v>4.2651855418640292E-2</v>
      </c>
      <c r="K51">
        <v>3600.2706189155579</v>
      </c>
      <c r="L51" s="13">
        <f t="shared" si="7"/>
        <v>1.0807808578379371E-2</v>
      </c>
      <c r="M51">
        <v>1640.19075063892</v>
      </c>
      <c r="N51">
        <v>1670.7883365689629</v>
      </c>
      <c r="O51">
        <v>180.6732182334992</v>
      </c>
      <c r="P51" s="13">
        <f t="shared" si="8"/>
        <v>3.5932158985998749E-3</v>
      </c>
      <c r="Q51" s="25">
        <f t="shared" si="0"/>
        <v>2.2315141778442623E-2</v>
      </c>
      <c r="R51">
        <v>1634.3182921681289</v>
      </c>
      <c r="S51">
        <v>1660.6869129478159</v>
      </c>
      <c r="T51">
        <v>180.0229132349894</v>
      </c>
      <c r="U51" s="13">
        <f t="shared" si="1"/>
        <v>0</v>
      </c>
      <c r="V51" s="25">
        <f t="shared" si="1"/>
        <v>1.6134323960056606E-2</v>
      </c>
      <c r="W51">
        <v>1724.236972154069</v>
      </c>
      <c r="X51">
        <v>1793.0043019739021</v>
      </c>
      <c r="Y51">
        <v>180.67809895700191</v>
      </c>
      <c r="Z51" s="13">
        <f t="shared" si="2"/>
        <v>5.5019074568792639E-2</v>
      </c>
      <c r="AA51" s="25">
        <f t="shared" si="2"/>
        <v>9.7096147406669636E-2</v>
      </c>
      <c r="AB51">
        <v>1768.5723293323299</v>
      </c>
      <c r="AC51">
        <v>1803.9225692382799</v>
      </c>
      <c r="AD51">
        <v>180.0868360471039</v>
      </c>
      <c r="AE51" s="13">
        <f t="shared" si="3"/>
        <v>8.2146811797655483E-2</v>
      </c>
      <c r="AF51" s="25">
        <f t="shared" si="3"/>
        <v>0.10377677217645875</v>
      </c>
      <c r="AG51">
        <v>1691.308848356482</v>
      </c>
      <c r="AH51">
        <v>1727.41502757628</v>
      </c>
      <c r="AI51">
        <v>180.01685009785001</v>
      </c>
      <c r="AJ51" s="13">
        <f t="shared" si="4"/>
        <v>3.487114869940542E-2</v>
      </c>
      <c r="AK51" s="25">
        <f t="shared" si="4"/>
        <v>5.6963650137358816E-2</v>
      </c>
    </row>
    <row r="52" spans="1:37" x14ac:dyDescent="0.3">
      <c r="A52" s="11" t="s">
        <v>66</v>
      </c>
      <c r="B52" s="12">
        <f t="shared" si="5"/>
        <v>1423.578693050237</v>
      </c>
      <c r="C52">
        <v>1313.4042520780531</v>
      </c>
      <c r="D52">
        <v>1444.8186311197601</v>
      </c>
      <c r="E52">
        <v>9.0955623225773094E-2</v>
      </c>
      <c r="F52">
        <v>180.01927900314331</v>
      </c>
      <c r="G52" s="13">
        <f t="shared" si="6"/>
        <v>1.4920101131896849E-2</v>
      </c>
      <c r="H52">
        <v>1354.381323716196</v>
      </c>
      <c r="I52">
        <v>1432.2284997150621</v>
      </c>
      <c r="J52" s="6">
        <v>5.4353879994953808E-2</v>
      </c>
      <c r="K52">
        <v>3600.0116140842438</v>
      </c>
      <c r="L52" s="13">
        <f t="shared" si="7"/>
        <v>6.0761001180001635E-3</v>
      </c>
      <c r="M52">
        <v>1427.1145342507391</v>
      </c>
      <c r="N52">
        <v>1431.3095541596649</v>
      </c>
      <c r="O52">
        <v>180.715195443097</v>
      </c>
      <c r="P52" s="13">
        <f t="shared" si="8"/>
        <v>2.483769402958684E-3</v>
      </c>
      <c r="Q52" s="25">
        <f t="shared" si="0"/>
        <v>5.4305821990517037E-3</v>
      </c>
      <c r="R52">
        <v>1423.578693050237</v>
      </c>
      <c r="S52">
        <v>1429.7737404109851</v>
      </c>
      <c r="T52">
        <v>180.001933714404</v>
      </c>
      <c r="U52" s="13">
        <f t="shared" si="1"/>
        <v>0</v>
      </c>
      <c r="V52" s="25">
        <f t="shared" si="1"/>
        <v>4.3517421207493658E-3</v>
      </c>
      <c r="W52">
        <v>1424.42285487493</v>
      </c>
      <c r="X52">
        <v>1432.1574859478319</v>
      </c>
      <c r="Y52">
        <v>180.70870310680479</v>
      </c>
      <c r="Z52" s="13">
        <f t="shared" si="2"/>
        <v>5.9298571186409065E-4</v>
      </c>
      <c r="AA52" s="25">
        <f t="shared" si="2"/>
        <v>6.02621614068521E-3</v>
      </c>
      <c r="AB52">
        <v>1432.466545139486</v>
      </c>
      <c r="AC52">
        <v>1461.1774020239859</v>
      </c>
      <c r="AD52">
        <v>180.00106699290339</v>
      </c>
      <c r="AE52" s="13">
        <f t="shared" si="3"/>
        <v>6.2433163214921502E-3</v>
      </c>
      <c r="AF52" s="25">
        <f t="shared" si="3"/>
        <v>2.6411401882665064E-2</v>
      </c>
      <c r="AG52">
        <v>1427.9930899581241</v>
      </c>
      <c r="AH52">
        <v>1438.66395359276</v>
      </c>
      <c r="AI52">
        <v>180.00246319603181</v>
      </c>
      <c r="AJ52" s="13">
        <f t="shared" si="4"/>
        <v>3.100915270394038E-3</v>
      </c>
      <c r="AK52" s="25">
        <f t="shared" si="4"/>
        <v>1.0596717003540194E-2</v>
      </c>
    </row>
    <row r="53" spans="1:37" x14ac:dyDescent="0.3">
      <c r="A53" s="11" t="s">
        <v>67</v>
      </c>
      <c r="B53" s="12">
        <f t="shared" si="5"/>
        <v>1417.6814318097161</v>
      </c>
      <c r="C53">
        <v>1303.381460612007</v>
      </c>
      <c r="D53">
        <v>1457.9882343906461</v>
      </c>
      <c r="E53">
        <v>0.10604116695307481</v>
      </c>
      <c r="F53">
        <v>180.01965403556821</v>
      </c>
      <c r="G53" s="13">
        <f t="shared" si="6"/>
        <v>2.8431495028807065E-2</v>
      </c>
      <c r="H53">
        <v>1340.2764242587309</v>
      </c>
      <c r="I53">
        <v>1417.6814318097161</v>
      </c>
      <c r="J53" s="6">
        <v>5.4599718818475529E-2</v>
      </c>
      <c r="K53">
        <v>3600.0094051361079</v>
      </c>
      <c r="L53" s="13">
        <f t="shared" si="7"/>
        <v>0</v>
      </c>
      <c r="M53">
        <v>1422.7693598551721</v>
      </c>
      <c r="N53">
        <v>1440.620614778981</v>
      </c>
      <c r="O53">
        <v>180.67054883060629</v>
      </c>
      <c r="P53" s="13">
        <f t="shared" si="8"/>
        <v>3.5889078683644083E-3</v>
      </c>
      <c r="Q53" s="25">
        <f t="shared" si="0"/>
        <v>1.6180774082638821E-2</v>
      </c>
      <c r="R53">
        <v>1420.411884267259</v>
      </c>
      <c r="S53">
        <v>1443.3268678755819</v>
      </c>
      <c r="T53">
        <v>180.00271281290921</v>
      </c>
      <c r="U53" s="13">
        <f t="shared" si="1"/>
        <v>1.9259986032668943E-3</v>
      </c>
      <c r="V53" s="25">
        <f t="shared" si="1"/>
        <v>1.8089703011154364E-2</v>
      </c>
      <c r="W53">
        <v>1448.343723616347</v>
      </c>
      <c r="X53">
        <v>1451.479117036771</v>
      </c>
      <c r="Y53">
        <v>180.6685990983911</v>
      </c>
      <c r="Z53" s="13">
        <f t="shared" si="2"/>
        <v>2.1628478104202539E-2</v>
      </c>
      <c r="AA53" s="25">
        <f t="shared" si="2"/>
        <v>2.3840112784655056E-2</v>
      </c>
      <c r="AB53">
        <v>1473.0044356245869</v>
      </c>
      <c r="AC53">
        <v>1487.526101339193</v>
      </c>
      <c r="AD53">
        <v>180.0009958435956</v>
      </c>
      <c r="AE53" s="13">
        <f t="shared" si="3"/>
        <v>3.9023579327161849E-2</v>
      </c>
      <c r="AF53" s="25">
        <f t="shared" si="3"/>
        <v>4.9266829601004217E-2</v>
      </c>
      <c r="AG53">
        <v>1443.5639029128611</v>
      </c>
      <c r="AH53">
        <v>1451.0983338962851</v>
      </c>
      <c r="AI53">
        <v>180.00130802532661</v>
      </c>
      <c r="AJ53" s="13">
        <f t="shared" si="4"/>
        <v>1.8256902095490662E-2</v>
      </c>
      <c r="AK53" s="25">
        <f t="shared" si="4"/>
        <v>2.3571517081881575E-2</v>
      </c>
    </row>
    <row r="54" spans="1:37" x14ac:dyDescent="0.3">
      <c r="A54" s="11" t="s">
        <v>68</v>
      </c>
      <c r="B54" s="12">
        <f t="shared" si="5"/>
        <v>1629.742404060323</v>
      </c>
      <c r="C54">
        <v>1363.8768143225129</v>
      </c>
      <c r="D54">
        <v>1858.8129136682139</v>
      </c>
      <c r="E54">
        <v>0.26626461205769503</v>
      </c>
      <c r="F54">
        <v>180.02102208137509</v>
      </c>
      <c r="G54" s="13">
        <f t="shared" si="6"/>
        <v>0.14055626768818624</v>
      </c>
      <c r="H54">
        <v>1571.2225833204441</v>
      </c>
      <c r="I54">
        <v>1629.742404060323</v>
      </c>
      <c r="J54" s="6">
        <v>3.5907405117571907E-2</v>
      </c>
      <c r="K54">
        <v>3600.018317937851</v>
      </c>
      <c r="L54" s="13">
        <f t="shared" si="7"/>
        <v>0</v>
      </c>
      <c r="M54">
        <v>1645.943210501136</v>
      </c>
      <c r="N54">
        <v>1660.7471721124159</v>
      </c>
      <c r="O54">
        <v>180.73079387251059</v>
      </c>
      <c r="P54" s="13">
        <f t="shared" si="8"/>
        <v>9.9407160299999076E-3</v>
      </c>
      <c r="Q54" s="25">
        <f t="shared" si="0"/>
        <v>1.9024336591382762E-2</v>
      </c>
      <c r="R54">
        <v>1643.4659260470989</v>
      </c>
      <c r="S54">
        <v>1682.3236732301341</v>
      </c>
      <c r="T54">
        <v>180.00112333200519</v>
      </c>
      <c r="U54" s="13">
        <f t="shared" si="1"/>
        <v>8.4206693969459904E-3</v>
      </c>
      <c r="V54" s="25">
        <f t="shared" si="1"/>
        <v>3.2263546090971602E-2</v>
      </c>
      <c r="W54">
        <v>1725.577869591609</v>
      </c>
      <c r="X54">
        <v>1807.656451474026</v>
      </c>
      <c r="Y54">
        <v>180.67505378280191</v>
      </c>
      <c r="Z54" s="13">
        <f t="shared" si="2"/>
        <v>5.8804057188744999E-2</v>
      </c>
      <c r="AA54" s="25">
        <f t="shared" si="2"/>
        <v>0.10916697446814282</v>
      </c>
      <c r="AB54">
        <v>1759.5285771571159</v>
      </c>
      <c r="AC54">
        <v>1816.8814772781129</v>
      </c>
      <c r="AD54">
        <v>180.0310674325097</v>
      </c>
      <c r="AE54" s="13">
        <f t="shared" si="3"/>
        <v>7.9636004299480118E-2</v>
      </c>
      <c r="AF54" s="25">
        <f t="shared" si="3"/>
        <v>0.11482739404187657</v>
      </c>
      <c r="AG54">
        <v>1658.7217226596199</v>
      </c>
      <c r="AH54">
        <v>1732.1849856326639</v>
      </c>
      <c r="AI54">
        <v>180.09402530426161</v>
      </c>
      <c r="AJ54" s="13">
        <f t="shared" si="4"/>
        <v>1.778153315953376E-2</v>
      </c>
      <c r="AK54" s="25">
        <f t="shared" si="4"/>
        <v>6.2858143297441715E-2</v>
      </c>
    </row>
    <row r="55" spans="1:37" x14ac:dyDescent="0.3">
      <c r="A55" s="11" t="s">
        <v>69</v>
      </c>
      <c r="B55" s="12">
        <f t="shared" si="5"/>
        <v>1477.842478475292</v>
      </c>
      <c r="C55">
        <v>1398.5671345192959</v>
      </c>
      <c r="D55">
        <v>1508.667260758659</v>
      </c>
      <c r="E55">
        <v>7.297840226478787E-2</v>
      </c>
      <c r="F55">
        <v>184.39911603927609</v>
      </c>
      <c r="G55" s="13">
        <f t="shared" si="6"/>
        <v>2.0857962017149071E-2</v>
      </c>
      <c r="H55">
        <v>1434.9773829301839</v>
      </c>
      <c r="I55">
        <v>1477.842478475292</v>
      </c>
      <c r="J55" s="6">
        <v>2.9005185714603528E-2</v>
      </c>
      <c r="K55">
        <v>3600.01319694519</v>
      </c>
      <c r="L55" s="13">
        <f t="shared" si="7"/>
        <v>0</v>
      </c>
      <c r="M55">
        <v>1479.3658286797561</v>
      </c>
      <c r="N55">
        <v>1489.518548905648</v>
      </c>
      <c r="O55">
        <v>181.38214532778949</v>
      </c>
      <c r="P55" s="13">
        <f t="shared" si="8"/>
        <v>1.030793353589201E-3</v>
      </c>
      <c r="Q55" s="25">
        <f t="shared" si="0"/>
        <v>7.9007543770174965E-3</v>
      </c>
      <c r="R55">
        <v>1487.5746323044409</v>
      </c>
      <c r="S55">
        <v>1490.636783843659</v>
      </c>
      <c r="T55">
        <v>180.0045186084113</v>
      </c>
      <c r="U55" s="13">
        <f t="shared" si="1"/>
        <v>6.5853796807828517E-3</v>
      </c>
      <c r="V55" s="25">
        <f t="shared" si="1"/>
        <v>8.6574215822833277E-3</v>
      </c>
      <c r="W55">
        <v>1477.842478475292</v>
      </c>
      <c r="X55">
        <v>1489.0376068100329</v>
      </c>
      <c r="Y55">
        <v>180.6750064818014</v>
      </c>
      <c r="Z55" s="13">
        <f t="shared" si="2"/>
        <v>0</v>
      </c>
      <c r="AA55" s="25">
        <f t="shared" si="2"/>
        <v>7.5753190869781379E-3</v>
      </c>
      <c r="AB55">
        <v>1487.5746323044409</v>
      </c>
      <c r="AC55">
        <v>1491.257659032869</v>
      </c>
      <c r="AD55">
        <v>180.00358321100359</v>
      </c>
      <c r="AE55" s="13">
        <f t="shared" si="3"/>
        <v>6.5853796807828517E-3</v>
      </c>
      <c r="AF55" s="25">
        <f t="shared" si="3"/>
        <v>9.0775442937718661E-3</v>
      </c>
      <c r="AG55">
        <v>1482.6161371687481</v>
      </c>
      <c r="AH55">
        <v>1490.267395073836</v>
      </c>
      <c r="AI55">
        <v>180.0039276083931</v>
      </c>
      <c r="AJ55" s="13">
        <f t="shared" si="4"/>
        <v>3.2301539324956804E-3</v>
      </c>
      <c r="AK55" s="25">
        <f t="shared" si="4"/>
        <v>8.4074702003173064E-3</v>
      </c>
    </row>
    <row r="56" spans="1:37" x14ac:dyDescent="0.3">
      <c r="A56" s="11" t="s">
        <v>70</v>
      </c>
      <c r="B56" s="12">
        <f t="shared" si="5"/>
        <v>1760.3121961927491</v>
      </c>
      <c r="C56">
        <v>1613.4592167748581</v>
      </c>
      <c r="D56">
        <v>1797.942069499743</v>
      </c>
      <c r="E56">
        <v>0.10260778467473899</v>
      </c>
      <c r="F56">
        <v>180.01897096633911</v>
      </c>
      <c r="G56" s="13">
        <f t="shared" si="6"/>
        <v>2.1376817923764203E-2</v>
      </c>
      <c r="H56">
        <v>1697.677668104488</v>
      </c>
      <c r="I56">
        <v>1760.3121961927491</v>
      </c>
      <c r="J56" s="6">
        <v>3.5581488456268073E-2</v>
      </c>
      <c r="K56">
        <v>3600.0227551460271</v>
      </c>
      <c r="L56" s="13">
        <f t="shared" si="7"/>
        <v>0</v>
      </c>
      <c r="M56">
        <v>1778.640125186407</v>
      </c>
      <c r="N56">
        <v>1785.970833839031</v>
      </c>
      <c r="O56">
        <v>180.69134866579549</v>
      </c>
      <c r="P56" s="13">
        <f t="shared" si="8"/>
        <v>1.0411749139327698E-2</v>
      </c>
      <c r="Q56" s="25">
        <f t="shared" si="0"/>
        <v>1.4576185804868663E-2</v>
      </c>
      <c r="R56">
        <v>1771.3065201841921</v>
      </c>
      <c r="S56">
        <v>1783.606826112825</v>
      </c>
      <c r="T56">
        <v>180.00121512489861</v>
      </c>
      <c r="U56" s="13">
        <f t="shared" si="1"/>
        <v>6.2456671124712119E-3</v>
      </c>
      <c r="V56" s="25">
        <f t="shared" si="1"/>
        <v>1.3233237814552575E-2</v>
      </c>
      <c r="W56">
        <v>1771.1479417319849</v>
      </c>
      <c r="X56">
        <v>1786.0536235122979</v>
      </c>
      <c r="Y56">
        <v>180.683424157009</v>
      </c>
      <c r="Z56" s="13">
        <f t="shared" si="2"/>
        <v>6.1555816989007422E-3</v>
      </c>
      <c r="AA56" s="25">
        <f t="shared" si="2"/>
        <v>1.4623217049352441E-2</v>
      </c>
      <c r="AB56">
        <v>1789.2213466807441</v>
      </c>
      <c r="AC56">
        <v>1830.0059196118559</v>
      </c>
      <c r="AD56">
        <v>180.002508816903</v>
      </c>
      <c r="AE56" s="13">
        <f t="shared" si="3"/>
        <v>1.6422740551659255E-2</v>
      </c>
      <c r="AF56" s="25">
        <f t="shared" si="3"/>
        <v>3.9591683548999043E-2</v>
      </c>
      <c r="AG56">
        <v>1780.7947508817831</v>
      </c>
      <c r="AH56">
        <v>1806.7991616360889</v>
      </c>
      <c r="AI56">
        <v>180.00609474247321</v>
      </c>
      <c r="AJ56" s="13">
        <f t="shared" si="4"/>
        <v>1.1635751165806984E-2</v>
      </c>
      <c r="AK56" s="25">
        <f t="shared" si="4"/>
        <v>2.6408364120798066E-2</v>
      </c>
    </row>
    <row r="57" spans="1:37" x14ac:dyDescent="0.3">
      <c r="A57" s="11" t="s">
        <v>71</v>
      </c>
      <c r="B57" s="12">
        <f t="shared" si="5"/>
        <v>1185.3261534546309</v>
      </c>
      <c r="C57">
        <v>992.42376713724161</v>
      </c>
      <c r="D57">
        <v>1244.3298098929049</v>
      </c>
      <c r="E57">
        <v>0.20244314710851691</v>
      </c>
      <c r="F57">
        <v>180.2550048828125</v>
      </c>
      <c r="G57" s="13">
        <f t="shared" si="6"/>
        <v>4.9778414376758617E-2</v>
      </c>
      <c r="H57">
        <v>1089.7459165160601</v>
      </c>
      <c r="I57">
        <v>1185.3261534546309</v>
      </c>
      <c r="J57" s="6">
        <v>8.0636233883815009E-2</v>
      </c>
      <c r="K57">
        <v>3600.0226998329158</v>
      </c>
      <c r="L57" s="13">
        <f t="shared" si="7"/>
        <v>0</v>
      </c>
      <c r="M57">
        <v>1189.589294585958</v>
      </c>
      <c r="N57">
        <v>1218.0630770082521</v>
      </c>
      <c r="O57">
        <v>180.7310371333966</v>
      </c>
      <c r="P57" s="13">
        <f t="shared" si="8"/>
        <v>3.5965975431337255E-3</v>
      </c>
      <c r="Q57" s="25">
        <f t="shared" si="0"/>
        <v>2.7618494250050484E-2</v>
      </c>
      <c r="R57">
        <v>1196.4025294263549</v>
      </c>
      <c r="S57">
        <v>1229.1367187407579</v>
      </c>
      <c r="T57">
        <v>180.0833105623955</v>
      </c>
      <c r="U57" s="13">
        <f t="shared" si="1"/>
        <v>9.3445807632287041E-3</v>
      </c>
      <c r="V57" s="25">
        <f t="shared" si="1"/>
        <v>3.6960768273307069E-2</v>
      </c>
      <c r="W57">
        <v>1214.3171029789919</v>
      </c>
      <c r="X57">
        <v>1260.0808914951349</v>
      </c>
      <c r="Y57">
        <v>180.67801983630051</v>
      </c>
      <c r="Z57" s="13">
        <f t="shared" si="2"/>
        <v>2.4458204553967629E-2</v>
      </c>
      <c r="AA57" s="25">
        <f t="shared" si="2"/>
        <v>6.3066808930716187E-2</v>
      </c>
      <c r="AB57">
        <v>1274.139303911707</v>
      </c>
      <c r="AC57">
        <v>1313.9250948514141</v>
      </c>
      <c r="AD57">
        <v>180.32039081499099</v>
      </c>
      <c r="AE57" s="13">
        <f t="shared" si="3"/>
        <v>7.4927183710770492E-2</v>
      </c>
      <c r="AF57" s="25">
        <f t="shared" si="3"/>
        <v>0.10849245249670886</v>
      </c>
      <c r="AG57">
        <v>1187.3467275869959</v>
      </c>
      <c r="AH57">
        <v>1203.705340387866</v>
      </c>
      <c r="AI57">
        <v>180.06223956579339</v>
      </c>
      <c r="AJ57" s="13">
        <f t="shared" si="4"/>
        <v>1.704656668948093E-3</v>
      </c>
      <c r="AK57" s="25">
        <f t="shared" si="4"/>
        <v>1.5505594708822568E-2</v>
      </c>
    </row>
    <row r="58" spans="1:37" x14ac:dyDescent="0.3">
      <c r="A58" s="11" t="s">
        <v>72</v>
      </c>
      <c r="B58" s="12">
        <f t="shared" si="5"/>
        <v>1637.220861605593</v>
      </c>
      <c r="C58">
        <v>1515.250197459206</v>
      </c>
      <c r="D58">
        <v>1711.8728677391371</v>
      </c>
      <c r="E58">
        <v>0.1148582198978411</v>
      </c>
      <c r="F58">
        <v>180.02189898490909</v>
      </c>
      <c r="G58" s="13">
        <f t="shared" si="6"/>
        <v>4.5596784089554185E-2</v>
      </c>
      <c r="H58">
        <v>1596.684823702705</v>
      </c>
      <c r="I58">
        <v>1637.220861605593</v>
      </c>
      <c r="J58" s="6">
        <v>2.4759052888646198E-2</v>
      </c>
      <c r="K58">
        <v>3600.0109488964081</v>
      </c>
      <c r="L58" s="13">
        <f t="shared" si="7"/>
        <v>0</v>
      </c>
      <c r="M58">
        <v>1663.845811253773</v>
      </c>
      <c r="N58">
        <v>1684.3761069701579</v>
      </c>
      <c r="O58">
        <v>180.65075505198331</v>
      </c>
      <c r="P58" s="13">
        <f t="shared" si="8"/>
        <v>1.6262283405104827E-2</v>
      </c>
      <c r="Q58" s="25">
        <f t="shared" si="0"/>
        <v>2.8802006174243749E-2</v>
      </c>
      <c r="R58">
        <v>1669.256815292654</v>
      </c>
      <c r="S58">
        <v>1689.757591108066</v>
      </c>
      <c r="T58">
        <v>180.0020759894978</v>
      </c>
      <c r="U58" s="13">
        <f t="shared" si="1"/>
        <v>1.9567276742151897E-2</v>
      </c>
      <c r="V58" s="25">
        <f t="shared" si="1"/>
        <v>3.208896901725964E-2</v>
      </c>
      <c r="W58">
        <v>1737.079899904797</v>
      </c>
      <c r="X58">
        <v>1829.681465448984</v>
      </c>
      <c r="Y58">
        <v>180.72413204360049</v>
      </c>
      <c r="Z58" s="13">
        <f t="shared" si="2"/>
        <v>6.0993016056046387E-2</v>
      </c>
      <c r="AA58" s="25">
        <f t="shared" si="2"/>
        <v>0.1175532320389861</v>
      </c>
      <c r="AB58">
        <v>1788.018164760439</v>
      </c>
      <c r="AC58">
        <v>1854.5375844847199</v>
      </c>
      <c r="AD58">
        <v>180.38042359400421</v>
      </c>
      <c r="AE58" s="13">
        <f t="shared" si="3"/>
        <v>9.2105657025993354E-2</v>
      </c>
      <c r="AF58" s="25">
        <f t="shared" si="3"/>
        <v>0.13273512937405912</v>
      </c>
      <c r="AG58">
        <v>1691.564139736103</v>
      </c>
      <c r="AH58">
        <v>1741.08446690252</v>
      </c>
      <c r="AI58">
        <v>180.28915660008789</v>
      </c>
      <c r="AJ58" s="13">
        <f t="shared" si="4"/>
        <v>3.3192392917114781E-2</v>
      </c>
      <c r="AK58" s="25">
        <f t="shared" si="4"/>
        <v>6.3438970106372755E-2</v>
      </c>
    </row>
    <row r="59" spans="1:37" x14ac:dyDescent="0.3">
      <c r="A59" s="11" t="s">
        <v>73</v>
      </c>
      <c r="B59" s="12">
        <f t="shared" si="5"/>
        <v>1655.013584088777</v>
      </c>
      <c r="C59">
        <v>1576.8139686794191</v>
      </c>
      <c r="D59">
        <v>1692.6602729519341</v>
      </c>
      <c r="E59">
        <v>6.8440375262357356E-2</v>
      </c>
      <c r="F59">
        <v>180.01931810379031</v>
      </c>
      <c r="G59" s="13">
        <f t="shared" si="6"/>
        <v>2.2747057320308805E-2</v>
      </c>
      <c r="H59">
        <v>1594.8254401940301</v>
      </c>
      <c r="I59">
        <v>1655.013584088777</v>
      </c>
      <c r="J59" s="6">
        <v>3.6367160048347898E-2</v>
      </c>
      <c r="K59">
        <v>3600.0122420787811</v>
      </c>
      <c r="L59" s="13">
        <f t="shared" si="7"/>
        <v>0</v>
      </c>
      <c r="M59">
        <v>1674.755746223783</v>
      </c>
      <c r="N59">
        <v>1688.868009625178</v>
      </c>
      <c r="O59">
        <v>180.6679332921922</v>
      </c>
      <c r="P59" s="13">
        <f t="shared" si="8"/>
        <v>1.1928700963427916E-2</v>
      </c>
      <c r="Q59" s="25">
        <f t="shared" si="0"/>
        <v>2.0455678347220806E-2</v>
      </c>
      <c r="R59">
        <v>1684.943732727573</v>
      </c>
      <c r="S59">
        <v>1690.7622838232501</v>
      </c>
      <c r="T59">
        <v>180.00282163579831</v>
      </c>
      <c r="U59" s="13">
        <f t="shared" si="1"/>
        <v>1.8084533520777758E-2</v>
      </c>
      <c r="V59" s="25">
        <f t="shared" si="1"/>
        <v>2.1600245507444438E-2</v>
      </c>
      <c r="W59">
        <v>1680.613215944137</v>
      </c>
      <c r="X59">
        <v>1693.8828221653621</v>
      </c>
      <c r="Y59">
        <v>180.66403380361149</v>
      </c>
      <c r="Z59" s="13">
        <f t="shared" si="2"/>
        <v>1.5467928542383998E-2</v>
      </c>
      <c r="AA59" s="25">
        <f t="shared" si="2"/>
        <v>2.3485751688247253E-2</v>
      </c>
      <c r="AB59">
        <v>1689.1246865635289</v>
      </c>
      <c r="AC59">
        <v>1703.7553837332241</v>
      </c>
      <c r="AD59">
        <v>180.02571314859671</v>
      </c>
      <c r="AE59" s="13">
        <f t="shared" si="3"/>
        <v>2.0610768879901972E-2</v>
      </c>
      <c r="AF59" s="25">
        <f t="shared" si="3"/>
        <v>2.9450996724769231E-2</v>
      </c>
      <c r="AG59">
        <v>1682.081813749576</v>
      </c>
      <c r="AH59">
        <v>1688.980235009587</v>
      </c>
      <c r="AI59">
        <v>180.00607777936381</v>
      </c>
      <c r="AJ59" s="13">
        <f t="shared" si="4"/>
        <v>1.6355291534179372E-2</v>
      </c>
      <c r="AK59" s="25">
        <f t="shared" si="4"/>
        <v>2.0523487690592885E-2</v>
      </c>
    </row>
    <row r="60" spans="1:37" x14ac:dyDescent="0.3">
      <c r="A60" s="11" t="s">
        <v>74</v>
      </c>
      <c r="B60" s="12">
        <f t="shared" si="5"/>
        <v>1567.048122127447</v>
      </c>
      <c r="C60">
        <v>1464.0949959769739</v>
      </c>
      <c r="D60">
        <v>1600.855751284184</v>
      </c>
      <c r="E60">
        <v>8.5429780414320339E-2</v>
      </c>
      <c r="F60">
        <v>180.02177405357361</v>
      </c>
      <c r="G60" s="13">
        <f t="shared" si="6"/>
        <v>2.1574084853781816E-2</v>
      </c>
      <c r="H60">
        <v>1505.423680939743</v>
      </c>
      <c r="I60">
        <v>1567.048122127447</v>
      </c>
      <c r="J60" s="6">
        <v>3.9325174713869579E-2</v>
      </c>
      <c r="K60">
        <v>3600.1097450256352</v>
      </c>
      <c r="L60" s="13">
        <f t="shared" si="7"/>
        <v>0</v>
      </c>
      <c r="M60">
        <v>1593.234575097192</v>
      </c>
      <c r="N60">
        <v>1597.0970012979799</v>
      </c>
      <c r="O60">
        <v>180.6596211526834</v>
      </c>
      <c r="P60" s="13">
        <f t="shared" si="8"/>
        <v>1.6710688459390707E-2</v>
      </c>
      <c r="Q60" s="25">
        <f t="shared" si="0"/>
        <v>1.9175466755761233E-2</v>
      </c>
      <c r="R60">
        <v>1593.5736876755241</v>
      </c>
      <c r="S60">
        <v>1599.747380755362</v>
      </c>
      <c r="T60">
        <v>180.00362665369181</v>
      </c>
      <c r="U60" s="13">
        <f t="shared" si="1"/>
        <v>1.6927090606551141E-2</v>
      </c>
      <c r="V60" s="25">
        <f t="shared" si="1"/>
        <v>2.0866786518031134E-2</v>
      </c>
      <c r="W60">
        <v>1611.45232510194</v>
      </c>
      <c r="X60">
        <v>1623.814635367555</v>
      </c>
      <c r="Y60">
        <v>180.67210351279351</v>
      </c>
      <c r="Z60" s="13">
        <f t="shared" si="2"/>
        <v>2.8336208918848811E-2</v>
      </c>
      <c r="AA60" s="25">
        <f t="shared" si="2"/>
        <v>3.622512444802331E-2</v>
      </c>
      <c r="AB60">
        <v>1602.8941703127391</v>
      </c>
      <c r="AC60">
        <v>1625.4631758464759</v>
      </c>
      <c r="AD60">
        <v>180.001298585406</v>
      </c>
      <c r="AE60" s="13">
        <f t="shared" si="3"/>
        <v>2.2874886660549414E-2</v>
      </c>
      <c r="AF60" s="25">
        <f t="shared" si="3"/>
        <v>3.7277128183992099E-2</v>
      </c>
      <c r="AG60">
        <v>1597.557683420391</v>
      </c>
      <c r="AH60">
        <v>1614.946151541036</v>
      </c>
      <c r="AI60">
        <v>180.00529802553359</v>
      </c>
      <c r="AJ60" s="13">
        <f t="shared" si="4"/>
        <v>1.9469447595217293E-2</v>
      </c>
      <c r="AK60" s="25">
        <f t="shared" si="4"/>
        <v>3.0565768043269773E-2</v>
      </c>
    </row>
    <row r="61" spans="1:37" x14ac:dyDescent="0.3">
      <c r="A61" s="11" t="s">
        <v>75</v>
      </c>
      <c r="B61" s="12">
        <f t="shared" si="5"/>
        <v>1442.1792654411149</v>
      </c>
      <c r="C61">
        <v>1202.126546993446</v>
      </c>
      <c r="D61">
        <v>1614.476122607691</v>
      </c>
      <c r="E61">
        <v>0.25540766434391132</v>
      </c>
      <c r="F61">
        <v>180.04945087432861</v>
      </c>
      <c r="G61" s="13">
        <f t="shared" si="6"/>
        <v>0.11946979220636357</v>
      </c>
      <c r="H61">
        <v>1304.373628432081</v>
      </c>
      <c r="I61">
        <v>1442.1792654411149</v>
      </c>
      <c r="J61" s="6">
        <v>9.5553750016564923E-2</v>
      </c>
      <c r="K61">
        <v>3600.0134289264679</v>
      </c>
      <c r="L61" s="13">
        <f t="shared" si="7"/>
        <v>0</v>
      </c>
      <c r="M61">
        <v>1487.3316471666001</v>
      </c>
      <c r="N61">
        <v>1530.4392496722619</v>
      </c>
      <c r="O61">
        <v>180.69713539400249</v>
      </c>
      <c r="P61" s="13">
        <f t="shared" si="8"/>
        <v>3.1308439115351264E-2</v>
      </c>
      <c r="Q61" s="25">
        <f t="shared" si="0"/>
        <v>6.1199038390106909E-2</v>
      </c>
      <c r="R61">
        <v>1478.9839259453479</v>
      </c>
      <c r="S61">
        <v>1528.9218546521811</v>
      </c>
      <c r="T61">
        <v>180.03324541868639</v>
      </c>
      <c r="U61" s="13">
        <f t="shared" si="1"/>
        <v>2.5520170332622029E-2</v>
      </c>
      <c r="V61" s="25">
        <f t="shared" si="1"/>
        <v>6.0146884156273367E-2</v>
      </c>
      <c r="W61">
        <v>1514.54595406416</v>
      </c>
      <c r="X61">
        <v>1544.334224753105</v>
      </c>
      <c r="Y61">
        <v>180.66178665069751</v>
      </c>
      <c r="Z61" s="13">
        <f t="shared" si="2"/>
        <v>5.0178705489092243E-2</v>
      </c>
      <c r="AA61" s="25">
        <f t="shared" si="2"/>
        <v>7.0833745679143606E-2</v>
      </c>
      <c r="AB61">
        <v>1496.6196583951839</v>
      </c>
      <c r="AC61">
        <v>1540.266144160491</v>
      </c>
      <c r="AD61">
        <v>180.00165113229889</v>
      </c>
      <c r="AE61" s="13">
        <f t="shared" si="3"/>
        <v>3.7748700358285557E-2</v>
      </c>
      <c r="AF61" s="25">
        <f t="shared" si="3"/>
        <v>6.8012958631307546E-2</v>
      </c>
      <c r="AG61">
        <v>1460.537111990996</v>
      </c>
      <c r="AH61">
        <v>1475.298364470158</v>
      </c>
      <c r="AI61">
        <v>180.01144788898529</v>
      </c>
      <c r="AJ61" s="13">
        <f t="shared" si="4"/>
        <v>1.2729240386260859E-2</v>
      </c>
      <c r="AK61" s="25">
        <f t="shared" si="4"/>
        <v>2.2964620156921401E-2</v>
      </c>
    </row>
    <row r="62" spans="1:37" x14ac:dyDescent="0.3">
      <c r="A62" s="11" t="s">
        <v>76</v>
      </c>
      <c r="B62" s="12">
        <f t="shared" si="5"/>
        <v>1573.392020122363</v>
      </c>
      <c r="C62">
        <v>1427.1334464539191</v>
      </c>
      <c r="D62">
        <v>1585.948189105643</v>
      </c>
      <c r="E62">
        <v>0.10013867019280361</v>
      </c>
      <c r="F62">
        <v>180.0171358585358</v>
      </c>
      <c r="G62" s="13">
        <f t="shared" si="6"/>
        <v>7.9803182059506924E-3</v>
      </c>
      <c r="H62">
        <v>1489.6463076052351</v>
      </c>
      <c r="I62">
        <v>1578.8677229173741</v>
      </c>
      <c r="J62" s="6">
        <v>5.6509746837612118E-2</v>
      </c>
      <c r="K62">
        <v>3600.0121428966522</v>
      </c>
      <c r="L62" s="13">
        <f t="shared" si="7"/>
        <v>3.4801897588022952E-3</v>
      </c>
      <c r="M62">
        <v>1573.392020122363</v>
      </c>
      <c r="N62">
        <v>1580.2093129947129</v>
      </c>
      <c r="O62">
        <v>180.70972285090829</v>
      </c>
      <c r="P62" s="13">
        <f t="shared" si="8"/>
        <v>0</v>
      </c>
      <c r="Q62" s="25">
        <f t="shared" si="0"/>
        <v>4.3328635109130646E-3</v>
      </c>
      <c r="R62">
        <v>1578.812690146216</v>
      </c>
      <c r="S62">
        <v>1583.430000159289</v>
      </c>
      <c r="T62">
        <v>180.00104219410571</v>
      </c>
      <c r="U62" s="13">
        <f t="shared" si="1"/>
        <v>3.4452126072378941E-3</v>
      </c>
      <c r="V62" s="25">
        <f t="shared" si="1"/>
        <v>6.379834083654082E-3</v>
      </c>
      <c r="W62">
        <v>1602.4217128899661</v>
      </c>
      <c r="X62">
        <v>1609.738134129813</v>
      </c>
      <c r="Y62">
        <v>180.70932738901459</v>
      </c>
      <c r="Z62" s="13">
        <f t="shared" si="2"/>
        <v>1.8450387695080273E-2</v>
      </c>
      <c r="AA62" s="25">
        <f t="shared" si="2"/>
        <v>2.3100481979451901E-2</v>
      </c>
      <c r="AB62">
        <v>1600.720295479475</v>
      </c>
      <c r="AC62">
        <v>1610.7012231822621</v>
      </c>
      <c r="AD62">
        <v>180.0008011841914</v>
      </c>
      <c r="AE62" s="13">
        <f t="shared" si="3"/>
        <v>1.7369018660070939E-2</v>
      </c>
      <c r="AF62" s="25">
        <f t="shared" si="3"/>
        <v>2.3712592019500375E-2</v>
      </c>
      <c r="AG62">
        <v>1589.5907989285811</v>
      </c>
      <c r="AH62">
        <v>1609.07303478414</v>
      </c>
      <c r="AI62">
        <v>180.00284824119879</v>
      </c>
      <c r="AJ62" s="13">
        <f t="shared" si="4"/>
        <v>1.029544995719397E-2</v>
      </c>
      <c r="AK62" s="25">
        <f t="shared" si="4"/>
        <v>2.2677765112220461E-2</v>
      </c>
    </row>
    <row r="63" spans="1:37" x14ac:dyDescent="0.3">
      <c r="A63" s="14" t="s">
        <v>7</v>
      </c>
      <c r="B63" s="15"/>
      <c r="C63" s="16">
        <f>AVERAGE(C3:C62)</f>
        <v>1424.9362280077594</v>
      </c>
      <c r="D63" s="16">
        <f>AVERAGE(D3:D62)</f>
        <v>1645.4383405960407</v>
      </c>
      <c r="E63" s="21">
        <f>AVERAGE(E3:E62)</f>
        <v>0.12959237373544882</v>
      </c>
      <c r="F63" s="16">
        <f t="shared" ref="F63:G63" si="9">AVERAGE(F3:F62)</f>
        <v>180.16849884589513</v>
      </c>
      <c r="G63" s="21">
        <f t="shared" si="9"/>
        <v>6.2189102290883126E-2</v>
      </c>
      <c r="H63" s="16">
        <f>AVERAGE(H3:H62)</f>
        <v>1491.5121700543773</v>
      </c>
      <c r="I63" s="16">
        <f>AVERAGE(I3:I62)</f>
        <v>1554.0767916771017</v>
      </c>
      <c r="J63" s="21">
        <f>AVERAGE(J3:J62)</f>
        <v>4.1989345754279601E-2</v>
      </c>
      <c r="K63" s="16">
        <f t="shared" ref="K63:L63" si="10">AVERAGE(K3:K62)</f>
        <v>3552.9369466265043</v>
      </c>
      <c r="L63" s="16">
        <f t="shared" si="10"/>
        <v>9.3097160188978145E-4</v>
      </c>
      <c r="M63" s="16">
        <f>AVERAGE(M3:M62)</f>
        <v>1574.8029484539866</v>
      </c>
      <c r="N63" s="16">
        <f t="shared" ref="N63:AK63" si="11">AVERAGE(N3:N62)</f>
        <v>1589.8553197566591</v>
      </c>
      <c r="O63" s="16">
        <f t="shared" si="11"/>
        <v>180.73565959568728</v>
      </c>
      <c r="P63" s="21">
        <f t="shared" si="11"/>
        <v>1.4892465705378959E-2</v>
      </c>
      <c r="Q63" s="21">
        <f t="shared" si="11"/>
        <v>2.5150996160599313E-2</v>
      </c>
      <c r="R63" s="16">
        <f t="shared" si="11"/>
        <v>1572.6000616024373</v>
      </c>
      <c r="S63" s="16">
        <f t="shared" si="11"/>
        <v>1590.7029571347073</v>
      </c>
      <c r="T63" s="16">
        <f t="shared" si="11"/>
        <v>180.04400885548844</v>
      </c>
      <c r="U63" s="21">
        <f t="shared" si="11"/>
        <v>1.3361608354414974E-2</v>
      </c>
      <c r="V63" s="21">
        <f t="shared" si="11"/>
        <v>2.5671896264817105E-2</v>
      </c>
      <c r="W63" s="16">
        <f t="shared" si="11"/>
        <v>1586.1444990453435</v>
      </c>
      <c r="X63" s="16">
        <f t="shared" si="11"/>
        <v>1611.61066560482</v>
      </c>
      <c r="Y63" s="16">
        <f t="shared" si="11"/>
        <v>180.68230502469115</v>
      </c>
      <c r="Z63" s="21">
        <f t="shared" si="11"/>
        <v>2.2248425289373486E-2</v>
      </c>
      <c r="AA63" s="21">
        <f t="shared" si="11"/>
        <v>3.910943127720546E-2</v>
      </c>
      <c r="AB63" s="16">
        <f t="shared" si="11"/>
        <v>1598.4301077624375</v>
      </c>
      <c r="AC63" s="16">
        <f t="shared" si="11"/>
        <v>1626.8701429366979</v>
      </c>
      <c r="AD63" s="16">
        <f t="shared" si="11"/>
        <v>180.04370080417476</v>
      </c>
      <c r="AE63" s="21">
        <f t="shared" si="11"/>
        <v>3.0156248254945336E-2</v>
      </c>
      <c r="AF63" s="21">
        <f t="shared" si="11"/>
        <v>4.902445550039735E-2</v>
      </c>
      <c r="AG63" s="16">
        <f t="shared" si="11"/>
        <v>1574.1054902412286</v>
      </c>
      <c r="AH63" s="16">
        <f t="shared" si="11"/>
        <v>1597.6278267826031</v>
      </c>
      <c r="AI63" s="16">
        <f t="shared" si="11"/>
        <v>180.08194453793263</v>
      </c>
      <c r="AJ63" s="21">
        <f t="shared" si="11"/>
        <v>1.4089875508541341E-2</v>
      </c>
      <c r="AK63" s="21">
        <f t="shared" si="11"/>
        <v>2.9645921411214717E-2</v>
      </c>
    </row>
    <row r="64" spans="1:37" x14ac:dyDescent="0.3">
      <c r="F64">
        <f>COUNTIF(F3:F62,"&lt;60")</f>
        <v>0</v>
      </c>
      <c r="G64">
        <f>COUNTIF(G3:G62,"&lt;0,000001")</f>
        <v>0</v>
      </c>
      <c r="K64">
        <f>COUNTIF(K3:K62,"&lt;3600")</f>
        <v>1</v>
      </c>
      <c r="L64">
        <f>COUNTIF(L3:L62,"&lt;0,000001")</f>
        <v>43</v>
      </c>
      <c r="P64">
        <f>COUNTIF(P3:P62,"&lt;0,000001")</f>
        <v>9</v>
      </c>
      <c r="U64">
        <f>COUNTIF(U3:U62,"&lt;0,000001")</f>
        <v>11</v>
      </c>
      <c r="Z64">
        <f>COUNTIF(Z3:Z62,"&lt;0,000001")</f>
        <v>9</v>
      </c>
      <c r="AE64">
        <f>COUNTIF(AE3:AE62,"&lt;0,000001")</f>
        <v>3</v>
      </c>
      <c r="AJ64">
        <f>COUNTIF(AJ3:AJ62,"&lt;0,000001")</f>
        <v>5</v>
      </c>
    </row>
  </sheetData>
  <mergeCells count="7">
    <mergeCell ref="AG1:AK1"/>
    <mergeCell ref="C1:G1"/>
    <mergeCell ref="H1:L1"/>
    <mergeCell ref="AB1:AF1"/>
    <mergeCell ref="M1:Q1"/>
    <mergeCell ref="R1:V1"/>
    <mergeCell ref="W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6B697-D74B-4217-8016-ED09BA1F403D}">
  <dimension ref="A1:AK64"/>
  <sheetViews>
    <sheetView zoomScale="55" zoomScaleNormal="55" workbookViewId="0">
      <pane xSplit="2" ySplit="2" topLeftCell="W3" activePane="bottomRight" state="frozen"/>
      <selection activeCell="BZ1" sqref="BZ1:CN1048576"/>
      <selection pane="topRight" activeCell="BZ1" sqref="BZ1:CN1048576"/>
      <selection pane="bottomLeft" activeCell="BZ1" sqref="BZ1:CN1048576"/>
      <selection pane="bottomRight" activeCell="AG3" sqref="AG3:AI62"/>
    </sheetView>
  </sheetViews>
  <sheetFormatPr baseColWidth="10" defaultRowHeight="14.4" x14ac:dyDescent="0.3"/>
  <cols>
    <col min="1" max="1" width="9.6640625" bestFit="1" customWidth="1"/>
    <col min="2" max="2" width="9.21875" bestFit="1" customWidth="1"/>
    <col min="3" max="4" width="14.6640625" bestFit="1" customWidth="1"/>
    <col min="5" max="5" width="14.6640625" style="6" bestFit="1" customWidth="1"/>
    <col min="6" max="6" width="14.6640625" bestFit="1" customWidth="1"/>
    <col min="7" max="7" width="12.21875" bestFit="1" customWidth="1"/>
    <col min="8" max="9" width="14.6640625" bestFit="1" customWidth="1"/>
    <col min="10" max="10" width="14.6640625" style="6" bestFit="1" customWidth="1"/>
    <col min="11" max="11" width="14.6640625" bestFit="1" customWidth="1"/>
    <col min="12" max="12" width="12.21875" bestFit="1" customWidth="1"/>
    <col min="13" max="13" width="14.6640625" bestFit="1" customWidth="1"/>
    <col min="14" max="14" width="14.6640625" customWidth="1"/>
    <col min="15" max="17" width="8.6640625" customWidth="1"/>
    <col min="18" max="19" width="14.6640625" bestFit="1" customWidth="1"/>
    <col min="20" max="22" width="8.6640625" customWidth="1"/>
    <col min="23" max="24" width="14.6640625" bestFit="1" customWidth="1"/>
    <col min="25" max="27" width="8.6640625" customWidth="1"/>
    <col min="28" max="28" width="14.6640625" customWidth="1"/>
    <col min="29" max="29" width="14.6640625" bestFit="1" customWidth="1"/>
    <col min="30" max="32" width="8.6640625" customWidth="1"/>
    <col min="33" max="33" width="14.6640625" customWidth="1"/>
    <col min="34" max="34" width="14.6640625" bestFit="1" customWidth="1"/>
    <col min="35" max="37" width="8.6640625" customWidth="1"/>
  </cols>
  <sheetData>
    <row r="1" spans="1:37" x14ac:dyDescent="0.3">
      <c r="A1" s="7"/>
      <c r="B1" s="7"/>
      <c r="C1" s="35" t="s">
        <v>77</v>
      </c>
      <c r="D1" s="36"/>
      <c r="E1" s="36"/>
      <c r="F1" s="36"/>
      <c r="G1" s="37"/>
      <c r="H1" s="35" t="s">
        <v>78</v>
      </c>
      <c r="I1" s="36"/>
      <c r="J1" s="36"/>
      <c r="K1" s="36"/>
      <c r="L1" s="37"/>
      <c r="M1" s="35" t="s">
        <v>84</v>
      </c>
      <c r="N1" s="36"/>
      <c r="O1" s="36"/>
      <c r="P1" s="36"/>
      <c r="Q1" s="37"/>
      <c r="R1" s="38" t="s">
        <v>87</v>
      </c>
      <c r="S1" s="36"/>
      <c r="T1" s="36"/>
      <c r="U1" s="36"/>
      <c r="V1" s="37"/>
      <c r="W1" s="35" t="s">
        <v>85</v>
      </c>
      <c r="X1" s="36"/>
      <c r="Y1" s="36"/>
      <c r="Z1" s="36"/>
      <c r="AA1" s="37"/>
      <c r="AB1" s="35" t="s">
        <v>86</v>
      </c>
      <c r="AC1" s="36"/>
      <c r="AD1" s="36"/>
      <c r="AE1" s="36"/>
      <c r="AF1" s="37"/>
      <c r="AG1" s="35" t="s">
        <v>89</v>
      </c>
      <c r="AH1" s="36"/>
      <c r="AI1" s="36"/>
      <c r="AJ1" s="36"/>
      <c r="AK1" s="37"/>
    </row>
    <row r="2" spans="1:37" x14ac:dyDescent="0.3">
      <c r="A2" s="8" t="s">
        <v>0</v>
      </c>
      <c r="B2" s="9" t="s">
        <v>1</v>
      </c>
      <c r="C2" s="8" t="s">
        <v>2</v>
      </c>
      <c r="D2" s="8" t="s">
        <v>3</v>
      </c>
      <c r="E2" s="10" t="s">
        <v>4</v>
      </c>
      <c r="F2" s="8" t="s">
        <v>6</v>
      </c>
      <c r="G2" s="8" t="s">
        <v>5</v>
      </c>
      <c r="H2" s="8" t="s">
        <v>2</v>
      </c>
      <c r="I2" s="8" t="s">
        <v>3</v>
      </c>
      <c r="J2" s="10" t="s">
        <v>4</v>
      </c>
      <c r="K2" s="8" t="s">
        <v>6</v>
      </c>
      <c r="L2" s="8" t="s">
        <v>5</v>
      </c>
      <c r="M2" s="8" t="s">
        <v>79</v>
      </c>
      <c r="N2" s="8" t="s">
        <v>8</v>
      </c>
      <c r="O2" s="8" t="s">
        <v>80</v>
      </c>
      <c r="P2" s="8" t="s">
        <v>81</v>
      </c>
      <c r="Q2" s="8" t="s">
        <v>82</v>
      </c>
      <c r="R2" s="8" t="s">
        <v>79</v>
      </c>
      <c r="S2" s="8" t="s">
        <v>8</v>
      </c>
      <c r="T2" s="8" t="s">
        <v>80</v>
      </c>
      <c r="U2" s="8" t="s">
        <v>81</v>
      </c>
      <c r="V2" s="8" t="s">
        <v>82</v>
      </c>
      <c r="W2" s="8" t="s">
        <v>79</v>
      </c>
      <c r="X2" s="8" t="s">
        <v>8</v>
      </c>
      <c r="Y2" s="8" t="s">
        <v>80</v>
      </c>
      <c r="Z2" s="8" t="s">
        <v>81</v>
      </c>
      <c r="AA2" s="8" t="s">
        <v>82</v>
      </c>
      <c r="AB2" s="8" t="s">
        <v>79</v>
      </c>
      <c r="AC2" s="8" t="s">
        <v>8</v>
      </c>
      <c r="AD2" s="8" t="s">
        <v>80</v>
      </c>
      <c r="AE2" s="8" t="s">
        <v>81</v>
      </c>
      <c r="AF2" s="8" t="s">
        <v>82</v>
      </c>
      <c r="AG2" s="8" t="s">
        <v>79</v>
      </c>
      <c r="AH2" s="8" t="s">
        <v>8</v>
      </c>
      <c r="AI2" s="8" t="s">
        <v>80</v>
      </c>
      <c r="AJ2" s="8" t="s">
        <v>81</v>
      </c>
      <c r="AK2" s="8" t="s">
        <v>82</v>
      </c>
    </row>
    <row r="3" spans="1:37" x14ac:dyDescent="0.3">
      <c r="A3" s="11" t="s">
        <v>17</v>
      </c>
      <c r="B3" s="12">
        <f>MIN(D3,I3,M3,R3,W3,AB3,AG3)</f>
        <v>1730.7419417061969</v>
      </c>
      <c r="C3">
        <v>1530.76822835964</v>
      </c>
      <c r="D3">
        <v>1743.5501988883079</v>
      </c>
      <c r="E3">
        <v>0.12203948625301279</v>
      </c>
      <c r="F3">
        <v>180.01690602302551</v>
      </c>
      <c r="G3" s="13">
        <f t="shared" ref="G3:G34" si="0">(D3-$B3)/$B3</f>
        <v>7.4004430547770618E-3</v>
      </c>
      <c r="H3">
        <v>1628.389964606853</v>
      </c>
      <c r="I3">
        <v>1730.7419417061969</v>
      </c>
      <c r="J3" s="6">
        <v>5.9137630303476268E-2</v>
      </c>
      <c r="K3">
        <v>3600.0128321647639</v>
      </c>
      <c r="L3" s="13">
        <f t="shared" ref="L3:L34" si="1">(I3-$B3)/$B3</f>
        <v>0</v>
      </c>
      <c r="M3">
        <v>1732.0130008443491</v>
      </c>
      <c r="N3">
        <v>1735.6248741115201</v>
      </c>
      <c r="O3">
        <v>180.71718972088999</v>
      </c>
      <c r="P3" s="23">
        <f>(M3-$B3)/$B3</f>
        <v>7.3440130358147721E-4</v>
      </c>
      <c r="Q3" s="24">
        <f t="shared" ref="Q3:Q62" si="2">(N3-$B3)/$B3</f>
        <v>2.8212943175742501E-3</v>
      </c>
      <c r="R3">
        <v>1733.0020493320731</v>
      </c>
      <c r="S3">
        <v>1736.162537626054</v>
      </c>
      <c r="T3">
        <v>180.00996992230071</v>
      </c>
      <c r="U3" s="23">
        <f t="shared" ref="U3:V62" si="3">(R3-$B3)/$B3</f>
        <v>1.3058605511391615E-3</v>
      </c>
      <c r="V3" s="24">
        <f t="shared" si="3"/>
        <v>3.1319492462945435E-3</v>
      </c>
      <c r="W3">
        <v>1738.1265000556621</v>
      </c>
      <c r="X3">
        <v>1764.0786764033669</v>
      </c>
      <c r="Y3">
        <v>180.77166510159731</v>
      </c>
      <c r="Z3" s="23">
        <f t="shared" ref="Z3:AA62" si="4">(W3-$B3)/$B3</f>
        <v>4.2667009861593183E-3</v>
      </c>
      <c r="AA3" s="24">
        <f t="shared" si="4"/>
        <v>1.9261528188486608E-2</v>
      </c>
      <c r="AB3">
        <v>1842.008445188872</v>
      </c>
      <c r="AC3">
        <v>1886.9987771427891</v>
      </c>
      <c r="AD3">
        <v>180.00113755179339</v>
      </c>
      <c r="AE3" s="23">
        <f t="shared" ref="AE3:AF62" si="5">(AB3-$B3)/$B3</f>
        <v>6.4288326758284067E-2</v>
      </c>
      <c r="AF3" s="24">
        <f t="shared" si="5"/>
        <v>9.0283150636860002E-2</v>
      </c>
      <c r="AG3">
        <v>1734.0694681803641</v>
      </c>
      <c r="AH3">
        <v>1737.567472569342</v>
      </c>
      <c r="AI3">
        <v>180.01110617667439</v>
      </c>
      <c r="AJ3" s="23">
        <f t="shared" ref="AJ3:AK62" si="6">(AG3-$B3)/$B3</f>
        <v>1.9226011654208872E-3</v>
      </c>
      <c r="AK3" s="24">
        <f t="shared" si="6"/>
        <v>3.9437022346707398E-3</v>
      </c>
    </row>
    <row r="4" spans="1:37" x14ac:dyDescent="0.3">
      <c r="A4" s="11" t="s">
        <v>18</v>
      </c>
      <c r="B4" s="12">
        <f t="shared" ref="B4:B62" si="7">MIN(D4,I4,M4,R4,W4,AB4,AG4)</f>
        <v>1847.0894394203331</v>
      </c>
      <c r="C4">
        <v>1666.5514343106511</v>
      </c>
      <c r="D4">
        <v>1858.1788446279211</v>
      </c>
      <c r="E4">
        <v>0.10312646216550821</v>
      </c>
      <c r="F4">
        <v>180.0805940628052</v>
      </c>
      <c r="G4" s="13">
        <f t="shared" si="0"/>
        <v>6.0037185914874665E-3</v>
      </c>
      <c r="H4">
        <v>1747.5557267786251</v>
      </c>
      <c r="I4">
        <v>1852.6152913377739</v>
      </c>
      <c r="J4" s="6">
        <v>5.6708786249564463E-2</v>
      </c>
      <c r="K4">
        <v>3600.012742042542</v>
      </c>
      <c r="L4" s="13">
        <f t="shared" si="1"/>
        <v>2.9916536793015256E-3</v>
      </c>
      <c r="M4">
        <v>1848.2531189770391</v>
      </c>
      <c r="N4">
        <v>1856.1767323636691</v>
      </c>
      <c r="O4">
        <v>180.7421600136033</v>
      </c>
      <c r="P4" s="13">
        <f>(M4-$B4)/$B4</f>
        <v>6.300071517225626E-4</v>
      </c>
      <c r="Q4" s="25">
        <f t="shared" si="2"/>
        <v>4.9197904277920963E-3</v>
      </c>
      <c r="R4">
        <v>1847.0894394203331</v>
      </c>
      <c r="S4">
        <v>1853.5321814294689</v>
      </c>
      <c r="T4">
        <v>180.00233337909449</v>
      </c>
      <c r="U4" s="13">
        <f t="shared" si="3"/>
        <v>0</v>
      </c>
      <c r="V4" s="25">
        <f t="shared" si="3"/>
        <v>3.4880509149344359E-3</v>
      </c>
      <c r="W4">
        <v>1858.6757252189079</v>
      </c>
      <c r="X4">
        <v>1882.561304685868</v>
      </c>
      <c r="Y4">
        <v>180.7198650458071</v>
      </c>
      <c r="Z4" s="13">
        <f t="shared" si="4"/>
        <v>6.272725917490468E-3</v>
      </c>
      <c r="AA4" s="25">
        <f t="shared" si="4"/>
        <v>1.9204194723059512E-2</v>
      </c>
      <c r="AB4">
        <v>1876.2431161666409</v>
      </c>
      <c r="AC4">
        <v>1902.6356365545821</v>
      </c>
      <c r="AD4">
        <v>180.00247281190821</v>
      </c>
      <c r="AE4" s="13">
        <f t="shared" si="5"/>
        <v>1.5783576108505636E-2</v>
      </c>
      <c r="AF4" s="25">
        <f t="shared" si="5"/>
        <v>3.0072283425366206E-2</v>
      </c>
      <c r="AG4">
        <v>1871.4545280827069</v>
      </c>
      <c r="AH4">
        <v>1886.7950972361421</v>
      </c>
      <c r="AI4">
        <v>180.02317804750061</v>
      </c>
      <c r="AJ4" s="13">
        <f t="shared" si="6"/>
        <v>1.3191071391767738E-2</v>
      </c>
      <c r="AK4" s="25">
        <f t="shared" si="6"/>
        <v>2.1496337409773567E-2</v>
      </c>
    </row>
    <row r="5" spans="1:37" x14ac:dyDescent="0.3">
      <c r="A5" s="11" t="s">
        <v>19</v>
      </c>
      <c r="B5" s="12">
        <f t="shared" si="7"/>
        <v>1808.199335488509</v>
      </c>
      <c r="C5">
        <v>1698.5310645497759</v>
      </c>
      <c r="D5">
        <v>1835.2077059314699</v>
      </c>
      <c r="E5">
        <v>7.4474753424339638E-2</v>
      </c>
      <c r="F5">
        <v>180.02042579650879</v>
      </c>
      <c r="G5" s="13">
        <f t="shared" si="0"/>
        <v>1.4936611198158818E-2</v>
      </c>
      <c r="H5">
        <v>1717.7622193604871</v>
      </c>
      <c r="I5">
        <v>1812.525760450596</v>
      </c>
      <c r="J5" s="6">
        <v>5.2282589940432653E-2</v>
      </c>
      <c r="K5">
        <v>3600.0250301361079</v>
      </c>
      <c r="L5" s="13">
        <f t="shared" si="1"/>
        <v>2.3926703639221072E-3</v>
      </c>
      <c r="M5">
        <v>1813.665703187075</v>
      </c>
      <c r="N5">
        <v>1818.432769135954</v>
      </c>
      <c r="O5">
        <v>181.19491280469231</v>
      </c>
      <c r="P5" s="13">
        <f t="shared" ref="P5:P62" si="8">(M5-$B5)/$B5</f>
        <v>3.0231001589707111E-3</v>
      </c>
      <c r="Q5" s="25">
        <f t="shared" si="2"/>
        <v>5.6594610154971419E-3</v>
      </c>
      <c r="R5">
        <v>1812.2601117528279</v>
      </c>
      <c r="S5">
        <v>1818.092792711381</v>
      </c>
      <c r="T5">
        <v>180.00440537630931</v>
      </c>
      <c r="U5" s="13">
        <f t="shared" si="3"/>
        <v>2.2457569719335738E-3</v>
      </c>
      <c r="V5" s="25">
        <f t="shared" si="3"/>
        <v>5.4714416871518108E-3</v>
      </c>
      <c r="W5">
        <v>1811.163451546244</v>
      </c>
      <c r="X5">
        <v>1816.5665149672709</v>
      </c>
      <c r="Y5">
        <v>180.70606503291049</v>
      </c>
      <c r="Z5" s="13">
        <f t="shared" si="4"/>
        <v>1.6392639901807394E-3</v>
      </c>
      <c r="AA5" s="25">
        <f t="shared" si="4"/>
        <v>4.6273545811814218E-3</v>
      </c>
      <c r="AB5">
        <v>1809.54748588242</v>
      </c>
      <c r="AC5">
        <v>1817.308903732393</v>
      </c>
      <c r="AD5">
        <v>180.0029365548049</v>
      </c>
      <c r="AE5" s="13">
        <f t="shared" si="5"/>
        <v>7.455762024969635E-4</v>
      </c>
      <c r="AF5" s="25">
        <f t="shared" si="5"/>
        <v>5.0379225703138372E-3</v>
      </c>
      <c r="AG5">
        <v>1808.199335488509</v>
      </c>
      <c r="AH5">
        <v>1819.261218757546</v>
      </c>
      <c r="AI5">
        <v>180.00624470533799</v>
      </c>
      <c r="AJ5" s="13">
        <f t="shared" si="6"/>
        <v>0</v>
      </c>
      <c r="AK5" s="25">
        <f t="shared" si="6"/>
        <v>6.1176237884461512E-3</v>
      </c>
    </row>
    <row r="6" spans="1:37" x14ac:dyDescent="0.3">
      <c r="A6" s="11" t="s">
        <v>20</v>
      </c>
      <c r="B6" s="12">
        <f t="shared" si="7"/>
        <v>1362.3261514783719</v>
      </c>
      <c r="C6">
        <v>1236.526425422609</v>
      </c>
      <c r="D6">
        <v>1402.144927712985</v>
      </c>
      <c r="E6">
        <v>0.1181179627133927</v>
      </c>
      <c r="F6">
        <v>180.01999282836911</v>
      </c>
      <c r="G6" s="13">
        <f t="shared" si="0"/>
        <v>2.9228519317053756E-2</v>
      </c>
      <c r="H6">
        <v>1284.5728962444971</v>
      </c>
      <c r="I6">
        <v>1371.1021554004169</v>
      </c>
      <c r="J6" s="6">
        <v>6.310927221221499E-2</v>
      </c>
      <c r="K6">
        <v>3600.0237498283391</v>
      </c>
      <c r="L6" s="13">
        <f t="shared" si="1"/>
        <v>6.4419257550928097E-3</v>
      </c>
      <c r="M6">
        <v>1362.3261514783719</v>
      </c>
      <c r="N6">
        <v>1369.761377632587</v>
      </c>
      <c r="O6">
        <v>180.71435874550949</v>
      </c>
      <c r="P6" s="13">
        <f t="shared" si="8"/>
        <v>0</v>
      </c>
      <c r="Q6" s="25">
        <f t="shared" si="2"/>
        <v>5.4577431007593455E-3</v>
      </c>
      <c r="R6">
        <v>1366.1652590607259</v>
      </c>
      <c r="S6">
        <v>1370.967668387294</v>
      </c>
      <c r="T6">
        <v>180.00382253030551</v>
      </c>
      <c r="U6" s="13">
        <f t="shared" si="3"/>
        <v>2.8180532086151963E-3</v>
      </c>
      <c r="V6" s="25">
        <f t="shared" si="3"/>
        <v>6.3432070943837248E-3</v>
      </c>
      <c r="W6">
        <v>1376.504446775215</v>
      </c>
      <c r="X6">
        <v>1382.621005636232</v>
      </c>
      <c r="Y6">
        <v>180.7343380077975</v>
      </c>
      <c r="Z6" s="13">
        <f t="shared" si="4"/>
        <v>1.0407416228086833E-2</v>
      </c>
      <c r="AA6" s="25">
        <f t="shared" si="4"/>
        <v>1.4897206616665519E-2</v>
      </c>
      <c r="AB6">
        <v>1374.3741926232351</v>
      </c>
      <c r="AC6">
        <v>1394.4130657537719</v>
      </c>
      <c r="AD6">
        <v>180.0068785904092</v>
      </c>
      <c r="AE6" s="13">
        <f t="shared" si="5"/>
        <v>8.8437274229734731E-3</v>
      </c>
      <c r="AF6" s="25">
        <f t="shared" si="5"/>
        <v>2.3553034081141167E-2</v>
      </c>
      <c r="AG6">
        <v>1364.543437124099</v>
      </c>
      <c r="AH6">
        <v>1370.7876982580119</v>
      </c>
      <c r="AI6">
        <v>180.0045187638141</v>
      </c>
      <c r="AJ6" s="13">
        <f t="shared" si="6"/>
        <v>1.627573282154886E-3</v>
      </c>
      <c r="AK6" s="25">
        <f t="shared" si="6"/>
        <v>6.2111020701303308E-3</v>
      </c>
    </row>
    <row r="7" spans="1:37" x14ac:dyDescent="0.3">
      <c r="A7" s="11" t="s">
        <v>21</v>
      </c>
      <c r="B7" s="12">
        <f t="shared" si="7"/>
        <v>1661.918956081447</v>
      </c>
      <c r="C7">
        <v>1414.651469423671</v>
      </c>
      <c r="D7">
        <v>2354.497898172217</v>
      </c>
      <c r="E7">
        <v>0.39917063824017152</v>
      </c>
      <c r="F7">
        <v>180.0184369087219</v>
      </c>
      <c r="G7" s="13">
        <f t="shared" si="0"/>
        <v>0.41673448609297176</v>
      </c>
      <c r="H7">
        <v>1588.54601512154</v>
      </c>
      <c r="I7">
        <v>1661.918956081447</v>
      </c>
      <c r="J7" s="6">
        <v>4.4149530090750302E-2</v>
      </c>
      <c r="K7">
        <v>3600.025096893311</v>
      </c>
      <c r="L7" s="13">
        <f t="shared" si="1"/>
        <v>0</v>
      </c>
      <c r="M7">
        <v>1829.353028471859</v>
      </c>
      <c r="N7">
        <v>1877.861170170881</v>
      </c>
      <c r="O7">
        <v>180.77051344179779</v>
      </c>
      <c r="P7" s="13">
        <f t="shared" si="8"/>
        <v>0.10074743523306103</v>
      </c>
      <c r="Q7" s="25">
        <f t="shared" si="2"/>
        <v>0.12993546604618611</v>
      </c>
      <c r="R7">
        <v>1784.7701104236271</v>
      </c>
      <c r="S7">
        <v>1875.249646373732</v>
      </c>
      <c r="T7">
        <v>180.00821354819931</v>
      </c>
      <c r="U7" s="13">
        <f t="shared" si="3"/>
        <v>7.3921266673463104E-2</v>
      </c>
      <c r="V7" s="25">
        <f t="shared" si="3"/>
        <v>0.12836407546327436</v>
      </c>
      <c r="W7">
        <v>1784.770110423628</v>
      </c>
      <c r="X7">
        <v>1876.9669989221161</v>
      </c>
      <c r="Y7">
        <v>180.68307990050519</v>
      </c>
      <c r="Z7" s="13">
        <f t="shared" si="4"/>
        <v>7.3921266673463645E-2</v>
      </c>
      <c r="AA7" s="25">
        <f t="shared" si="4"/>
        <v>0.12939743063507725</v>
      </c>
      <c r="AB7">
        <v>1780.370197640774</v>
      </c>
      <c r="AC7">
        <v>1856.3246494968071</v>
      </c>
      <c r="AD7">
        <v>180.00965154800801</v>
      </c>
      <c r="AE7" s="13">
        <f t="shared" si="5"/>
        <v>7.1273777295745522E-2</v>
      </c>
      <c r="AF7" s="25">
        <f t="shared" si="5"/>
        <v>0.11697663878492558</v>
      </c>
      <c r="AG7">
        <v>1742.0498093542069</v>
      </c>
      <c r="AH7">
        <v>1839.5302232732261</v>
      </c>
      <c r="AI7">
        <v>180.03857638696209</v>
      </c>
      <c r="AJ7" s="13">
        <f t="shared" si="6"/>
        <v>4.8215860935659736E-2</v>
      </c>
      <c r="AK7" s="25">
        <f t="shared" si="6"/>
        <v>0.1068711964213703</v>
      </c>
    </row>
    <row r="8" spans="1:37" x14ac:dyDescent="0.3">
      <c r="A8" s="11" t="s">
        <v>22</v>
      </c>
      <c r="B8" s="12">
        <f t="shared" si="7"/>
        <v>1984.613028921731</v>
      </c>
      <c r="C8">
        <v>1946.358901295245</v>
      </c>
      <c r="D8">
        <v>1992.770403613602</v>
      </c>
      <c r="E8">
        <v>2.328993959073055E-2</v>
      </c>
      <c r="F8">
        <v>180.03147792816159</v>
      </c>
      <c r="G8" s="13">
        <f t="shared" si="0"/>
        <v>4.1103099561444218E-3</v>
      </c>
      <c r="H8">
        <v>1961.369048638069</v>
      </c>
      <c r="I8">
        <v>1985.547065483951</v>
      </c>
      <c r="J8" s="6">
        <v>1.217700515197241E-2</v>
      </c>
      <c r="K8">
        <v>3600.0163879394531</v>
      </c>
      <c r="L8" s="13">
        <f t="shared" si="1"/>
        <v>4.706391365007917E-4</v>
      </c>
      <c r="M8">
        <v>1984.613028921731</v>
      </c>
      <c r="N8">
        <v>1988.975106569744</v>
      </c>
      <c r="O8">
        <v>180.81196219010741</v>
      </c>
      <c r="P8" s="13">
        <f t="shared" si="8"/>
        <v>0</v>
      </c>
      <c r="Q8" s="25">
        <f t="shared" si="2"/>
        <v>2.1979487106274353E-3</v>
      </c>
      <c r="R8">
        <v>1986.8615751347761</v>
      </c>
      <c r="S8">
        <v>1989.1892607642319</v>
      </c>
      <c r="T8">
        <v>180.00456242180081</v>
      </c>
      <c r="U8" s="13">
        <f t="shared" si="3"/>
        <v>1.1329897467551857E-3</v>
      </c>
      <c r="V8" s="25">
        <f t="shared" si="3"/>
        <v>2.3058559909723093E-3</v>
      </c>
      <c r="W8">
        <v>1985.385191852512</v>
      </c>
      <c r="X8">
        <v>1988.0009659047439</v>
      </c>
      <c r="Y8">
        <v>180.67790510300549</v>
      </c>
      <c r="Z8" s="13">
        <f t="shared" si="4"/>
        <v>3.8907480679015703E-4</v>
      </c>
      <c r="AA8" s="25">
        <f t="shared" si="4"/>
        <v>1.7071020564918861E-3</v>
      </c>
      <c r="AB8">
        <v>1986.3673373268</v>
      </c>
      <c r="AC8">
        <v>1988.0390845525169</v>
      </c>
      <c r="AD8">
        <v>180.00295641000849</v>
      </c>
      <c r="AE8" s="13">
        <f t="shared" si="5"/>
        <v>8.8395489674987656E-4</v>
      </c>
      <c r="AF8" s="25">
        <f t="shared" si="5"/>
        <v>1.7263091498735618E-3</v>
      </c>
      <c r="AG8">
        <v>1985.385191852512</v>
      </c>
      <c r="AH8">
        <v>1988.551628815587</v>
      </c>
      <c r="AI8">
        <v>180.15469794347879</v>
      </c>
      <c r="AJ8" s="13">
        <f t="shared" si="6"/>
        <v>3.8907480679015703E-4</v>
      </c>
      <c r="AK8" s="25">
        <f t="shared" si="6"/>
        <v>1.9845681936271004E-3</v>
      </c>
    </row>
    <row r="9" spans="1:37" x14ac:dyDescent="0.3">
      <c r="A9" s="11" t="s">
        <v>23</v>
      </c>
      <c r="B9" s="12">
        <f t="shared" si="7"/>
        <v>1728.0932740620431</v>
      </c>
      <c r="C9">
        <v>1620.2486031472729</v>
      </c>
      <c r="D9">
        <v>1749.167457504283</v>
      </c>
      <c r="E9">
        <v>7.3702980125729012E-2</v>
      </c>
      <c r="F9">
        <v>180.0183410644531</v>
      </c>
      <c r="G9" s="13">
        <f t="shared" si="0"/>
        <v>1.219504974560957E-2</v>
      </c>
      <c r="H9">
        <v>1660.3460814149389</v>
      </c>
      <c r="I9">
        <v>1742.7402594388329</v>
      </c>
      <c r="J9" s="6">
        <v>4.7278518745200268E-2</v>
      </c>
      <c r="K9">
        <v>3600.031368970871</v>
      </c>
      <c r="L9" s="13">
        <f t="shared" si="1"/>
        <v>8.4758071781396247E-3</v>
      </c>
      <c r="M9">
        <v>1739.759832160275</v>
      </c>
      <c r="N9">
        <v>1741.043172898806</v>
      </c>
      <c r="O9">
        <v>180.74126424770799</v>
      </c>
      <c r="P9" s="13">
        <f t="shared" si="8"/>
        <v>6.751115968878574E-3</v>
      </c>
      <c r="Q9" s="25">
        <f t="shared" si="2"/>
        <v>7.4937499214512921E-3</v>
      </c>
      <c r="R9">
        <v>1728.0932740620431</v>
      </c>
      <c r="S9">
        <v>1739.3364563284999</v>
      </c>
      <c r="T9">
        <v>180.0096423583978</v>
      </c>
      <c r="U9" s="13">
        <f t="shared" si="3"/>
        <v>0</v>
      </c>
      <c r="V9" s="25">
        <f t="shared" si="3"/>
        <v>6.5061200313734973E-3</v>
      </c>
      <c r="W9">
        <v>1739.759832160275</v>
      </c>
      <c r="X9">
        <v>1748.0154602934649</v>
      </c>
      <c r="Y9">
        <v>180.69998895280301</v>
      </c>
      <c r="Z9" s="13">
        <f t="shared" si="4"/>
        <v>6.751115968878574E-3</v>
      </c>
      <c r="AA9" s="25">
        <f t="shared" si="4"/>
        <v>1.1528420676386817E-2</v>
      </c>
      <c r="AB9">
        <v>1767.6450507396701</v>
      </c>
      <c r="AC9">
        <v>1790.67692340285</v>
      </c>
      <c r="AD9">
        <v>180.00442390177631</v>
      </c>
      <c r="AE9" s="13">
        <f t="shared" si="5"/>
        <v>2.2887524227588073E-2</v>
      </c>
      <c r="AF9" s="25">
        <f t="shared" si="5"/>
        <v>3.6215434826442128E-2</v>
      </c>
      <c r="AG9">
        <v>1736.7604700212059</v>
      </c>
      <c r="AH9">
        <v>1740.3212980229921</v>
      </c>
      <c r="AI9">
        <v>180.0085362418555</v>
      </c>
      <c r="AJ9" s="13">
        <f t="shared" si="6"/>
        <v>5.0154676771525398E-3</v>
      </c>
      <c r="AK9" s="25">
        <f t="shared" si="6"/>
        <v>7.0760208054082233E-3</v>
      </c>
    </row>
    <row r="10" spans="1:37" x14ac:dyDescent="0.3">
      <c r="A10" s="11" t="s">
        <v>24</v>
      </c>
      <c r="B10" s="12">
        <f t="shared" si="7"/>
        <v>1925.522535457143</v>
      </c>
      <c r="C10">
        <v>1765.617927707674</v>
      </c>
      <c r="D10">
        <v>2023.2318379130429</v>
      </c>
      <c r="E10">
        <v>0.12732792425365111</v>
      </c>
      <c r="F10">
        <v>180.019336938858</v>
      </c>
      <c r="G10" s="13">
        <f t="shared" si="0"/>
        <v>5.0744304809033296E-2</v>
      </c>
      <c r="H10">
        <v>1850.3589375647839</v>
      </c>
      <c r="I10">
        <v>1925.522535457143</v>
      </c>
      <c r="J10" s="6">
        <v>3.9035428829459089E-2</v>
      </c>
      <c r="K10">
        <v>3600.082211971283</v>
      </c>
      <c r="L10" s="13">
        <f t="shared" si="1"/>
        <v>0</v>
      </c>
      <c r="M10">
        <v>1970.822103839093</v>
      </c>
      <c r="N10">
        <v>1993.6501301974561</v>
      </c>
      <c r="O10">
        <v>180.73332948689929</v>
      </c>
      <c r="P10" s="13">
        <f t="shared" si="8"/>
        <v>2.3525857292132527E-2</v>
      </c>
      <c r="Q10" s="25">
        <f t="shared" si="2"/>
        <v>3.5381354144545858E-2</v>
      </c>
      <c r="R10">
        <v>1987.729519569376</v>
      </c>
      <c r="S10">
        <v>2000.3659725986579</v>
      </c>
      <c r="T10">
        <v>180.00861623981621</v>
      </c>
      <c r="U10" s="13">
        <f t="shared" si="3"/>
        <v>3.2306546907000605E-2</v>
      </c>
      <c r="V10" s="25">
        <f t="shared" si="3"/>
        <v>3.8869156690366183E-2</v>
      </c>
      <c r="W10">
        <v>1946.8336434583789</v>
      </c>
      <c r="X10">
        <v>2005.7144718024781</v>
      </c>
      <c r="Y10">
        <v>180.70223105470069</v>
      </c>
      <c r="Z10" s="13">
        <f t="shared" si="4"/>
        <v>1.1067701161013084E-2</v>
      </c>
      <c r="AA10" s="25">
        <f t="shared" si="4"/>
        <v>4.1646843840389809E-2</v>
      </c>
      <c r="AB10">
        <v>2014.9278943411259</v>
      </c>
      <c r="AC10">
        <v>2139.3881843938589</v>
      </c>
      <c r="AD10">
        <v>180.02309305121889</v>
      </c>
      <c r="AE10" s="13">
        <f t="shared" si="5"/>
        <v>4.6431738521697935E-2</v>
      </c>
      <c r="AF10" s="25">
        <f t="shared" si="5"/>
        <v>0.11106888909297624</v>
      </c>
      <c r="AG10">
        <v>2023.0706951268539</v>
      </c>
      <c r="AH10">
        <v>2058.2540961299928</v>
      </c>
      <c r="AI10">
        <v>180.01997576998551</v>
      </c>
      <c r="AJ10" s="13">
        <f t="shared" si="6"/>
        <v>5.0660616987560608E-2</v>
      </c>
      <c r="AK10" s="25">
        <f t="shared" si="6"/>
        <v>6.8932748502648758E-2</v>
      </c>
    </row>
    <row r="11" spans="1:37" x14ac:dyDescent="0.3">
      <c r="A11" s="11" t="s">
        <v>25</v>
      </c>
      <c r="B11" s="12">
        <f t="shared" si="7"/>
        <v>1841.7662973545589</v>
      </c>
      <c r="C11">
        <v>1762.411811368685</v>
      </c>
      <c r="D11">
        <v>1861.0002348684211</v>
      </c>
      <c r="E11">
        <v>5.2976040331722783E-2</v>
      </c>
      <c r="F11">
        <v>182.01713895797729</v>
      </c>
      <c r="G11" s="13">
        <f t="shared" si="0"/>
        <v>1.0443202018350035E-2</v>
      </c>
      <c r="H11">
        <v>1790.76891720103</v>
      </c>
      <c r="I11">
        <v>1841.87428266904</v>
      </c>
      <c r="J11" s="6">
        <v>2.7746391786280241E-2</v>
      </c>
      <c r="K11">
        <v>3600.0361409187321</v>
      </c>
      <c r="L11" s="13">
        <f t="shared" si="1"/>
        <v>5.8631388051887988E-5</v>
      </c>
      <c r="M11">
        <v>1842.1278088358711</v>
      </c>
      <c r="N11">
        <v>1845.3862869120171</v>
      </c>
      <c r="O11">
        <v>181.1644278649008</v>
      </c>
      <c r="P11" s="13">
        <f t="shared" si="8"/>
        <v>1.9628520829783049E-4</v>
      </c>
      <c r="Q11" s="25">
        <f t="shared" si="2"/>
        <v>1.9654988597944392E-3</v>
      </c>
      <c r="R11">
        <v>1842.4712004789101</v>
      </c>
      <c r="S11">
        <v>1846.80319111068</v>
      </c>
      <c r="T11">
        <v>180.00393304430759</v>
      </c>
      <c r="U11" s="13">
        <f t="shared" si="3"/>
        <v>3.8273212261711573E-4</v>
      </c>
      <c r="V11" s="25">
        <f t="shared" si="3"/>
        <v>2.7348169870172532E-3</v>
      </c>
      <c r="W11">
        <v>1841.76629735456</v>
      </c>
      <c r="X11">
        <v>1842.4431604299</v>
      </c>
      <c r="Y11">
        <v>180.66574091979999</v>
      </c>
      <c r="Z11" s="13">
        <f t="shared" si="4"/>
        <v>6.1727070304691405E-16</v>
      </c>
      <c r="AA11" s="25">
        <f t="shared" si="4"/>
        <v>3.6750758025777135E-4</v>
      </c>
      <c r="AB11">
        <v>1841.7662973545589</v>
      </c>
      <c r="AC11">
        <v>1842.7334157100449</v>
      </c>
      <c r="AD11">
        <v>180.0027939953259</v>
      </c>
      <c r="AE11" s="13">
        <f t="shared" si="5"/>
        <v>0</v>
      </c>
      <c r="AF11" s="25">
        <f t="shared" si="5"/>
        <v>5.2510373160545251E-4</v>
      </c>
      <c r="AG11">
        <v>1842.4712004789101</v>
      </c>
      <c r="AH11">
        <v>1847.8325707848869</v>
      </c>
      <c r="AI11">
        <v>180.00458028251299</v>
      </c>
      <c r="AJ11" s="13">
        <f t="shared" si="6"/>
        <v>3.8273212261711573E-4</v>
      </c>
      <c r="AK11" s="25">
        <f t="shared" si="6"/>
        <v>3.2937259407131991E-3</v>
      </c>
    </row>
    <row r="12" spans="1:37" x14ac:dyDescent="0.3">
      <c r="A12" s="11" t="s">
        <v>26</v>
      </c>
      <c r="B12" s="12">
        <f t="shared" si="7"/>
        <v>1798.6520362756371</v>
      </c>
      <c r="C12">
        <v>1682.7769155494841</v>
      </c>
      <c r="D12">
        <v>1812.0986133127401</v>
      </c>
      <c r="E12">
        <v>7.1365706487043976E-2</v>
      </c>
      <c r="F12">
        <v>180.02079391479489</v>
      </c>
      <c r="G12" s="13">
        <f t="shared" si="0"/>
        <v>7.4759190582220853E-3</v>
      </c>
      <c r="H12">
        <v>1707.670638530805</v>
      </c>
      <c r="I12">
        <v>1805.9869222255929</v>
      </c>
      <c r="J12" s="6">
        <v>5.4439089499954949E-2</v>
      </c>
      <c r="K12">
        <v>3600.0142381191249</v>
      </c>
      <c r="L12" s="13">
        <f t="shared" si="1"/>
        <v>4.0779905184683465E-3</v>
      </c>
      <c r="M12">
        <v>1806.032038533521</v>
      </c>
      <c r="N12">
        <v>1808.480253444196</v>
      </c>
      <c r="O12">
        <v>180.68586148101019</v>
      </c>
      <c r="P12" s="13">
        <f t="shared" si="8"/>
        <v>4.1030739181577621E-3</v>
      </c>
      <c r="Q12" s="25">
        <f t="shared" si="2"/>
        <v>5.4642126272014414E-3</v>
      </c>
      <c r="R12">
        <v>1802.7899150090179</v>
      </c>
      <c r="S12">
        <v>1807.5373581760939</v>
      </c>
      <c r="T12">
        <v>180.0076044705929</v>
      </c>
      <c r="U12" s="13">
        <f t="shared" si="3"/>
        <v>2.3005443242645712E-3</v>
      </c>
      <c r="V12" s="25">
        <f t="shared" si="3"/>
        <v>4.9399893482761203E-3</v>
      </c>
      <c r="W12">
        <v>1798.6520362756371</v>
      </c>
      <c r="X12">
        <v>1807.3625182971221</v>
      </c>
      <c r="Y12">
        <v>180.68345098840069</v>
      </c>
      <c r="Z12" s="13">
        <f t="shared" si="4"/>
        <v>0</v>
      </c>
      <c r="AA12" s="25">
        <f t="shared" si="4"/>
        <v>4.8427832876008813E-3</v>
      </c>
      <c r="AB12">
        <v>1806.368850197648</v>
      </c>
      <c r="AC12">
        <v>1850.3410422362019</v>
      </c>
      <c r="AD12">
        <v>180.00239185350949</v>
      </c>
      <c r="AE12" s="13">
        <f t="shared" si="5"/>
        <v>4.2903317408683975E-3</v>
      </c>
      <c r="AF12" s="25">
        <f t="shared" si="5"/>
        <v>2.8737635139031232E-2</v>
      </c>
      <c r="AG12">
        <v>1806.032038533521</v>
      </c>
      <c r="AH12">
        <v>1807.9791687075301</v>
      </c>
      <c r="AI12">
        <v>180.00376794757321</v>
      </c>
      <c r="AJ12" s="13">
        <f t="shared" si="6"/>
        <v>4.1030739181577621E-3</v>
      </c>
      <c r="AK12" s="25">
        <f t="shared" si="6"/>
        <v>5.1856235913235052E-3</v>
      </c>
    </row>
    <row r="13" spans="1:37" x14ac:dyDescent="0.3">
      <c r="A13" s="11" t="s">
        <v>27</v>
      </c>
      <c r="B13" s="12">
        <f t="shared" si="7"/>
        <v>1326.8536252679171</v>
      </c>
      <c r="C13">
        <v>1144.711513158747</v>
      </c>
      <c r="D13">
        <v>1369.615019475008</v>
      </c>
      <c r="E13">
        <v>0.164209287367824</v>
      </c>
      <c r="F13">
        <v>180.01765012741089</v>
      </c>
      <c r="G13" s="13">
        <f t="shared" si="0"/>
        <v>3.2227665051189479E-2</v>
      </c>
      <c r="H13">
        <v>1230.0258974665301</v>
      </c>
      <c r="I13">
        <v>1340.7109914424179</v>
      </c>
      <c r="J13" s="6">
        <v>8.2557012422793175E-2</v>
      </c>
      <c r="K13">
        <v>3600.014432907104</v>
      </c>
      <c r="L13" s="13">
        <f t="shared" si="1"/>
        <v>1.0443779110678295E-2</v>
      </c>
      <c r="M13">
        <v>1344.880577925356</v>
      </c>
      <c r="N13">
        <v>1352.166635179409</v>
      </c>
      <c r="O13">
        <v>180.69857603110719</v>
      </c>
      <c r="P13" s="13">
        <f t="shared" si="8"/>
        <v>1.3586240647907854E-2</v>
      </c>
      <c r="Q13" s="25">
        <f t="shared" si="2"/>
        <v>1.90774697596208E-2</v>
      </c>
      <c r="R13">
        <v>1326.9791928778709</v>
      </c>
      <c r="S13">
        <v>1358.9627685150181</v>
      </c>
      <c r="T13">
        <v>180.0063318988017</v>
      </c>
      <c r="U13" s="13">
        <f t="shared" si="3"/>
        <v>9.4635615837768467E-5</v>
      </c>
      <c r="V13" s="25">
        <f t="shared" si="3"/>
        <v>2.4199461519817247E-2</v>
      </c>
      <c r="W13">
        <v>1353.1336901013681</v>
      </c>
      <c r="X13">
        <v>1375.1319115010519</v>
      </c>
      <c r="Y13">
        <v>180.76254937530609</v>
      </c>
      <c r="Z13" s="13">
        <f t="shared" si="4"/>
        <v>1.9806302920674111E-2</v>
      </c>
      <c r="AA13" s="25">
        <f t="shared" si="4"/>
        <v>3.6385540434715653E-2</v>
      </c>
      <c r="AB13">
        <v>1401.5173069223149</v>
      </c>
      <c r="AC13">
        <v>1448.6967474972721</v>
      </c>
      <c r="AD13">
        <v>180.02866280201121</v>
      </c>
      <c r="AE13" s="13">
        <f t="shared" si="5"/>
        <v>5.6271227083787623E-2</v>
      </c>
      <c r="AF13" s="25">
        <f t="shared" si="5"/>
        <v>9.1828608603871098E-2</v>
      </c>
      <c r="AG13">
        <v>1326.8536252679171</v>
      </c>
      <c r="AH13">
        <v>1362.81244305941</v>
      </c>
      <c r="AI13">
        <v>180.03235060302541</v>
      </c>
      <c r="AJ13" s="13">
        <f t="shared" si="6"/>
        <v>0</v>
      </c>
      <c r="AK13" s="25">
        <f t="shared" si="6"/>
        <v>2.7100817382348544E-2</v>
      </c>
    </row>
    <row r="14" spans="1:37" x14ac:dyDescent="0.3">
      <c r="A14" s="11" t="s">
        <v>28</v>
      </c>
      <c r="B14" s="12">
        <f t="shared" si="7"/>
        <v>1374.811681325431</v>
      </c>
      <c r="C14">
        <v>1292.1115271473</v>
      </c>
      <c r="D14">
        <v>1383.550676255353</v>
      </c>
      <c r="E14">
        <v>6.6090205929815654E-2</v>
      </c>
      <c r="F14">
        <v>180.02005195617679</v>
      </c>
      <c r="G14" s="13">
        <f t="shared" si="0"/>
        <v>6.3565032568656202E-3</v>
      </c>
      <c r="H14">
        <v>1320.002628359864</v>
      </c>
      <c r="I14">
        <v>1374.811681325431</v>
      </c>
      <c r="J14" s="6">
        <v>3.9866589519174232E-2</v>
      </c>
      <c r="K14">
        <v>3600.0187199115749</v>
      </c>
      <c r="L14" s="13">
        <f t="shared" si="1"/>
        <v>0</v>
      </c>
      <c r="M14">
        <v>1379.3833379972341</v>
      </c>
      <c r="N14">
        <v>1382.8046213798359</v>
      </c>
      <c r="O14">
        <v>181.4264075326966</v>
      </c>
      <c r="P14" s="13">
        <f t="shared" si="8"/>
        <v>3.3252966452799269E-3</v>
      </c>
      <c r="Q14" s="25">
        <f t="shared" si="2"/>
        <v>5.8138435707056823E-3</v>
      </c>
      <c r="R14">
        <v>1376.9551688147769</v>
      </c>
      <c r="S14">
        <v>1381.545891154326</v>
      </c>
      <c r="T14">
        <v>180.0047390478081</v>
      </c>
      <c r="U14" s="13">
        <f t="shared" si="3"/>
        <v>1.5591135269373375E-3</v>
      </c>
      <c r="V14" s="25">
        <f t="shared" si="3"/>
        <v>4.8982780117220771E-3</v>
      </c>
      <c r="W14">
        <v>1376.8341622419209</v>
      </c>
      <c r="X14">
        <v>1381.2191466676329</v>
      </c>
      <c r="Y14">
        <v>180.6950572535803</v>
      </c>
      <c r="Z14" s="13">
        <f t="shared" si="4"/>
        <v>1.4710966919775532E-3</v>
      </c>
      <c r="AA14" s="25">
        <f t="shared" si="4"/>
        <v>4.6606131074072707E-3</v>
      </c>
      <c r="AB14">
        <v>1382.0668934296641</v>
      </c>
      <c r="AC14">
        <v>1386.5984510669191</v>
      </c>
      <c r="AD14">
        <v>180.00152738040779</v>
      </c>
      <c r="AE14" s="13">
        <f t="shared" si="5"/>
        <v>5.2772406597814949E-3</v>
      </c>
      <c r="AF14" s="25">
        <f t="shared" si="5"/>
        <v>8.5733703761701422E-3</v>
      </c>
      <c r="AG14">
        <v>1378.6620447578759</v>
      </c>
      <c r="AH14">
        <v>1382.8604102465699</v>
      </c>
      <c r="AI14">
        <v>180.0035870633088</v>
      </c>
      <c r="AJ14" s="13">
        <f t="shared" si="6"/>
        <v>2.8006478885405596E-3</v>
      </c>
      <c r="AK14" s="25">
        <f t="shared" si="6"/>
        <v>5.8544228496657169E-3</v>
      </c>
    </row>
    <row r="15" spans="1:37" x14ac:dyDescent="0.3">
      <c r="A15" s="11" t="s">
        <v>29</v>
      </c>
      <c r="B15" s="12">
        <f t="shared" si="7"/>
        <v>1699.2301385307201</v>
      </c>
      <c r="C15">
        <v>1507.3072809076809</v>
      </c>
      <c r="D15">
        <v>1774.015573146012</v>
      </c>
      <c r="E15">
        <v>0.15034157325087891</v>
      </c>
      <c r="F15">
        <v>180.04778099060059</v>
      </c>
      <c r="G15" s="13">
        <f t="shared" si="0"/>
        <v>4.40113630987954E-2</v>
      </c>
      <c r="H15">
        <v>1601.7384349184979</v>
      </c>
      <c r="I15">
        <v>1699.2301385307201</v>
      </c>
      <c r="J15" s="6">
        <v>5.7374043339720418E-2</v>
      </c>
      <c r="K15">
        <v>3600.0544638633728</v>
      </c>
      <c r="L15" s="13">
        <f t="shared" si="1"/>
        <v>0</v>
      </c>
      <c r="M15">
        <v>1760.2622502488391</v>
      </c>
      <c r="N15">
        <v>1780.8284457036541</v>
      </c>
      <c r="O15">
        <v>180.7081201179011</v>
      </c>
      <c r="P15" s="13">
        <f t="shared" si="8"/>
        <v>3.5917507778488386E-2</v>
      </c>
      <c r="Q15" s="25">
        <f t="shared" si="2"/>
        <v>4.8020750881625697E-2</v>
      </c>
      <c r="R15">
        <v>1771.2199655103759</v>
      </c>
      <c r="S15">
        <v>1792.919128427435</v>
      </c>
      <c r="T15">
        <v>180.03037698020341</v>
      </c>
      <c r="U15" s="13">
        <f t="shared" si="3"/>
        <v>4.2366142965133358E-2</v>
      </c>
      <c r="V15" s="25">
        <f t="shared" si="3"/>
        <v>5.5136139462383452E-2</v>
      </c>
      <c r="W15">
        <v>1823.6083085689429</v>
      </c>
      <c r="X15">
        <v>1887.712297228456</v>
      </c>
      <c r="Y15">
        <v>180.67955397110779</v>
      </c>
      <c r="Z15" s="13">
        <f t="shared" si="4"/>
        <v>7.3196777303967425E-2</v>
      </c>
      <c r="AA15" s="25">
        <f t="shared" si="4"/>
        <v>0.11092209020063142</v>
      </c>
      <c r="AB15">
        <v>1821.2059672873911</v>
      </c>
      <c r="AC15">
        <v>1881.1354762743881</v>
      </c>
      <c r="AD15">
        <v>180.00702675989601</v>
      </c>
      <c r="AE15" s="13">
        <f t="shared" si="5"/>
        <v>7.1782995128688312E-2</v>
      </c>
      <c r="AF15" s="25">
        <f t="shared" si="5"/>
        <v>0.10705161921207261</v>
      </c>
      <c r="AG15">
        <v>1771.8262672204351</v>
      </c>
      <c r="AH15">
        <v>1855.50941802497</v>
      </c>
      <c r="AI15">
        <v>180.01534310178829</v>
      </c>
      <c r="AJ15" s="13">
        <f t="shared" si="6"/>
        <v>4.2722952614580485E-2</v>
      </c>
      <c r="AK15" s="25">
        <f t="shared" si="6"/>
        <v>9.1970637732085303E-2</v>
      </c>
    </row>
    <row r="16" spans="1:37" x14ac:dyDescent="0.3">
      <c r="A16" s="11" t="s">
        <v>30</v>
      </c>
      <c r="B16" s="12">
        <f t="shared" si="7"/>
        <v>1687.1345440606649</v>
      </c>
      <c r="C16">
        <v>1451.0851648604951</v>
      </c>
      <c r="D16">
        <v>1992.941234577708</v>
      </c>
      <c r="E16">
        <v>0.27188763036057478</v>
      </c>
      <c r="F16">
        <v>180.05435419082639</v>
      </c>
      <c r="G16" s="13">
        <f t="shared" si="0"/>
        <v>0.18125803398051168</v>
      </c>
      <c r="H16">
        <v>1548.8654277541909</v>
      </c>
      <c r="I16">
        <v>1687.1345440606649</v>
      </c>
      <c r="J16" s="6">
        <v>8.1955002814228267E-2</v>
      </c>
      <c r="K16">
        <v>3606.732758045197</v>
      </c>
      <c r="L16" s="13">
        <f t="shared" si="1"/>
        <v>0</v>
      </c>
      <c r="M16">
        <v>1741.6345244786071</v>
      </c>
      <c r="N16">
        <v>1794.0753713277859</v>
      </c>
      <c r="O16">
        <v>180.68332489710301</v>
      </c>
      <c r="P16" s="13">
        <f t="shared" si="8"/>
        <v>3.2303280499947205E-2</v>
      </c>
      <c r="Q16" s="25">
        <f t="shared" si="2"/>
        <v>6.3386069382309854E-2</v>
      </c>
      <c r="R16">
        <v>1718.549811076477</v>
      </c>
      <c r="S16">
        <v>1800.2117830148879</v>
      </c>
      <c r="T16">
        <v>180.0569075848849</v>
      </c>
      <c r="U16" s="13">
        <f t="shared" si="3"/>
        <v>1.8620487101283899E-2</v>
      </c>
      <c r="V16" s="25">
        <f t="shared" si="3"/>
        <v>6.7023249184421346E-2</v>
      </c>
      <c r="W16">
        <v>1766.8896144274941</v>
      </c>
      <c r="X16">
        <v>1873.147064999155</v>
      </c>
      <c r="Y16">
        <v>180.6577218311082</v>
      </c>
      <c r="Z16" s="13">
        <f t="shared" si="4"/>
        <v>4.7272501560469131E-2</v>
      </c>
      <c r="AA16" s="25">
        <f t="shared" si="4"/>
        <v>0.11025351925447954</v>
      </c>
      <c r="AB16">
        <v>1835.1867700961041</v>
      </c>
      <c r="AC16">
        <v>1878.723135399686</v>
      </c>
      <c r="AD16">
        <v>180.0320710874046</v>
      </c>
      <c r="AE16" s="13">
        <f t="shared" si="5"/>
        <v>8.7753656966267177E-2</v>
      </c>
      <c r="AF16" s="25">
        <f t="shared" si="5"/>
        <v>0.11355857303348069</v>
      </c>
      <c r="AG16">
        <v>1732.9410853137931</v>
      </c>
      <c r="AH16">
        <v>1797.621098193511</v>
      </c>
      <c r="AI16">
        <v>180.09130462296309</v>
      </c>
      <c r="AJ16" s="13">
        <f t="shared" si="6"/>
        <v>2.7150496926510167E-2</v>
      </c>
      <c r="AK16" s="25">
        <f t="shared" si="6"/>
        <v>6.5487696000179396E-2</v>
      </c>
    </row>
    <row r="17" spans="1:37" x14ac:dyDescent="0.3">
      <c r="A17" s="11" t="s">
        <v>31</v>
      </c>
      <c r="B17" s="12">
        <f t="shared" si="7"/>
        <v>1585.6216097103879</v>
      </c>
      <c r="C17">
        <v>1436.583883540148</v>
      </c>
      <c r="D17">
        <v>1605.3241472659911</v>
      </c>
      <c r="E17">
        <v>0.1051128920057804</v>
      </c>
      <c r="F17">
        <v>180.09906697273249</v>
      </c>
      <c r="G17" s="13">
        <f t="shared" si="0"/>
        <v>1.2425749898301275E-2</v>
      </c>
      <c r="H17">
        <v>1478.750103190117</v>
      </c>
      <c r="I17">
        <v>1589.206393086542</v>
      </c>
      <c r="J17" s="6">
        <v>6.950405584632445E-2</v>
      </c>
      <c r="K17">
        <v>3600.020026922226</v>
      </c>
      <c r="L17" s="13">
        <f t="shared" si="1"/>
        <v>2.2608063324823261E-3</v>
      </c>
      <c r="M17">
        <v>1594.159941649247</v>
      </c>
      <c r="N17">
        <v>1596.839469038877</v>
      </c>
      <c r="O17">
        <v>180.65710381430111</v>
      </c>
      <c r="P17" s="13">
        <f t="shared" si="8"/>
        <v>5.3848483689741024E-3</v>
      </c>
      <c r="Q17" s="25">
        <f t="shared" si="2"/>
        <v>7.074739181019387E-3</v>
      </c>
      <c r="R17">
        <v>1591.362822216319</v>
      </c>
      <c r="S17">
        <v>1594.928647192389</v>
      </c>
      <c r="T17">
        <v>180.00539585217479</v>
      </c>
      <c r="U17" s="13">
        <f t="shared" si="3"/>
        <v>3.6207960781890094E-3</v>
      </c>
      <c r="V17" s="25">
        <f t="shared" si="3"/>
        <v>5.8696459640840788E-3</v>
      </c>
      <c r="W17">
        <v>1591.963752006601</v>
      </c>
      <c r="X17">
        <v>1599.897966754075</v>
      </c>
      <c r="Y17">
        <v>180.69465437241601</v>
      </c>
      <c r="Z17" s="13">
        <f t="shared" si="4"/>
        <v>3.9997829604324414E-3</v>
      </c>
      <c r="AA17" s="25">
        <f t="shared" si="4"/>
        <v>9.0036342569111728E-3</v>
      </c>
      <c r="AB17">
        <v>1585.6216097103879</v>
      </c>
      <c r="AC17">
        <v>1600.6474926538369</v>
      </c>
      <c r="AD17">
        <v>180.0045408747857</v>
      </c>
      <c r="AE17" s="13">
        <f t="shared" si="5"/>
        <v>0</v>
      </c>
      <c r="AF17" s="25">
        <f t="shared" si="5"/>
        <v>9.4763358744798312E-3</v>
      </c>
      <c r="AG17">
        <v>1594.159941649247</v>
      </c>
      <c r="AH17">
        <v>1599.293610948424</v>
      </c>
      <c r="AI17">
        <v>180.0059750485234</v>
      </c>
      <c r="AJ17" s="13">
        <f t="shared" si="6"/>
        <v>5.3848483689741024E-3</v>
      </c>
      <c r="AK17" s="25">
        <f t="shared" si="6"/>
        <v>8.6224866981556986E-3</v>
      </c>
    </row>
    <row r="18" spans="1:37" x14ac:dyDescent="0.3">
      <c r="A18" s="11" t="s">
        <v>32</v>
      </c>
      <c r="B18" s="12">
        <f t="shared" si="7"/>
        <v>1570.252306288188</v>
      </c>
      <c r="C18">
        <v>1349.941282647691</v>
      </c>
      <c r="D18">
        <v>1886.883581455538</v>
      </c>
      <c r="E18">
        <v>0.28456567436643371</v>
      </c>
      <c r="F18">
        <v>180.01782703399661</v>
      </c>
      <c r="G18" s="13">
        <f t="shared" si="0"/>
        <v>0.20164356638699227</v>
      </c>
      <c r="H18">
        <v>1504.464087620514</v>
      </c>
      <c r="I18">
        <v>1570.252306288188</v>
      </c>
      <c r="J18" s="6">
        <v>4.1896591015482029E-2</v>
      </c>
      <c r="K18">
        <v>3600.0423021316528</v>
      </c>
      <c r="L18" s="13">
        <f t="shared" si="1"/>
        <v>0</v>
      </c>
      <c r="M18">
        <v>1694.8988387742811</v>
      </c>
      <c r="N18">
        <v>1711.234979484155</v>
      </c>
      <c r="O18">
        <v>180.66850465469761</v>
      </c>
      <c r="P18" s="13">
        <f t="shared" si="8"/>
        <v>7.9379939126302881E-2</v>
      </c>
      <c r="Q18" s="25">
        <f t="shared" si="2"/>
        <v>8.9783452398949998E-2</v>
      </c>
      <c r="R18">
        <v>1683.250331128741</v>
      </c>
      <c r="S18">
        <v>1707.7421589882831</v>
      </c>
      <c r="T18">
        <v>180.00996895720019</v>
      </c>
      <c r="U18" s="13">
        <f t="shared" si="3"/>
        <v>7.1961699650460148E-2</v>
      </c>
      <c r="V18" s="25">
        <f t="shared" si="3"/>
        <v>8.7559083434876728E-2</v>
      </c>
      <c r="W18">
        <v>1683.2503311287401</v>
      </c>
      <c r="X18">
        <v>1707.6750042775609</v>
      </c>
      <c r="Y18">
        <v>180.67993313821501</v>
      </c>
      <c r="Z18" s="13">
        <f t="shared" si="4"/>
        <v>7.1961699650459565E-2</v>
      </c>
      <c r="AA18" s="25">
        <f t="shared" si="4"/>
        <v>8.7516316606607622E-2</v>
      </c>
      <c r="AB18">
        <v>1667.731451911272</v>
      </c>
      <c r="AC18">
        <v>1703.55836162373</v>
      </c>
      <c r="AD18">
        <v>180.0113409986952</v>
      </c>
      <c r="AE18" s="13">
        <f t="shared" si="5"/>
        <v>6.2078651457935577E-2</v>
      </c>
      <c r="AF18" s="25">
        <f t="shared" si="5"/>
        <v>8.4894672532374746E-2</v>
      </c>
      <c r="AG18">
        <v>1673.085693758152</v>
      </c>
      <c r="AH18">
        <v>1694.9137706942929</v>
      </c>
      <c r="AI18">
        <v>180.00327553953969</v>
      </c>
      <c r="AJ18" s="13">
        <f t="shared" si="6"/>
        <v>6.5488448613105252E-2</v>
      </c>
      <c r="AK18" s="25">
        <f t="shared" si="6"/>
        <v>7.9389448375200011E-2</v>
      </c>
    </row>
    <row r="19" spans="1:37" x14ac:dyDescent="0.3">
      <c r="A19" s="11" t="s">
        <v>33</v>
      </c>
      <c r="B19" s="12">
        <f t="shared" si="7"/>
        <v>1405.3685988663699</v>
      </c>
      <c r="C19">
        <v>1344.705780771892</v>
      </c>
      <c r="D19">
        <v>1423.9962983408559</v>
      </c>
      <c r="E19">
        <v>5.5681687980051069E-2</v>
      </c>
      <c r="F19">
        <v>180.76435995101929</v>
      </c>
      <c r="G19" s="13">
        <f t="shared" si="0"/>
        <v>1.3254671756229578E-2</v>
      </c>
      <c r="H19">
        <v>1375.818374533623</v>
      </c>
      <c r="I19">
        <v>1405.3685988663699</v>
      </c>
      <c r="J19" s="6">
        <v>2.1026671832985639E-2</v>
      </c>
      <c r="K19">
        <v>3600.0131359100342</v>
      </c>
      <c r="L19" s="13">
        <f t="shared" si="1"/>
        <v>0</v>
      </c>
      <c r="M19">
        <v>1411.095840283597</v>
      </c>
      <c r="N19">
        <v>1415.6122348691929</v>
      </c>
      <c r="O19">
        <v>180.79420139919969</v>
      </c>
      <c r="P19" s="13">
        <f t="shared" si="8"/>
        <v>4.0752592749311051E-3</v>
      </c>
      <c r="Q19" s="25">
        <f t="shared" si="2"/>
        <v>7.2889318938006362E-3</v>
      </c>
      <c r="R19">
        <v>1411.095832903105</v>
      </c>
      <c r="S19">
        <v>1416.9915512899511</v>
      </c>
      <c r="T19">
        <v>180.00611790799891</v>
      </c>
      <c r="U19" s="13">
        <f t="shared" si="3"/>
        <v>4.0752540232896596E-3</v>
      </c>
      <c r="V19" s="25">
        <f t="shared" si="3"/>
        <v>8.270394281583316E-3</v>
      </c>
      <c r="W19">
        <v>1411.095840283597</v>
      </c>
      <c r="X19">
        <v>1413.7269784425939</v>
      </c>
      <c r="Y19">
        <v>180.66809873711321</v>
      </c>
      <c r="Z19" s="13">
        <f t="shared" si="4"/>
        <v>4.0752592749311051E-3</v>
      </c>
      <c r="AA19" s="25">
        <f t="shared" si="4"/>
        <v>5.9474643043584789E-3</v>
      </c>
      <c r="AB19">
        <v>1409.530841810192</v>
      </c>
      <c r="AC19">
        <v>1415.930439894732</v>
      </c>
      <c r="AD19">
        <v>180.0029136886937</v>
      </c>
      <c r="AE19" s="13">
        <f t="shared" si="5"/>
        <v>2.9616735048581103E-3</v>
      </c>
      <c r="AF19" s="25">
        <f t="shared" si="5"/>
        <v>7.5153529379279761E-3</v>
      </c>
      <c r="AG19">
        <v>1419.9358999744741</v>
      </c>
      <c r="AH19">
        <v>1421.898300160155</v>
      </c>
      <c r="AI19">
        <v>180.00466088624671</v>
      </c>
      <c r="AJ19" s="13">
        <f t="shared" si="6"/>
        <v>1.0365466483209301E-2</v>
      </c>
      <c r="AK19" s="25">
        <f t="shared" si="6"/>
        <v>1.1761826261892218E-2</v>
      </c>
    </row>
    <row r="20" spans="1:37" x14ac:dyDescent="0.3">
      <c r="A20" s="11" t="s">
        <v>34</v>
      </c>
      <c r="B20" s="12">
        <f t="shared" si="7"/>
        <v>2043.7169579903771</v>
      </c>
      <c r="C20">
        <v>2003.5443241840719</v>
      </c>
      <c r="D20">
        <v>2053.1974388335452</v>
      </c>
      <c r="E20">
        <v>2.4183312189246992E-2</v>
      </c>
      <c r="F20">
        <v>180.68857479095459</v>
      </c>
      <c r="G20" s="13">
        <f t="shared" si="0"/>
        <v>4.6388423827977022E-3</v>
      </c>
      <c r="H20">
        <v>2020.2467348250671</v>
      </c>
      <c r="I20">
        <v>2043.7169579903771</v>
      </c>
      <c r="J20" s="6">
        <v>1.148408691015001E-2</v>
      </c>
      <c r="K20">
        <v>3600.1158261299129</v>
      </c>
      <c r="L20" s="13">
        <f t="shared" si="1"/>
        <v>0</v>
      </c>
      <c r="M20">
        <v>2043.848346538065</v>
      </c>
      <c r="N20">
        <v>2052.0390767828981</v>
      </c>
      <c r="O20">
        <v>180.78775080729969</v>
      </c>
      <c r="P20" s="13">
        <f t="shared" si="8"/>
        <v>6.4289013786500256E-5</v>
      </c>
      <c r="Q20" s="25">
        <f t="shared" si="2"/>
        <v>4.0720505645284082E-3</v>
      </c>
      <c r="R20">
        <v>2048.333594515716</v>
      </c>
      <c r="S20">
        <v>2052.71105421628</v>
      </c>
      <c r="T20">
        <v>180.00483457649821</v>
      </c>
      <c r="U20" s="13">
        <f t="shared" si="3"/>
        <v>2.258941242958864E-3</v>
      </c>
      <c r="V20" s="25">
        <f t="shared" si="3"/>
        <v>4.4008521780564839E-3</v>
      </c>
      <c r="W20">
        <v>2053.1974388335452</v>
      </c>
      <c r="X20">
        <v>2053.1974388335452</v>
      </c>
      <c r="Y20">
        <v>180.65847901642559</v>
      </c>
      <c r="Z20" s="13">
        <f t="shared" si="4"/>
        <v>4.6388423827977022E-3</v>
      </c>
      <c r="AA20" s="25">
        <f t="shared" si="4"/>
        <v>4.6388423827977022E-3</v>
      </c>
      <c r="AB20">
        <v>2047.231223695693</v>
      </c>
      <c r="AC20">
        <v>2052.3773640946242</v>
      </c>
      <c r="AD20">
        <v>180.00169342799339</v>
      </c>
      <c r="AE20" s="13">
        <f t="shared" si="5"/>
        <v>1.7195461884171731E-3</v>
      </c>
      <c r="AF20" s="25">
        <f t="shared" si="5"/>
        <v>4.2375760842945139E-3</v>
      </c>
      <c r="AG20">
        <v>2053.1974388335452</v>
      </c>
      <c r="AH20">
        <v>2053.1974388335452</v>
      </c>
      <c r="AI20">
        <v>180.07969567375261</v>
      </c>
      <c r="AJ20" s="13">
        <f t="shared" si="6"/>
        <v>4.6388423827977022E-3</v>
      </c>
      <c r="AK20" s="25">
        <f t="shared" si="6"/>
        <v>4.6388423827977022E-3</v>
      </c>
    </row>
    <row r="21" spans="1:37" x14ac:dyDescent="0.3">
      <c r="A21" s="11" t="s">
        <v>35</v>
      </c>
      <c r="B21" s="12">
        <f t="shared" si="7"/>
        <v>1363.6445051193789</v>
      </c>
      <c r="C21">
        <v>1291.2401416073669</v>
      </c>
      <c r="D21">
        <v>1378.0614961463</v>
      </c>
      <c r="E21">
        <v>6.3002525490861813E-2</v>
      </c>
      <c r="F21">
        <v>180.04909801483149</v>
      </c>
      <c r="G21" s="13">
        <f t="shared" si="0"/>
        <v>1.0572396964749237E-2</v>
      </c>
      <c r="H21">
        <v>1313.083977887688</v>
      </c>
      <c r="I21">
        <v>1372.42984030192</v>
      </c>
      <c r="J21" s="6">
        <v>4.324145444198095E-2</v>
      </c>
      <c r="K21">
        <v>3600.0380070209499</v>
      </c>
      <c r="L21" s="13">
        <f t="shared" si="1"/>
        <v>6.4425406691841379E-3</v>
      </c>
      <c r="M21">
        <v>1363.6445051193789</v>
      </c>
      <c r="N21">
        <v>1374.40276885408</v>
      </c>
      <c r="O21">
        <v>181.1459128753049</v>
      </c>
      <c r="P21" s="13">
        <f t="shared" si="8"/>
        <v>0</v>
      </c>
      <c r="Q21" s="25">
        <f t="shared" si="2"/>
        <v>7.8893463027296176E-3</v>
      </c>
      <c r="R21">
        <v>1365.6035315620891</v>
      </c>
      <c r="S21">
        <v>1373.25850780735</v>
      </c>
      <c r="T21">
        <v>180.00757785888271</v>
      </c>
      <c r="U21" s="13">
        <f t="shared" si="3"/>
        <v>1.4366108141496026E-3</v>
      </c>
      <c r="V21" s="25">
        <f t="shared" si="3"/>
        <v>7.0502265450257525E-3</v>
      </c>
      <c r="W21">
        <v>1364.730604077316</v>
      </c>
      <c r="X21">
        <v>1372.134656768284</v>
      </c>
      <c r="Y21">
        <v>180.67733960758201</v>
      </c>
      <c r="Z21" s="13">
        <f t="shared" si="4"/>
        <v>7.9646781390581658E-4</v>
      </c>
      <c r="AA21" s="25">
        <f t="shared" si="4"/>
        <v>6.2260740369146647E-3</v>
      </c>
      <c r="AB21">
        <v>1366.7786192328649</v>
      </c>
      <c r="AC21">
        <v>1380.656038771348</v>
      </c>
      <c r="AD21">
        <v>180.0044086631155</v>
      </c>
      <c r="AE21" s="13">
        <f t="shared" si="5"/>
        <v>2.2983366278527613E-3</v>
      </c>
      <c r="AF21" s="25">
        <f t="shared" si="5"/>
        <v>1.2475050196810528E-2</v>
      </c>
      <c r="AG21">
        <v>1375.132345412708</v>
      </c>
      <c r="AH21">
        <v>1377.084480383478</v>
      </c>
      <c r="AI21">
        <v>180.00615201070909</v>
      </c>
      <c r="AJ21" s="13">
        <f t="shared" si="6"/>
        <v>8.4243659180978474E-3</v>
      </c>
      <c r="AK21" s="25">
        <f t="shared" si="6"/>
        <v>9.8559230163307743E-3</v>
      </c>
    </row>
    <row r="22" spans="1:37" x14ac:dyDescent="0.3">
      <c r="A22" s="11" t="s">
        <v>36</v>
      </c>
      <c r="B22" s="12">
        <f t="shared" si="7"/>
        <v>1730.471029987262</v>
      </c>
      <c r="C22">
        <v>1624.623348549434</v>
      </c>
      <c r="D22">
        <v>1766.109593225503</v>
      </c>
      <c r="E22">
        <v>8.0111814815335372E-2</v>
      </c>
      <c r="F22">
        <v>180.01607203483579</v>
      </c>
      <c r="G22" s="13">
        <f t="shared" si="0"/>
        <v>2.0594718212938422E-2</v>
      </c>
      <c r="H22">
        <v>1649.004195250182</v>
      </c>
      <c r="I22">
        <v>1730.471029987262</v>
      </c>
      <c r="J22" s="6">
        <v>4.7077837955876972E-2</v>
      </c>
      <c r="K22">
        <v>3600.037872076035</v>
      </c>
      <c r="L22" s="13">
        <f t="shared" si="1"/>
        <v>0</v>
      </c>
      <c r="M22">
        <v>1745.82754677765</v>
      </c>
      <c r="N22">
        <v>1759.60680897423</v>
      </c>
      <c r="O22">
        <v>180.7050670880009</v>
      </c>
      <c r="P22" s="13">
        <f t="shared" si="8"/>
        <v>8.8741831121559155E-3</v>
      </c>
      <c r="Q22" s="25">
        <f t="shared" si="2"/>
        <v>1.6836906531271144E-2</v>
      </c>
      <c r="R22">
        <v>1748.7618303516131</v>
      </c>
      <c r="S22">
        <v>1757.8117494932731</v>
      </c>
      <c r="T22">
        <v>180.0052062776987</v>
      </c>
      <c r="U22" s="13">
        <f t="shared" si="3"/>
        <v>1.0569839105879577E-2</v>
      </c>
      <c r="V22" s="25">
        <f t="shared" si="3"/>
        <v>1.5799582328871641E-2</v>
      </c>
      <c r="W22">
        <v>1757.015723994597</v>
      </c>
      <c r="X22">
        <v>1764.365760345735</v>
      </c>
      <c r="Y22">
        <v>180.65384119920199</v>
      </c>
      <c r="Z22" s="13">
        <f t="shared" si="4"/>
        <v>1.5339577229172341E-2</v>
      </c>
      <c r="AA22" s="25">
        <f t="shared" si="4"/>
        <v>1.9586996702696893E-2</v>
      </c>
      <c r="AB22">
        <v>1757.594107850136</v>
      </c>
      <c r="AC22">
        <v>1776.549140609701</v>
      </c>
      <c r="AD22">
        <v>180.00100140041911</v>
      </c>
      <c r="AE22" s="13">
        <f t="shared" si="5"/>
        <v>1.5673812154528597E-2</v>
      </c>
      <c r="AF22" s="25">
        <f t="shared" si="5"/>
        <v>2.6627496111725244E-2</v>
      </c>
      <c r="AG22">
        <v>1770.0047153770049</v>
      </c>
      <c r="AH22">
        <v>1773.225946743175</v>
      </c>
      <c r="AI22">
        <v>180.00178342955189</v>
      </c>
      <c r="AJ22" s="13">
        <f t="shared" si="6"/>
        <v>2.2845621050376047E-2</v>
      </c>
      <c r="AK22" s="25">
        <f t="shared" si="6"/>
        <v>2.4707097671682891E-2</v>
      </c>
    </row>
    <row r="23" spans="1:37" x14ac:dyDescent="0.3">
      <c r="A23" s="11" t="s">
        <v>37</v>
      </c>
      <c r="B23" s="12">
        <f t="shared" si="7"/>
        <v>1893.566024295545</v>
      </c>
      <c r="C23">
        <v>1808.794979359152</v>
      </c>
      <c r="D23">
        <v>1914.6480711379641</v>
      </c>
      <c r="E23">
        <v>5.5285926105416147E-2</v>
      </c>
      <c r="F23">
        <v>180.01116299629209</v>
      </c>
      <c r="G23" s="13">
        <f t="shared" si="0"/>
        <v>1.1133515584840546E-2</v>
      </c>
      <c r="H23">
        <v>1828.1590833647319</v>
      </c>
      <c r="I23">
        <v>1893.566024295545</v>
      </c>
      <c r="J23" s="6">
        <v>3.4541674328543708E-2</v>
      </c>
      <c r="K23">
        <v>3600.0134739875789</v>
      </c>
      <c r="L23" s="13">
        <f t="shared" si="1"/>
        <v>0</v>
      </c>
      <c r="M23">
        <v>1895.8242871791399</v>
      </c>
      <c r="N23">
        <v>1908.64419820286</v>
      </c>
      <c r="O23">
        <v>180.66561781459021</v>
      </c>
      <c r="P23" s="13">
        <f t="shared" si="8"/>
        <v>1.1925979103025912E-3</v>
      </c>
      <c r="Q23" s="25">
        <f t="shared" si="2"/>
        <v>7.9628456118526116E-3</v>
      </c>
      <c r="R23">
        <v>1904.9965777335251</v>
      </c>
      <c r="S23">
        <v>1910.169598643583</v>
      </c>
      <c r="T23">
        <v>180.0034890681971</v>
      </c>
      <c r="U23" s="13">
        <f t="shared" si="3"/>
        <v>6.0365222502513534E-3</v>
      </c>
      <c r="V23" s="25">
        <f t="shared" si="3"/>
        <v>8.7684158540048077E-3</v>
      </c>
      <c r="W23">
        <v>1904.9543139360219</v>
      </c>
      <c r="X23">
        <v>1915.840751264954</v>
      </c>
      <c r="Y23">
        <v>180.68827015390849</v>
      </c>
      <c r="Z23" s="13">
        <f t="shared" si="4"/>
        <v>6.0142025650854062E-3</v>
      </c>
      <c r="AA23" s="25">
        <f t="shared" si="4"/>
        <v>1.1763374861827524E-2</v>
      </c>
      <c r="AB23">
        <v>1917.292320961895</v>
      </c>
      <c r="AC23">
        <v>1945.5642586344991</v>
      </c>
      <c r="AD23">
        <v>180.00629853521241</v>
      </c>
      <c r="AE23" s="13">
        <f t="shared" si="5"/>
        <v>1.2529954784743653E-2</v>
      </c>
      <c r="AF23" s="25">
        <f t="shared" si="5"/>
        <v>2.7460481267506217E-2</v>
      </c>
      <c r="AG23">
        <v>1904.8871737908789</v>
      </c>
      <c r="AH23">
        <v>1910.297504310875</v>
      </c>
      <c r="AI23">
        <v>180.00348363658409</v>
      </c>
      <c r="AJ23" s="13">
        <f t="shared" si="6"/>
        <v>5.9787455784889474E-3</v>
      </c>
      <c r="AK23" s="25">
        <f t="shared" si="6"/>
        <v>8.8359633625948938E-3</v>
      </c>
    </row>
    <row r="24" spans="1:37" x14ac:dyDescent="0.3">
      <c r="A24" s="11" t="s">
        <v>38</v>
      </c>
      <c r="B24" s="12">
        <f t="shared" si="7"/>
        <v>1330.8097675116419</v>
      </c>
      <c r="C24">
        <v>1154.921660548488</v>
      </c>
      <c r="D24">
        <v>1359.183877001439</v>
      </c>
      <c r="E24">
        <v>0.15028298960077671</v>
      </c>
      <c r="F24">
        <v>180.01344203948969</v>
      </c>
      <c r="G24" s="13">
        <f t="shared" si="0"/>
        <v>2.132093570582309E-2</v>
      </c>
      <c r="H24">
        <v>1210.9941354362361</v>
      </c>
      <c r="I24">
        <v>1330.8097675116419</v>
      </c>
      <c r="J24" s="6">
        <v>9.0032125552728701E-2</v>
      </c>
      <c r="K24">
        <v>3600.414525032043</v>
      </c>
      <c r="L24" s="13">
        <f t="shared" si="1"/>
        <v>0</v>
      </c>
      <c r="M24">
        <v>1345.697632924481</v>
      </c>
      <c r="N24">
        <v>1382.220637244475</v>
      </c>
      <c r="O24">
        <v>180.6771367655019</v>
      </c>
      <c r="P24" s="13">
        <f t="shared" si="8"/>
        <v>1.1187072545068979E-2</v>
      </c>
      <c r="Q24" s="25">
        <f t="shared" si="2"/>
        <v>3.8631268711651831E-2</v>
      </c>
      <c r="R24">
        <v>1336.5595488250881</v>
      </c>
      <c r="S24">
        <v>1372.7849859239391</v>
      </c>
      <c r="T24">
        <v>180.00388400180381</v>
      </c>
      <c r="U24" s="13">
        <f t="shared" si="3"/>
        <v>4.3205133098753673E-3</v>
      </c>
      <c r="V24" s="25">
        <f t="shared" si="3"/>
        <v>3.1541110861233575E-2</v>
      </c>
      <c r="W24">
        <v>1357.055422726766</v>
      </c>
      <c r="X24">
        <v>1374.7147215749401</v>
      </c>
      <c r="Y24">
        <v>180.65283540087981</v>
      </c>
      <c r="Z24" s="13">
        <f t="shared" si="4"/>
        <v>1.9721567917402962E-2</v>
      </c>
      <c r="AA24" s="25">
        <f t="shared" si="4"/>
        <v>3.299115706476366E-2</v>
      </c>
      <c r="AB24">
        <v>1438.333324680377</v>
      </c>
      <c r="AC24">
        <v>1468.054300644282</v>
      </c>
      <c r="AD24">
        <v>180.04175176008141</v>
      </c>
      <c r="AE24" s="13">
        <f t="shared" si="5"/>
        <v>8.079558761413623E-2</v>
      </c>
      <c r="AF24" s="25">
        <f t="shared" si="5"/>
        <v>0.10312858868571496</v>
      </c>
      <c r="AG24">
        <v>1343.805061544163</v>
      </c>
      <c r="AH24">
        <v>1356.6845622298699</v>
      </c>
      <c r="AI24">
        <v>180.02336706602949</v>
      </c>
      <c r="AJ24" s="13">
        <f t="shared" si="6"/>
        <v>9.7649523994851536E-3</v>
      </c>
      <c r="AK24" s="25">
        <f t="shared" si="6"/>
        <v>1.9442895107847694E-2</v>
      </c>
    </row>
    <row r="25" spans="1:37" x14ac:dyDescent="0.3">
      <c r="A25" s="11" t="s">
        <v>39</v>
      </c>
      <c r="B25" s="12">
        <f t="shared" si="7"/>
        <v>1740.171119917796</v>
      </c>
      <c r="C25">
        <v>1597.778756952197</v>
      </c>
      <c r="D25">
        <v>1761.283017928916</v>
      </c>
      <c r="E25">
        <v>9.2832474572418611E-2</v>
      </c>
      <c r="F25">
        <v>180.01415395736689</v>
      </c>
      <c r="G25" s="13">
        <f t="shared" si="0"/>
        <v>1.2132081592135234E-2</v>
      </c>
      <c r="H25">
        <v>1625.2665102677911</v>
      </c>
      <c r="I25">
        <v>1740.171119917796</v>
      </c>
      <c r="J25" s="6">
        <v>6.603063821414977E-2</v>
      </c>
      <c r="K25">
        <v>3600.0460081100459</v>
      </c>
      <c r="L25" s="13">
        <f t="shared" si="1"/>
        <v>0</v>
      </c>
      <c r="M25">
        <v>1749.998311713641</v>
      </c>
      <c r="N25">
        <v>1754.961800630372</v>
      </c>
      <c r="O25">
        <v>180.69988272260531</v>
      </c>
      <c r="P25" s="13">
        <f t="shared" si="8"/>
        <v>5.6472559987716829E-3</v>
      </c>
      <c r="Q25" s="25">
        <f t="shared" si="2"/>
        <v>8.4995553272224598E-3</v>
      </c>
      <c r="R25">
        <v>1749.4332564413651</v>
      </c>
      <c r="S25">
        <v>1755.7142165128821</v>
      </c>
      <c r="T25">
        <v>180.00669177241511</v>
      </c>
      <c r="U25" s="13">
        <f t="shared" si="3"/>
        <v>5.3225435231947947E-3</v>
      </c>
      <c r="V25" s="25">
        <f t="shared" si="3"/>
        <v>8.9319357258499776E-3</v>
      </c>
      <c r="W25">
        <v>1750.756635235603</v>
      </c>
      <c r="X25">
        <v>1768.9042829505779</v>
      </c>
      <c r="Y25">
        <v>180.69907666558859</v>
      </c>
      <c r="Z25" s="13">
        <f t="shared" si="4"/>
        <v>6.0830312586195798E-3</v>
      </c>
      <c r="AA25" s="25">
        <f t="shared" si="4"/>
        <v>1.651168824945173E-2</v>
      </c>
      <c r="AB25">
        <v>1771.5552185118911</v>
      </c>
      <c r="AC25">
        <v>1795.553805669796</v>
      </c>
      <c r="AD25">
        <v>180.0015062202001</v>
      </c>
      <c r="AE25" s="13">
        <f t="shared" si="5"/>
        <v>1.8035064618000141E-2</v>
      </c>
      <c r="AF25" s="25">
        <f t="shared" si="5"/>
        <v>3.1825999821567127E-2</v>
      </c>
      <c r="AG25">
        <v>1756.5022558991079</v>
      </c>
      <c r="AH25">
        <v>1773.62105801083</v>
      </c>
      <c r="AI25">
        <v>180.01616398384789</v>
      </c>
      <c r="AJ25" s="13">
        <f t="shared" si="6"/>
        <v>9.3847873892329691E-3</v>
      </c>
      <c r="AK25" s="25">
        <f t="shared" si="6"/>
        <v>1.9222211948106662E-2</v>
      </c>
    </row>
    <row r="26" spans="1:37" x14ac:dyDescent="0.3">
      <c r="A26" s="11" t="s">
        <v>40</v>
      </c>
      <c r="B26" s="12">
        <f t="shared" si="7"/>
        <v>1748.5894582302319</v>
      </c>
      <c r="C26">
        <v>1659.6071411844041</v>
      </c>
      <c r="D26">
        <v>1786.561338809099</v>
      </c>
      <c r="E26">
        <v>7.1060643072753962E-2</v>
      </c>
      <c r="F26">
        <v>180.02133584022519</v>
      </c>
      <c r="G26" s="13">
        <f t="shared" si="0"/>
        <v>2.1715720862974231E-2</v>
      </c>
      <c r="H26">
        <v>1677.552620473823</v>
      </c>
      <c r="I26">
        <v>1756.263599387956</v>
      </c>
      <c r="J26" s="6">
        <v>4.4817292200078747E-2</v>
      </c>
      <c r="K26">
        <v>3600.0147550106049</v>
      </c>
      <c r="L26" s="13">
        <f t="shared" si="1"/>
        <v>4.3887609647899678E-3</v>
      </c>
      <c r="M26">
        <v>1748.5894582302319</v>
      </c>
      <c r="N26">
        <v>1764.3562845134179</v>
      </c>
      <c r="O26">
        <v>180.70164879619841</v>
      </c>
      <c r="P26" s="13">
        <f t="shared" si="8"/>
        <v>0</v>
      </c>
      <c r="Q26" s="25">
        <f t="shared" si="2"/>
        <v>9.0168828417527946E-3</v>
      </c>
      <c r="R26">
        <v>1754.598289023442</v>
      </c>
      <c r="S26">
        <v>1771.257702539616</v>
      </c>
      <c r="T26">
        <v>180.00238247380469</v>
      </c>
      <c r="U26" s="13">
        <f t="shared" si="3"/>
        <v>3.4363874063908159E-3</v>
      </c>
      <c r="V26" s="25">
        <f t="shared" si="3"/>
        <v>1.2963731539550133E-2</v>
      </c>
      <c r="W26">
        <v>1751.1336833902039</v>
      </c>
      <c r="X26">
        <v>1763.8382795943551</v>
      </c>
      <c r="Y26">
        <v>180.66042903469639</v>
      </c>
      <c r="Z26" s="13">
        <f t="shared" si="4"/>
        <v>1.4550157259595228E-3</v>
      </c>
      <c r="AA26" s="25">
        <f t="shared" si="4"/>
        <v>8.7206412530684424E-3</v>
      </c>
      <c r="AB26">
        <v>1760.6729556187811</v>
      </c>
      <c r="AC26">
        <v>1791.7788949119149</v>
      </c>
      <c r="AD26">
        <v>180.00093887718401</v>
      </c>
      <c r="AE26" s="13">
        <f t="shared" si="5"/>
        <v>6.9104256185891838E-3</v>
      </c>
      <c r="AF26" s="25">
        <f t="shared" si="5"/>
        <v>2.4699586560126888E-2</v>
      </c>
      <c r="AG26">
        <v>1748.8630736041321</v>
      </c>
      <c r="AH26">
        <v>1768.9614489945111</v>
      </c>
      <c r="AI26">
        <v>180.00587806301189</v>
      </c>
      <c r="AJ26" s="13">
        <f t="shared" si="6"/>
        <v>1.5647776704377818E-4</v>
      </c>
      <c r="AK26" s="25">
        <f t="shared" si="6"/>
        <v>1.1650528183383836E-2</v>
      </c>
    </row>
    <row r="27" spans="1:37" x14ac:dyDescent="0.3">
      <c r="A27" s="11" t="s">
        <v>41</v>
      </c>
      <c r="B27" s="12">
        <f t="shared" si="7"/>
        <v>1601.3252698685119</v>
      </c>
      <c r="C27">
        <v>1433.721179991385</v>
      </c>
      <c r="D27">
        <v>1626.0185213668619</v>
      </c>
      <c r="E27">
        <v>0.11826270048500211</v>
      </c>
      <c r="F27">
        <v>180.08787107467651</v>
      </c>
      <c r="G27" s="13">
        <f t="shared" si="0"/>
        <v>1.542050947611515E-2</v>
      </c>
      <c r="H27">
        <v>1471.5336193416749</v>
      </c>
      <c r="I27">
        <v>1608.192807065511</v>
      </c>
      <c r="J27" s="6">
        <v>8.4976867900061925E-2</v>
      </c>
      <c r="K27">
        <v>3602.8617990016942</v>
      </c>
      <c r="L27" s="13">
        <f t="shared" si="1"/>
        <v>4.28865847946248E-3</v>
      </c>
      <c r="M27">
        <v>1602.580456461222</v>
      </c>
      <c r="N27">
        <v>1613.3982760041019</v>
      </c>
      <c r="O27">
        <v>180.67552709320441</v>
      </c>
      <c r="P27" s="13">
        <f t="shared" si="8"/>
        <v>7.8384236877316411E-4</v>
      </c>
      <c r="Q27" s="25">
        <f t="shared" si="2"/>
        <v>7.5393840107084477E-3</v>
      </c>
      <c r="R27">
        <v>1602.451719877788</v>
      </c>
      <c r="S27">
        <v>1609.076094198095</v>
      </c>
      <c r="T27">
        <v>180.00828461420019</v>
      </c>
      <c r="U27" s="13">
        <f t="shared" si="3"/>
        <v>7.0344859378172189E-4</v>
      </c>
      <c r="V27" s="25">
        <f t="shared" si="3"/>
        <v>4.8402560525504894E-3</v>
      </c>
      <c r="W27">
        <v>1601.3252698685119</v>
      </c>
      <c r="X27">
        <v>1616.910277746096</v>
      </c>
      <c r="Y27">
        <v>180.66961822910241</v>
      </c>
      <c r="Z27" s="13">
        <f t="shared" si="4"/>
        <v>0</v>
      </c>
      <c r="AA27" s="25">
        <f t="shared" si="4"/>
        <v>9.7325684986310067E-3</v>
      </c>
      <c r="AB27">
        <v>1705.4642431804141</v>
      </c>
      <c r="AC27">
        <v>1732.071514327457</v>
      </c>
      <c r="AD27">
        <v>180.02372381020101</v>
      </c>
      <c r="AE27" s="13">
        <f t="shared" si="5"/>
        <v>6.5032991904544951E-2</v>
      </c>
      <c r="AF27" s="25">
        <f t="shared" si="5"/>
        <v>8.1648773624662094E-2</v>
      </c>
      <c r="AG27">
        <v>1618.907468224503</v>
      </c>
      <c r="AH27">
        <v>1624.428888270206</v>
      </c>
      <c r="AI27">
        <v>180.00390323810279</v>
      </c>
      <c r="AJ27" s="13">
        <f t="shared" si="6"/>
        <v>1.0979779490668237E-2</v>
      </c>
      <c r="AK27" s="25">
        <f t="shared" si="6"/>
        <v>1.442781103653676E-2</v>
      </c>
    </row>
    <row r="28" spans="1:37" x14ac:dyDescent="0.3">
      <c r="A28" s="11" t="s">
        <v>42</v>
      </c>
      <c r="B28" s="12">
        <f t="shared" si="7"/>
        <v>1690.917121885399</v>
      </c>
      <c r="C28">
        <v>1548.671435945648</v>
      </c>
      <c r="D28">
        <v>1764.1552384444169</v>
      </c>
      <c r="E28">
        <v>0.1221456013637309</v>
      </c>
      <c r="F28">
        <v>180.01921200752261</v>
      </c>
      <c r="G28" s="13">
        <f t="shared" si="0"/>
        <v>4.3312658918112028E-2</v>
      </c>
      <c r="H28">
        <v>1603.0577099497691</v>
      </c>
      <c r="I28">
        <v>1690.917121885399</v>
      </c>
      <c r="J28" s="6">
        <v>5.19596204914319E-2</v>
      </c>
      <c r="K28">
        <v>3600.0147018432622</v>
      </c>
      <c r="L28" s="13">
        <f t="shared" si="1"/>
        <v>0</v>
      </c>
      <c r="M28">
        <v>1813.109464685562</v>
      </c>
      <c r="N28">
        <v>1854.6126107109831</v>
      </c>
      <c r="O28">
        <v>180.7501188277034</v>
      </c>
      <c r="P28" s="13">
        <f t="shared" si="8"/>
        <v>7.2263945535022245E-2</v>
      </c>
      <c r="Q28" s="25">
        <f t="shared" si="2"/>
        <v>9.6808700265014216E-2</v>
      </c>
      <c r="R28">
        <v>1790.907928149996</v>
      </c>
      <c r="S28">
        <v>1849.9784301854279</v>
      </c>
      <c r="T28">
        <v>180.0087047898094</v>
      </c>
      <c r="U28" s="13">
        <f t="shared" si="3"/>
        <v>5.9134066933514598E-2</v>
      </c>
      <c r="V28" s="25">
        <f t="shared" si="3"/>
        <v>9.4068068884815059E-2</v>
      </c>
      <c r="W28">
        <v>1790.907928149996</v>
      </c>
      <c r="X28">
        <v>1851.9027674284059</v>
      </c>
      <c r="Y28">
        <v>180.65552173947219</v>
      </c>
      <c r="Z28" s="13">
        <f t="shared" si="4"/>
        <v>5.9134066933514598E-2</v>
      </c>
      <c r="AA28" s="25">
        <f t="shared" si="4"/>
        <v>9.5206112386812591E-2</v>
      </c>
      <c r="AB28">
        <v>1790.907928149996</v>
      </c>
      <c r="AC28">
        <v>1844.486142604811</v>
      </c>
      <c r="AD28">
        <v>180.0072181575932</v>
      </c>
      <c r="AE28" s="13">
        <f t="shared" si="5"/>
        <v>5.9134066933514598E-2</v>
      </c>
      <c r="AF28" s="25">
        <f t="shared" si="5"/>
        <v>9.0819957247922467E-2</v>
      </c>
      <c r="AG28">
        <v>1752.1476059822451</v>
      </c>
      <c r="AH28">
        <v>1856.4894512829239</v>
      </c>
      <c r="AI28">
        <v>180.01059262296181</v>
      </c>
      <c r="AJ28" s="13">
        <f t="shared" si="6"/>
        <v>3.6211404630271393E-2</v>
      </c>
      <c r="AK28" s="25">
        <f t="shared" si="6"/>
        <v>9.7918654471313912E-2</v>
      </c>
    </row>
    <row r="29" spans="1:37" x14ac:dyDescent="0.3">
      <c r="A29" s="11" t="s">
        <v>43</v>
      </c>
      <c r="B29" s="12">
        <f t="shared" si="7"/>
        <v>1563.2870997943151</v>
      </c>
      <c r="C29">
        <v>1438.1863005855939</v>
      </c>
      <c r="D29">
        <v>1604.895228350561</v>
      </c>
      <c r="E29">
        <v>0.103875271619009</v>
      </c>
      <c r="F29">
        <v>180.01577305793759</v>
      </c>
      <c r="G29" s="13">
        <f t="shared" si="0"/>
        <v>2.6615794732599257E-2</v>
      </c>
      <c r="H29">
        <v>1457.6356996943391</v>
      </c>
      <c r="I29">
        <v>1563.2870997943151</v>
      </c>
      <c r="J29" s="6">
        <v>6.7582851616875661E-2</v>
      </c>
      <c r="K29">
        <v>3600.040436983109</v>
      </c>
      <c r="L29" s="13">
        <f t="shared" si="1"/>
        <v>0</v>
      </c>
      <c r="M29">
        <v>1583.099499011568</v>
      </c>
      <c r="N29">
        <v>1592.891996417248</v>
      </c>
      <c r="O29">
        <v>180.65688089850011</v>
      </c>
      <c r="P29" s="13">
        <f t="shared" si="8"/>
        <v>1.2673551275296596E-2</v>
      </c>
      <c r="Q29" s="25">
        <f t="shared" si="2"/>
        <v>1.8937594141746682E-2</v>
      </c>
      <c r="R29">
        <v>1574.911797733844</v>
      </c>
      <c r="S29">
        <v>1592.3298651216751</v>
      </c>
      <c r="T29">
        <v>180.0032093053043</v>
      </c>
      <c r="U29" s="13">
        <f t="shared" si="3"/>
        <v>7.4360608112600691E-3</v>
      </c>
      <c r="V29" s="25">
        <f t="shared" si="3"/>
        <v>1.8578011250256748E-2</v>
      </c>
      <c r="W29">
        <v>1569.8083691529721</v>
      </c>
      <c r="X29">
        <v>1592.514065863418</v>
      </c>
      <c r="Y29">
        <v>180.6620569018996</v>
      </c>
      <c r="Z29" s="13">
        <f t="shared" si="4"/>
        <v>4.1715110164441665E-3</v>
      </c>
      <c r="AA29" s="25">
        <f t="shared" si="4"/>
        <v>1.8695840369275966E-2</v>
      </c>
      <c r="AB29">
        <v>1605.615243953893</v>
      </c>
      <c r="AC29">
        <v>1623.294420315337</v>
      </c>
      <c r="AD29">
        <v>180.00257944179469</v>
      </c>
      <c r="AE29" s="13">
        <f t="shared" si="5"/>
        <v>2.7076372705402075E-2</v>
      </c>
      <c r="AF29" s="25">
        <f t="shared" si="5"/>
        <v>3.8385348749386615E-2</v>
      </c>
      <c r="AG29">
        <v>1577.982606998464</v>
      </c>
      <c r="AH29">
        <v>1602.0199259755109</v>
      </c>
      <c r="AI29">
        <v>180.00313565656541</v>
      </c>
      <c r="AJ29" s="13">
        <f t="shared" si="6"/>
        <v>9.4003892222244215E-3</v>
      </c>
      <c r="AK29" s="25">
        <f t="shared" si="6"/>
        <v>2.4776527732041025E-2</v>
      </c>
    </row>
    <row r="30" spans="1:37" x14ac:dyDescent="0.3">
      <c r="A30" s="11" t="s">
        <v>44</v>
      </c>
      <c r="B30" s="12">
        <f t="shared" si="7"/>
        <v>1879.7297024902159</v>
      </c>
      <c r="C30">
        <v>1802.648037480363</v>
      </c>
      <c r="D30">
        <v>1902.5615778933691</v>
      </c>
      <c r="E30">
        <v>5.2515272868925718E-2</v>
      </c>
      <c r="F30">
        <v>183.40719294548029</v>
      </c>
      <c r="G30" s="13">
        <f t="shared" si="0"/>
        <v>1.2146360922480557E-2</v>
      </c>
      <c r="H30">
        <v>1825.356318444595</v>
      </c>
      <c r="I30">
        <v>1880.642786693242</v>
      </c>
      <c r="J30" s="6">
        <v>2.9397644592494599E-2</v>
      </c>
      <c r="K30">
        <v>3600.0138139724731</v>
      </c>
      <c r="L30" s="13">
        <f t="shared" si="1"/>
        <v>4.8575292597464629E-4</v>
      </c>
      <c r="M30">
        <v>1888.1219148306479</v>
      </c>
      <c r="N30">
        <v>1889.785979069017</v>
      </c>
      <c r="O30">
        <v>180.68781606491541</v>
      </c>
      <c r="P30" s="13">
        <f t="shared" si="8"/>
        <v>4.4645846311383202E-3</v>
      </c>
      <c r="Q30" s="25">
        <f t="shared" si="2"/>
        <v>5.349852463084879E-3</v>
      </c>
      <c r="R30">
        <v>1886.912397151244</v>
      </c>
      <c r="S30">
        <v>1889.196303417466</v>
      </c>
      <c r="T30">
        <v>180.00583039199699</v>
      </c>
      <c r="U30" s="13">
        <f t="shared" si="3"/>
        <v>3.8211316507435434E-3</v>
      </c>
      <c r="V30" s="25">
        <f t="shared" si="3"/>
        <v>5.0361500989791006E-3</v>
      </c>
      <c r="W30">
        <v>1879.7297024902159</v>
      </c>
      <c r="X30">
        <v>1886.8667312892969</v>
      </c>
      <c r="Y30">
        <v>180.68221268949571</v>
      </c>
      <c r="Z30" s="13">
        <f t="shared" si="4"/>
        <v>0</v>
      </c>
      <c r="AA30" s="25">
        <f t="shared" si="4"/>
        <v>3.7968378057898762E-3</v>
      </c>
      <c r="AB30">
        <v>1883.387315111343</v>
      </c>
      <c r="AC30">
        <v>1897.566398645301</v>
      </c>
      <c r="AD30">
        <v>180.00106147030601</v>
      </c>
      <c r="AE30" s="13">
        <f t="shared" si="5"/>
        <v>1.9458183888255809E-3</v>
      </c>
      <c r="AF30" s="25">
        <f t="shared" si="5"/>
        <v>9.4889686168471363E-3</v>
      </c>
      <c r="AG30">
        <v>1886.500608603666</v>
      </c>
      <c r="AH30">
        <v>1889.8497474125061</v>
      </c>
      <c r="AI30">
        <v>180.00214326800781</v>
      </c>
      <c r="AJ30" s="13">
        <f t="shared" si="6"/>
        <v>3.6020636927108158E-3</v>
      </c>
      <c r="AK30" s="25">
        <f t="shared" si="6"/>
        <v>5.3837766721903666E-3</v>
      </c>
    </row>
    <row r="31" spans="1:37" x14ac:dyDescent="0.3">
      <c r="A31" s="11" t="s">
        <v>45</v>
      </c>
      <c r="B31" s="12">
        <f t="shared" si="7"/>
        <v>1691.6110898279569</v>
      </c>
      <c r="C31">
        <v>1561.9909824778269</v>
      </c>
      <c r="D31">
        <v>1768.327989811668</v>
      </c>
      <c r="E31">
        <v>0.1166848053769797</v>
      </c>
      <c r="F31">
        <v>180.01585793495181</v>
      </c>
      <c r="G31" s="13">
        <f t="shared" si="0"/>
        <v>4.5351381558697078E-2</v>
      </c>
      <c r="H31">
        <v>1609.575753169868</v>
      </c>
      <c r="I31">
        <v>1691.6110898279569</v>
      </c>
      <c r="J31" s="6">
        <v>4.8495388302539973E-2</v>
      </c>
      <c r="K31">
        <v>3600.044246912003</v>
      </c>
      <c r="L31" s="13">
        <f t="shared" si="1"/>
        <v>0</v>
      </c>
      <c r="M31">
        <v>1801.262200319356</v>
      </c>
      <c r="N31">
        <v>1865.964828914847</v>
      </c>
      <c r="O31">
        <v>180.65920306830091</v>
      </c>
      <c r="P31" s="13">
        <f t="shared" si="8"/>
        <v>6.482052000649334E-2</v>
      </c>
      <c r="Q31" s="25">
        <f t="shared" si="2"/>
        <v>0.10306963588458296</v>
      </c>
      <c r="R31">
        <v>1791.088551271687</v>
      </c>
      <c r="S31">
        <v>1864.6481436088691</v>
      </c>
      <c r="T31">
        <v>180.01464376459481</v>
      </c>
      <c r="U31" s="13">
        <f t="shared" si="3"/>
        <v>5.880634268828739E-2</v>
      </c>
      <c r="V31" s="25">
        <f t="shared" si="3"/>
        <v>0.10229127417136447</v>
      </c>
      <c r="W31">
        <v>1809.8999853402829</v>
      </c>
      <c r="X31">
        <v>1873.938154897588</v>
      </c>
      <c r="Y31">
        <v>180.65128942889859</v>
      </c>
      <c r="Z31" s="13">
        <f t="shared" si="4"/>
        <v>6.9926767578921717E-2</v>
      </c>
      <c r="AA31" s="25">
        <f t="shared" si="4"/>
        <v>0.10778308688445311</v>
      </c>
      <c r="AB31">
        <v>1805.651084517624</v>
      </c>
      <c r="AC31">
        <v>1863.7058929778909</v>
      </c>
      <c r="AD31">
        <v>180.00102379231251</v>
      </c>
      <c r="AE31" s="13">
        <f t="shared" si="5"/>
        <v>6.741501954876955E-2</v>
      </c>
      <c r="AF31" s="25">
        <f t="shared" si="5"/>
        <v>0.10173426042473906</v>
      </c>
      <c r="AG31">
        <v>1762.0504369210209</v>
      </c>
      <c r="AH31">
        <v>1816.598379934401</v>
      </c>
      <c r="AI31">
        <v>180.02519444385541</v>
      </c>
      <c r="AJ31" s="13">
        <f t="shared" si="6"/>
        <v>4.1640390936564492E-2</v>
      </c>
      <c r="AK31" s="25">
        <f t="shared" si="6"/>
        <v>7.3886539795122635E-2</v>
      </c>
    </row>
    <row r="32" spans="1:37" x14ac:dyDescent="0.3">
      <c r="A32" s="11" t="s">
        <v>46</v>
      </c>
      <c r="B32" s="12">
        <f t="shared" si="7"/>
        <v>1925.0201100790971</v>
      </c>
      <c r="C32">
        <v>1853.548467838727</v>
      </c>
      <c r="D32">
        <v>1936.846771459657</v>
      </c>
      <c r="E32">
        <v>4.3007172714108283E-2</v>
      </c>
      <c r="F32">
        <v>180.0130078792572</v>
      </c>
      <c r="G32" s="13">
        <f t="shared" si="0"/>
        <v>6.1436560161825951E-3</v>
      </c>
      <c r="H32">
        <v>1880.0022178040181</v>
      </c>
      <c r="I32">
        <v>1929.192347257944</v>
      </c>
      <c r="J32" s="6">
        <v>2.549778383883923E-2</v>
      </c>
      <c r="K32">
        <v>3600.0189261436458</v>
      </c>
      <c r="L32" s="13">
        <f t="shared" si="1"/>
        <v>2.1673732949602622E-3</v>
      </c>
      <c r="M32">
        <v>1928.0314159196801</v>
      </c>
      <c r="N32">
        <v>1936.5677909693341</v>
      </c>
      <c r="O32">
        <v>180.67913282328519</v>
      </c>
      <c r="P32" s="13">
        <f t="shared" si="8"/>
        <v>1.564298380477299E-3</v>
      </c>
      <c r="Q32" s="25">
        <f t="shared" si="2"/>
        <v>5.9987326001298127E-3</v>
      </c>
      <c r="R32">
        <v>1928.6288522818329</v>
      </c>
      <c r="S32">
        <v>1935.586853818583</v>
      </c>
      <c r="T32">
        <v>180.00637843749141</v>
      </c>
      <c r="U32" s="13">
        <f t="shared" si="3"/>
        <v>1.8746516900478157E-3</v>
      </c>
      <c r="V32" s="25">
        <f t="shared" si="3"/>
        <v>5.4891601828781543E-3</v>
      </c>
      <c r="W32">
        <v>1925.0201100790971</v>
      </c>
      <c r="X32">
        <v>1940.2238851213949</v>
      </c>
      <c r="Y32">
        <v>180.6961977981031</v>
      </c>
      <c r="Z32" s="13">
        <f t="shared" si="4"/>
        <v>0</v>
      </c>
      <c r="AA32" s="25">
        <f t="shared" si="4"/>
        <v>7.8979824484395195E-3</v>
      </c>
      <c r="AB32">
        <v>1928.9453030499301</v>
      </c>
      <c r="AC32">
        <v>1937.746409052678</v>
      </c>
      <c r="AD32">
        <v>180.00234243212029</v>
      </c>
      <c r="AE32" s="13">
        <f t="shared" si="5"/>
        <v>2.0390399821182716E-3</v>
      </c>
      <c r="AF32" s="25">
        <f t="shared" si="5"/>
        <v>6.6109953381515655E-3</v>
      </c>
      <c r="AG32">
        <v>1935.2747747589831</v>
      </c>
      <c r="AH32">
        <v>1937.457768773005</v>
      </c>
      <c r="AI32">
        <v>180.0049512408674</v>
      </c>
      <c r="AJ32" s="13">
        <f t="shared" si="6"/>
        <v>5.3270428844842755E-3</v>
      </c>
      <c r="AK32" s="25">
        <f t="shared" si="6"/>
        <v>6.4610539021313683E-3</v>
      </c>
    </row>
    <row r="33" spans="1:37" x14ac:dyDescent="0.3">
      <c r="A33" s="11" t="s">
        <v>47</v>
      </c>
      <c r="B33" s="12">
        <f t="shared" si="7"/>
        <v>1798.8761959586011</v>
      </c>
      <c r="C33">
        <v>1702.879854686732</v>
      </c>
      <c r="D33">
        <v>1821.797237743483</v>
      </c>
      <c r="E33">
        <v>6.5274763070804265E-2</v>
      </c>
      <c r="F33">
        <v>182.12666487693789</v>
      </c>
      <c r="G33" s="13">
        <f t="shared" si="0"/>
        <v>1.274186730380718E-2</v>
      </c>
      <c r="H33">
        <v>1718.492631562259</v>
      </c>
      <c r="I33">
        <v>1798.8761959586011</v>
      </c>
      <c r="J33" s="6">
        <v>4.4685434482336112E-2</v>
      </c>
      <c r="K33">
        <v>3600.0189249515529</v>
      </c>
      <c r="L33" s="13">
        <f t="shared" si="1"/>
        <v>0</v>
      </c>
      <c r="M33">
        <v>1811.3201972820909</v>
      </c>
      <c r="N33">
        <v>1814.945409660678</v>
      </c>
      <c r="O33">
        <v>180.82613595898729</v>
      </c>
      <c r="P33" s="13">
        <f t="shared" si="8"/>
        <v>6.9176530054968896E-3</v>
      </c>
      <c r="Q33" s="25">
        <f t="shared" si="2"/>
        <v>8.9329180841785597E-3</v>
      </c>
      <c r="R33">
        <v>1811.32019728209</v>
      </c>
      <c r="S33">
        <v>1815.261189133475</v>
      </c>
      <c r="T33">
        <v>180.0008565313066</v>
      </c>
      <c r="U33" s="13">
        <f t="shared" si="3"/>
        <v>6.9176530054963839E-3</v>
      </c>
      <c r="V33" s="25">
        <f t="shared" si="3"/>
        <v>9.1084607221357545E-3</v>
      </c>
      <c r="W33">
        <v>1806.385303205597</v>
      </c>
      <c r="X33">
        <v>1813.3332224523831</v>
      </c>
      <c r="Y33">
        <v>180.68541782188689</v>
      </c>
      <c r="Z33" s="13">
        <f t="shared" si="4"/>
        <v>4.1743324325854243E-3</v>
      </c>
      <c r="AA33" s="25">
        <f t="shared" si="4"/>
        <v>8.0366989825433801E-3</v>
      </c>
      <c r="AB33">
        <v>1809.876436394974</v>
      </c>
      <c r="AC33">
        <v>1814.4168604190429</v>
      </c>
      <c r="AD33">
        <v>180.0017108551925</v>
      </c>
      <c r="AE33" s="13">
        <f t="shared" si="5"/>
        <v>6.115062537981387E-3</v>
      </c>
      <c r="AF33" s="25">
        <f t="shared" si="5"/>
        <v>8.6390961731306667E-3</v>
      </c>
      <c r="AG33">
        <v>1812.7182414620529</v>
      </c>
      <c r="AH33">
        <v>1816.203187154465</v>
      </c>
      <c r="AI33">
        <v>180.00203554416069</v>
      </c>
      <c r="AJ33" s="13">
        <f t="shared" si="6"/>
        <v>7.6948294354829286E-3</v>
      </c>
      <c r="AK33" s="25">
        <f t="shared" si="6"/>
        <v>9.6321198950717959E-3</v>
      </c>
    </row>
    <row r="34" spans="1:37" x14ac:dyDescent="0.3">
      <c r="A34" s="11" t="s">
        <v>48</v>
      </c>
      <c r="B34" s="12">
        <f t="shared" si="7"/>
        <v>1621.320754024244</v>
      </c>
      <c r="C34">
        <v>1580.3661787097881</v>
      </c>
      <c r="D34">
        <v>1624.3610944213631</v>
      </c>
      <c r="E34">
        <v>2.7084443146703548E-2</v>
      </c>
      <c r="F34">
        <v>180.01331305503851</v>
      </c>
      <c r="G34" s="13">
        <f t="shared" si="0"/>
        <v>1.8752244980351309E-3</v>
      </c>
      <c r="H34">
        <v>1593.992479484911</v>
      </c>
      <c r="I34">
        <v>1621.320754024244</v>
      </c>
      <c r="J34" s="6">
        <v>1.685556326316056E-2</v>
      </c>
      <c r="K34">
        <v>3600.0127260684972</v>
      </c>
      <c r="L34" s="13">
        <f t="shared" si="1"/>
        <v>0</v>
      </c>
      <c r="M34">
        <v>1621.3207642080231</v>
      </c>
      <c r="N34">
        <v>1622.2486504707381</v>
      </c>
      <c r="O34">
        <v>180.9938846423756</v>
      </c>
      <c r="P34" s="13">
        <f t="shared" si="8"/>
        <v>6.2811624675452542E-9</v>
      </c>
      <c r="Q34" s="25">
        <f t="shared" si="2"/>
        <v>5.7230899203069413E-4</v>
      </c>
      <c r="R34">
        <v>1621.3207652235669</v>
      </c>
      <c r="S34">
        <v>1622.539818345499</v>
      </c>
      <c r="T34">
        <v>180.00097980808931</v>
      </c>
      <c r="U34" s="13">
        <f t="shared" si="3"/>
        <v>6.9075307095122262E-9</v>
      </c>
      <c r="V34" s="25">
        <f t="shared" si="3"/>
        <v>7.5189583444806103E-4</v>
      </c>
      <c r="W34">
        <v>1621.320757442915</v>
      </c>
      <c r="X34">
        <v>1622.1528306665441</v>
      </c>
      <c r="Y34">
        <v>180.66447431390409</v>
      </c>
      <c r="Z34" s="13">
        <f t="shared" si="4"/>
        <v>2.1085716548842955E-9</v>
      </c>
      <c r="AA34" s="25">
        <f t="shared" si="4"/>
        <v>5.1320914768703332E-4</v>
      </c>
      <c r="AB34">
        <v>1621.320761685982</v>
      </c>
      <c r="AC34">
        <v>1621.320764679371</v>
      </c>
      <c r="AD34">
        <v>180.0028608186054</v>
      </c>
      <c r="AE34" s="13">
        <f t="shared" si="5"/>
        <v>4.7256151892322477E-9</v>
      </c>
      <c r="AF34" s="25">
        <f t="shared" si="5"/>
        <v>6.5718809461440464E-9</v>
      </c>
      <c r="AG34">
        <v>1621.3207648181669</v>
      </c>
      <c r="AH34">
        <v>1622.670051389048</v>
      </c>
      <c r="AI34">
        <v>180.00099159544331</v>
      </c>
      <c r="AJ34" s="13">
        <f t="shared" si="6"/>
        <v>6.6574876588996714E-9</v>
      </c>
      <c r="AK34" s="25">
        <f t="shared" si="6"/>
        <v>8.3222111445556163E-4</v>
      </c>
    </row>
    <row r="35" spans="1:37" x14ac:dyDescent="0.3">
      <c r="A35" s="11" t="s">
        <v>49</v>
      </c>
      <c r="B35" s="12">
        <f t="shared" si="7"/>
        <v>1378.8694941244239</v>
      </c>
      <c r="C35">
        <v>1311.4779299646921</v>
      </c>
      <c r="D35">
        <v>1380.4437930066581</v>
      </c>
      <c r="E35">
        <v>4.9959196739009767E-2</v>
      </c>
      <c r="F35">
        <v>180.60240793228149</v>
      </c>
      <c r="G35" s="13">
        <f t="shared" ref="G35:G62" si="9">(D35-$B35)/$B35</f>
        <v>1.1417316061763058E-3</v>
      </c>
      <c r="H35">
        <v>1335.945132294883</v>
      </c>
      <c r="I35">
        <v>1379.8762260805349</v>
      </c>
      <c r="J35" s="6">
        <v>3.1836981430164023E-2</v>
      </c>
      <c r="K35">
        <v>3600.0172219276428</v>
      </c>
      <c r="L35" s="13">
        <f t="shared" ref="L35:L62" si="10">(I35-$B35)/$B35</f>
        <v>7.3011402485939809E-4</v>
      </c>
      <c r="M35">
        <v>1379.298967173685</v>
      </c>
      <c r="N35">
        <v>1380.222189518171</v>
      </c>
      <c r="O35">
        <v>180.82601232390149</v>
      </c>
      <c r="P35" s="13">
        <f t="shared" si="8"/>
        <v>3.1146751095093207E-4</v>
      </c>
      <c r="Q35" s="25">
        <f t="shared" si="2"/>
        <v>9.8101771016848981E-4</v>
      </c>
      <c r="R35">
        <v>1379.0053344668299</v>
      </c>
      <c r="S35">
        <v>1380.0569249111211</v>
      </c>
      <c r="T35">
        <v>180.0082134791999</v>
      </c>
      <c r="U35" s="13">
        <f t="shared" si="3"/>
        <v>9.8515735524546557E-5</v>
      </c>
      <c r="V35" s="25">
        <f t="shared" si="3"/>
        <v>8.6116256234328463E-4</v>
      </c>
      <c r="W35">
        <v>1379.1631268312781</v>
      </c>
      <c r="X35">
        <v>1379.929610436745</v>
      </c>
      <c r="Y35">
        <v>180.66433653808201</v>
      </c>
      <c r="Z35" s="13">
        <f t="shared" si="4"/>
        <v>2.1295177542572592E-4</v>
      </c>
      <c r="AA35" s="25">
        <f t="shared" si="4"/>
        <v>7.6883005740453476E-4</v>
      </c>
      <c r="AB35">
        <v>1379.876248923764</v>
      </c>
      <c r="AC35">
        <v>1380.1186034467171</v>
      </c>
      <c r="AD35">
        <v>180.0007436836953</v>
      </c>
      <c r="AE35" s="13">
        <f t="shared" si="5"/>
        <v>7.3013059149546259E-4</v>
      </c>
      <c r="AF35" s="25">
        <f t="shared" si="5"/>
        <v>9.0589379750282925E-4</v>
      </c>
      <c r="AG35">
        <v>1378.8694941244239</v>
      </c>
      <c r="AH35">
        <v>1379.986393543528</v>
      </c>
      <c r="AI35">
        <v>180.0010017439723</v>
      </c>
      <c r="AJ35" s="13">
        <f t="shared" si="6"/>
        <v>0</v>
      </c>
      <c r="AK35" s="25">
        <f t="shared" si="6"/>
        <v>8.1001097193273937E-4</v>
      </c>
    </row>
    <row r="36" spans="1:37" x14ac:dyDescent="0.3">
      <c r="A36" s="11" t="s">
        <v>50</v>
      </c>
      <c r="B36" s="12">
        <f t="shared" si="7"/>
        <v>1760.530449230504</v>
      </c>
      <c r="C36">
        <v>1659.2466390236939</v>
      </c>
      <c r="D36">
        <v>1796.263996446693</v>
      </c>
      <c r="E36">
        <v>7.6279075733879792E-2</v>
      </c>
      <c r="F36">
        <v>180.01501703262329</v>
      </c>
      <c r="G36" s="13">
        <f t="shared" si="9"/>
        <v>2.0297034471518212E-2</v>
      </c>
      <c r="H36">
        <v>1679.3076552842051</v>
      </c>
      <c r="I36">
        <v>1767.8260827063129</v>
      </c>
      <c r="J36" s="6">
        <v>5.0071909385225037E-2</v>
      </c>
      <c r="K36">
        <v>3600.0136961936951</v>
      </c>
      <c r="L36" s="13">
        <f t="shared" si="10"/>
        <v>4.1439973270543072E-3</v>
      </c>
      <c r="M36">
        <v>1782.3223161598689</v>
      </c>
      <c r="N36">
        <v>1790.289580562019</v>
      </c>
      <c r="O36">
        <v>180.6874137363979</v>
      </c>
      <c r="P36" s="13">
        <f t="shared" si="8"/>
        <v>1.2378011944575992E-2</v>
      </c>
      <c r="Q36" s="25">
        <f t="shared" si="2"/>
        <v>1.6903502773565837E-2</v>
      </c>
      <c r="R36">
        <v>1762.6355441322739</v>
      </c>
      <c r="S36">
        <v>1781.8078993566439</v>
      </c>
      <c r="T36">
        <v>180.0035073740757</v>
      </c>
      <c r="U36" s="13">
        <f t="shared" si="3"/>
        <v>1.1957162698833274E-3</v>
      </c>
      <c r="V36" s="25">
        <f t="shared" si="3"/>
        <v>1.2085817734899104E-2</v>
      </c>
      <c r="W36">
        <v>1786.828501518725</v>
      </c>
      <c r="X36">
        <v>1803.447955542028</v>
      </c>
      <c r="Y36">
        <v>180.69095330740089</v>
      </c>
      <c r="Z36" s="13">
        <f t="shared" si="4"/>
        <v>1.4937573104580734E-2</v>
      </c>
      <c r="AA36" s="25">
        <f t="shared" si="4"/>
        <v>2.4377599563973722E-2</v>
      </c>
      <c r="AB36">
        <v>1809.918458482028</v>
      </c>
      <c r="AC36">
        <v>1830.126903400655</v>
      </c>
      <c r="AD36">
        <v>180.00279247829459</v>
      </c>
      <c r="AE36" s="13">
        <f t="shared" si="5"/>
        <v>2.8052913980051046E-2</v>
      </c>
      <c r="AF36" s="25">
        <f t="shared" si="5"/>
        <v>3.9531525399387632E-2</v>
      </c>
      <c r="AG36">
        <v>1760.530449230504</v>
      </c>
      <c r="AH36">
        <v>1788.7116650272469</v>
      </c>
      <c r="AI36">
        <v>180.0025307931937</v>
      </c>
      <c r="AJ36" s="13">
        <f t="shared" si="6"/>
        <v>0</v>
      </c>
      <c r="AK36" s="25">
        <f t="shared" si="6"/>
        <v>1.6007229985178836E-2</v>
      </c>
    </row>
    <row r="37" spans="1:37" x14ac:dyDescent="0.3">
      <c r="A37" s="11" t="s">
        <v>51</v>
      </c>
      <c r="B37" s="12">
        <f t="shared" si="7"/>
        <v>2127.2573346929212</v>
      </c>
      <c r="C37">
        <v>2108.6902877923499</v>
      </c>
      <c r="D37">
        <v>2127.2573369672969</v>
      </c>
      <c r="E37">
        <v>8.7281631856616203E-3</v>
      </c>
      <c r="F37">
        <v>180.0148689746857</v>
      </c>
      <c r="G37" s="13">
        <f t="shared" si="9"/>
        <v>1.0691586943281744E-9</v>
      </c>
      <c r="H37">
        <v>2127.0461216525719</v>
      </c>
      <c r="I37">
        <v>2127.2573369672969</v>
      </c>
      <c r="J37" s="6">
        <v>9.9289968850314609E-5</v>
      </c>
      <c r="K37">
        <v>2740.776646137238</v>
      </c>
      <c r="L37" s="13">
        <f t="shared" si="10"/>
        <v>1.0691586943281744E-9</v>
      </c>
      <c r="M37">
        <v>2127.2573364615632</v>
      </c>
      <c r="N37">
        <v>2127.6928874359701</v>
      </c>
      <c r="O37">
        <v>180.65374467389191</v>
      </c>
      <c r="P37" s="13">
        <f t="shared" si="8"/>
        <v>8.3141894577026941E-10</v>
      </c>
      <c r="Q37" s="25">
        <f t="shared" si="2"/>
        <v>2.0474849748809343E-4</v>
      </c>
      <c r="R37">
        <v>2127.2573369672959</v>
      </c>
      <c r="S37">
        <v>2128.0140710434712</v>
      </c>
      <c r="T37">
        <v>180.00205202410001</v>
      </c>
      <c r="U37" s="13">
        <f t="shared" si="3"/>
        <v>1.0691582667848364E-9</v>
      </c>
      <c r="V37" s="25">
        <f t="shared" si="3"/>
        <v>3.5573333710434141E-4</v>
      </c>
      <c r="W37">
        <v>2127.2573363867091</v>
      </c>
      <c r="X37">
        <v>2127.4608162985719</v>
      </c>
      <c r="Y37">
        <v>180.66049190107731</v>
      </c>
      <c r="Z37" s="13">
        <f t="shared" si="4"/>
        <v>7.962308464184705E-10</v>
      </c>
      <c r="AA37" s="25">
        <f t="shared" si="4"/>
        <v>9.5654438385140624E-5</v>
      </c>
      <c r="AB37">
        <v>2127.2573369672959</v>
      </c>
      <c r="AC37">
        <v>2131.2620629652879</v>
      </c>
      <c r="AD37">
        <v>180.0032014644938</v>
      </c>
      <c r="AE37" s="13">
        <f t="shared" si="5"/>
        <v>1.0691582667848364E-9</v>
      </c>
      <c r="AF37" s="25">
        <f t="shared" si="5"/>
        <v>1.8825781944923083E-3</v>
      </c>
      <c r="AG37">
        <v>2127.2573346929212</v>
      </c>
      <c r="AH37">
        <v>2127.6357035091669</v>
      </c>
      <c r="AI37">
        <v>180.3551229197532</v>
      </c>
      <c r="AJ37" s="13">
        <f t="shared" si="6"/>
        <v>0</v>
      </c>
      <c r="AK37" s="25">
        <f t="shared" si="6"/>
        <v>1.7786696986536903E-4</v>
      </c>
    </row>
    <row r="38" spans="1:37" x14ac:dyDescent="0.3">
      <c r="A38" s="11" t="s">
        <v>52</v>
      </c>
      <c r="B38" s="12">
        <f t="shared" si="7"/>
        <v>1592.746711899995</v>
      </c>
      <c r="C38">
        <v>1428.3405849689591</v>
      </c>
      <c r="D38">
        <v>1609.9138041271581</v>
      </c>
      <c r="E38">
        <v>0.1127844352242456</v>
      </c>
      <c r="F38">
        <v>180.0144159793854</v>
      </c>
      <c r="G38" s="13">
        <f t="shared" si="9"/>
        <v>1.0778293936444128E-2</v>
      </c>
      <c r="H38">
        <v>1509.221013384476</v>
      </c>
      <c r="I38">
        <v>1592.746711899995</v>
      </c>
      <c r="J38" s="6">
        <v>5.2441293955571858E-2</v>
      </c>
      <c r="K38">
        <v>3600.0184888839722</v>
      </c>
      <c r="L38" s="13">
        <f t="shared" si="10"/>
        <v>0</v>
      </c>
      <c r="M38">
        <v>1656.6070099123599</v>
      </c>
      <c r="N38">
        <v>1679.588281905422</v>
      </c>
      <c r="O38">
        <v>180.71095903139789</v>
      </c>
      <c r="P38" s="13">
        <f t="shared" si="8"/>
        <v>4.0094446615548569E-2</v>
      </c>
      <c r="Q38" s="25">
        <f t="shared" si="2"/>
        <v>5.4523151331345887E-2</v>
      </c>
      <c r="R38">
        <v>1628.61483652161</v>
      </c>
      <c r="S38">
        <v>1674.0166799367139</v>
      </c>
      <c r="T38">
        <v>180.02291881078861</v>
      </c>
      <c r="U38" s="13">
        <f t="shared" si="3"/>
        <v>2.2519666406234592E-2</v>
      </c>
      <c r="V38" s="25">
        <f t="shared" si="3"/>
        <v>5.1025042104636674E-2</v>
      </c>
      <c r="W38">
        <v>1745.7973711515381</v>
      </c>
      <c r="X38">
        <v>1785.5003180008539</v>
      </c>
      <c r="Y38">
        <v>180.656063945021</v>
      </c>
      <c r="Z38" s="13">
        <f t="shared" si="4"/>
        <v>9.6092277640911397E-2</v>
      </c>
      <c r="AA38" s="25">
        <f t="shared" si="4"/>
        <v>0.12101962268119969</v>
      </c>
      <c r="AB38">
        <v>1745.7973711515381</v>
      </c>
      <c r="AC38">
        <v>1772.4175480086451</v>
      </c>
      <c r="AD38">
        <v>180.01973223491811</v>
      </c>
      <c r="AE38" s="13">
        <f t="shared" si="5"/>
        <v>9.6092277640911397E-2</v>
      </c>
      <c r="AF38" s="25">
        <f t="shared" si="5"/>
        <v>0.11280565501486416</v>
      </c>
      <c r="AG38">
        <v>1664.230335607303</v>
      </c>
      <c r="AH38">
        <v>1703.265676774063</v>
      </c>
      <c r="AI38">
        <v>180.01105120563881</v>
      </c>
      <c r="AJ38" s="13">
        <f t="shared" si="6"/>
        <v>4.4880722825059123E-2</v>
      </c>
      <c r="AK38" s="25">
        <f t="shared" si="6"/>
        <v>6.9388914162145307E-2</v>
      </c>
    </row>
    <row r="39" spans="1:37" x14ac:dyDescent="0.3">
      <c r="A39" s="11" t="s">
        <v>53</v>
      </c>
      <c r="B39" s="12">
        <f t="shared" si="7"/>
        <v>1689.372882223666</v>
      </c>
      <c r="C39">
        <v>1516.7290854721839</v>
      </c>
      <c r="D39">
        <v>1758.3627291472701</v>
      </c>
      <c r="E39">
        <v>0.13741968006354829</v>
      </c>
      <c r="F39">
        <v>180.01804709434509</v>
      </c>
      <c r="G39" s="13">
        <f t="shared" si="9"/>
        <v>4.0837548447442237E-2</v>
      </c>
      <c r="H39">
        <v>1561.9371596440301</v>
      </c>
      <c r="I39">
        <v>1689.372882223666</v>
      </c>
      <c r="J39" s="6">
        <v>7.5433744628300103E-2</v>
      </c>
      <c r="K39">
        <v>3605.4547560215001</v>
      </c>
      <c r="L39" s="13">
        <f t="shared" si="10"/>
        <v>0</v>
      </c>
      <c r="M39">
        <v>1720.631636787557</v>
      </c>
      <c r="N39">
        <v>1745.6154041229349</v>
      </c>
      <c r="O39">
        <v>180.68288270741471</v>
      </c>
      <c r="P39" s="13">
        <f t="shared" si="8"/>
        <v>1.8503170550924267E-2</v>
      </c>
      <c r="Q39" s="25">
        <f t="shared" si="2"/>
        <v>3.3291952588488778E-2</v>
      </c>
      <c r="R39">
        <v>1751.007465079412</v>
      </c>
      <c r="S39">
        <v>1777.9929435216411</v>
      </c>
      <c r="T39">
        <v>180.00247305391821</v>
      </c>
      <c r="U39" s="13">
        <f t="shared" si="3"/>
        <v>3.6483705583469764E-2</v>
      </c>
      <c r="V39" s="25">
        <f t="shared" si="3"/>
        <v>5.2457371744553769E-2</v>
      </c>
      <c r="W39">
        <v>1828.3622801103611</v>
      </c>
      <c r="X39">
        <v>1902.546469355392</v>
      </c>
      <c r="Y39">
        <v>180.6593734466704</v>
      </c>
      <c r="Z39" s="13">
        <f t="shared" si="4"/>
        <v>8.227277669080843E-2</v>
      </c>
      <c r="AA39" s="25">
        <f t="shared" si="4"/>
        <v>0.12618504142858775</v>
      </c>
      <c r="AB39">
        <v>1825.3377960608909</v>
      </c>
      <c r="AC39">
        <v>1881.1606857639699</v>
      </c>
      <c r="AD39">
        <v>180.00769030310909</v>
      </c>
      <c r="AE39" s="13">
        <f t="shared" si="5"/>
        <v>8.0482476821966478E-2</v>
      </c>
      <c r="AF39" s="25">
        <f t="shared" si="5"/>
        <v>0.11352603416236913</v>
      </c>
      <c r="AG39">
        <v>1770.394182949271</v>
      </c>
      <c r="AH39">
        <v>1836.110860333938</v>
      </c>
      <c r="AI39">
        <v>180.03767390577119</v>
      </c>
      <c r="AJ39" s="13">
        <f t="shared" si="6"/>
        <v>4.7959394623973903E-2</v>
      </c>
      <c r="AK39" s="25">
        <f t="shared" si="6"/>
        <v>8.6859437400892595E-2</v>
      </c>
    </row>
    <row r="40" spans="1:37" x14ac:dyDescent="0.3">
      <c r="A40" s="11" t="s">
        <v>54</v>
      </c>
      <c r="B40" s="12">
        <f t="shared" si="7"/>
        <v>1956.826283603493</v>
      </c>
      <c r="C40">
        <v>1900.1996386556209</v>
      </c>
      <c r="D40">
        <v>1980.7216709516019</v>
      </c>
      <c r="E40">
        <v>4.065287590724171E-2</v>
      </c>
      <c r="F40">
        <v>180.01334881782529</v>
      </c>
      <c r="G40" s="13">
        <f t="shared" si="9"/>
        <v>1.2211297215461341E-2</v>
      </c>
      <c r="H40">
        <v>1913.048849597229</v>
      </c>
      <c r="I40">
        <v>1958.5768137932009</v>
      </c>
      <c r="J40" s="6">
        <v>2.3245432027654681E-2</v>
      </c>
      <c r="K40">
        <v>3600.013200044632</v>
      </c>
      <c r="L40" s="13">
        <f t="shared" si="10"/>
        <v>8.9457618408737285E-4</v>
      </c>
      <c r="M40">
        <v>1960.7696782495229</v>
      </c>
      <c r="N40">
        <v>1965.684340450015</v>
      </c>
      <c r="O40">
        <v>180.71748276901201</v>
      </c>
      <c r="P40" s="13">
        <f t="shared" si="8"/>
        <v>2.0151991411154519E-3</v>
      </c>
      <c r="Q40" s="25">
        <f t="shared" si="2"/>
        <v>4.5267466615431518E-3</v>
      </c>
      <c r="R40">
        <v>1956.826283603493</v>
      </c>
      <c r="S40">
        <v>1964.3415089998141</v>
      </c>
      <c r="T40">
        <v>180.00352627808459</v>
      </c>
      <c r="U40" s="13">
        <f t="shared" si="3"/>
        <v>0</v>
      </c>
      <c r="V40" s="25">
        <f t="shared" si="3"/>
        <v>3.8405174027414325E-3</v>
      </c>
      <c r="W40">
        <v>1959.044903925789</v>
      </c>
      <c r="X40">
        <v>1961.66246546055</v>
      </c>
      <c r="Y40">
        <v>180.68310106128919</v>
      </c>
      <c r="Z40" s="13">
        <f t="shared" si="4"/>
        <v>1.1337850175490963E-3</v>
      </c>
      <c r="AA40" s="25">
        <f t="shared" si="4"/>
        <v>2.4714415876258451E-3</v>
      </c>
      <c r="AB40">
        <v>1961.383308218014</v>
      </c>
      <c r="AC40">
        <v>1965.259278732434</v>
      </c>
      <c r="AD40">
        <v>180.00310889621031</v>
      </c>
      <c r="AE40" s="13">
        <f t="shared" si="5"/>
        <v>2.3287834248266609E-3</v>
      </c>
      <c r="AF40" s="25">
        <f t="shared" si="5"/>
        <v>4.3095267063827719E-3</v>
      </c>
      <c r="AG40">
        <v>1960.769678249522</v>
      </c>
      <c r="AH40">
        <v>1966.8125267515029</v>
      </c>
      <c r="AI40">
        <v>180.00226895315569</v>
      </c>
      <c r="AJ40" s="13">
        <f t="shared" si="6"/>
        <v>2.0151991411149874E-3</v>
      </c>
      <c r="AK40" s="25">
        <f t="shared" si="6"/>
        <v>5.1032854738746703E-3</v>
      </c>
    </row>
    <row r="41" spans="1:37" x14ac:dyDescent="0.3">
      <c r="A41" s="11" t="s">
        <v>55</v>
      </c>
      <c r="B41" s="12">
        <f t="shared" si="7"/>
        <v>1914.777718546243</v>
      </c>
      <c r="C41">
        <v>1768.0015268464811</v>
      </c>
      <c r="D41">
        <v>1935.5859006714329</v>
      </c>
      <c r="E41">
        <v>8.658069567815023E-2</v>
      </c>
      <c r="F41">
        <v>180.01364207267761</v>
      </c>
      <c r="G41" s="13">
        <f t="shared" si="9"/>
        <v>1.0867152841630144E-2</v>
      </c>
      <c r="H41">
        <v>1810.135140969473</v>
      </c>
      <c r="I41">
        <v>1922.866720226044</v>
      </c>
      <c r="J41" s="6">
        <v>5.8626829447294117E-2</v>
      </c>
      <c r="K41">
        <v>3600.0156948566441</v>
      </c>
      <c r="L41" s="13">
        <f t="shared" si="10"/>
        <v>4.2245121203637005E-3</v>
      </c>
      <c r="M41">
        <v>1915.2909585237439</v>
      </c>
      <c r="N41">
        <v>1919.895744383814</v>
      </c>
      <c r="O41">
        <v>180.6974196365569</v>
      </c>
      <c r="P41" s="13">
        <f t="shared" si="8"/>
        <v>2.6804154473375816E-4</v>
      </c>
      <c r="Q41" s="25">
        <f t="shared" si="2"/>
        <v>2.6729086034365909E-3</v>
      </c>
      <c r="R41">
        <v>1915.9452360174121</v>
      </c>
      <c r="S41">
        <v>1919.3096670211489</v>
      </c>
      <c r="T41">
        <v>180.00307842922629</v>
      </c>
      <c r="U41" s="13">
        <f t="shared" si="3"/>
        <v>6.0974047267244329E-4</v>
      </c>
      <c r="V41" s="25">
        <f t="shared" si="3"/>
        <v>2.3668274552237295E-3</v>
      </c>
      <c r="W41">
        <v>1914.777718546243</v>
      </c>
      <c r="X41">
        <v>1925.953066474839</v>
      </c>
      <c r="Y41">
        <v>180.6605348114972</v>
      </c>
      <c r="Z41" s="13">
        <f t="shared" si="4"/>
        <v>0</v>
      </c>
      <c r="AA41" s="25">
        <f t="shared" si="4"/>
        <v>5.8363682741622205E-3</v>
      </c>
      <c r="AB41">
        <v>1925.484955632026</v>
      </c>
      <c r="AC41">
        <v>1939.970614940238</v>
      </c>
      <c r="AD41">
        <v>180.00201078217941</v>
      </c>
      <c r="AE41" s="13">
        <f t="shared" si="5"/>
        <v>5.591895592931901E-3</v>
      </c>
      <c r="AF41" s="25">
        <f t="shared" si="5"/>
        <v>1.315708666858843E-2</v>
      </c>
      <c r="AG41">
        <v>1931.2356173128121</v>
      </c>
      <c r="AH41">
        <v>1939.2229716702111</v>
      </c>
      <c r="AI41">
        <v>180.00476329736409</v>
      </c>
      <c r="AJ41" s="13">
        <f t="shared" si="6"/>
        <v>8.5952006894379467E-3</v>
      </c>
      <c r="AK41" s="25">
        <f t="shared" si="6"/>
        <v>1.2766627106214533E-2</v>
      </c>
    </row>
    <row r="42" spans="1:37" x14ac:dyDescent="0.3">
      <c r="A42" s="11" t="s">
        <v>56</v>
      </c>
      <c r="B42" s="12">
        <f t="shared" si="7"/>
        <v>1749.945412720683</v>
      </c>
      <c r="C42">
        <v>1631.2771568580481</v>
      </c>
      <c r="D42">
        <v>1806.791890851785</v>
      </c>
      <c r="E42">
        <v>9.7141643640537415E-2</v>
      </c>
      <c r="F42">
        <v>180.01312494277951</v>
      </c>
      <c r="G42" s="13">
        <f t="shared" si="9"/>
        <v>3.2484715076181371E-2</v>
      </c>
      <c r="H42">
        <v>1660.459584723144</v>
      </c>
      <c r="I42">
        <v>1749.945412720683</v>
      </c>
      <c r="J42" s="6">
        <v>5.1136353938271123E-2</v>
      </c>
      <c r="K42">
        <v>3600.7624409198761</v>
      </c>
      <c r="L42" s="13">
        <f t="shared" si="10"/>
        <v>0</v>
      </c>
      <c r="M42">
        <v>1777.5381058885321</v>
      </c>
      <c r="N42">
        <v>1793.121842276294</v>
      </c>
      <c r="O42">
        <v>180.68249123659919</v>
      </c>
      <c r="P42" s="13">
        <f t="shared" si="8"/>
        <v>1.5767745077802219E-2</v>
      </c>
      <c r="Q42" s="25">
        <f t="shared" si="2"/>
        <v>2.4673015079072463E-2</v>
      </c>
      <c r="R42">
        <v>1777.1215233012949</v>
      </c>
      <c r="S42">
        <v>1793.430588946118</v>
      </c>
      <c r="T42">
        <v>180.00238464541039</v>
      </c>
      <c r="U42" s="13">
        <f t="shared" si="3"/>
        <v>1.5529690459521598E-2</v>
      </c>
      <c r="V42" s="25">
        <f t="shared" si="3"/>
        <v>2.4849447250944547E-2</v>
      </c>
      <c r="W42">
        <v>1793.6461520432299</v>
      </c>
      <c r="X42">
        <v>1821.9076920915411</v>
      </c>
      <c r="Y42">
        <v>180.6640579142375</v>
      </c>
      <c r="Z42" s="13">
        <f t="shared" si="4"/>
        <v>2.4972630005986495E-2</v>
      </c>
      <c r="AA42" s="25">
        <f t="shared" si="4"/>
        <v>4.1122585223373698E-2</v>
      </c>
      <c r="AB42">
        <v>1820.975269128144</v>
      </c>
      <c r="AC42">
        <v>1825.44888088026</v>
      </c>
      <c r="AD42">
        <v>180.00118471218741</v>
      </c>
      <c r="AE42" s="13">
        <f t="shared" si="5"/>
        <v>4.0589755481017634E-2</v>
      </c>
      <c r="AF42" s="25">
        <f t="shared" si="5"/>
        <v>4.3146184795667432E-2</v>
      </c>
      <c r="AG42">
        <v>1774.928197275807</v>
      </c>
      <c r="AH42">
        <v>1792.257242048453</v>
      </c>
      <c r="AI42">
        <v>180.00687483726071</v>
      </c>
      <c r="AJ42" s="13">
        <f t="shared" si="6"/>
        <v>1.4276322206121076E-2</v>
      </c>
      <c r="AK42" s="25">
        <f t="shared" si="6"/>
        <v>2.417894239454408E-2</v>
      </c>
    </row>
    <row r="43" spans="1:37" x14ac:dyDescent="0.3">
      <c r="A43" s="11" t="s">
        <v>57</v>
      </c>
      <c r="B43" s="12">
        <f t="shared" si="7"/>
        <v>1743.2231272402271</v>
      </c>
      <c r="C43">
        <v>1605.086170471604</v>
      </c>
      <c r="D43">
        <v>1844.8435992877569</v>
      </c>
      <c r="E43">
        <v>0.12996084270163361</v>
      </c>
      <c r="F43">
        <v>180.01278209686279</v>
      </c>
      <c r="G43" s="13">
        <f t="shared" si="9"/>
        <v>5.8294586883097188E-2</v>
      </c>
      <c r="H43">
        <v>1650.1273831287231</v>
      </c>
      <c r="I43">
        <v>1743.2231272402271</v>
      </c>
      <c r="J43" s="6">
        <v>5.3404376443127191E-2</v>
      </c>
      <c r="K43">
        <v>3600.5162169933319</v>
      </c>
      <c r="L43" s="13">
        <f t="shared" si="10"/>
        <v>0</v>
      </c>
      <c r="M43">
        <v>1808.1050356106321</v>
      </c>
      <c r="N43">
        <v>1850.73551650632</v>
      </c>
      <c r="O43">
        <v>180.69653612821131</v>
      </c>
      <c r="P43" s="13">
        <f t="shared" si="8"/>
        <v>3.7219508711499462E-2</v>
      </c>
      <c r="Q43" s="25">
        <f t="shared" si="2"/>
        <v>6.1674485374858735E-2</v>
      </c>
      <c r="R43">
        <v>1813.0564119545579</v>
      </c>
      <c r="S43">
        <v>1848.027705201466</v>
      </c>
      <c r="T43">
        <v>180.18606501868919</v>
      </c>
      <c r="U43" s="13">
        <f t="shared" si="3"/>
        <v>4.0059865901898035E-2</v>
      </c>
      <c r="V43" s="25">
        <f t="shared" si="3"/>
        <v>6.0121149337411348E-2</v>
      </c>
      <c r="W43">
        <v>1887.336619399746</v>
      </c>
      <c r="X43">
        <v>2022.686821990007</v>
      </c>
      <c r="Y43">
        <v>180.6739216870163</v>
      </c>
      <c r="Z43" s="13">
        <f t="shared" si="4"/>
        <v>8.2670709163703754E-2</v>
      </c>
      <c r="AA43" s="25">
        <f t="shared" si="4"/>
        <v>0.16031435699927363</v>
      </c>
      <c r="AB43">
        <v>1892.2038724038021</v>
      </c>
      <c r="AC43">
        <v>2020.3797619500469</v>
      </c>
      <c r="AD43">
        <v>180.0035666220123</v>
      </c>
      <c r="AE43" s="13">
        <f t="shared" si="5"/>
        <v>8.5462808997625511E-2</v>
      </c>
      <c r="AF43" s="25">
        <f t="shared" si="5"/>
        <v>0.1589909119371303</v>
      </c>
      <c r="AG43">
        <v>1778.3228665358231</v>
      </c>
      <c r="AH43">
        <v>1819.302412403064</v>
      </c>
      <c r="AI43">
        <v>180.1765410106629</v>
      </c>
      <c r="AJ43" s="13">
        <f t="shared" si="6"/>
        <v>2.0134966515252664E-2</v>
      </c>
      <c r="AK43" s="25">
        <f t="shared" si="6"/>
        <v>4.3642884249293613E-2</v>
      </c>
    </row>
    <row r="44" spans="1:37" x14ac:dyDescent="0.3">
      <c r="A44" s="11" t="s">
        <v>58</v>
      </c>
      <c r="B44" s="12">
        <f t="shared" si="7"/>
        <v>1818.964243171424</v>
      </c>
      <c r="C44">
        <v>1738.8091001889991</v>
      </c>
      <c r="D44">
        <v>1831.4014599690061</v>
      </c>
      <c r="E44">
        <v>5.0558199173639032E-2</v>
      </c>
      <c r="F44">
        <v>181.8078050613403</v>
      </c>
      <c r="G44" s="13">
        <f t="shared" si="9"/>
        <v>6.8375268201520002E-3</v>
      </c>
      <c r="H44">
        <v>1755.7793075595621</v>
      </c>
      <c r="I44">
        <v>1827.1837912210019</v>
      </c>
      <c r="J44" s="6">
        <v>3.9078982642311903E-2</v>
      </c>
      <c r="K44">
        <v>3600.0133910179138</v>
      </c>
      <c r="L44" s="13">
        <f t="shared" si="10"/>
        <v>4.5188068322040784E-3</v>
      </c>
      <c r="M44">
        <v>1821.5042048824921</v>
      </c>
      <c r="N44">
        <v>1823.0303598502719</v>
      </c>
      <c r="O44">
        <v>180.6530312251183</v>
      </c>
      <c r="P44" s="13">
        <f t="shared" si="8"/>
        <v>1.396378032500319E-3</v>
      </c>
      <c r="Q44" s="25">
        <f t="shared" si="2"/>
        <v>2.2354022043657878E-3</v>
      </c>
      <c r="R44">
        <v>1819.822329248384</v>
      </c>
      <c r="S44">
        <v>1824.2791701392271</v>
      </c>
      <c r="T44">
        <v>180.00664848251029</v>
      </c>
      <c r="U44" s="13">
        <f t="shared" si="3"/>
        <v>4.7174433482207085E-4</v>
      </c>
      <c r="V44" s="25">
        <f t="shared" si="3"/>
        <v>2.921952417567238E-3</v>
      </c>
      <c r="W44">
        <v>1818.964243171424</v>
      </c>
      <c r="X44">
        <v>1820.988496476127</v>
      </c>
      <c r="Y44">
        <v>180.6772262740997</v>
      </c>
      <c r="Z44" s="13">
        <f t="shared" si="4"/>
        <v>0</v>
      </c>
      <c r="AA44" s="25">
        <f t="shared" si="4"/>
        <v>1.112860416196912E-3</v>
      </c>
      <c r="AB44">
        <v>1819.110362494818</v>
      </c>
      <c r="AC44">
        <v>1833.7587519214519</v>
      </c>
      <c r="AD44">
        <v>180.00216896141649</v>
      </c>
      <c r="AE44" s="13">
        <f t="shared" si="5"/>
        <v>8.0331058701444436E-5</v>
      </c>
      <c r="AF44" s="25">
        <f t="shared" si="5"/>
        <v>8.1334797017412683E-3</v>
      </c>
      <c r="AG44">
        <v>1819.2927024473349</v>
      </c>
      <c r="AH44">
        <v>1824.4208204675381</v>
      </c>
      <c r="AI44">
        <v>180.0044964169152</v>
      </c>
      <c r="AJ44" s="13">
        <f t="shared" si="6"/>
        <v>1.8057489428065571E-4</v>
      </c>
      <c r="AK44" s="25">
        <f t="shared" si="6"/>
        <v>2.9998265862557021E-3</v>
      </c>
    </row>
    <row r="45" spans="1:37" x14ac:dyDescent="0.3">
      <c r="A45" s="11" t="s">
        <v>59</v>
      </c>
      <c r="B45" s="12">
        <f t="shared" si="7"/>
        <v>1353.193191622197</v>
      </c>
      <c r="C45">
        <v>1237.068256972417</v>
      </c>
      <c r="D45">
        <v>1364.99443124052</v>
      </c>
      <c r="E45">
        <v>9.371919133167593E-2</v>
      </c>
      <c r="F45">
        <v>183.19321012496951</v>
      </c>
      <c r="G45" s="13">
        <f t="shared" si="9"/>
        <v>8.7210308856016504E-3</v>
      </c>
      <c r="H45">
        <v>1262.6862706642321</v>
      </c>
      <c r="I45">
        <v>1360.676379525971</v>
      </c>
      <c r="J45" s="6">
        <v>7.2015734480432192E-2</v>
      </c>
      <c r="K45">
        <v>3600.0290999412541</v>
      </c>
      <c r="L45" s="13">
        <f t="shared" si="10"/>
        <v>5.5300218402689703E-3</v>
      </c>
      <c r="M45">
        <v>1358.4107611705199</v>
      </c>
      <c r="N45">
        <v>1366.056370804753</v>
      </c>
      <c r="O45">
        <v>180.6843585959985</v>
      </c>
      <c r="P45" s="13">
        <f t="shared" si="8"/>
        <v>3.8557462309340468E-3</v>
      </c>
      <c r="Q45" s="25">
        <f t="shared" si="2"/>
        <v>9.5057965575009451E-3</v>
      </c>
      <c r="R45">
        <v>1353.193191622197</v>
      </c>
      <c r="S45">
        <v>1362.3776455653781</v>
      </c>
      <c r="T45">
        <v>180.00974608610849</v>
      </c>
      <c r="U45" s="13">
        <f t="shared" si="3"/>
        <v>0</v>
      </c>
      <c r="V45" s="25">
        <f t="shared" si="3"/>
        <v>6.7872451620679883E-3</v>
      </c>
      <c r="W45">
        <v>1353.227877933761</v>
      </c>
      <c r="X45">
        <v>1364.4746596342641</v>
      </c>
      <c r="Y45">
        <v>180.63696909839061</v>
      </c>
      <c r="Z45" s="13">
        <f t="shared" si="4"/>
        <v>2.5632933847673172E-5</v>
      </c>
      <c r="AA45" s="25">
        <f t="shared" si="4"/>
        <v>8.3369234207740488E-3</v>
      </c>
      <c r="AB45">
        <v>1373.165513770371</v>
      </c>
      <c r="AC45">
        <v>1442.9810807843321</v>
      </c>
      <c r="AD45">
        <v>180.0020655132015</v>
      </c>
      <c r="AE45" s="13">
        <f t="shared" si="5"/>
        <v>1.4759401888677394E-2</v>
      </c>
      <c r="AF45" s="25">
        <f t="shared" si="5"/>
        <v>6.6352601918206619E-2</v>
      </c>
      <c r="AG45">
        <v>1360.670056618658</v>
      </c>
      <c r="AH45">
        <v>1370.952161494756</v>
      </c>
      <c r="AI45">
        <v>180.003294169344</v>
      </c>
      <c r="AJ45" s="13">
        <f t="shared" si="6"/>
        <v>5.5253492574092932E-3</v>
      </c>
      <c r="AK45" s="25">
        <f t="shared" si="6"/>
        <v>1.3123750535036062E-2</v>
      </c>
    </row>
    <row r="46" spans="1:37" x14ac:dyDescent="0.3">
      <c r="A46" s="11" t="s">
        <v>60</v>
      </c>
      <c r="B46" s="12">
        <f t="shared" si="7"/>
        <v>1575.62389418065</v>
      </c>
      <c r="C46">
        <v>1462.028384841336</v>
      </c>
      <c r="D46">
        <v>1605.0137960348191</v>
      </c>
      <c r="E46">
        <v>8.9086717850479891E-2</v>
      </c>
      <c r="F46">
        <v>180.02804803848269</v>
      </c>
      <c r="G46" s="13">
        <f t="shared" si="9"/>
        <v>1.8652866310746218E-2</v>
      </c>
      <c r="H46">
        <v>1487.4982613844991</v>
      </c>
      <c r="I46">
        <v>1602.366284020816</v>
      </c>
      <c r="J46" s="6">
        <v>7.1686495017904334E-2</v>
      </c>
      <c r="K46">
        <v>3600.0141379833221</v>
      </c>
      <c r="L46" s="13">
        <f t="shared" si="10"/>
        <v>1.6972571905602158E-2</v>
      </c>
      <c r="M46">
        <v>1579.6221290073461</v>
      </c>
      <c r="N46">
        <v>1598.6505353807099</v>
      </c>
      <c r="O46">
        <v>180.66526493779381</v>
      </c>
      <c r="P46" s="13">
        <f t="shared" si="8"/>
        <v>2.5375566094567137E-3</v>
      </c>
      <c r="Q46" s="25">
        <f t="shared" si="2"/>
        <v>1.4614300586012699E-2</v>
      </c>
      <c r="R46">
        <v>1576.715321451592</v>
      </c>
      <c r="S46">
        <v>1588.646439858989</v>
      </c>
      <c r="T46">
        <v>180.0022395279957</v>
      </c>
      <c r="U46" s="13">
        <f t="shared" si="3"/>
        <v>6.9269530309421282E-4</v>
      </c>
      <c r="V46" s="25">
        <f t="shared" si="3"/>
        <v>8.2650090078196375E-3</v>
      </c>
      <c r="W46">
        <v>1575.62389418065</v>
      </c>
      <c r="X46">
        <v>1586.752964296662</v>
      </c>
      <c r="Y46">
        <v>180.6090449349955</v>
      </c>
      <c r="Z46" s="13">
        <f t="shared" si="4"/>
        <v>0</v>
      </c>
      <c r="AA46" s="25">
        <f t="shared" si="4"/>
        <v>7.0632783350872029E-3</v>
      </c>
      <c r="AB46">
        <v>1608.623019504827</v>
      </c>
      <c r="AC46">
        <v>1614.8413727014211</v>
      </c>
      <c r="AD46">
        <v>180.00214660670611</v>
      </c>
      <c r="AE46" s="13">
        <f t="shared" si="5"/>
        <v>2.0943529382903277E-2</v>
      </c>
      <c r="AF46" s="25">
        <f t="shared" si="5"/>
        <v>2.489012680349376E-2</v>
      </c>
      <c r="AG46">
        <v>1587.42524098423</v>
      </c>
      <c r="AH46">
        <v>1598.3487033093791</v>
      </c>
      <c r="AI46">
        <v>180.0053090138361</v>
      </c>
      <c r="AJ46" s="13">
        <f t="shared" si="6"/>
        <v>7.4899516611588385E-3</v>
      </c>
      <c r="AK46" s="25">
        <f t="shared" si="6"/>
        <v>1.4422737058418558E-2</v>
      </c>
    </row>
    <row r="47" spans="1:37" x14ac:dyDescent="0.3">
      <c r="A47" s="11" t="s">
        <v>61</v>
      </c>
      <c r="B47" s="12">
        <f t="shared" si="7"/>
        <v>1757.0067982624521</v>
      </c>
      <c r="C47">
        <v>1630.0550200102871</v>
      </c>
      <c r="D47">
        <v>1775.827728513593</v>
      </c>
      <c r="E47">
        <v>8.2087190194580328E-2</v>
      </c>
      <c r="F47">
        <v>180.01293897628781</v>
      </c>
      <c r="G47" s="13">
        <f t="shared" si="9"/>
        <v>1.0711927961663778E-2</v>
      </c>
      <c r="H47">
        <v>1658.052459269147</v>
      </c>
      <c r="I47">
        <v>1764.837262657843</v>
      </c>
      <c r="J47" s="6">
        <v>6.0506883919641777E-2</v>
      </c>
      <c r="K47">
        <v>3605.1093261241908</v>
      </c>
      <c r="L47" s="13">
        <f t="shared" si="10"/>
        <v>4.4567069422466847E-3</v>
      </c>
      <c r="M47">
        <v>1758.4979749024201</v>
      </c>
      <c r="N47">
        <v>1765.627234581633</v>
      </c>
      <c r="O47">
        <v>180.7076317177154</v>
      </c>
      <c r="P47" s="13">
        <f t="shared" si="8"/>
        <v>8.4870282883518203E-4</v>
      </c>
      <c r="Q47" s="25">
        <f t="shared" si="2"/>
        <v>4.9063192741803383E-3</v>
      </c>
      <c r="R47">
        <v>1758.321213577331</v>
      </c>
      <c r="S47">
        <v>1767.854541893179</v>
      </c>
      <c r="T47">
        <v>180.0029607553966</v>
      </c>
      <c r="U47" s="13">
        <f t="shared" si="3"/>
        <v>7.4809916283693437E-4</v>
      </c>
      <c r="V47" s="25">
        <f t="shared" si="3"/>
        <v>6.1739906990994492E-3</v>
      </c>
      <c r="W47">
        <v>1758.5083765934619</v>
      </c>
      <c r="X47">
        <v>1768.720980304068</v>
      </c>
      <c r="Y47">
        <v>180.62638778408291</v>
      </c>
      <c r="Z47" s="13">
        <f t="shared" si="4"/>
        <v>8.5462294880972814E-4</v>
      </c>
      <c r="AA47" s="25">
        <f t="shared" si="4"/>
        <v>6.6671239139201744E-3</v>
      </c>
      <c r="AB47">
        <v>1791.904676026124</v>
      </c>
      <c r="AC47">
        <v>1825.178664183692</v>
      </c>
      <c r="AD47">
        <v>180.01419100039641</v>
      </c>
      <c r="AE47" s="13">
        <f t="shared" si="5"/>
        <v>1.9862118802376445E-2</v>
      </c>
      <c r="AF47" s="25">
        <f t="shared" si="5"/>
        <v>3.8800001222907506E-2</v>
      </c>
      <c r="AG47">
        <v>1757.0067982624521</v>
      </c>
      <c r="AH47">
        <v>1769.596046501124</v>
      </c>
      <c r="AI47">
        <v>180.00639001559469</v>
      </c>
      <c r="AJ47" s="13">
        <f t="shared" si="6"/>
        <v>0</v>
      </c>
      <c r="AK47" s="25">
        <f t="shared" si="6"/>
        <v>7.1651676311791698E-3</v>
      </c>
    </row>
    <row r="48" spans="1:37" x14ac:dyDescent="0.3">
      <c r="A48" s="11" t="s">
        <v>62</v>
      </c>
      <c r="B48" s="12">
        <f t="shared" si="7"/>
        <v>1493.0384981545819</v>
      </c>
      <c r="C48">
        <v>1314.7239854612669</v>
      </c>
      <c r="D48">
        <v>1595.1192601742489</v>
      </c>
      <c r="E48">
        <v>0.17578326694039911</v>
      </c>
      <c r="F48">
        <v>180.01418209075931</v>
      </c>
      <c r="G48" s="13">
        <f t="shared" si="9"/>
        <v>6.8371151946745062E-2</v>
      </c>
      <c r="H48">
        <v>1363.99520823336</v>
      </c>
      <c r="I48">
        <v>1493.0384981545819</v>
      </c>
      <c r="J48" s="6">
        <v>8.6429981598411781E-2</v>
      </c>
      <c r="K48">
        <v>3600.0231499671941</v>
      </c>
      <c r="L48" s="13">
        <f t="shared" si="10"/>
        <v>0</v>
      </c>
      <c r="M48">
        <v>1564.9136741345701</v>
      </c>
      <c r="N48">
        <v>1610.9866139965141</v>
      </c>
      <c r="O48">
        <v>180.715567753301</v>
      </c>
      <c r="P48" s="13">
        <f t="shared" si="8"/>
        <v>4.8140202726739446E-2</v>
      </c>
      <c r="Q48" s="25">
        <f t="shared" si="2"/>
        <v>7.8998710339832343E-2</v>
      </c>
      <c r="R48">
        <v>1552.014214216111</v>
      </c>
      <c r="S48">
        <v>1621.22517259133</v>
      </c>
      <c r="T48">
        <v>180.07103714281689</v>
      </c>
      <c r="U48" s="13">
        <f t="shared" si="3"/>
        <v>3.950046575116712E-2</v>
      </c>
      <c r="V48" s="25">
        <f t="shared" si="3"/>
        <v>8.5856241882033654E-2</v>
      </c>
      <c r="W48">
        <v>1550.254329719035</v>
      </c>
      <c r="X48">
        <v>1609.593575113526</v>
      </c>
      <c r="Y48">
        <v>180.58323664150669</v>
      </c>
      <c r="Z48" s="13">
        <f t="shared" si="4"/>
        <v>3.832173894723593E-2</v>
      </c>
      <c r="AA48" s="25">
        <f t="shared" si="4"/>
        <v>7.8065687591450494E-2</v>
      </c>
      <c r="AB48">
        <v>1555.5555976922619</v>
      </c>
      <c r="AC48">
        <v>1595.4884784039471</v>
      </c>
      <c r="AD48">
        <v>180.02336683599279</v>
      </c>
      <c r="AE48" s="13">
        <f t="shared" si="5"/>
        <v>4.1872396200735663E-2</v>
      </c>
      <c r="AF48" s="25">
        <f t="shared" si="5"/>
        <v>6.86184451211371E-2</v>
      </c>
      <c r="AG48">
        <v>1540.764940262058</v>
      </c>
      <c r="AH48">
        <v>1593.3249096465941</v>
      </c>
      <c r="AI48">
        <v>180.21034015752369</v>
      </c>
      <c r="AJ48" s="13">
        <f t="shared" si="6"/>
        <v>3.1965982234528199E-2</v>
      </c>
      <c r="AK48" s="25">
        <f t="shared" si="6"/>
        <v>6.7169340653953427E-2</v>
      </c>
    </row>
    <row r="49" spans="1:37" x14ac:dyDescent="0.3">
      <c r="A49" s="11" t="s">
        <v>63</v>
      </c>
      <c r="B49" s="12">
        <f t="shared" si="7"/>
        <v>2070.1237633493261</v>
      </c>
      <c r="C49">
        <v>2039.7477926473271</v>
      </c>
      <c r="D49">
        <v>2072.5301642970212</v>
      </c>
      <c r="E49">
        <v>1.5817560687138708E-2</v>
      </c>
      <c r="F49">
        <v>180.01439785957339</v>
      </c>
      <c r="G49" s="13">
        <f t="shared" si="9"/>
        <v>1.1624430337448743E-3</v>
      </c>
      <c r="H49">
        <v>2054.811386458684</v>
      </c>
      <c r="I49">
        <v>2070.1237633493261</v>
      </c>
      <c r="J49" s="6">
        <v>7.3968412718799052E-3</v>
      </c>
      <c r="K49">
        <v>3600.0201148986821</v>
      </c>
      <c r="L49" s="13">
        <f t="shared" si="10"/>
        <v>0</v>
      </c>
      <c r="M49">
        <v>2070.1323838768321</v>
      </c>
      <c r="N49">
        <v>2071.0914995680878</v>
      </c>
      <c r="O49">
        <v>180.67053090382831</v>
      </c>
      <c r="P49" s="13">
        <f t="shared" si="8"/>
        <v>4.1642570645798222E-6</v>
      </c>
      <c r="Q49" s="25">
        <f t="shared" si="2"/>
        <v>4.6747746965427548E-4</v>
      </c>
      <c r="R49">
        <v>2070.1237661905261</v>
      </c>
      <c r="S49">
        <v>2070.3713057873092</v>
      </c>
      <c r="T49">
        <v>180.00399176919601</v>
      </c>
      <c r="U49" s="13">
        <f t="shared" si="3"/>
        <v>1.3724783550377589E-9</v>
      </c>
      <c r="V49" s="25">
        <f t="shared" si="3"/>
        <v>1.1957856934246721E-4</v>
      </c>
      <c r="W49">
        <v>2070.1323895485739</v>
      </c>
      <c r="X49">
        <v>2070.3721681231141</v>
      </c>
      <c r="Y49">
        <v>180.66489337080861</v>
      </c>
      <c r="Z49" s="13">
        <f t="shared" si="4"/>
        <v>4.1669968726274851E-6</v>
      </c>
      <c r="AA49" s="25">
        <f t="shared" si="4"/>
        <v>1.1999513178193838E-4</v>
      </c>
      <c r="AB49">
        <v>2070.1323909231928</v>
      </c>
      <c r="AC49">
        <v>2070.1323909231928</v>
      </c>
      <c r="AD49">
        <v>180.0015908379923</v>
      </c>
      <c r="AE49" s="13">
        <f t="shared" si="5"/>
        <v>4.1676609000430411E-6</v>
      </c>
      <c r="AF49" s="25">
        <f t="shared" si="5"/>
        <v>4.1676609000430411E-6</v>
      </c>
      <c r="AG49">
        <v>2070.1323879464221</v>
      </c>
      <c r="AH49">
        <v>2070.6119452101661</v>
      </c>
      <c r="AI49">
        <v>180.43194689881059</v>
      </c>
      <c r="AJ49" s="13">
        <f t="shared" si="6"/>
        <v>4.1662229325385679E-6</v>
      </c>
      <c r="AK49" s="25">
        <f t="shared" si="6"/>
        <v>2.3582254814090908E-4</v>
      </c>
    </row>
    <row r="50" spans="1:37" x14ac:dyDescent="0.3">
      <c r="A50" s="11" t="s">
        <v>64</v>
      </c>
      <c r="B50" s="12">
        <f t="shared" si="7"/>
        <v>1317.4766971557251</v>
      </c>
      <c r="C50">
        <v>1149.795334330689</v>
      </c>
      <c r="D50">
        <v>1367.7214233332511</v>
      </c>
      <c r="E50">
        <v>0.15933514331555709</v>
      </c>
      <c r="F50">
        <v>180.02289700508121</v>
      </c>
      <c r="G50" s="13">
        <f t="shared" si="9"/>
        <v>3.8137089093111365E-2</v>
      </c>
      <c r="H50">
        <v>1204.209636478827</v>
      </c>
      <c r="I50">
        <v>1317.4766971557251</v>
      </c>
      <c r="J50" s="6">
        <v>8.5972724163870778E-2</v>
      </c>
      <c r="K50">
        <v>3600.0201210975652</v>
      </c>
      <c r="L50" s="13">
        <f t="shared" si="10"/>
        <v>0</v>
      </c>
      <c r="M50">
        <v>1335.8480454406149</v>
      </c>
      <c r="N50">
        <v>1364.230127090839</v>
      </c>
      <c r="O50">
        <v>180.83310060249639</v>
      </c>
      <c r="P50" s="13">
        <f t="shared" si="8"/>
        <v>1.3944344005895011E-2</v>
      </c>
      <c r="Q50" s="25">
        <f t="shared" si="2"/>
        <v>3.5487102000398923E-2</v>
      </c>
      <c r="R50">
        <v>1353.581590595481</v>
      </c>
      <c r="S50">
        <v>1367.674049195233</v>
      </c>
      <c r="T50">
        <v>180.04646722631301</v>
      </c>
      <c r="U50" s="13">
        <f t="shared" si="3"/>
        <v>2.7404578401805529E-2</v>
      </c>
      <c r="V50" s="25">
        <f t="shared" si="3"/>
        <v>3.8101130857098264E-2</v>
      </c>
      <c r="W50">
        <v>1375.7503686562011</v>
      </c>
      <c r="X50">
        <v>1391.61334532926</v>
      </c>
      <c r="Y50">
        <v>180.60312647955729</v>
      </c>
      <c r="Z50" s="13">
        <f t="shared" si="4"/>
        <v>4.4231273028420073E-2</v>
      </c>
      <c r="AA50" s="25">
        <f t="shared" si="4"/>
        <v>5.6271695987934432E-2</v>
      </c>
      <c r="AB50">
        <v>1375.127254628143</v>
      </c>
      <c r="AC50">
        <v>1387.7283248748499</v>
      </c>
      <c r="AD50">
        <v>180.00101339332761</v>
      </c>
      <c r="AE50" s="13">
        <f t="shared" si="5"/>
        <v>4.3758312839140556E-2</v>
      </c>
      <c r="AF50" s="25">
        <f t="shared" si="5"/>
        <v>5.3322861702821543E-2</v>
      </c>
      <c r="AG50">
        <v>1320.6144000683339</v>
      </c>
      <c r="AH50">
        <v>1358.9301233899671</v>
      </c>
      <c r="AI50">
        <v>180.00256394390021</v>
      </c>
      <c r="AJ50" s="13">
        <f t="shared" si="6"/>
        <v>2.3816003117039775E-3</v>
      </c>
      <c r="AK50" s="25">
        <f t="shared" si="6"/>
        <v>3.1464257640180647E-2</v>
      </c>
    </row>
    <row r="51" spans="1:37" x14ac:dyDescent="0.3">
      <c r="A51" s="11" t="s">
        <v>65</v>
      </c>
      <c r="B51" s="12">
        <f t="shared" si="7"/>
        <v>1792.5822694989499</v>
      </c>
      <c r="C51">
        <v>1633.978797950225</v>
      </c>
      <c r="D51">
        <v>1879.135565457651</v>
      </c>
      <c r="E51">
        <v>0.13046252330800751</v>
      </c>
      <c r="F51">
        <v>180.20295000076291</v>
      </c>
      <c r="G51" s="13">
        <f t="shared" si="9"/>
        <v>4.8284141504363873E-2</v>
      </c>
      <c r="H51">
        <v>1678.1029418677399</v>
      </c>
      <c r="I51">
        <v>1792.5822694989499</v>
      </c>
      <c r="J51" s="6">
        <v>6.3862802605544056E-2</v>
      </c>
      <c r="K51">
        <v>3600.655794858932</v>
      </c>
      <c r="L51" s="13">
        <f t="shared" si="10"/>
        <v>0</v>
      </c>
      <c r="M51">
        <v>1849.398917469684</v>
      </c>
      <c r="N51">
        <v>1863.3112170859081</v>
      </c>
      <c r="O51">
        <v>180.67470174388731</v>
      </c>
      <c r="P51" s="13">
        <f t="shared" si="8"/>
        <v>3.169542003035377E-2</v>
      </c>
      <c r="Q51" s="25">
        <f t="shared" si="2"/>
        <v>3.9456458311800564E-2</v>
      </c>
      <c r="R51">
        <v>1810.762165081321</v>
      </c>
      <c r="S51">
        <v>1845.704151696508</v>
      </c>
      <c r="T51">
        <v>180.00535785036629</v>
      </c>
      <c r="U51" s="13">
        <f t="shared" si="3"/>
        <v>1.0141735691412681E-2</v>
      </c>
      <c r="V51" s="25">
        <f t="shared" si="3"/>
        <v>2.9634278493899383E-2</v>
      </c>
      <c r="W51">
        <v>1845.0311359802879</v>
      </c>
      <c r="X51">
        <v>1867.026007994089</v>
      </c>
      <c r="Y51">
        <v>180.61188035430391</v>
      </c>
      <c r="Z51" s="13">
        <f t="shared" si="4"/>
        <v>2.9258833680195953E-2</v>
      </c>
      <c r="AA51" s="25">
        <f t="shared" si="4"/>
        <v>4.1528770958973657E-2</v>
      </c>
      <c r="AB51">
        <v>1906.5955254577691</v>
      </c>
      <c r="AC51">
        <v>1962.0403809621459</v>
      </c>
      <c r="AD51">
        <v>180.00113318141081</v>
      </c>
      <c r="AE51" s="13">
        <f t="shared" si="5"/>
        <v>6.360280244805018E-2</v>
      </c>
      <c r="AF51" s="25">
        <f t="shared" si="5"/>
        <v>9.4532961943532876E-2</v>
      </c>
      <c r="AG51">
        <v>1837.3314235953851</v>
      </c>
      <c r="AH51">
        <v>1856.9398365819479</v>
      </c>
      <c r="AI51">
        <v>180.00202298732481</v>
      </c>
      <c r="AJ51" s="13">
        <f t="shared" si="6"/>
        <v>2.4963514845510074E-2</v>
      </c>
      <c r="AK51" s="25">
        <f t="shared" si="6"/>
        <v>3.5902155330916431E-2</v>
      </c>
    </row>
    <row r="52" spans="1:37" x14ac:dyDescent="0.3">
      <c r="A52" s="11" t="s">
        <v>66</v>
      </c>
      <c r="B52" s="12">
        <f t="shared" si="7"/>
        <v>1572.958063558955</v>
      </c>
      <c r="C52">
        <v>1428.1737871765031</v>
      </c>
      <c r="D52">
        <v>1608.624857207996</v>
      </c>
      <c r="E52">
        <v>0.11217722343585571</v>
      </c>
      <c r="F52">
        <v>180.01359605789179</v>
      </c>
      <c r="G52" s="13">
        <f t="shared" si="9"/>
        <v>2.2674980646554394E-2</v>
      </c>
      <c r="H52">
        <v>1448.06275901858</v>
      </c>
      <c r="I52">
        <v>1572.958063558955</v>
      </c>
      <c r="J52" s="6">
        <v>7.9401547589760715E-2</v>
      </c>
      <c r="K52">
        <v>3600.014750957489</v>
      </c>
      <c r="L52" s="13">
        <f t="shared" si="10"/>
        <v>0</v>
      </c>
      <c r="M52">
        <v>1580.094766421593</v>
      </c>
      <c r="N52">
        <v>1587.3447433255919</v>
      </c>
      <c r="O52">
        <v>180.66499007758691</v>
      </c>
      <c r="P52" s="13">
        <f t="shared" si="8"/>
        <v>4.5371221445602876E-3</v>
      </c>
      <c r="Q52" s="25">
        <f t="shared" si="2"/>
        <v>9.1462576784061209E-3</v>
      </c>
      <c r="R52">
        <v>1581.2379949918591</v>
      </c>
      <c r="S52">
        <v>1587.307037401727</v>
      </c>
      <c r="T52">
        <v>180.0034941630089</v>
      </c>
      <c r="U52" s="13">
        <f t="shared" si="3"/>
        <v>5.2639238290752531E-3</v>
      </c>
      <c r="V52" s="25">
        <f t="shared" si="3"/>
        <v>9.1222863312110207E-3</v>
      </c>
      <c r="W52">
        <v>1580.682081503322</v>
      </c>
      <c r="X52">
        <v>1590.178889251704</v>
      </c>
      <c r="Y52">
        <v>180.630159911199</v>
      </c>
      <c r="Z52" s="13">
        <f t="shared" si="4"/>
        <v>4.9105046875126098E-3</v>
      </c>
      <c r="AA52" s="25">
        <f t="shared" si="4"/>
        <v>1.0948051376389151E-2</v>
      </c>
      <c r="AB52">
        <v>1579.1029276507561</v>
      </c>
      <c r="AC52">
        <v>1604.606685982136</v>
      </c>
      <c r="AD52">
        <v>180.0007323373691</v>
      </c>
      <c r="AE52" s="13">
        <f t="shared" si="5"/>
        <v>3.9065657465131593E-3</v>
      </c>
      <c r="AF52" s="25">
        <f t="shared" si="5"/>
        <v>2.0120448953084753E-2</v>
      </c>
      <c r="AG52">
        <v>1594.032617722921</v>
      </c>
      <c r="AH52">
        <v>1600.267773968209</v>
      </c>
      <c r="AI52">
        <v>180.00313225854191</v>
      </c>
      <c r="AJ52" s="13">
        <f t="shared" si="6"/>
        <v>1.3398039434238312E-2</v>
      </c>
      <c r="AK52" s="25">
        <f t="shared" si="6"/>
        <v>1.7362007953005028E-2</v>
      </c>
    </row>
    <row r="53" spans="1:37" x14ac:dyDescent="0.3">
      <c r="A53" s="11" t="s">
        <v>67</v>
      </c>
      <c r="B53" s="12">
        <f t="shared" si="7"/>
        <v>1556.3379566002709</v>
      </c>
      <c r="C53">
        <v>1419.8313212296371</v>
      </c>
      <c r="D53">
        <v>1602.0182204350681</v>
      </c>
      <c r="E53">
        <v>0.1137233627442471</v>
      </c>
      <c r="F53">
        <v>180.0139319896698</v>
      </c>
      <c r="G53" s="13">
        <f t="shared" si="9"/>
        <v>2.9351121098776675E-2</v>
      </c>
      <c r="H53">
        <v>1437.112827226171</v>
      </c>
      <c r="I53">
        <v>1556.3379566002709</v>
      </c>
      <c r="J53" s="6">
        <v>7.6606195247297074E-2</v>
      </c>
      <c r="K53">
        <v>3600.0568821430211</v>
      </c>
      <c r="L53" s="13">
        <f t="shared" si="10"/>
        <v>0</v>
      </c>
      <c r="M53">
        <v>1577.5737810708799</v>
      </c>
      <c r="N53">
        <v>1588.295313001129</v>
      </c>
      <c r="O53">
        <v>180.69116570941409</v>
      </c>
      <c r="P53" s="13">
        <f t="shared" si="8"/>
        <v>1.364473852260048E-2</v>
      </c>
      <c r="Q53" s="25">
        <f t="shared" si="2"/>
        <v>2.0533686957469741E-2</v>
      </c>
      <c r="R53">
        <v>1566.7765103727261</v>
      </c>
      <c r="S53">
        <v>1583.2989594599021</v>
      </c>
      <c r="T53">
        <v>180.00458899409281</v>
      </c>
      <c r="U53" s="13">
        <f t="shared" si="3"/>
        <v>6.7071253567943488E-3</v>
      </c>
      <c r="V53" s="25">
        <f t="shared" si="3"/>
        <v>1.7323360100094158E-2</v>
      </c>
      <c r="W53">
        <v>1582.0496946598089</v>
      </c>
      <c r="X53">
        <v>1592.3981425064339</v>
      </c>
      <c r="Y53">
        <v>180.63645014551</v>
      </c>
      <c r="Z53" s="13">
        <f t="shared" si="4"/>
        <v>1.65206650332578E-2</v>
      </c>
      <c r="AA53" s="25">
        <f t="shared" si="4"/>
        <v>2.3169894272150507E-2</v>
      </c>
      <c r="AB53">
        <v>1601.938024466408</v>
      </c>
      <c r="AC53">
        <v>1615.420157319526</v>
      </c>
      <c r="AD53">
        <v>180.0009013236151</v>
      </c>
      <c r="AE53" s="13">
        <f t="shared" si="5"/>
        <v>2.9299592464960375E-2</v>
      </c>
      <c r="AF53" s="25">
        <f t="shared" si="5"/>
        <v>3.7962320759892455E-2</v>
      </c>
      <c r="AG53">
        <v>1577.8714611425689</v>
      </c>
      <c r="AH53">
        <v>1594.657716870053</v>
      </c>
      <c r="AI53">
        <v>180.0045864025131</v>
      </c>
      <c r="AJ53" s="13">
        <f t="shared" si="6"/>
        <v>1.3836008079721138E-2</v>
      </c>
      <c r="AK53" s="25">
        <f t="shared" si="6"/>
        <v>2.4621747549927658E-2</v>
      </c>
    </row>
    <row r="54" spans="1:37" x14ac:dyDescent="0.3">
      <c r="A54" s="11" t="s">
        <v>68</v>
      </c>
      <c r="B54" s="12">
        <f t="shared" si="7"/>
        <v>1780.476156096061</v>
      </c>
      <c r="C54">
        <v>1617.796926586208</v>
      </c>
      <c r="D54">
        <v>1813.644873417066</v>
      </c>
      <c r="E54">
        <v>0.10798582991711279</v>
      </c>
      <c r="F54">
        <v>180.0108029842377</v>
      </c>
      <c r="G54" s="13">
        <f t="shared" si="9"/>
        <v>1.8629127499091035E-2</v>
      </c>
      <c r="H54">
        <v>1669.4732842858759</v>
      </c>
      <c r="I54">
        <v>1780.476156096061</v>
      </c>
      <c r="J54" s="6">
        <v>6.2344486574633623E-2</v>
      </c>
      <c r="K54">
        <v>3600.0453550815578</v>
      </c>
      <c r="L54" s="13">
        <f t="shared" si="10"/>
        <v>0</v>
      </c>
      <c r="M54">
        <v>1812.9535536595861</v>
      </c>
      <c r="N54">
        <v>1849.0279492620859</v>
      </c>
      <c r="O54">
        <v>180.7440879881382</v>
      </c>
      <c r="P54" s="13">
        <f t="shared" si="8"/>
        <v>1.8240849478566586E-2</v>
      </c>
      <c r="Q54" s="25">
        <f t="shared" si="2"/>
        <v>3.850194394983316E-2</v>
      </c>
      <c r="R54">
        <v>1840.9487950498601</v>
      </c>
      <c r="S54">
        <v>1857.3171602824621</v>
      </c>
      <c r="T54">
        <v>180.01384400379609</v>
      </c>
      <c r="U54" s="13">
        <f t="shared" si="3"/>
        <v>3.3964307102204438E-2</v>
      </c>
      <c r="V54" s="25">
        <f t="shared" si="3"/>
        <v>4.3157558680755111E-2</v>
      </c>
      <c r="W54">
        <v>1843.2530045541141</v>
      </c>
      <c r="X54">
        <v>1870.024889413814</v>
      </c>
      <c r="Y54">
        <v>180.6125983959995</v>
      </c>
      <c r="Z54" s="13">
        <f t="shared" si="4"/>
        <v>3.525846063319376E-2</v>
      </c>
      <c r="AA54" s="25">
        <f t="shared" si="4"/>
        <v>5.0294823107376457E-2</v>
      </c>
      <c r="AB54">
        <v>1873.170772192854</v>
      </c>
      <c r="AC54">
        <v>1960.567089028699</v>
      </c>
      <c r="AD54">
        <v>180.02064765231921</v>
      </c>
      <c r="AE54" s="13">
        <f t="shared" si="5"/>
        <v>5.2061700337531436E-2</v>
      </c>
      <c r="AF54" s="25">
        <f t="shared" si="5"/>
        <v>0.1011476240869814</v>
      </c>
      <c r="AG54">
        <v>1810.867897220134</v>
      </c>
      <c r="AH54">
        <v>1825.7678771586261</v>
      </c>
      <c r="AI54">
        <v>180.00831156801431</v>
      </c>
      <c r="AJ54" s="13">
        <f t="shared" si="6"/>
        <v>1.7069445732264692E-2</v>
      </c>
      <c r="AK54" s="25">
        <f t="shared" si="6"/>
        <v>2.5437982366398791E-2</v>
      </c>
    </row>
    <row r="55" spans="1:37" x14ac:dyDescent="0.3">
      <c r="A55" s="11" t="s">
        <v>69</v>
      </c>
      <c r="B55" s="12">
        <f t="shared" si="7"/>
        <v>1597.7114814474851</v>
      </c>
      <c r="C55">
        <v>1499.469765316134</v>
      </c>
      <c r="D55">
        <v>1646.375561478907</v>
      </c>
      <c r="E55">
        <v>8.9229820704341184E-2</v>
      </c>
      <c r="F55">
        <v>180.02049803733831</v>
      </c>
      <c r="G55" s="13">
        <f t="shared" si="9"/>
        <v>3.0458615711601151E-2</v>
      </c>
      <c r="H55">
        <v>1530.8191226431511</v>
      </c>
      <c r="I55">
        <v>1597.7114814474851</v>
      </c>
      <c r="J55" s="6">
        <v>4.1867608501961917E-2</v>
      </c>
      <c r="K55">
        <v>3600.0135869979858</v>
      </c>
      <c r="L55" s="13">
        <f t="shared" si="10"/>
        <v>0</v>
      </c>
      <c r="M55">
        <v>1622.168776476331</v>
      </c>
      <c r="N55">
        <v>1633.8468841569991</v>
      </c>
      <c r="O55">
        <v>180.88653439289189</v>
      </c>
      <c r="P55" s="13">
        <f t="shared" si="8"/>
        <v>1.5307704371435226E-2</v>
      </c>
      <c r="Q55" s="25">
        <f t="shared" si="2"/>
        <v>2.2616976299610896E-2</v>
      </c>
      <c r="R55">
        <v>1618.2086600751629</v>
      </c>
      <c r="S55">
        <v>1629.931437280266</v>
      </c>
      <c r="T55">
        <v>180.00448121118819</v>
      </c>
      <c r="U55" s="13">
        <f t="shared" si="3"/>
        <v>1.2829086393688509E-2</v>
      </c>
      <c r="V55" s="25">
        <f t="shared" si="3"/>
        <v>2.0166316764269887E-2</v>
      </c>
      <c r="W55">
        <v>1614.466825242002</v>
      </c>
      <c r="X55">
        <v>1627.7160337722121</v>
      </c>
      <c r="Y55">
        <v>180.60484949522649</v>
      </c>
      <c r="Z55" s="13">
        <f t="shared" si="4"/>
        <v>1.0487089808816401E-2</v>
      </c>
      <c r="AA55" s="25">
        <f t="shared" si="4"/>
        <v>1.8779706269334472E-2</v>
      </c>
      <c r="AB55">
        <v>1634.2830577609341</v>
      </c>
      <c r="AC55">
        <v>1658.2346158324699</v>
      </c>
      <c r="AD55">
        <v>180.00400671588719</v>
      </c>
      <c r="AE55" s="13">
        <f t="shared" si="5"/>
        <v>2.2889975279088617E-2</v>
      </c>
      <c r="AF55" s="25">
        <f t="shared" si="5"/>
        <v>3.7881141299774865E-2</v>
      </c>
      <c r="AG55">
        <v>1621.3670522210771</v>
      </c>
      <c r="AH55">
        <v>1632.1766245187951</v>
      </c>
      <c r="AI55">
        <v>180.0037040284835</v>
      </c>
      <c r="AJ55" s="13">
        <f t="shared" si="6"/>
        <v>1.4805908981864896E-2</v>
      </c>
      <c r="AK55" s="25">
        <f t="shared" si="6"/>
        <v>2.1571568754131656E-2</v>
      </c>
    </row>
    <row r="56" spans="1:37" x14ac:dyDescent="0.3">
      <c r="A56" s="11" t="s">
        <v>70</v>
      </c>
      <c r="B56" s="12">
        <f t="shared" si="7"/>
        <v>1883.874220309953</v>
      </c>
      <c r="C56">
        <v>1684.9641305209641</v>
      </c>
      <c r="D56">
        <v>1914.1252821524979</v>
      </c>
      <c r="E56">
        <v>0.119721082924015</v>
      </c>
      <c r="F56">
        <v>180.02375507354739</v>
      </c>
      <c r="G56" s="13">
        <f t="shared" si="9"/>
        <v>1.6057898938479937E-2</v>
      </c>
      <c r="H56">
        <v>1801.0241781799721</v>
      </c>
      <c r="I56">
        <v>1914.169941780219</v>
      </c>
      <c r="J56" s="6">
        <v>5.9109570749511571E-2</v>
      </c>
      <c r="K56">
        <v>3600.0143768787379</v>
      </c>
      <c r="L56" s="13">
        <f t="shared" si="10"/>
        <v>1.6081605206785768E-2</v>
      </c>
      <c r="M56">
        <v>1894.8437596904951</v>
      </c>
      <c r="N56">
        <v>1905.1271626991561</v>
      </c>
      <c r="O56">
        <v>180.68356501240049</v>
      </c>
      <c r="P56" s="13">
        <f t="shared" si="8"/>
        <v>5.8228618780808306E-3</v>
      </c>
      <c r="Q56" s="25">
        <f t="shared" si="2"/>
        <v>1.1281508160192542E-2</v>
      </c>
      <c r="R56">
        <v>1883.874220309953</v>
      </c>
      <c r="S56">
        <v>1905.8389460173869</v>
      </c>
      <c r="T56">
        <v>180.00245322423291</v>
      </c>
      <c r="U56" s="13">
        <f t="shared" si="3"/>
        <v>0</v>
      </c>
      <c r="V56" s="25">
        <f t="shared" si="3"/>
        <v>1.165933769390403E-2</v>
      </c>
      <c r="W56">
        <v>1912.4384282807939</v>
      </c>
      <c r="X56">
        <v>1940.177060551981</v>
      </c>
      <c r="Y56">
        <v>180.73658199898199</v>
      </c>
      <c r="Z56" s="13">
        <f t="shared" si="4"/>
        <v>1.5162481477208849E-2</v>
      </c>
      <c r="AA56" s="25">
        <f t="shared" si="4"/>
        <v>2.9886730034855771E-2</v>
      </c>
      <c r="AB56">
        <v>1958.1601068221439</v>
      </c>
      <c r="AC56">
        <v>2007.8846314517391</v>
      </c>
      <c r="AD56">
        <v>180.0040680579958</v>
      </c>
      <c r="AE56" s="13">
        <f t="shared" si="5"/>
        <v>3.9432508662902509E-2</v>
      </c>
      <c r="AF56" s="25">
        <f t="shared" si="5"/>
        <v>6.5827330617318353E-2</v>
      </c>
      <c r="AG56">
        <v>1907.1688657412551</v>
      </c>
      <c r="AH56">
        <v>1927.9176383505601</v>
      </c>
      <c r="AI56">
        <v>180.00099937878551</v>
      </c>
      <c r="AJ56" s="13">
        <f t="shared" si="6"/>
        <v>1.2365287013412954E-2</v>
      </c>
      <c r="AK56" s="25">
        <f t="shared" si="6"/>
        <v>2.3379171266200909E-2</v>
      </c>
    </row>
    <row r="57" spans="1:37" x14ac:dyDescent="0.3">
      <c r="A57" s="11" t="s">
        <v>71</v>
      </c>
      <c r="B57" s="12">
        <f t="shared" si="7"/>
        <v>1359.39001313982</v>
      </c>
      <c r="C57">
        <v>1127.0829367202571</v>
      </c>
      <c r="D57">
        <v>1500.7224127006091</v>
      </c>
      <c r="E57">
        <v>0.24897307644521191</v>
      </c>
      <c r="F57">
        <v>180.02085304260251</v>
      </c>
      <c r="G57" s="13">
        <f t="shared" si="9"/>
        <v>0.10396751351317479</v>
      </c>
      <c r="H57">
        <v>1236.06183877528</v>
      </c>
      <c r="I57">
        <v>1359.39001313982</v>
      </c>
      <c r="J57" s="6">
        <v>9.0723172284960144E-2</v>
      </c>
      <c r="K57">
        <v>3600.0138759613042</v>
      </c>
      <c r="L57" s="13">
        <f t="shared" si="10"/>
        <v>0</v>
      </c>
      <c r="M57">
        <v>1369.7858150952511</v>
      </c>
      <c r="N57">
        <v>1385.8208084743189</v>
      </c>
      <c r="O57">
        <v>180.70278483370791</v>
      </c>
      <c r="P57" s="13">
        <f t="shared" si="8"/>
        <v>7.6474020369030511E-3</v>
      </c>
      <c r="Q57" s="25">
        <f t="shared" si="2"/>
        <v>1.9443128961534027E-2</v>
      </c>
      <c r="R57">
        <v>1366.4091964991869</v>
      </c>
      <c r="S57">
        <v>1388.6317608510089</v>
      </c>
      <c r="T57">
        <v>180.0176217035158</v>
      </c>
      <c r="U57" s="13">
        <f t="shared" si="3"/>
        <v>5.1634801576587548E-3</v>
      </c>
      <c r="V57" s="25">
        <f t="shared" si="3"/>
        <v>2.1510933160122682E-2</v>
      </c>
      <c r="W57">
        <v>1383.733573824265</v>
      </c>
      <c r="X57">
        <v>1418.123706599511</v>
      </c>
      <c r="Y57">
        <v>180.65832029110749</v>
      </c>
      <c r="Z57" s="13">
        <f t="shared" si="4"/>
        <v>1.7907708934993612E-2</v>
      </c>
      <c r="AA57" s="25">
        <f t="shared" si="4"/>
        <v>4.3205918016149196E-2</v>
      </c>
      <c r="AB57">
        <v>1476.8022175079</v>
      </c>
      <c r="AC57">
        <v>1519.741345391559</v>
      </c>
      <c r="AD57">
        <v>180.00685438158689</v>
      </c>
      <c r="AE57" s="13">
        <f t="shared" si="5"/>
        <v>8.6371242419892302E-2</v>
      </c>
      <c r="AF57" s="25">
        <f t="shared" si="5"/>
        <v>0.11795829798791237</v>
      </c>
      <c r="AG57">
        <v>1387.881430095021</v>
      </c>
      <c r="AH57">
        <v>1398.2084689158869</v>
      </c>
      <c r="AI57">
        <v>180.02332705967129</v>
      </c>
      <c r="AJ57" s="13">
        <f t="shared" si="6"/>
        <v>2.0958971803385237E-2</v>
      </c>
      <c r="AK57" s="25">
        <f t="shared" si="6"/>
        <v>2.8555790024090932E-2</v>
      </c>
    </row>
    <row r="58" spans="1:37" x14ac:dyDescent="0.3">
      <c r="A58" s="11" t="s">
        <v>72</v>
      </c>
      <c r="B58" s="12">
        <f t="shared" si="7"/>
        <v>1777.126937280241</v>
      </c>
      <c r="C58">
        <v>1562.3391914566289</v>
      </c>
      <c r="D58">
        <v>1953.515386496108</v>
      </c>
      <c r="E58">
        <v>0.20024218787501091</v>
      </c>
      <c r="F58">
        <v>180.06446695327759</v>
      </c>
      <c r="G58" s="13">
        <f t="shared" si="9"/>
        <v>9.9254839660365649E-2</v>
      </c>
      <c r="H58">
        <v>1681.610835598889</v>
      </c>
      <c r="I58">
        <v>1777.126937280241</v>
      </c>
      <c r="J58" s="6">
        <v>5.374748403033669E-2</v>
      </c>
      <c r="K58">
        <v>3600.1150391101842</v>
      </c>
      <c r="L58" s="13">
        <f t="shared" si="10"/>
        <v>0</v>
      </c>
      <c r="M58">
        <v>1862.793166960877</v>
      </c>
      <c r="N58">
        <v>1895.1810531311569</v>
      </c>
      <c r="O58">
        <v>180.67426249870331</v>
      </c>
      <c r="P58" s="13">
        <f t="shared" si="8"/>
        <v>4.8204901902922981E-2</v>
      </c>
      <c r="Q58" s="25">
        <f t="shared" si="2"/>
        <v>6.6429759953776188E-2</v>
      </c>
      <c r="R58">
        <v>1829.3692861968959</v>
      </c>
      <c r="S58">
        <v>1908.766280229361</v>
      </c>
      <c r="T58">
        <v>180.0155033176066</v>
      </c>
      <c r="U58" s="13">
        <f t="shared" si="3"/>
        <v>2.9397083472612204E-2</v>
      </c>
      <c r="V58" s="25">
        <f t="shared" si="3"/>
        <v>7.4074248826920638E-2</v>
      </c>
      <c r="W58">
        <v>1911.796271046853</v>
      </c>
      <c r="X58">
        <v>2009.6900816108889</v>
      </c>
      <c r="Y58">
        <v>180.69932721164079</v>
      </c>
      <c r="Z58" s="13">
        <f t="shared" si="4"/>
        <v>7.5779242856288745E-2</v>
      </c>
      <c r="AA58" s="25">
        <f t="shared" si="4"/>
        <v>0.1308646779540511</v>
      </c>
      <c r="AB58">
        <v>1904.816929902393</v>
      </c>
      <c r="AC58">
        <v>1986.9678598919591</v>
      </c>
      <c r="AD58">
        <v>180.0532403689111</v>
      </c>
      <c r="AE58" s="13">
        <f t="shared" si="5"/>
        <v>7.1851925680431084E-2</v>
      </c>
      <c r="AF58" s="25">
        <f t="shared" si="5"/>
        <v>0.11807874733634041</v>
      </c>
      <c r="AG58">
        <v>1837.6712026684311</v>
      </c>
      <c r="AH58">
        <v>1888.4177403687161</v>
      </c>
      <c r="AI58">
        <v>180.03378600543371</v>
      </c>
      <c r="AJ58" s="13">
        <f t="shared" si="6"/>
        <v>3.4068621727634439E-2</v>
      </c>
      <c r="AK58" s="25">
        <f t="shared" si="6"/>
        <v>6.2624003245821735E-2</v>
      </c>
    </row>
    <row r="59" spans="1:37" x14ac:dyDescent="0.3">
      <c r="A59" s="11" t="s">
        <v>73</v>
      </c>
      <c r="B59" s="12">
        <f t="shared" si="7"/>
        <v>1810.3424106551411</v>
      </c>
      <c r="C59">
        <v>1690.42035816256</v>
      </c>
      <c r="D59">
        <v>1875.851214269795</v>
      </c>
      <c r="E59">
        <v>9.8851579856996663E-2</v>
      </c>
      <c r="F59">
        <v>180.0318591594696</v>
      </c>
      <c r="G59" s="13">
        <f t="shared" si="9"/>
        <v>3.6185863640540314E-2</v>
      </c>
      <c r="H59">
        <v>1720.314941691026</v>
      </c>
      <c r="I59">
        <v>1810.3424106551411</v>
      </c>
      <c r="J59" s="6">
        <v>4.972952543907716E-2</v>
      </c>
      <c r="K59">
        <v>3600.019739151001</v>
      </c>
      <c r="L59" s="13">
        <f t="shared" si="10"/>
        <v>0</v>
      </c>
      <c r="M59">
        <v>1841.2429580155419</v>
      </c>
      <c r="N59">
        <v>1846.8640672411841</v>
      </c>
      <c r="O59">
        <v>180.68114661630241</v>
      </c>
      <c r="P59" s="13">
        <f t="shared" si="8"/>
        <v>1.7068896568146103E-2</v>
      </c>
      <c r="Q59" s="25">
        <f t="shared" si="2"/>
        <v>2.0173894381022808E-2</v>
      </c>
      <c r="R59">
        <v>1832.3280422715179</v>
      </c>
      <c r="S59">
        <v>1844.6182630170831</v>
      </c>
      <c r="T59">
        <v>180.00280813369901</v>
      </c>
      <c r="U59" s="13">
        <f t="shared" si="3"/>
        <v>1.2144460344615422E-2</v>
      </c>
      <c r="V59" s="25">
        <f t="shared" si="3"/>
        <v>1.8933353248647599E-2</v>
      </c>
      <c r="W59">
        <v>1822.8962116535349</v>
      </c>
      <c r="X59">
        <v>1840.0286129271451</v>
      </c>
      <c r="Y59">
        <v>180.67571097958131</v>
      </c>
      <c r="Z59" s="13">
        <f t="shared" si="4"/>
        <v>6.9344898095000627E-3</v>
      </c>
      <c r="AA59" s="25">
        <f t="shared" si="4"/>
        <v>1.6398114576159636E-2</v>
      </c>
      <c r="AB59">
        <v>1840.270416856308</v>
      </c>
      <c r="AC59">
        <v>1858.0072407844989</v>
      </c>
      <c r="AD59">
        <v>180.00097467197341</v>
      </c>
      <c r="AE59" s="13">
        <f t="shared" si="5"/>
        <v>1.6531682639162347E-2</v>
      </c>
      <c r="AF59" s="25">
        <f t="shared" si="5"/>
        <v>2.6329179413141241E-2</v>
      </c>
      <c r="AG59">
        <v>1838.4806609425159</v>
      </c>
      <c r="AH59">
        <v>1849.729994152405</v>
      </c>
      <c r="AI59">
        <v>180.0051620169543</v>
      </c>
      <c r="AJ59" s="13">
        <f t="shared" si="6"/>
        <v>1.5543054243087603E-2</v>
      </c>
      <c r="AK59" s="25">
        <f t="shared" si="6"/>
        <v>2.175697993122197E-2</v>
      </c>
    </row>
    <row r="60" spans="1:37" x14ac:dyDescent="0.3">
      <c r="A60" s="11" t="s">
        <v>74</v>
      </c>
      <c r="B60" s="12">
        <f t="shared" si="7"/>
        <v>1722.124490345502</v>
      </c>
      <c r="C60">
        <v>1534.646684222198</v>
      </c>
      <c r="D60">
        <v>1748.8091520350431</v>
      </c>
      <c r="E60">
        <v>0.1224618864577813</v>
      </c>
      <c r="F60">
        <v>180.0199530124664</v>
      </c>
      <c r="G60" s="13">
        <f t="shared" si="9"/>
        <v>1.5495199005147139E-2</v>
      </c>
      <c r="H60">
        <v>1628.195478831881</v>
      </c>
      <c r="I60">
        <v>1722.124490345502</v>
      </c>
      <c r="J60" s="6">
        <v>5.4542521194141977E-2</v>
      </c>
      <c r="K60">
        <v>3600.013446092606</v>
      </c>
      <c r="L60" s="13">
        <f t="shared" si="10"/>
        <v>0</v>
      </c>
      <c r="M60">
        <v>1726.3588350994571</v>
      </c>
      <c r="N60">
        <v>1740.00931941562</v>
      </c>
      <c r="O60">
        <v>180.68908974959049</v>
      </c>
      <c r="P60" s="13">
        <f t="shared" si="8"/>
        <v>2.4587913229813245E-3</v>
      </c>
      <c r="Q60" s="25">
        <f t="shared" si="2"/>
        <v>1.038532880194386E-2</v>
      </c>
      <c r="R60">
        <v>1726.4053907701741</v>
      </c>
      <c r="S60">
        <v>1738.6860517484849</v>
      </c>
      <c r="T60">
        <v>180.0020381145878</v>
      </c>
      <c r="U60" s="13">
        <f t="shared" si="3"/>
        <v>2.4858251820188081E-3</v>
      </c>
      <c r="V60" s="25">
        <f t="shared" si="3"/>
        <v>9.6169362295407106E-3</v>
      </c>
      <c r="W60">
        <v>1726.4706971869809</v>
      </c>
      <c r="X60">
        <v>1743.2979022701629</v>
      </c>
      <c r="Y60">
        <v>180.6686588958022</v>
      </c>
      <c r="Z60" s="13">
        <f t="shared" si="4"/>
        <v>2.5237471889195586E-3</v>
      </c>
      <c r="AA60" s="25">
        <f t="shared" si="4"/>
        <v>1.2294936889500389E-2</v>
      </c>
      <c r="AB60">
        <v>1832.446837000296</v>
      </c>
      <c r="AC60">
        <v>1857.8165674202569</v>
      </c>
      <c r="AD60">
        <v>180.00081687930509</v>
      </c>
      <c r="AE60" s="13">
        <f t="shared" si="5"/>
        <v>6.4061772115360016E-2</v>
      </c>
      <c r="AF60" s="25">
        <f t="shared" si="5"/>
        <v>7.8793419311708204E-2</v>
      </c>
      <c r="AG60">
        <v>1724.745869808304</v>
      </c>
      <c r="AH60">
        <v>1734.665056314803</v>
      </c>
      <c r="AI60">
        <v>180.00505203232169</v>
      </c>
      <c r="AJ60" s="13">
        <f t="shared" si="6"/>
        <v>1.5221776808226456E-3</v>
      </c>
      <c r="AK60" s="25">
        <f t="shared" si="6"/>
        <v>7.2820321873391892E-3</v>
      </c>
    </row>
    <row r="61" spans="1:37" x14ac:dyDescent="0.3">
      <c r="A61" s="11" t="s">
        <v>75</v>
      </c>
      <c r="B61" s="12">
        <f t="shared" si="7"/>
        <v>1546.472194114298</v>
      </c>
      <c r="C61">
        <v>1309.0710033355269</v>
      </c>
      <c r="D61">
        <v>1782.8105780228971</v>
      </c>
      <c r="E61">
        <v>0.26572625298910718</v>
      </c>
      <c r="F61">
        <v>180.0584108829498</v>
      </c>
      <c r="G61" s="13">
        <f t="shared" si="9"/>
        <v>0.152824205186538</v>
      </c>
      <c r="H61">
        <v>1407.769827150084</v>
      </c>
      <c r="I61">
        <v>1546.472194114298</v>
      </c>
      <c r="J61" s="6">
        <v>8.9689531756276947E-2</v>
      </c>
      <c r="K61">
        <v>3600.01478099823</v>
      </c>
      <c r="L61" s="13">
        <f t="shared" si="10"/>
        <v>0</v>
      </c>
      <c r="M61">
        <v>1636.6339248133011</v>
      </c>
      <c r="N61">
        <v>1679.6154895866521</v>
      </c>
      <c r="O61">
        <v>180.72114468510259</v>
      </c>
      <c r="P61" s="13">
        <f t="shared" si="8"/>
        <v>5.8301553071661211E-2</v>
      </c>
      <c r="Q61" s="25">
        <f t="shared" si="2"/>
        <v>8.6094852515992693E-2</v>
      </c>
      <c r="R61">
        <v>1640.8161555217171</v>
      </c>
      <c r="S61">
        <v>1689.9387310807599</v>
      </c>
      <c r="T61">
        <v>180.41077809676059</v>
      </c>
      <c r="U61" s="13">
        <f t="shared" si="3"/>
        <v>6.1005921584934911E-2</v>
      </c>
      <c r="V61" s="25">
        <f t="shared" si="3"/>
        <v>9.2770201438137523E-2</v>
      </c>
      <c r="W61">
        <v>1640.816155521718</v>
      </c>
      <c r="X61">
        <v>1704.703261754544</v>
      </c>
      <c r="Y61">
        <v>180.63507751752621</v>
      </c>
      <c r="Z61" s="13">
        <f t="shared" si="4"/>
        <v>6.10059215849355E-2</v>
      </c>
      <c r="AA61" s="25">
        <f t="shared" si="4"/>
        <v>0.10231743463765849</v>
      </c>
      <c r="AB61">
        <v>1639.5441556217211</v>
      </c>
      <c r="AC61">
        <v>1690.2650542145959</v>
      </c>
      <c r="AD61">
        <v>180.06599235166789</v>
      </c>
      <c r="AE61" s="13">
        <f t="shared" si="5"/>
        <v>6.0183404436009065E-2</v>
      </c>
      <c r="AF61" s="25">
        <f t="shared" si="5"/>
        <v>9.298121275478323E-2</v>
      </c>
      <c r="AG61">
        <v>1601.516404589185</v>
      </c>
      <c r="AH61">
        <v>1678.581600736027</v>
      </c>
      <c r="AI61">
        <v>180.0440557843074</v>
      </c>
      <c r="AJ61" s="13">
        <f t="shared" si="6"/>
        <v>3.5593404578743264E-2</v>
      </c>
      <c r="AK61" s="25">
        <f t="shared" si="6"/>
        <v>8.5426305836291655E-2</v>
      </c>
    </row>
    <row r="62" spans="1:37" x14ac:dyDescent="0.3">
      <c r="A62" s="11" t="s">
        <v>76</v>
      </c>
      <c r="B62" s="12">
        <f t="shared" si="7"/>
        <v>1732.083679796654</v>
      </c>
      <c r="C62">
        <v>1533.950267504048</v>
      </c>
      <c r="D62">
        <v>1753.7641705044671</v>
      </c>
      <c r="E62">
        <v>0.12533834747986081</v>
      </c>
      <c r="F62">
        <v>180.02041482925421</v>
      </c>
      <c r="G62" s="13">
        <f t="shared" si="9"/>
        <v>1.2516999588817995E-2</v>
      </c>
      <c r="H62">
        <v>1614.1255343482071</v>
      </c>
      <c r="I62">
        <v>1737.516450600514</v>
      </c>
      <c r="J62" s="6">
        <v>7.1015682303129379E-2</v>
      </c>
      <c r="K62">
        <v>3600.014127016068</v>
      </c>
      <c r="L62" s="13">
        <f t="shared" si="10"/>
        <v>3.1365521580907522E-3</v>
      </c>
      <c r="M62">
        <v>1740.581465293548</v>
      </c>
      <c r="N62">
        <v>1745.458323416784</v>
      </c>
      <c r="O62">
        <v>180.74295700116781</v>
      </c>
      <c r="P62" s="13">
        <f t="shared" si="8"/>
        <v>4.9061056322011395E-3</v>
      </c>
      <c r="Q62" s="25">
        <f t="shared" si="2"/>
        <v>7.7217075457348293E-3</v>
      </c>
      <c r="R62">
        <v>1732.083679796654</v>
      </c>
      <c r="S62">
        <v>1745.442831998145</v>
      </c>
      <c r="T62">
        <v>180.00092534625441</v>
      </c>
      <c r="U62" s="13">
        <f t="shared" si="3"/>
        <v>0</v>
      </c>
      <c r="V62" s="25">
        <f t="shared" si="3"/>
        <v>7.7127637407561058E-3</v>
      </c>
      <c r="W62">
        <v>1745.3366236462989</v>
      </c>
      <c r="X62">
        <v>1761.8205269189029</v>
      </c>
      <c r="Y62">
        <v>180.64610736060419</v>
      </c>
      <c r="Z62" s="13">
        <f t="shared" si="4"/>
        <v>7.6514454839738451E-3</v>
      </c>
      <c r="AA62" s="25">
        <f t="shared" si="4"/>
        <v>1.7168250858261097E-2</v>
      </c>
      <c r="AB62">
        <v>1881.150597348995</v>
      </c>
      <c r="AC62">
        <v>1899.7711254666019</v>
      </c>
      <c r="AD62">
        <v>180.0011150636827</v>
      </c>
      <c r="AE62" s="13">
        <f t="shared" si="5"/>
        <v>8.6062191619888373E-2</v>
      </c>
      <c r="AF62" s="25">
        <f t="shared" si="5"/>
        <v>9.6812554512166735E-2</v>
      </c>
      <c r="AG62">
        <v>1739.958108741409</v>
      </c>
      <c r="AH62">
        <v>1751.4957807458061</v>
      </c>
      <c r="AI62">
        <v>180.00231695957481</v>
      </c>
      <c r="AJ62" s="13">
        <f t="shared" si="6"/>
        <v>4.5462173892657637E-3</v>
      </c>
      <c r="AK62" s="25">
        <f t="shared" si="6"/>
        <v>1.1207369006231307E-2</v>
      </c>
    </row>
    <row r="63" spans="1:37" x14ac:dyDescent="0.3">
      <c r="A63" s="14" t="s">
        <v>7</v>
      </c>
      <c r="B63" s="15"/>
      <c r="C63" s="16">
        <f>AVERAGE(C3:C62)</f>
        <v>1557.606901149278</v>
      </c>
      <c r="D63" s="16">
        <f>AVERAGE(D3:D62)</f>
        <v>1751.1395567472307</v>
      </c>
      <c r="E63" s="21">
        <f>AVERAGE(E3:E62)</f>
        <v>0.109831293564061</v>
      </c>
      <c r="F63" s="16">
        <f t="shared" ref="F63:G63" si="11">AVERAGE(F3:F62)</f>
        <v>180.26849823792776</v>
      </c>
      <c r="G63" s="21">
        <f t="shared" si="11"/>
        <v>3.7356211426588432E-2</v>
      </c>
      <c r="H63" s="16">
        <f>AVERAGE(H3:H62)</f>
        <v>1606.1315537767637</v>
      </c>
      <c r="I63" s="16">
        <f>AVERAGE(I3:I62)</f>
        <v>1693.0560120135292</v>
      </c>
      <c r="J63" s="21">
        <f>AVERAGE(J3:J62)</f>
        <v>5.2815740938113427E-2</v>
      </c>
      <c r="K63" s="16">
        <f t="shared" ref="K63" si="12">AVERAGE(K3:K62)</f>
        <v>3586.0781856695812</v>
      </c>
      <c r="L63" s="16">
        <f t="shared" ref="L63" si="13">AVERAGE(L3:L62)</f>
        <v>1.9346075901288512E-3</v>
      </c>
      <c r="M63" s="16">
        <f>AVERAGE(M3:M62)</f>
        <v>1715.4789511009317</v>
      </c>
      <c r="N63" s="16">
        <f t="shared" ref="N63:AK63" si="14">AVERAGE(N3:N62)</f>
        <v>1730.4670267844901</v>
      </c>
      <c r="O63" s="16">
        <f t="shared" si="14"/>
        <v>180.75107988299041</v>
      </c>
      <c r="P63" s="21">
        <f t="shared" si="14"/>
        <v>1.5487641370349803E-2</v>
      </c>
      <c r="Q63" s="21">
        <f t="shared" si="14"/>
        <v>2.4655198319019616E-2</v>
      </c>
      <c r="R63" s="16">
        <f t="shared" si="14"/>
        <v>1711.8489352013182</v>
      </c>
      <c r="S63" s="16">
        <f t="shared" si="14"/>
        <v>1730.9628572014381</v>
      </c>
      <c r="T63" s="16">
        <f t="shared" si="14"/>
        <v>180.01878499092044</v>
      </c>
      <c r="U63" s="21">
        <f t="shared" si="14"/>
        <v>1.3253400578997741E-2</v>
      </c>
      <c r="V63" s="21">
        <f t="shared" si="14"/>
        <v>2.4943330662934964E-2</v>
      </c>
      <c r="W63" s="16">
        <f t="shared" si="14"/>
        <v>1722.755006243668</v>
      </c>
      <c r="X63" s="16">
        <f t="shared" si="14"/>
        <v>1747.8745965751596</v>
      </c>
      <c r="Y63" s="16">
        <f t="shared" si="14"/>
        <v>180.66947334234067</v>
      </c>
      <c r="Z63" s="21">
        <f t="shared" si="14"/>
        <v>1.9951413354785581E-2</v>
      </c>
      <c r="AA63" s="21">
        <f t="shared" si="14"/>
        <v>3.5015950590464209E-2</v>
      </c>
      <c r="AB63" s="16">
        <f t="shared" si="14"/>
        <v>1743.7206799303431</v>
      </c>
      <c r="AC63" s="16">
        <f t="shared" si="14"/>
        <v>1774.447802522863</v>
      </c>
      <c r="AD63" s="16">
        <f t="shared" si="14"/>
        <v>180.00829994724748</v>
      </c>
      <c r="AE63" s="21">
        <f t="shared" si="14"/>
        <v>3.2752362459874604E-2</v>
      </c>
      <c r="AF63" s="21">
        <f t="shared" si="14"/>
        <v>5.1194657321126796E-2</v>
      </c>
      <c r="AG63" s="16">
        <f t="shared" si="14"/>
        <v>1713.5355496911911</v>
      </c>
      <c r="AH63" s="16">
        <f t="shared" si="14"/>
        <v>1734.4815939057246</v>
      </c>
      <c r="AI63" s="16">
        <f t="shared" si="14"/>
        <v>180.03366293948608</v>
      </c>
      <c r="AJ63" s="21">
        <f t="shared" si="14"/>
        <v>1.4159178578509041E-2</v>
      </c>
      <c r="AK63" s="21">
        <f t="shared" si="14"/>
        <v>2.6893589422798833E-2</v>
      </c>
    </row>
    <row r="64" spans="1:37" x14ac:dyDescent="0.3">
      <c r="F64">
        <f>COUNTIF(F3:F62,"&lt;60")</f>
        <v>0</v>
      </c>
      <c r="G64">
        <f>COUNTIF(G3:G62,"&lt;0,000001")</f>
        <v>1</v>
      </c>
      <c r="K64">
        <f>COUNTIF(K3:K62,"&lt;3600")</f>
        <v>1</v>
      </c>
      <c r="L64">
        <f>COUNTIF(L3:L62,"&lt;0,000001")</f>
        <v>36</v>
      </c>
      <c r="P64">
        <f>COUNTIF(P3:P62,"&lt;0,000001")</f>
        <v>6</v>
      </c>
      <c r="U64">
        <f>COUNTIF(U3:U62,"&lt;0,000001")</f>
        <v>9</v>
      </c>
      <c r="Z64">
        <f>COUNTIF(Z3:Z62,"&lt;0,000001")</f>
        <v>10</v>
      </c>
      <c r="AE64">
        <f>COUNTIF(AE3:AE62,"&lt;0,000001")</f>
        <v>4</v>
      </c>
      <c r="AJ64">
        <f>COUNTIF(AJ3:AJ62,"&lt;0,000001")</f>
        <v>7</v>
      </c>
    </row>
  </sheetData>
  <mergeCells count="7">
    <mergeCell ref="AG1:AK1"/>
    <mergeCell ref="C1:G1"/>
    <mergeCell ref="H1:L1"/>
    <mergeCell ref="AB1:AF1"/>
    <mergeCell ref="M1:Q1"/>
    <mergeCell ref="R1:V1"/>
    <mergeCell ref="W1:A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4EA3F-CE61-44E8-BC13-A3FF41FE94EC}">
  <dimension ref="A1:AK64"/>
  <sheetViews>
    <sheetView zoomScale="58" zoomScaleNormal="40" workbookViewId="0">
      <pane xSplit="2" ySplit="2" topLeftCell="W3" activePane="bottomRight" state="frozen"/>
      <selection pane="topRight" activeCell="C1" sqref="C1"/>
      <selection pane="bottomLeft" activeCell="A3" sqref="A3"/>
      <selection pane="bottomRight" activeCell="AG3" sqref="AG3:AI62"/>
    </sheetView>
  </sheetViews>
  <sheetFormatPr baseColWidth="10" defaultRowHeight="14.4" x14ac:dyDescent="0.3"/>
  <cols>
    <col min="1" max="1" width="9.6640625" bestFit="1" customWidth="1"/>
    <col min="2" max="2" width="9.21875" bestFit="1" customWidth="1"/>
    <col min="3" max="4" width="14.6640625" bestFit="1" customWidth="1"/>
    <col min="5" max="5" width="14.6640625" style="6" bestFit="1" customWidth="1"/>
    <col min="6" max="6" width="14.6640625" bestFit="1" customWidth="1"/>
    <col min="7" max="7" width="12.21875" customWidth="1"/>
    <col min="8" max="9" width="14.6640625" bestFit="1" customWidth="1"/>
    <col min="10" max="10" width="14.6640625" style="6" bestFit="1" customWidth="1"/>
    <col min="11" max="11" width="14.6640625" bestFit="1" customWidth="1"/>
    <col min="12" max="12" width="12.21875" bestFit="1" customWidth="1"/>
    <col min="13" max="13" width="14.6640625" bestFit="1" customWidth="1"/>
    <col min="14" max="14" width="14.6640625" customWidth="1"/>
    <col min="15" max="17" width="8.6640625" customWidth="1"/>
    <col min="18" max="19" width="14.6640625" bestFit="1" customWidth="1"/>
    <col min="20" max="22" width="8.6640625" customWidth="1"/>
    <col min="23" max="24" width="14.6640625" bestFit="1" customWidth="1"/>
    <col min="25" max="27" width="8.6640625" customWidth="1"/>
    <col min="28" max="28" width="14.6640625" customWidth="1"/>
    <col min="29" max="29" width="14.6640625" bestFit="1" customWidth="1"/>
    <col min="30" max="32" width="8.6640625" customWidth="1"/>
    <col min="33" max="33" width="14.6640625" customWidth="1"/>
    <col min="34" max="34" width="14.6640625" bestFit="1" customWidth="1"/>
    <col min="35" max="37" width="8.6640625" customWidth="1"/>
  </cols>
  <sheetData>
    <row r="1" spans="1:37" x14ac:dyDescent="0.3">
      <c r="A1" s="7"/>
      <c r="B1" s="7"/>
      <c r="C1" s="35" t="s">
        <v>77</v>
      </c>
      <c r="D1" s="36"/>
      <c r="E1" s="36"/>
      <c r="F1" s="36"/>
      <c r="G1" s="37"/>
      <c r="H1" s="35" t="s">
        <v>78</v>
      </c>
      <c r="I1" s="36"/>
      <c r="J1" s="36"/>
      <c r="K1" s="36"/>
      <c r="L1" s="37"/>
      <c r="M1" s="35" t="s">
        <v>84</v>
      </c>
      <c r="N1" s="36"/>
      <c r="O1" s="36"/>
      <c r="P1" s="36"/>
      <c r="Q1" s="37"/>
      <c r="R1" s="38" t="s">
        <v>87</v>
      </c>
      <c r="S1" s="36"/>
      <c r="T1" s="36"/>
      <c r="U1" s="36"/>
      <c r="V1" s="37"/>
      <c r="W1" s="35" t="s">
        <v>85</v>
      </c>
      <c r="X1" s="36"/>
      <c r="Y1" s="36"/>
      <c r="Z1" s="36"/>
      <c r="AA1" s="37"/>
      <c r="AB1" s="35" t="s">
        <v>86</v>
      </c>
      <c r="AC1" s="36"/>
      <c r="AD1" s="36"/>
      <c r="AE1" s="36"/>
      <c r="AF1" s="37"/>
      <c r="AG1" s="35" t="s">
        <v>89</v>
      </c>
      <c r="AH1" s="36"/>
      <c r="AI1" s="36"/>
      <c r="AJ1" s="36"/>
      <c r="AK1" s="37"/>
    </row>
    <row r="2" spans="1:37" x14ac:dyDescent="0.3">
      <c r="A2" s="8" t="s">
        <v>0</v>
      </c>
      <c r="B2" s="9" t="s">
        <v>1</v>
      </c>
      <c r="C2" s="8" t="s">
        <v>2</v>
      </c>
      <c r="D2" s="8" t="s">
        <v>3</v>
      </c>
      <c r="E2" s="10" t="s">
        <v>4</v>
      </c>
      <c r="F2" s="8" t="s">
        <v>6</v>
      </c>
      <c r="G2" s="8" t="s">
        <v>5</v>
      </c>
      <c r="H2" s="8" t="s">
        <v>2</v>
      </c>
      <c r="I2" s="8" t="s">
        <v>3</v>
      </c>
      <c r="J2" s="10" t="s">
        <v>4</v>
      </c>
      <c r="K2" s="8" t="s">
        <v>6</v>
      </c>
      <c r="L2" s="8" t="s">
        <v>5</v>
      </c>
      <c r="M2" s="8" t="s">
        <v>79</v>
      </c>
      <c r="N2" s="8" t="s">
        <v>8</v>
      </c>
      <c r="O2" s="8" t="s">
        <v>80</v>
      </c>
      <c r="P2" s="8" t="s">
        <v>81</v>
      </c>
      <c r="Q2" s="8" t="s">
        <v>82</v>
      </c>
      <c r="R2" s="8" t="s">
        <v>79</v>
      </c>
      <c r="S2" s="8" t="s">
        <v>8</v>
      </c>
      <c r="T2" s="8" t="s">
        <v>80</v>
      </c>
      <c r="U2" s="8" t="s">
        <v>81</v>
      </c>
      <c r="V2" s="8" t="s">
        <v>82</v>
      </c>
      <c r="W2" s="8" t="s">
        <v>79</v>
      </c>
      <c r="X2" s="8" t="s">
        <v>8</v>
      </c>
      <c r="Y2" s="8" t="s">
        <v>80</v>
      </c>
      <c r="Z2" s="8" t="s">
        <v>81</v>
      </c>
      <c r="AA2" s="8" t="s">
        <v>82</v>
      </c>
      <c r="AB2" s="8" t="s">
        <v>79</v>
      </c>
      <c r="AC2" s="8" t="s">
        <v>8</v>
      </c>
      <c r="AD2" s="8" t="s">
        <v>80</v>
      </c>
      <c r="AE2" s="8" t="s">
        <v>81</v>
      </c>
      <c r="AF2" s="8" t="s">
        <v>82</v>
      </c>
      <c r="AG2" s="8" t="s">
        <v>79</v>
      </c>
      <c r="AH2" s="8" t="s">
        <v>8</v>
      </c>
      <c r="AI2" s="8" t="s">
        <v>80</v>
      </c>
      <c r="AJ2" s="8" t="s">
        <v>81</v>
      </c>
      <c r="AK2" s="8" t="s">
        <v>82</v>
      </c>
    </row>
    <row r="3" spans="1:37" x14ac:dyDescent="0.3">
      <c r="A3" s="11" t="s">
        <v>17</v>
      </c>
      <c r="B3" s="12">
        <f>MIN(D3,I3,M3,R3,W3,AB3,AG3)</f>
        <v>2020.465363166953</v>
      </c>
      <c r="C3">
        <v>1805.208527699549</v>
      </c>
      <c r="D3">
        <v>2136.689774437466</v>
      </c>
      <c r="E3">
        <v>0.15513775125599941</v>
      </c>
      <c r="F3">
        <v>180.0537300109863</v>
      </c>
      <c r="G3" s="13">
        <f>(D3-$B3)/$B3</f>
        <v>5.7523585105333598E-2</v>
      </c>
      <c r="H3">
        <v>1903.714196482066</v>
      </c>
      <c r="I3">
        <v>2020.465363166953</v>
      </c>
      <c r="J3" s="28">
        <v>5.7784295050664299E-2</v>
      </c>
      <c r="K3">
        <v>3600.0163087844849</v>
      </c>
      <c r="L3" s="13">
        <f>(I3-$B3)/$B3</f>
        <v>0</v>
      </c>
      <c r="M3">
        <v>2076.920446680987</v>
      </c>
      <c r="N3">
        <v>2108.7509728534301</v>
      </c>
      <c r="O3">
        <v>180.66828881738471</v>
      </c>
      <c r="P3" s="23">
        <f>(M3-$B3)/$B3</f>
        <v>2.794162401554073E-2</v>
      </c>
      <c r="Q3" s="24">
        <f t="shared" ref="Q3:Q62" si="0">(N3-$B3)/$B3</f>
        <v>4.3695680854481417E-2</v>
      </c>
      <c r="R3">
        <v>2089.5226735162269</v>
      </c>
      <c r="S3">
        <v>2108.8368401123798</v>
      </c>
      <c r="T3">
        <v>180.00466750848571</v>
      </c>
      <c r="U3" s="23">
        <f t="shared" ref="U3:V62" si="1">(R3-$B3)/$B3</f>
        <v>3.4178913238597092E-2</v>
      </c>
      <c r="V3" s="24">
        <f t="shared" si="1"/>
        <v>4.3738179607746439E-2</v>
      </c>
      <c r="W3">
        <v>2092.1343126152801</v>
      </c>
      <c r="X3">
        <v>2146.0117278312418</v>
      </c>
      <c r="Y3">
        <v>180.5948429574957</v>
      </c>
      <c r="Z3" s="23">
        <f t="shared" ref="Z3:AA62" si="2">(W3-$B3)/$B3</f>
        <v>3.5471506096986745E-2</v>
      </c>
      <c r="AA3" s="24">
        <f t="shared" si="2"/>
        <v>6.2137350608922469E-2</v>
      </c>
      <c r="AB3">
        <v>2122.260125206833</v>
      </c>
      <c r="AC3">
        <v>2222.3302735194238</v>
      </c>
      <c r="AD3">
        <v>180.0177333390107</v>
      </c>
      <c r="AE3" s="23">
        <f t="shared" ref="AE3:AF62" si="3">(AB3-$B3)/$B3</f>
        <v>5.0381839696733557E-2</v>
      </c>
      <c r="AF3" s="24">
        <f t="shared" si="3"/>
        <v>9.9910106865707518E-2</v>
      </c>
      <c r="AG3">
        <v>2101.2483263779859</v>
      </c>
      <c r="AH3">
        <v>2138.2042343290309</v>
      </c>
      <c r="AI3">
        <v>180.0049911682494</v>
      </c>
      <c r="AJ3" s="23">
        <f t="shared" ref="AJ3:AK62" si="4">(AG3-$B3)/$B3</f>
        <v>3.9982354898878671E-2</v>
      </c>
      <c r="AK3" s="24">
        <f t="shared" si="4"/>
        <v>5.8273145042946728E-2</v>
      </c>
    </row>
    <row r="4" spans="1:37" x14ac:dyDescent="0.3">
      <c r="A4" s="11" t="s">
        <v>18</v>
      </c>
      <c r="B4" s="12">
        <f t="shared" ref="B4:B62" si="5">MIN(D4,I4,M4,R4,W4,AB4,AG4)</f>
        <v>2138.5747151589221</v>
      </c>
      <c r="C4">
        <v>1897.5424168953659</v>
      </c>
      <c r="D4">
        <v>2210.9245085568591</v>
      </c>
      <c r="E4">
        <v>0.14174255631461971</v>
      </c>
      <c r="F4">
        <v>180.02399587631231</v>
      </c>
      <c r="G4" s="13">
        <f t="shared" ref="G4:G62" si="6">(D4-$B4)/$B4</f>
        <v>3.383084672473579E-2</v>
      </c>
      <c r="H4">
        <v>1993.978958303725</v>
      </c>
      <c r="I4">
        <v>2138.5747151589221</v>
      </c>
      <c r="J4" s="28">
        <v>6.7613142449620758E-2</v>
      </c>
      <c r="K4">
        <v>3600.014050006866</v>
      </c>
      <c r="L4" s="13">
        <f t="shared" ref="L4:L62" si="7">(I4-$B4)/$B4</f>
        <v>0</v>
      </c>
      <c r="M4">
        <v>2170.325215400705</v>
      </c>
      <c r="N4">
        <v>2187.6857907490839</v>
      </c>
      <c r="O4">
        <v>180.64593753882221</v>
      </c>
      <c r="P4" s="13">
        <f>(M4-$B4)/$B4</f>
        <v>1.4846570483006694E-2</v>
      </c>
      <c r="Q4" s="25">
        <f t="shared" si="0"/>
        <v>2.2964395511667811E-2</v>
      </c>
      <c r="R4">
        <v>2160.1775113972021</v>
      </c>
      <c r="S4">
        <v>2183.9945932870651</v>
      </c>
      <c r="T4">
        <v>180.00203762558519</v>
      </c>
      <c r="U4" s="13">
        <f t="shared" si="1"/>
        <v>1.0101492402931855E-2</v>
      </c>
      <c r="V4" s="25">
        <f t="shared" si="1"/>
        <v>2.1238387326938776E-2</v>
      </c>
      <c r="W4">
        <v>2158.2598364613141</v>
      </c>
      <c r="X4">
        <v>2184.8530191253199</v>
      </c>
      <c r="Y4">
        <v>180.5972188386018</v>
      </c>
      <c r="Z4" s="13">
        <f t="shared" si="2"/>
        <v>9.2047853941493538E-3</v>
      </c>
      <c r="AA4" s="25">
        <f t="shared" si="2"/>
        <v>2.1639788237634103E-2</v>
      </c>
      <c r="AB4">
        <v>2256.2845363456158</v>
      </c>
      <c r="AC4">
        <v>2413.4328700855508</v>
      </c>
      <c r="AD4">
        <v>180.00163320477591</v>
      </c>
      <c r="AE4" s="13">
        <f t="shared" si="3"/>
        <v>5.5041247964042465E-2</v>
      </c>
      <c r="AF4" s="25">
        <f t="shared" si="3"/>
        <v>0.12852398982291502</v>
      </c>
      <c r="AG4">
        <v>2213.09360566746</v>
      </c>
      <c r="AH4">
        <v>2221.912202237108</v>
      </c>
      <c r="AI4">
        <v>180.00484593380239</v>
      </c>
      <c r="AJ4" s="13">
        <f t="shared" si="4"/>
        <v>3.4845119031999883E-2</v>
      </c>
      <c r="AK4" s="25">
        <f t="shared" si="4"/>
        <v>3.8968704945149819E-2</v>
      </c>
    </row>
    <row r="5" spans="1:37" x14ac:dyDescent="0.3">
      <c r="A5" s="11" t="s">
        <v>19</v>
      </c>
      <c r="B5" s="12">
        <f t="shared" si="5"/>
        <v>2111.1253247175869</v>
      </c>
      <c r="C5">
        <v>1971.798855036998</v>
      </c>
      <c r="D5">
        <v>2197.0398191172148</v>
      </c>
      <c r="E5">
        <v>0.10252020109982431</v>
      </c>
      <c r="F5">
        <v>180.02206683158869</v>
      </c>
      <c r="G5" s="13">
        <f t="shared" si="6"/>
        <v>4.0696065455574547E-2</v>
      </c>
      <c r="H5">
        <v>1994.8722648971791</v>
      </c>
      <c r="I5">
        <v>2111.1253247175869</v>
      </c>
      <c r="J5" s="28">
        <v>5.5066868110239107E-2</v>
      </c>
      <c r="K5">
        <v>3600.0133850574489</v>
      </c>
      <c r="L5" s="13">
        <f t="shared" si="7"/>
        <v>0</v>
      </c>
      <c r="M5">
        <v>2135.2103305470109</v>
      </c>
      <c r="N5">
        <v>2158.3866395728091</v>
      </c>
      <c r="O5">
        <v>180.6147830800968</v>
      </c>
      <c r="P5" s="13">
        <f t="shared" ref="P5:P62" si="8">(M5-$B5)/$B5</f>
        <v>1.140861016038733E-2</v>
      </c>
      <c r="Q5" s="25">
        <f t="shared" si="0"/>
        <v>2.2386787890740029E-2</v>
      </c>
      <c r="R5">
        <v>2129.3873560802981</v>
      </c>
      <c r="S5">
        <v>2161.3882752832178</v>
      </c>
      <c r="T5">
        <v>180.00638158121151</v>
      </c>
      <c r="U5" s="13">
        <f t="shared" si="1"/>
        <v>8.650377667727624E-3</v>
      </c>
      <c r="V5" s="25">
        <f t="shared" si="1"/>
        <v>2.3808605759752709E-2</v>
      </c>
      <c r="W5">
        <v>2118.78594350099</v>
      </c>
      <c r="X5">
        <v>2146.9628787390971</v>
      </c>
      <c r="Y5">
        <v>180.60465692728761</v>
      </c>
      <c r="Z5" s="13">
        <f t="shared" si="2"/>
        <v>3.6286897294588332E-3</v>
      </c>
      <c r="AA5" s="25">
        <f t="shared" si="2"/>
        <v>1.6975569191423682E-2</v>
      </c>
      <c r="AB5">
        <v>2113.2697201212959</v>
      </c>
      <c r="AC5">
        <v>2141.9109454013719</v>
      </c>
      <c r="AD5">
        <v>180.0067600453738</v>
      </c>
      <c r="AE5" s="13">
        <f t="shared" si="3"/>
        <v>1.0157594049969082E-3</v>
      </c>
      <c r="AF5" s="25">
        <f t="shared" si="3"/>
        <v>1.4582564248242042E-2</v>
      </c>
      <c r="AG5">
        <v>2134.1722024401461</v>
      </c>
      <c r="AH5">
        <v>2170.1541169828861</v>
      </c>
      <c r="AI5">
        <v>180.0064103568904</v>
      </c>
      <c r="AJ5" s="13">
        <f t="shared" si="4"/>
        <v>1.0916868578440396E-2</v>
      </c>
      <c r="AK5" s="25">
        <f t="shared" si="4"/>
        <v>2.7960818609002153E-2</v>
      </c>
    </row>
    <row r="6" spans="1:37" x14ac:dyDescent="0.3">
      <c r="A6" s="11" t="s">
        <v>20</v>
      </c>
      <c r="B6" s="12">
        <f t="shared" si="5"/>
        <v>1690.2054673400121</v>
      </c>
      <c r="C6">
        <v>1538.8752011343461</v>
      </c>
      <c r="D6">
        <v>1758.49702940577</v>
      </c>
      <c r="E6">
        <v>0.1248917823566854</v>
      </c>
      <c r="F6">
        <v>180.1763188838959</v>
      </c>
      <c r="G6" s="13">
        <f t="shared" si="6"/>
        <v>4.0404296036997731E-2</v>
      </c>
      <c r="H6">
        <v>1584.587804866964</v>
      </c>
      <c r="I6">
        <v>1690.2054673400121</v>
      </c>
      <c r="J6" s="28">
        <v>6.2488061075358189E-2</v>
      </c>
      <c r="K6">
        <v>3600.014445066452</v>
      </c>
      <c r="L6" s="13">
        <f t="shared" si="7"/>
        <v>0</v>
      </c>
      <c r="M6">
        <v>1708.862136842853</v>
      </c>
      <c r="N6">
        <v>1728.028986865377</v>
      </c>
      <c r="O6">
        <v>180.67729778839279</v>
      </c>
      <c r="P6" s="13">
        <f t="shared" si="8"/>
        <v>1.1038107415545267E-2</v>
      </c>
      <c r="Q6" s="25">
        <f t="shared" si="0"/>
        <v>2.237806009756331E-2</v>
      </c>
      <c r="R6">
        <v>1718.407893020435</v>
      </c>
      <c r="S6">
        <v>1730.7651319788761</v>
      </c>
      <c r="T6">
        <v>180.00234281031879</v>
      </c>
      <c r="U6" s="13">
        <f t="shared" si="1"/>
        <v>1.6685797215416045E-2</v>
      </c>
      <c r="V6" s="25">
        <f t="shared" si="1"/>
        <v>2.3996884060903792E-2</v>
      </c>
      <c r="W6">
        <v>1709.672730932889</v>
      </c>
      <c r="X6">
        <v>1717.457485686833</v>
      </c>
      <c r="Y6">
        <v>180.64874691683801</v>
      </c>
      <c r="Z6" s="13">
        <f t="shared" si="2"/>
        <v>1.1517690582029521E-2</v>
      </c>
      <c r="AA6" s="25">
        <f t="shared" si="2"/>
        <v>1.612349437592888E-2</v>
      </c>
      <c r="AB6">
        <v>1715.3111053478351</v>
      </c>
      <c r="AC6">
        <v>1757.655617413644</v>
      </c>
      <c r="AD6">
        <v>180.00081110581519</v>
      </c>
      <c r="AE6" s="13">
        <f t="shared" si="3"/>
        <v>1.4853601229519993E-2</v>
      </c>
      <c r="AF6" s="25">
        <f t="shared" si="3"/>
        <v>3.9906479642254772E-2</v>
      </c>
      <c r="AG6">
        <v>1725.695952060106</v>
      </c>
      <c r="AH6">
        <v>1732.3610184624149</v>
      </c>
      <c r="AI6">
        <v>180.00252656992521</v>
      </c>
      <c r="AJ6" s="13">
        <f t="shared" si="4"/>
        <v>2.0997733947664757E-2</v>
      </c>
      <c r="AK6" s="25">
        <f t="shared" si="4"/>
        <v>2.4941080795783832E-2</v>
      </c>
    </row>
    <row r="7" spans="1:37" x14ac:dyDescent="0.3">
      <c r="A7" s="11" t="s">
        <v>21</v>
      </c>
      <c r="B7" s="12">
        <f t="shared" si="5"/>
        <v>1978.533294794981</v>
      </c>
      <c r="C7">
        <v>1725.5712974005639</v>
      </c>
      <c r="D7">
        <v>2144.69017659673</v>
      </c>
      <c r="E7">
        <v>0.19542164354071839</v>
      </c>
      <c r="F7">
        <v>180.0616371631622</v>
      </c>
      <c r="G7" s="13">
        <f t="shared" si="6"/>
        <v>8.3979825984665316E-2</v>
      </c>
      <c r="H7">
        <v>1837.065742202353</v>
      </c>
      <c r="I7">
        <v>1978.533294794981</v>
      </c>
      <c r="J7" s="28">
        <v>7.1501224146590409E-2</v>
      </c>
      <c r="K7">
        <v>3600.0144729614258</v>
      </c>
      <c r="L7" s="13">
        <f t="shared" si="7"/>
        <v>0</v>
      </c>
      <c r="M7">
        <v>2040.6787191493299</v>
      </c>
      <c r="N7">
        <v>2067.146474089699</v>
      </c>
      <c r="O7">
        <v>180.61780238531071</v>
      </c>
      <c r="P7" s="13">
        <f t="shared" si="8"/>
        <v>3.1409845120038062E-2</v>
      </c>
      <c r="Q7" s="25">
        <f t="shared" si="0"/>
        <v>4.4787307612076506E-2</v>
      </c>
      <c r="R7">
        <v>2056.5714108308798</v>
      </c>
      <c r="S7">
        <v>2089.7122339069142</v>
      </c>
      <c r="T7">
        <v>180.0054981126799</v>
      </c>
      <c r="U7" s="13">
        <f t="shared" si="1"/>
        <v>3.9442407282807582E-2</v>
      </c>
      <c r="V7" s="25">
        <f t="shared" si="1"/>
        <v>5.6192604594735303E-2</v>
      </c>
      <c r="W7">
        <v>2065.0541927343188</v>
      </c>
      <c r="X7">
        <v>2095.504376469542</v>
      </c>
      <c r="Y7">
        <v>180.57516419079619</v>
      </c>
      <c r="Z7" s="13">
        <f t="shared" si="2"/>
        <v>4.372981650950851E-2</v>
      </c>
      <c r="AA7" s="25">
        <f t="shared" si="2"/>
        <v>5.9120097691700325E-2</v>
      </c>
      <c r="AB7">
        <v>2090.1947458426812</v>
      </c>
      <c r="AC7">
        <v>2160.9230805271718</v>
      </c>
      <c r="AD7">
        <v>180.00082202047341</v>
      </c>
      <c r="AE7" s="13">
        <f t="shared" si="3"/>
        <v>5.6436478143407118E-2</v>
      </c>
      <c r="AF7" s="25">
        <f t="shared" si="3"/>
        <v>9.2184339890570496E-2</v>
      </c>
      <c r="AG7">
        <v>2040.722767084088</v>
      </c>
      <c r="AH7">
        <v>2121.831492777123</v>
      </c>
      <c r="AI7">
        <v>180.00494590401649</v>
      </c>
      <c r="AJ7" s="13">
        <f t="shared" si="4"/>
        <v>3.1432108043221579E-2</v>
      </c>
      <c r="AK7" s="25">
        <f t="shared" si="4"/>
        <v>7.2426477916304577E-2</v>
      </c>
    </row>
    <row r="8" spans="1:37" x14ac:dyDescent="0.3">
      <c r="A8" s="11" t="s">
        <v>22</v>
      </c>
      <c r="B8" s="12">
        <f t="shared" si="5"/>
        <v>2244.430603995881</v>
      </c>
      <c r="C8">
        <v>2186.8258020916292</v>
      </c>
      <c r="D8">
        <v>2278.7888068936081</v>
      </c>
      <c r="E8">
        <v>4.0356089394409829E-2</v>
      </c>
      <c r="F8">
        <v>183.90741896629331</v>
      </c>
      <c r="G8" s="13">
        <f t="shared" si="6"/>
        <v>1.5308204600559863E-2</v>
      </c>
      <c r="H8">
        <v>2204.4948194418071</v>
      </c>
      <c r="I8">
        <v>2244.430603995881</v>
      </c>
      <c r="J8" s="28">
        <v>1.779328105889065E-2</v>
      </c>
      <c r="K8">
        <v>3600.018040895462</v>
      </c>
      <c r="L8" s="13">
        <f t="shared" si="7"/>
        <v>0</v>
      </c>
      <c r="M8">
        <v>2249.608386089229</v>
      </c>
      <c r="N8">
        <v>2262.6441920053999</v>
      </c>
      <c r="O8">
        <v>180.75210160590939</v>
      </c>
      <c r="P8" s="13">
        <f t="shared" si="8"/>
        <v>2.3069468417200021E-3</v>
      </c>
      <c r="Q8" s="25">
        <f t="shared" si="0"/>
        <v>8.1150149962721987E-3</v>
      </c>
      <c r="R8">
        <v>2251.1331595035308</v>
      </c>
      <c r="S8">
        <v>2260.7849868651952</v>
      </c>
      <c r="T8">
        <v>180.00583184291611</v>
      </c>
      <c r="U8" s="13">
        <f t="shared" si="1"/>
        <v>2.9863055225306835E-3</v>
      </c>
      <c r="V8" s="25">
        <f t="shared" si="1"/>
        <v>7.2866511623026044E-3</v>
      </c>
      <c r="W8">
        <v>2250.8163924984442</v>
      </c>
      <c r="X8">
        <v>2255.668919729867</v>
      </c>
      <c r="Y8">
        <v>180.56833527592241</v>
      </c>
      <c r="Z8" s="13">
        <f t="shared" si="2"/>
        <v>2.8451708380710051E-3</v>
      </c>
      <c r="AA8" s="25">
        <f t="shared" si="2"/>
        <v>5.0072012536176201E-3</v>
      </c>
      <c r="AB8">
        <v>2245.4366764886831</v>
      </c>
      <c r="AC8">
        <v>2256.2042810672242</v>
      </c>
      <c r="AD8">
        <v>180.00457593051249</v>
      </c>
      <c r="AE8" s="13">
        <f t="shared" si="3"/>
        <v>4.482528847231629E-4</v>
      </c>
      <c r="AF8" s="25">
        <f t="shared" si="3"/>
        <v>5.2457300530396704E-3</v>
      </c>
      <c r="AG8">
        <v>2256.333882045159</v>
      </c>
      <c r="AH8">
        <v>2264.36490276432</v>
      </c>
      <c r="AI8">
        <v>180.00318521270529</v>
      </c>
      <c r="AJ8" s="13">
        <f t="shared" si="4"/>
        <v>5.3034734190872132E-3</v>
      </c>
      <c r="AK8" s="25">
        <f t="shared" si="4"/>
        <v>8.8816730323267347E-3</v>
      </c>
    </row>
    <row r="9" spans="1:37" x14ac:dyDescent="0.3">
      <c r="A9" s="11" t="s">
        <v>23</v>
      </c>
      <c r="B9" s="12">
        <f t="shared" si="5"/>
        <v>2053.5779783130351</v>
      </c>
      <c r="C9">
        <v>1879.607494606264</v>
      </c>
      <c r="D9">
        <v>2088.9570509024038</v>
      </c>
      <c r="E9">
        <v>0.1002172621048884</v>
      </c>
      <c r="F9">
        <v>180.02169990539551</v>
      </c>
      <c r="G9" s="13">
        <f t="shared" si="6"/>
        <v>1.7228015182764921E-2</v>
      </c>
      <c r="H9">
        <v>1937.7531075436541</v>
      </c>
      <c r="I9">
        <v>2053.5779783130351</v>
      </c>
      <c r="J9" s="28">
        <v>5.6401496311587918E-2</v>
      </c>
      <c r="K9">
        <v>3600.016239881516</v>
      </c>
      <c r="L9" s="13">
        <f t="shared" si="7"/>
        <v>0</v>
      </c>
      <c r="M9">
        <v>2071.153993347988</v>
      </c>
      <c r="N9">
        <v>2080.1045635651349</v>
      </c>
      <c r="O9">
        <v>180.60156019349819</v>
      </c>
      <c r="P9" s="13">
        <f t="shared" si="8"/>
        <v>8.5587278499115772E-3</v>
      </c>
      <c r="Q9" s="25">
        <f t="shared" si="0"/>
        <v>1.2917252489185082E-2</v>
      </c>
      <c r="R9">
        <v>2074.273884430188</v>
      </c>
      <c r="S9">
        <v>2081.159319707921</v>
      </c>
      <c r="T9">
        <v>180.00467130850299</v>
      </c>
      <c r="U9" s="13">
        <f t="shared" si="1"/>
        <v>1.0077974313960084E-2</v>
      </c>
      <c r="V9" s="25">
        <f t="shared" si="1"/>
        <v>1.3430871233603337E-2</v>
      </c>
      <c r="W9">
        <v>2072.731369802611</v>
      </c>
      <c r="X9">
        <v>2091.254828086951</v>
      </c>
      <c r="Y9">
        <v>180.63560452229581</v>
      </c>
      <c r="Z9" s="13">
        <f t="shared" si="2"/>
        <v>9.3268391518835213E-3</v>
      </c>
      <c r="AA9" s="25">
        <f t="shared" si="2"/>
        <v>1.8346929199575097E-2</v>
      </c>
      <c r="AB9">
        <v>2078.351476682873</v>
      </c>
      <c r="AC9">
        <v>2101.6498790488649</v>
      </c>
      <c r="AD9">
        <v>180.00205135229041</v>
      </c>
      <c r="AE9" s="13">
        <f t="shared" si="3"/>
        <v>1.2063578121435001E-2</v>
      </c>
      <c r="AF9" s="25">
        <f t="shared" si="3"/>
        <v>2.3408850914597212E-2</v>
      </c>
      <c r="AG9">
        <v>2069.5219104511339</v>
      </c>
      <c r="AH9">
        <v>2078.839288837009</v>
      </c>
      <c r="AI9">
        <v>180.00570771554479</v>
      </c>
      <c r="AJ9" s="13">
        <f t="shared" si="4"/>
        <v>7.7639769740792961E-3</v>
      </c>
      <c r="AK9" s="25">
        <f t="shared" si="4"/>
        <v>1.2301120673647572E-2</v>
      </c>
    </row>
    <row r="10" spans="1:37" x14ac:dyDescent="0.3">
      <c r="A10" s="11" t="s">
        <v>24</v>
      </c>
      <c r="B10" s="12">
        <f t="shared" si="5"/>
        <v>2203.4290394983709</v>
      </c>
      <c r="C10">
        <v>2014.841698329973</v>
      </c>
      <c r="D10">
        <v>2332.5986449066568</v>
      </c>
      <c r="E10">
        <v>0.13622444104154899</v>
      </c>
      <c r="F10">
        <v>180.01837396621701</v>
      </c>
      <c r="G10" s="13">
        <f t="shared" si="6"/>
        <v>5.8622085437202189E-2</v>
      </c>
      <c r="H10">
        <v>2076.9399747119569</v>
      </c>
      <c r="I10">
        <v>2203.4290394983709</v>
      </c>
      <c r="J10" s="28">
        <v>5.740555403373003E-2</v>
      </c>
      <c r="K10">
        <v>3602.0538020133972</v>
      </c>
      <c r="L10" s="13">
        <f t="shared" si="7"/>
        <v>0</v>
      </c>
      <c r="M10">
        <v>2231.1128055386839</v>
      </c>
      <c r="N10">
        <v>2260.5791307072532</v>
      </c>
      <c r="O10">
        <v>180.60956980140179</v>
      </c>
      <c r="P10" s="13">
        <f t="shared" si="8"/>
        <v>1.2563947167826854E-2</v>
      </c>
      <c r="Q10" s="25">
        <f t="shared" si="0"/>
        <v>2.5936887544103965E-2</v>
      </c>
      <c r="R10">
        <v>2238.2046512944548</v>
      </c>
      <c r="S10">
        <v>2259.4101498754098</v>
      </c>
      <c r="T10">
        <v>180.0086122244131</v>
      </c>
      <c r="U10" s="13">
        <f t="shared" si="1"/>
        <v>1.578249681414786E-2</v>
      </c>
      <c r="V10" s="25">
        <f t="shared" si="1"/>
        <v>2.5406359530318025E-2</v>
      </c>
      <c r="W10">
        <v>2275.0803205646562</v>
      </c>
      <c r="X10">
        <v>2314.4899576907978</v>
      </c>
      <c r="Y10">
        <v>180.63458077948309</v>
      </c>
      <c r="Z10" s="13">
        <f t="shared" si="2"/>
        <v>3.2518079675757233E-2</v>
      </c>
      <c r="AA10" s="25">
        <f t="shared" si="2"/>
        <v>5.0403673638480716E-2</v>
      </c>
      <c r="AB10">
        <v>2223.6832264510749</v>
      </c>
      <c r="AC10">
        <v>2317.0615649016672</v>
      </c>
      <c r="AD10">
        <v>180.0028259298997</v>
      </c>
      <c r="AE10" s="13">
        <f t="shared" si="3"/>
        <v>9.1921212753531822E-3</v>
      </c>
      <c r="AF10" s="25">
        <f t="shared" si="3"/>
        <v>5.1570766912087944E-2</v>
      </c>
      <c r="AG10">
        <v>2303.4451468310799</v>
      </c>
      <c r="AH10">
        <v>2351.6074359235899</v>
      </c>
      <c r="AI10">
        <v>180.00208485443139</v>
      </c>
      <c r="AJ10" s="13">
        <f t="shared" si="4"/>
        <v>4.539111790751315E-2</v>
      </c>
      <c r="AK10" s="25">
        <f t="shared" si="4"/>
        <v>6.7248998614883052E-2</v>
      </c>
    </row>
    <row r="11" spans="1:37" x14ac:dyDescent="0.3">
      <c r="A11" s="11" t="s">
        <v>25</v>
      </c>
      <c r="B11" s="12">
        <f t="shared" si="5"/>
        <v>2148.7481210345709</v>
      </c>
      <c r="C11">
        <v>2041.61808633541</v>
      </c>
      <c r="D11">
        <v>2216.051793028731</v>
      </c>
      <c r="E11">
        <v>7.8713731891130484E-2</v>
      </c>
      <c r="F11">
        <v>183.7354111671448</v>
      </c>
      <c r="G11" s="13">
        <f t="shared" si="6"/>
        <v>3.1322271482315492E-2</v>
      </c>
      <c r="H11">
        <v>2061.537623213349</v>
      </c>
      <c r="I11">
        <v>2148.7481210345709</v>
      </c>
      <c r="J11" s="28">
        <v>4.0586654604837069E-2</v>
      </c>
      <c r="K11">
        <v>3600.017746925354</v>
      </c>
      <c r="L11" s="13">
        <f t="shared" si="7"/>
        <v>0</v>
      </c>
      <c r="M11">
        <v>2169.9602595462329</v>
      </c>
      <c r="N11">
        <v>2181.4355219472532</v>
      </c>
      <c r="O11">
        <v>181.471842101193</v>
      </c>
      <c r="P11" s="13">
        <f t="shared" si="8"/>
        <v>9.8718590159599055E-3</v>
      </c>
      <c r="Q11" s="25">
        <f t="shared" si="0"/>
        <v>1.5212299939996725E-2</v>
      </c>
      <c r="R11">
        <v>2157.264261431098</v>
      </c>
      <c r="S11">
        <v>2189.6407833855019</v>
      </c>
      <c r="T11">
        <v>180.00421274510441</v>
      </c>
      <c r="U11" s="13">
        <f t="shared" si="1"/>
        <v>3.963303243018924E-3</v>
      </c>
      <c r="V11" s="25">
        <f t="shared" si="1"/>
        <v>1.9030924076500026E-2</v>
      </c>
      <c r="W11">
        <v>2150.79023925296</v>
      </c>
      <c r="X11">
        <v>2175.1818960926021</v>
      </c>
      <c r="Y11">
        <v>180.61476877860261</v>
      </c>
      <c r="Z11" s="13">
        <f t="shared" si="2"/>
        <v>9.503758017974888E-4</v>
      </c>
      <c r="AA11" s="25">
        <f t="shared" si="2"/>
        <v>1.230194213982789E-2</v>
      </c>
      <c r="AB11">
        <v>2153.2970549299139</v>
      </c>
      <c r="AC11">
        <v>2178.784094036329</v>
      </c>
      <c r="AD11">
        <v>180.00467247199271</v>
      </c>
      <c r="AE11" s="13">
        <f t="shared" si="3"/>
        <v>2.1170158804619662E-3</v>
      </c>
      <c r="AF11" s="25">
        <f t="shared" si="3"/>
        <v>1.3978359170034533E-2</v>
      </c>
      <c r="AG11">
        <v>2152.087106163493</v>
      </c>
      <c r="AH11">
        <v>2183.3059993763659</v>
      </c>
      <c r="AI11">
        <v>180.0029910873622</v>
      </c>
      <c r="AJ11" s="13">
        <f t="shared" si="4"/>
        <v>1.5539211395863665E-3</v>
      </c>
      <c r="AK11" s="25">
        <f t="shared" si="4"/>
        <v>1.608279630520687E-2</v>
      </c>
    </row>
    <row r="12" spans="1:37" x14ac:dyDescent="0.3">
      <c r="A12" s="11" t="s">
        <v>26</v>
      </c>
      <c r="B12" s="12">
        <f t="shared" si="5"/>
        <v>2099.968458850733</v>
      </c>
      <c r="C12">
        <v>1935.035163318694</v>
      </c>
      <c r="D12">
        <v>2111.1326717544739</v>
      </c>
      <c r="E12">
        <v>8.3413757359660792E-2</v>
      </c>
      <c r="F12">
        <v>180.0204899311066</v>
      </c>
      <c r="G12" s="13">
        <f t="shared" si="6"/>
        <v>5.3163717086735906E-3</v>
      </c>
      <c r="H12">
        <v>1983.9460983548081</v>
      </c>
      <c r="I12">
        <v>2102.3042766393828</v>
      </c>
      <c r="J12" s="28">
        <v>5.6299261529246733E-2</v>
      </c>
      <c r="K12">
        <v>3600.016499042511</v>
      </c>
      <c r="L12" s="13">
        <f t="shared" si="7"/>
        <v>1.1123108915303242E-3</v>
      </c>
      <c r="M12">
        <v>2100.1431983926741</v>
      </c>
      <c r="N12">
        <v>2106.6560838852652</v>
      </c>
      <c r="O12">
        <v>180.63134642150251</v>
      </c>
      <c r="P12" s="13">
        <f t="shared" si="8"/>
        <v>8.3210555475075507E-5</v>
      </c>
      <c r="Q12" s="25">
        <f t="shared" si="0"/>
        <v>3.1846311816474456E-3</v>
      </c>
      <c r="R12">
        <v>2101.941163377664</v>
      </c>
      <c r="S12">
        <v>2106.5165292202169</v>
      </c>
      <c r="T12">
        <v>180.00423409070351</v>
      </c>
      <c r="U12" s="13">
        <f t="shared" si="1"/>
        <v>9.3939721742803187E-4</v>
      </c>
      <c r="V12" s="25">
        <f t="shared" si="1"/>
        <v>3.1181755811072911E-3</v>
      </c>
      <c r="W12">
        <v>2099.968458850733</v>
      </c>
      <c r="X12">
        <v>2114.87787212598</v>
      </c>
      <c r="Y12">
        <v>180.61680447576799</v>
      </c>
      <c r="Z12" s="13">
        <f t="shared" si="2"/>
        <v>0</v>
      </c>
      <c r="AA12" s="25">
        <f t="shared" si="2"/>
        <v>7.099827243789489E-3</v>
      </c>
      <c r="AB12">
        <v>2105.341775367885</v>
      </c>
      <c r="AC12">
        <v>2123.9682264624989</v>
      </c>
      <c r="AD12">
        <v>180.00207503460109</v>
      </c>
      <c r="AE12" s="13">
        <f t="shared" si="3"/>
        <v>2.5587605825721465E-3</v>
      </c>
      <c r="AF12" s="25">
        <f t="shared" si="3"/>
        <v>1.1428632420936693E-2</v>
      </c>
      <c r="AG12">
        <v>2104.6117994471988</v>
      </c>
      <c r="AH12">
        <v>2116.902287574258</v>
      </c>
      <c r="AI12">
        <v>180.00471943579609</v>
      </c>
      <c r="AJ12" s="13">
        <f t="shared" si="4"/>
        <v>2.211147780289521E-3</v>
      </c>
      <c r="AK12" s="25">
        <f t="shared" si="4"/>
        <v>8.0638490793297699E-3</v>
      </c>
    </row>
    <row r="13" spans="1:37" x14ac:dyDescent="0.3">
      <c r="A13" s="11" t="s">
        <v>27</v>
      </c>
      <c r="B13" s="12">
        <f t="shared" si="5"/>
        <v>1684.698050839045</v>
      </c>
      <c r="C13">
        <v>1461.7539230444811</v>
      </c>
      <c r="D13">
        <v>1740.7848406650339</v>
      </c>
      <c r="E13">
        <v>0.1602902961367437</v>
      </c>
      <c r="F13">
        <v>180.05219697952271</v>
      </c>
      <c r="G13" s="13">
        <f t="shared" si="6"/>
        <v>3.3291894531518894E-2</v>
      </c>
      <c r="H13">
        <v>1533.251789850897</v>
      </c>
      <c r="I13">
        <v>1684.698050839045</v>
      </c>
      <c r="J13" s="28">
        <v>8.9895195707456896E-2</v>
      </c>
      <c r="K13">
        <v>3600.025084972382</v>
      </c>
      <c r="L13" s="13">
        <f t="shared" si="7"/>
        <v>0</v>
      </c>
      <c r="M13">
        <v>1702.684380719958</v>
      </c>
      <c r="N13">
        <v>1718.736444656465</v>
      </c>
      <c r="O13">
        <v>180.63428427149771</v>
      </c>
      <c r="P13" s="13">
        <f t="shared" si="8"/>
        <v>1.0676292924987419E-2</v>
      </c>
      <c r="Q13" s="25">
        <f t="shared" si="0"/>
        <v>2.0204447794349593E-2</v>
      </c>
      <c r="R13">
        <v>1701.6843807199591</v>
      </c>
      <c r="S13">
        <v>1721.132274990264</v>
      </c>
      <c r="T13">
        <v>180.0096206708229</v>
      </c>
      <c r="U13" s="13">
        <f t="shared" si="1"/>
        <v>1.0082714746689637E-2</v>
      </c>
      <c r="V13" s="25">
        <f t="shared" si="1"/>
        <v>2.1626560399398208E-2</v>
      </c>
      <c r="W13">
        <v>1731.2783776495401</v>
      </c>
      <c r="X13">
        <v>1768.762409754647</v>
      </c>
      <c r="Y13">
        <v>180.6270070748171</v>
      </c>
      <c r="Z13" s="13">
        <f t="shared" si="2"/>
        <v>2.7649065532720399E-2</v>
      </c>
      <c r="AA13" s="25">
        <f t="shared" si="2"/>
        <v>4.9898769024950634E-2</v>
      </c>
      <c r="AB13">
        <v>1707.603182712159</v>
      </c>
      <c r="AC13">
        <v>1775.6759591119651</v>
      </c>
      <c r="AD13">
        <v>180.0018305096892</v>
      </c>
      <c r="AE13" s="13">
        <f t="shared" si="3"/>
        <v>1.3595986450928903E-2</v>
      </c>
      <c r="AF13" s="25">
        <f t="shared" si="3"/>
        <v>5.4002501058043946E-2</v>
      </c>
      <c r="AG13">
        <v>1701.338009761263</v>
      </c>
      <c r="AH13">
        <v>1716.702647294898</v>
      </c>
      <c r="AI13">
        <v>180.00233614817259</v>
      </c>
      <c r="AJ13" s="13">
        <f t="shared" si="4"/>
        <v>9.8771165040113344E-3</v>
      </c>
      <c r="AK13" s="25">
        <f t="shared" si="4"/>
        <v>1.8997230061442483E-2</v>
      </c>
    </row>
    <row r="14" spans="1:37" x14ac:dyDescent="0.3">
      <c r="A14" s="11" t="s">
        <v>28</v>
      </c>
      <c r="B14" s="12">
        <f t="shared" si="5"/>
        <v>1694.07534572543</v>
      </c>
      <c r="C14">
        <v>1579.7686550800331</v>
      </c>
      <c r="D14">
        <v>1707.4539574134069</v>
      </c>
      <c r="E14">
        <v>7.4781110072684745E-2</v>
      </c>
      <c r="F14">
        <v>184.97097587585449</v>
      </c>
      <c r="G14" s="13">
        <f t="shared" si="6"/>
        <v>7.8972943687153213E-3</v>
      </c>
      <c r="H14">
        <v>1599.3763418886231</v>
      </c>
      <c r="I14">
        <v>1694.07534572543</v>
      </c>
      <c r="J14" s="28">
        <v>5.5900113342511479E-2</v>
      </c>
      <c r="K14">
        <v>3600.0209829807281</v>
      </c>
      <c r="L14" s="13">
        <f t="shared" si="7"/>
        <v>0</v>
      </c>
      <c r="M14">
        <v>1696.2997791785249</v>
      </c>
      <c r="N14">
        <v>1700.196952698906</v>
      </c>
      <c r="O14">
        <v>181.70138261798999</v>
      </c>
      <c r="P14" s="13">
        <f t="shared" si="8"/>
        <v>1.3130664221681068E-3</v>
      </c>
      <c r="Q14" s="25">
        <f t="shared" si="0"/>
        <v>3.613538789123114E-3</v>
      </c>
      <c r="R14">
        <v>1697.781952421996</v>
      </c>
      <c r="S14">
        <v>1703.5935243207921</v>
      </c>
      <c r="T14">
        <v>180.00404416632369</v>
      </c>
      <c r="U14" s="13">
        <f t="shared" si="1"/>
        <v>2.1879821968478108E-3</v>
      </c>
      <c r="V14" s="25">
        <f t="shared" si="1"/>
        <v>5.6185096013461264E-3</v>
      </c>
      <c r="W14">
        <v>1697.7819507166851</v>
      </c>
      <c r="X14">
        <v>1699.8685500514309</v>
      </c>
      <c r="Y14">
        <v>180.67916967080669</v>
      </c>
      <c r="Z14" s="13">
        <f t="shared" si="2"/>
        <v>2.1879811902155008E-3</v>
      </c>
      <c r="AA14" s="25">
        <f t="shared" si="2"/>
        <v>3.4196851637199113E-3</v>
      </c>
      <c r="AB14">
        <v>1700.03292874679</v>
      </c>
      <c r="AC14">
        <v>1713.2774606252949</v>
      </c>
      <c r="AD14">
        <v>180.0055777500034</v>
      </c>
      <c r="AE14" s="13">
        <f t="shared" si="3"/>
        <v>3.5167166775624844E-3</v>
      </c>
      <c r="AF14" s="25">
        <f t="shared" si="3"/>
        <v>1.1334864738051105E-2</v>
      </c>
      <c r="AG14">
        <v>1697.781951638993</v>
      </c>
      <c r="AH14">
        <v>1701.882757572319</v>
      </c>
      <c r="AI14">
        <v>180.00282453000551</v>
      </c>
      <c r="AJ14" s="13">
        <f t="shared" si="4"/>
        <v>2.1879817346469473E-3</v>
      </c>
      <c r="AK14" s="25">
        <f t="shared" si="4"/>
        <v>4.6086567912041101E-3</v>
      </c>
    </row>
    <row r="15" spans="1:37" x14ac:dyDescent="0.3">
      <c r="A15" s="11" t="s">
        <v>29</v>
      </c>
      <c r="B15" s="12">
        <f t="shared" si="5"/>
        <v>1991.2758266025239</v>
      </c>
      <c r="C15">
        <v>1733.8261839632009</v>
      </c>
      <c r="D15">
        <v>2189.5047281466068</v>
      </c>
      <c r="E15">
        <v>0.20811946113911051</v>
      </c>
      <c r="F15">
        <v>180.04907202720639</v>
      </c>
      <c r="G15" s="13">
        <f t="shared" si="6"/>
        <v>9.9548690792022096E-2</v>
      </c>
      <c r="H15">
        <v>1846.20191968329</v>
      </c>
      <c r="I15">
        <v>1991.2758266025239</v>
      </c>
      <c r="J15" s="28">
        <v>7.2854752205150905E-2</v>
      </c>
      <c r="K15">
        <v>3600.0510289669041</v>
      </c>
      <c r="L15" s="13">
        <f t="shared" si="7"/>
        <v>0</v>
      </c>
      <c r="M15">
        <v>2050.2505820073229</v>
      </c>
      <c r="N15">
        <v>2076.5793502342699</v>
      </c>
      <c r="O15">
        <v>180.62568875569849</v>
      </c>
      <c r="P15" s="13">
        <f t="shared" si="8"/>
        <v>2.9616567738594297E-2</v>
      </c>
      <c r="Q15" s="25">
        <f t="shared" si="0"/>
        <v>4.2838627623622179E-2</v>
      </c>
      <c r="R15">
        <v>2047.952559565972</v>
      </c>
      <c r="S15">
        <v>2080.8428457096652</v>
      </c>
      <c r="T15">
        <v>180.0033235745039</v>
      </c>
      <c r="U15" s="13">
        <f t="shared" si="1"/>
        <v>2.8462522472413498E-2</v>
      </c>
      <c r="V15" s="25">
        <f t="shared" si="1"/>
        <v>4.4979714969954107E-2</v>
      </c>
      <c r="W15">
        <v>2198.8111611822369</v>
      </c>
      <c r="X15">
        <v>2249.737563392323</v>
      </c>
      <c r="Y15">
        <v>180.6700292404974</v>
      </c>
      <c r="Z15" s="13">
        <f t="shared" si="2"/>
        <v>0.10422229397210417</v>
      </c>
      <c r="AA15" s="25">
        <f t="shared" si="2"/>
        <v>0.12979705439943065</v>
      </c>
      <c r="AB15">
        <v>2190.744963863724</v>
      </c>
      <c r="AC15">
        <v>2243.5576384243018</v>
      </c>
      <c r="AD15">
        <v>180.0007795076817</v>
      </c>
      <c r="AE15" s="13">
        <f t="shared" si="3"/>
        <v>0.10017152550961786</v>
      </c>
      <c r="AF15" s="25">
        <f t="shared" si="3"/>
        <v>0.12669355417838632</v>
      </c>
      <c r="AG15">
        <v>2095.340642492255</v>
      </c>
      <c r="AH15">
        <v>2142.288143012825</v>
      </c>
      <c r="AI15">
        <v>180.00700560519471</v>
      </c>
      <c r="AJ15" s="13">
        <f t="shared" si="4"/>
        <v>5.2260372219394877E-2</v>
      </c>
      <c r="AK15" s="25">
        <f t="shared" si="4"/>
        <v>7.5836965624172401E-2</v>
      </c>
    </row>
    <row r="16" spans="1:37" x14ac:dyDescent="0.3">
      <c r="A16" s="11" t="s">
        <v>30</v>
      </c>
      <c r="B16" s="12">
        <f t="shared" si="5"/>
        <v>1975.9905187535451</v>
      </c>
      <c r="C16">
        <v>1702.6573431279519</v>
      </c>
      <c r="D16">
        <v>2041.668374759407</v>
      </c>
      <c r="E16">
        <v>0.16604608065764059</v>
      </c>
      <c r="F16">
        <v>180.05453515052801</v>
      </c>
      <c r="G16" s="13">
        <f t="shared" si="6"/>
        <v>3.3237940861827381E-2</v>
      </c>
      <c r="H16">
        <v>1800.9992821566441</v>
      </c>
      <c r="I16">
        <v>1975.9905187535451</v>
      </c>
      <c r="J16" s="28">
        <v>8.8558743038547216E-2</v>
      </c>
      <c r="K16">
        <v>3600.0202000141139</v>
      </c>
      <c r="L16" s="13">
        <f t="shared" si="7"/>
        <v>0</v>
      </c>
      <c r="M16">
        <v>2010.68685134053</v>
      </c>
      <c r="N16">
        <v>2029.938398586062</v>
      </c>
      <c r="O16">
        <v>180.64663091318221</v>
      </c>
      <c r="P16" s="13">
        <f t="shared" si="8"/>
        <v>1.7558957018109254E-2</v>
      </c>
      <c r="Q16" s="25">
        <f t="shared" si="0"/>
        <v>2.7301689618706913E-2</v>
      </c>
      <c r="R16">
        <v>1999.892647867099</v>
      </c>
      <c r="S16">
        <v>2017.4105781706739</v>
      </c>
      <c r="T16">
        <v>180.02956918718991</v>
      </c>
      <c r="U16" s="13">
        <f t="shared" si="1"/>
        <v>1.2096277227398514E-2</v>
      </c>
      <c r="V16" s="25">
        <f t="shared" si="1"/>
        <v>2.0961669109250913E-2</v>
      </c>
      <c r="W16">
        <v>2163.8943624709082</v>
      </c>
      <c r="X16">
        <v>2232.4419125741979</v>
      </c>
      <c r="Y16">
        <v>180.669625460275</v>
      </c>
      <c r="Z16" s="13">
        <f t="shared" si="2"/>
        <v>9.5093494596265996E-2</v>
      </c>
      <c r="AA16" s="25">
        <f t="shared" si="2"/>
        <v>0.12978371676723549</v>
      </c>
      <c r="AB16">
        <v>2154.5560504289701</v>
      </c>
      <c r="AC16">
        <v>2224.1100399440411</v>
      </c>
      <c r="AD16">
        <v>180.0009901080048</v>
      </c>
      <c r="AE16" s="13">
        <f t="shared" si="3"/>
        <v>9.0367605502512341E-2</v>
      </c>
      <c r="AF16" s="25">
        <f t="shared" si="3"/>
        <v>0.12556716180349378</v>
      </c>
      <c r="AG16">
        <v>2020.353973970844</v>
      </c>
      <c r="AH16">
        <v>2035.668177453322</v>
      </c>
      <c r="AI16">
        <v>180.00496221166111</v>
      </c>
      <c r="AJ16" s="13">
        <f t="shared" si="4"/>
        <v>2.2451249029921145E-2</v>
      </c>
      <c r="AK16" s="25">
        <f t="shared" si="4"/>
        <v>3.0201389193618984E-2</v>
      </c>
    </row>
    <row r="17" spans="1:37" x14ac:dyDescent="0.3">
      <c r="A17" s="11" t="s">
        <v>31</v>
      </c>
      <c r="B17" s="12">
        <f t="shared" si="5"/>
        <v>1831.67723903911</v>
      </c>
      <c r="C17">
        <v>1665.4792036778269</v>
      </c>
      <c r="D17">
        <v>1953.268788580908</v>
      </c>
      <c r="E17">
        <v>0.14733742052580781</v>
      </c>
      <c r="F17">
        <v>180.1592059135437</v>
      </c>
      <c r="G17" s="13">
        <f t="shared" si="6"/>
        <v>6.6382628418522271E-2</v>
      </c>
      <c r="H17">
        <v>1706.193127577782</v>
      </c>
      <c r="I17">
        <v>1831.67723903911</v>
      </c>
      <c r="J17" s="28">
        <v>6.8507763697033597E-2</v>
      </c>
      <c r="K17">
        <v>3600.0151181221008</v>
      </c>
      <c r="L17" s="13">
        <f t="shared" si="7"/>
        <v>0</v>
      </c>
      <c r="M17">
        <v>1891.8115358182599</v>
      </c>
      <c r="N17">
        <v>1909.7785249911731</v>
      </c>
      <c r="O17">
        <v>180.6423454117845</v>
      </c>
      <c r="P17" s="13">
        <f t="shared" si="8"/>
        <v>3.283018181232418E-2</v>
      </c>
      <c r="Q17" s="25">
        <f t="shared" si="0"/>
        <v>4.2639218464621369E-2</v>
      </c>
      <c r="R17">
        <v>1899.7800178469911</v>
      </c>
      <c r="S17">
        <v>1914.3532678757731</v>
      </c>
      <c r="T17">
        <v>180.00409179801349</v>
      </c>
      <c r="U17" s="13">
        <f t="shared" si="1"/>
        <v>3.7180556353698838E-2</v>
      </c>
      <c r="V17" s="25">
        <f t="shared" si="1"/>
        <v>4.5136788881011934E-2</v>
      </c>
      <c r="W17">
        <v>1912.695999024204</v>
      </c>
      <c r="X17">
        <v>1928.109287105998</v>
      </c>
      <c r="Y17">
        <v>180.65736939058411</v>
      </c>
      <c r="Z17" s="13">
        <f t="shared" si="2"/>
        <v>4.4232006741316547E-2</v>
      </c>
      <c r="AA17" s="25">
        <f t="shared" si="2"/>
        <v>5.2646856122684493E-2</v>
      </c>
      <c r="AB17">
        <v>1908.6098840040299</v>
      </c>
      <c r="AC17">
        <v>1997.490368745348</v>
      </c>
      <c r="AD17">
        <v>180.00208158554739</v>
      </c>
      <c r="AE17" s="13">
        <f t="shared" si="3"/>
        <v>4.2001201590122127E-2</v>
      </c>
      <c r="AF17" s="25">
        <f t="shared" si="3"/>
        <v>9.0525298984019065E-2</v>
      </c>
      <c r="AG17">
        <v>1899.112142218396</v>
      </c>
      <c r="AH17">
        <v>1922.182082898164</v>
      </c>
      <c r="AI17">
        <v>180.00261082593349</v>
      </c>
      <c r="AJ17" s="13">
        <f t="shared" si="4"/>
        <v>3.6815931181555815E-2</v>
      </c>
      <c r="AK17" s="25">
        <f t="shared" si="4"/>
        <v>4.9410912539663655E-2</v>
      </c>
    </row>
    <row r="18" spans="1:37" x14ac:dyDescent="0.3">
      <c r="A18" s="11" t="s">
        <v>32</v>
      </c>
      <c r="B18" s="12">
        <f t="shared" si="5"/>
        <v>1870.020417300392</v>
      </c>
      <c r="C18">
        <v>1695.1413416515909</v>
      </c>
      <c r="D18">
        <v>1920.1256967719</v>
      </c>
      <c r="E18">
        <v>0.1171716807386886</v>
      </c>
      <c r="F18">
        <v>180.01447796821591</v>
      </c>
      <c r="G18" s="13">
        <f t="shared" si="6"/>
        <v>2.6793974551273247E-2</v>
      </c>
      <c r="H18">
        <v>1753.381574822821</v>
      </c>
      <c r="I18">
        <v>1870.020417300392</v>
      </c>
      <c r="J18" s="28">
        <v>6.2373031544732387E-2</v>
      </c>
      <c r="K18">
        <v>3606.956910848618</v>
      </c>
      <c r="L18" s="13">
        <f t="shared" si="7"/>
        <v>0</v>
      </c>
      <c r="M18">
        <v>1963.750064004289</v>
      </c>
      <c r="N18">
        <v>1997.7937220655249</v>
      </c>
      <c r="O18">
        <v>180.6727041116101</v>
      </c>
      <c r="P18" s="13">
        <f t="shared" si="8"/>
        <v>5.0122258472026476E-2</v>
      </c>
      <c r="Q18" s="25">
        <f t="shared" si="0"/>
        <v>6.8327224442602433E-2</v>
      </c>
      <c r="R18">
        <v>1974.984613438487</v>
      </c>
      <c r="S18">
        <v>2001.523533998944</v>
      </c>
      <c r="T18">
        <v>180.00090366451769</v>
      </c>
      <c r="U18" s="13">
        <f t="shared" si="1"/>
        <v>5.6129973323833543E-2</v>
      </c>
      <c r="V18" s="25">
        <f t="shared" si="1"/>
        <v>7.0321754501693201E-2</v>
      </c>
      <c r="W18">
        <v>2013.0415298851001</v>
      </c>
      <c r="X18">
        <v>2057.2505379449449</v>
      </c>
      <c r="Y18">
        <v>180.69729295588331</v>
      </c>
      <c r="Z18" s="13">
        <f t="shared" si="2"/>
        <v>7.64810433413219E-2</v>
      </c>
      <c r="AA18" s="25">
        <f t="shared" si="2"/>
        <v>0.10012196600229797</v>
      </c>
      <c r="AB18">
        <v>2010.7101574329481</v>
      </c>
      <c r="AC18">
        <v>2055.3928908457779</v>
      </c>
      <c r="AD18">
        <v>180.00100317841861</v>
      </c>
      <c r="AE18" s="13">
        <f t="shared" si="3"/>
        <v>7.5234333716879612E-2</v>
      </c>
      <c r="AF18" s="25">
        <f t="shared" si="3"/>
        <v>9.9128582677719748E-2</v>
      </c>
      <c r="AG18">
        <v>1975.1270935897751</v>
      </c>
      <c r="AH18">
        <v>2022.119757209397</v>
      </c>
      <c r="AI18">
        <v>180.00500935008751</v>
      </c>
      <c r="AJ18" s="13">
        <f t="shared" si="4"/>
        <v>5.620616508621748E-2</v>
      </c>
      <c r="AK18" s="25">
        <f t="shared" si="4"/>
        <v>8.1335657355324192E-2</v>
      </c>
    </row>
    <row r="19" spans="1:37" x14ac:dyDescent="0.3">
      <c r="A19" s="11" t="s">
        <v>33</v>
      </c>
      <c r="B19" s="12">
        <f t="shared" si="5"/>
        <v>1724.080271773737</v>
      </c>
      <c r="C19">
        <v>1621.355563613437</v>
      </c>
      <c r="D19">
        <v>1737.8329019308831</v>
      </c>
      <c r="E19">
        <v>6.7024475246169793E-2</v>
      </c>
      <c r="F19">
        <v>180.0135440826416</v>
      </c>
      <c r="G19" s="13">
        <f t="shared" si="6"/>
        <v>7.9767922539925335E-3</v>
      </c>
      <c r="H19">
        <v>1650.4179653358001</v>
      </c>
      <c r="I19">
        <v>1724.080271773737</v>
      </c>
      <c r="J19" s="28">
        <v>4.2725566578261778E-2</v>
      </c>
      <c r="K19">
        <v>3600.0097649097438</v>
      </c>
      <c r="L19" s="13">
        <f t="shared" si="7"/>
        <v>0</v>
      </c>
      <c r="M19">
        <v>1724.435690906394</v>
      </c>
      <c r="N19">
        <v>1732.8789112776039</v>
      </c>
      <c r="O19">
        <v>180.93816955838119</v>
      </c>
      <c r="P19" s="13">
        <f t="shared" si="8"/>
        <v>2.0614999108562726E-4</v>
      </c>
      <c r="Q19" s="25">
        <f t="shared" si="0"/>
        <v>5.1033815814242357E-3</v>
      </c>
      <c r="R19">
        <v>1724.754722544737</v>
      </c>
      <c r="S19">
        <v>1733.7032974178981</v>
      </c>
      <c r="T19">
        <v>180.00384836489101</v>
      </c>
      <c r="U19" s="13">
        <f t="shared" si="1"/>
        <v>3.9119452965269099E-4</v>
      </c>
      <c r="V19" s="25">
        <f t="shared" si="1"/>
        <v>5.5815415335974481E-3</v>
      </c>
      <c r="W19">
        <v>1724.435690906394</v>
      </c>
      <c r="X19">
        <v>1731.946811486974</v>
      </c>
      <c r="Y19">
        <v>180.67181720051451</v>
      </c>
      <c r="Z19" s="13">
        <f t="shared" si="2"/>
        <v>2.0614999108562726E-4</v>
      </c>
      <c r="AA19" s="25">
        <f t="shared" si="2"/>
        <v>4.5627456227104084E-3</v>
      </c>
      <c r="AB19">
        <v>1725.863244341537</v>
      </c>
      <c r="AC19">
        <v>1733.9253319853019</v>
      </c>
      <c r="AD19">
        <v>180.00347346030179</v>
      </c>
      <c r="AE19" s="13">
        <f t="shared" si="3"/>
        <v>1.0341586740422999E-3</v>
      </c>
      <c r="AF19" s="25">
        <f t="shared" si="3"/>
        <v>5.7103258895459235E-3</v>
      </c>
      <c r="AG19">
        <v>1727.138082026567</v>
      </c>
      <c r="AH19">
        <v>1736.0713250955041</v>
      </c>
      <c r="AI19">
        <v>180.0017204600386</v>
      </c>
      <c r="AJ19" s="13">
        <f t="shared" si="4"/>
        <v>1.7735892596718332E-3</v>
      </c>
      <c r="AK19" s="25">
        <f t="shared" si="4"/>
        <v>6.9550435197722679E-3</v>
      </c>
    </row>
    <row r="20" spans="1:37" x14ac:dyDescent="0.3">
      <c r="A20" s="11" t="s">
        <v>34</v>
      </c>
      <c r="B20" s="12">
        <f t="shared" si="5"/>
        <v>2292.0363591328069</v>
      </c>
      <c r="C20">
        <v>2249.8733965015572</v>
      </c>
      <c r="D20">
        <v>2306.743334012504</v>
      </c>
      <c r="E20">
        <v>2.465377776209789E-2</v>
      </c>
      <c r="F20">
        <v>180.22438406944269</v>
      </c>
      <c r="G20" s="13">
        <f t="shared" si="6"/>
        <v>6.4165539176967903E-3</v>
      </c>
      <c r="H20">
        <v>2262.178739764297</v>
      </c>
      <c r="I20">
        <v>2292.0363591328069</v>
      </c>
      <c r="J20" s="28">
        <v>1.302667789258158E-2</v>
      </c>
      <c r="K20">
        <v>3600.0941169261928</v>
      </c>
      <c r="L20" s="13">
        <f t="shared" si="7"/>
        <v>0</v>
      </c>
      <c r="M20">
        <v>2294.9150542189218</v>
      </c>
      <c r="N20">
        <v>2300.0941205098338</v>
      </c>
      <c r="O20">
        <v>180.91124933091919</v>
      </c>
      <c r="P20" s="13">
        <f t="shared" si="8"/>
        <v>1.2559552446210261E-3</v>
      </c>
      <c r="Q20" s="25">
        <f t="shared" si="0"/>
        <v>3.5155469261733798E-3</v>
      </c>
      <c r="R20">
        <v>2292.4781091591221</v>
      </c>
      <c r="S20">
        <v>2298.1455952260148</v>
      </c>
      <c r="T20">
        <v>180.00429519809549</v>
      </c>
      <c r="U20" s="13">
        <f t="shared" si="1"/>
        <v>1.9273255616346872E-4</v>
      </c>
      <c r="V20" s="25">
        <f t="shared" si="1"/>
        <v>2.6654184907954144E-3</v>
      </c>
      <c r="W20">
        <v>2294.406933490226</v>
      </c>
      <c r="X20">
        <v>2301.521634508023</v>
      </c>
      <c r="Y20">
        <v>180.6466289433767</v>
      </c>
      <c r="Z20" s="13">
        <f t="shared" si="2"/>
        <v>1.0342655987866096E-3</v>
      </c>
      <c r="AA20" s="25">
        <f t="shared" si="2"/>
        <v>4.1383616526942408E-3</v>
      </c>
      <c r="AB20">
        <v>2296.3337580883349</v>
      </c>
      <c r="AC20">
        <v>2300.10915352648</v>
      </c>
      <c r="AD20">
        <v>180.00102281080319</v>
      </c>
      <c r="AE20" s="13">
        <f t="shared" si="3"/>
        <v>1.874926171395443E-3</v>
      </c>
      <c r="AF20" s="25">
        <f t="shared" si="3"/>
        <v>3.5221057299141042E-3</v>
      </c>
      <c r="AG20">
        <v>2295.825639454099</v>
      </c>
      <c r="AH20">
        <v>2300.9963714914311</v>
      </c>
      <c r="AI20">
        <v>180.0034627462737</v>
      </c>
      <c r="AJ20" s="13">
        <f t="shared" si="4"/>
        <v>1.6532374393597447E-3</v>
      </c>
      <c r="AK20" s="25">
        <f t="shared" si="4"/>
        <v>3.9091929423031718E-3</v>
      </c>
    </row>
    <row r="21" spans="1:37" x14ac:dyDescent="0.3">
      <c r="A21" s="11" t="s">
        <v>35</v>
      </c>
      <c r="B21" s="12">
        <f t="shared" si="5"/>
        <v>1700.7549648140309</v>
      </c>
      <c r="C21">
        <v>1580.1377043713539</v>
      </c>
      <c r="D21">
        <v>1716.620301581687</v>
      </c>
      <c r="E21">
        <v>7.9506572935539505E-2</v>
      </c>
      <c r="F21">
        <v>181.95335483551031</v>
      </c>
      <c r="G21" s="13">
        <f t="shared" si="6"/>
        <v>9.3284083221188262E-3</v>
      </c>
      <c r="H21">
        <v>1598.1064397985961</v>
      </c>
      <c r="I21">
        <v>1703.0107124116739</v>
      </c>
      <c r="J21" s="28">
        <v>6.1599302839686523E-2</v>
      </c>
      <c r="K21">
        <v>3600.0171298980708</v>
      </c>
      <c r="L21" s="13">
        <f t="shared" si="7"/>
        <v>1.3263213362952899E-3</v>
      </c>
      <c r="M21">
        <v>1709.7055209546679</v>
      </c>
      <c r="N21">
        <v>1714.1387675606661</v>
      </c>
      <c r="O21">
        <v>180.78540628087941</v>
      </c>
      <c r="P21" s="13">
        <f t="shared" si="8"/>
        <v>5.262695876719483E-3</v>
      </c>
      <c r="Q21" s="25">
        <f t="shared" si="0"/>
        <v>7.8693303994550653E-3</v>
      </c>
      <c r="R21">
        <v>1703.437943030468</v>
      </c>
      <c r="S21">
        <v>1714.57565700549</v>
      </c>
      <c r="T21">
        <v>180.005350534711</v>
      </c>
      <c r="U21" s="13">
        <f t="shared" si="1"/>
        <v>1.5775219075902685E-3</v>
      </c>
      <c r="V21" s="25">
        <f t="shared" si="1"/>
        <v>8.1262101110316769E-3</v>
      </c>
      <c r="W21">
        <v>1709.0441435894979</v>
      </c>
      <c r="X21">
        <v>1713.667942179274</v>
      </c>
      <c r="Y21">
        <v>180.62828559539051</v>
      </c>
      <c r="Z21" s="13">
        <f t="shared" si="2"/>
        <v>4.8738230650253534E-3</v>
      </c>
      <c r="AA21" s="25">
        <f t="shared" si="2"/>
        <v>7.5924972335182882E-3</v>
      </c>
      <c r="AB21">
        <v>1700.7549648140309</v>
      </c>
      <c r="AC21">
        <v>1709.9070749429211</v>
      </c>
      <c r="AD21">
        <v>180.00172974474259</v>
      </c>
      <c r="AE21" s="13">
        <f t="shared" si="3"/>
        <v>0</v>
      </c>
      <c r="AF21" s="25">
        <f t="shared" si="3"/>
        <v>5.3812044169989585E-3</v>
      </c>
      <c r="AG21">
        <v>1710.9582173789299</v>
      </c>
      <c r="AH21">
        <v>1715.728482927341</v>
      </c>
      <c r="AI21">
        <v>180.00269177174201</v>
      </c>
      <c r="AJ21" s="13">
        <f t="shared" si="4"/>
        <v>5.9992490252790045E-3</v>
      </c>
      <c r="AK21" s="25">
        <f t="shared" si="4"/>
        <v>8.8040419831714976E-3</v>
      </c>
    </row>
    <row r="22" spans="1:37" x14ac:dyDescent="0.3">
      <c r="A22" s="11" t="s">
        <v>36</v>
      </c>
      <c r="B22" s="12">
        <f t="shared" si="5"/>
        <v>2045.699462402875</v>
      </c>
      <c r="C22">
        <v>1896.0574845356959</v>
      </c>
      <c r="D22">
        <v>2078.175088345281</v>
      </c>
      <c r="E22">
        <v>8.7633426476396728E-2</v>
      </c>
      <c r="F22">
        <v>180.01336002349851</v>
      </c>
      <c r="G22" s="13">
        <f t="shared" si="6"/>
        <v>1.5875071846702313E-2</v>
      </c>
      <c r="H22">
        <v>1930.340769348594</v>
      </c>
      <c r="I22">
        <v>2045.699462402875</v>
      </c>
      <c r="J22" s="28">
        <v>5.6390831192173613E-2</v>
      </c>
      <c r="K22">
        <v>3600.0145130157471</v>
      </c>
      <c r="L22" s="13">
        <f t="shared" si="7"/>
        <v>0</v>
      </c>
      <c r="M22">
        <v>2054.4309142868719</v>
      </c>
      <c r="N22">
        <v>2065.4359126275749</v>
      </c>
      <c r="O22">
        <v>180.65883903497601</v>
      </c>
      <c r="P22" s="13">
        <f t="shared" si="8"/>
        <v>4.2681987478947418E-3</v>
      </c>
      <c r="Q22" s="25">
        <f t="shared" si="0"/>
        <v>9.6477760235208088E-3</v>
      </c>
      <c r="R22">
        <v>2053.1822299775999</v>
      </c>
      <c r="S22">
        <v>2061.3184228604978</v>
      </c>
      <c r="T22">
        <v>180.00550802419889</v>
      </c>
      <c r="U22" s="13">
        <f t="shared" si="1"/>
        <v>3.6578039503103047E-3</v>
      </c>
      <c r="V22" s="25">
        <f t="shared" si="1"/>
        <v>7.6350220277599965E-3</v>
      </c>
      <c r="W22">
        <v>2048.8530711028038</v>
      </c>
      <c r="X22">
        <v>2063.7876622168919</v>
      </c>
      <c r="Y22">
        <v>180.62557010099991</v>
      </c>
      <c r="Z22" s="13">
        <f t="shared" si="2"/>
        <v>1.541579668904326E-3</v>
      </c>
      <c r="AA22" s="25">
        <f t="shared" si="2"/>
        <v>8.8420611856496849E-3</v>
      </c>
      <c r="AB22">
        <v>2065.1182403206908</v>
      </c>
      <c r="AC22">
        <v>2087.3559058080868</v>
      </c>
      <c r="AD22">
        <v>180.00216306329239</v>
      </c>
      <c r="AE22" s="13">
        <f t="shared" si="3"/>
        <v>9.4924881561079828E-3</v>
      </c>
      <c r="AF22" s="25">
        <f t="shared" si="3"/>
        <v>2.0362934131234613E-2</v>
      </c>
      <c r="AG22">
        <v>2049.385033236762</v>
      </c>
      <c r="AH22">
        <v>2069.924214362602</v>
      </c>
      <c r="AI22">
        <v>180.00286859199409</v>
      </c>
      <c r="AJ22" s="13">
        <f t="shared" si="4"/>
        <v>1.8016189091421319E-3</v>
      </c>
      <c r="AK22" s="25">
        <f t="shared" si="4"/>
        <v>1.1841794166222551E-2</v>
      </c>
    </row>
    <row r="23" spans="1:37" x14ac:dyDescent="0.3">
      <c r="A23" s="11" t="s">
        <v>37</v>
      </c>
      <c r="B23" s="12">
        <f t="shared" si="5"/>
        <v>2148.8426612348899</v>
      </c>
      <c r="C23">
        <v>2040.2352547036489</v>
      </c>
      <c r="D23">
        <v>2205.8815553720779</v>
      </c>
      <c r="E23">
        <v>7.5093016787334793E-2</v>
      </c>
      <c r="F23">
        <v>180.0298478603363</v>
      </c>
      <c r="G23" s="13">
        <f t="shared" si="6"/>
        <v>2.65440067652087E-2</v>
      </c>
      <c r="H23">
        <v>2073.9034327188679</v>
      </c>
      <c r="I23">
        <v>2148.8426612348899</v>
      </c>
      <c r="J23" s="28">
        <v>3.4874227819432689E-2</v>
      </c>
      <c r="K23">
        <v>3600.0148620605469</v>
      </c>
      <c r="L23" s="13">
        <f t="shared" si="7"/>
        <v>0</v>
      </c>
      <c r="M23">
        <v>2174.866629206148</v>
      </c>
      <c r="N23">
        <v>2190.8801665746109</v>
      </c>
      <c r="O23">
        <v>180.59546248489059</v>
      </c>
      <c r="P23" s="13">
        <f t="shared" si="8"/>
        <v>1.2110690298889891E-2</v>
      </c>
      <c r="Q23" s="25">
        <f t="shared" si="0"/>
        <v>1.9562858695090821E-2</v>
      </c>
      <c r="R23">
        <v>2183.8248349905398</v>
      </c>
      <c r="S23">
        <v>2194.995828529004</v>
      </c>
      <c r="T23">
        <v>180.00722969518969</v>
      </c>
      <c r="U23" s="13">
        <f t="shared" si="1"/>
        <v>1.6279541721098589E-2</v>
      </c>
      <c r="V23" s="25">
        <f t="shared" si="1"/>
        <v>2.1478151065555912E-2</v>
      </c>
      <c r="W23">
        <v>2163.218137821937</v>
      </c>
      <c r="X23">
        <v>2182.212413323447</v>
      </c>
      <c r="Y23">
        <v>180.59408660449549</v>
      </c>
      <c r="Z23" s="13">
        <f t="shared" si="2"/>
        <v>6.6898693172751456E-3</v>
      </c>
      <c r="AA23" s="25">
        <f t="shared" si="2"/>
        <v>1.5529174234366831E-2</v>
      </c>
      <c r="AB23">
        <v>2211.667005593165</v>
      </c>
      <c r="AC23">
        <v>2253.1122653616439</v>
      </c>
      <c r="AD23">
        <v>180.0032739234972</v>
      </c>
      <c r="AE23" s="13">
        <f t="shared" si="3"/>
        <v>2.9236363132408863E-2</v>
      </c>
      <c r="AF23" s="25">
        <f t="shared" si="3"/>
        <v>4.8523610410281394E-2</v>
      </c>
      <c r="AG23">
        <v>2161.9608129475</v>
      </c>
      <c r="AH23">
        <v>2193.5046086398161</v>
      </c>
      <c r="AI23">
        <v>180.00277271661909</v>
      </c>
      <c r="AJ23" s="13">
        <f t="shared" si="4"/>
        <v>6.1047520831848372E-3</v>
      </c>
      <c r="AK23" s="25">
        <f t="shared" si="4"/>
        <v>2.078418686050286E-2</v>
      </c>
    </row>
    <row r="24" spans="1:37" x14ac:dyDescent="0.3">
      <c r="A24" s="11" t="s">
        <v>38</v>
      </c>
      <c r="B24" s="12">
        <f t="shared" si="5"/>
        <v>1665.45571162889</v>
      </c>
      <c r="C24">
        <v>1470.6966882745451</v>
      </c>
      <c r="D24">
        <v>1746.1946786589781</v>
      </c>
      <c r="E24">
        <v>0.15777049017009159</v>
      </c>
      <c r="F24">
        <v>180.02934598922729</v>
      </c>
      <c r="G24" s="13">
        <f t="shared" si="6"/>
        <v>4.8478603463505986E-2</v>
      </c>
      <c r="H24">
        <v>1514.758749065147</v>
      </c>
      <c r="I24">
        <v>1665.45571162889</v>
      </c>
      <c r="J24" s="28">
        <v>9.0483920714021171E-2</v>
      </c>
      <c r="K24">
        <v>3600.1542479991908</v>
      </c>
      <c r="L24" s="13">
        <f t="shared" si="7"/>
        <v>0</v>
      </c>
      <c r="M24">
        <v>1692.23789243235</v>
      </c>
      <c r="N24">
        <v>1709.1566333952189</v>
      </c>
      <c r="O24">
        <v>180.59068298118649</v>
      </c>
      <c r="P24" s="13">
        <f t="shared" si="8"/>
        <v>1.6080992497402337E-2</v>
      </c>
      <c r="Q24" s="25">
        <f t="shared" si="0"/>
        <v>2.623961805840368E-2</v>
      </c>
      <c r="R24">
        <v>1716.7171890796769</v>
      </c>
      <c r="S24">
        <v>1745.7512141326811</v>
      </c>
      <c r="T24">
        <v>180.00374042860929</v>
      </c>
      <c r="U24" s="13">
        <f t="shared" si="1"/>
        <v>3.0779249843066053E-2</v>
      </c>
      <c r="V24" s="25">
        <f t="shared" si="1"/>
        <v>4.8212331281543674E-2</v>
      </c>
      <c r="W24">
        <v>1719.990078325729</v>
      </c>
      <c r="X24">
        <v>1769.9441210362611</v>
      </c>
      <c r="Y24">
        <v>180.61516633738071</v>
      </c>
      <c r="Z24" s="13">
        <f t="shared" si="2"/>
        <v>3.2744411223941811E-2</v>
      </c>
      <c r="AA24" s="25">
        <f t="shared" si="2"/>
        <v>6.2738629840343701E-2</v>
      </c>
      <c r="AB24">
        <v>1741.158774877556</v>
      </c>
      <c r="AC24">
        <v>1787.786097070089</v>
      </c>
      <c r="AD24">
        <v>180.00084822977661</v>
      </c>
      <c r="AE24" s="13">
        <f t="shared" si="3"/>
        <v>4.545486422729611E-2</v>
      </c>
      <c r="AF24" s="25">
        <f t="shared" si="3"/>
        <v>7.3451599215180852E-2</v>
      </c>
      <c r="AG24">
        <v>1709.3991359195579</v>
      </c>
      <c r="AH24">
        <v>1746.8591095253289</v>
      </c>
      <c r="AI24">
        <v>180.0013432665728</v>
      </c>
      <c r="AJ24" s="13">
        <f t="shared" si="4"/>
        <v>2.6385225367349656E-2</v>
      </c>
      <c r="AK24" s="25">
        <f t="shared" si="4"/>
        <v>4.8877551848450412E-2</v>
      </c>
    </row>
    <row r="25" spans="1:37" x14ac:dyDescent="0.3">
      <c r="A25" s="11" t="s">
        <v>39</v>
      </c>
      <c r="B25" s="12">
        <f t="shared" si="5"/>
        <v>2041.41809611796</v>
      </c>
      <c r="C25">
        <v>1859.8368096137119</v>
      </c>
      <c r="D25">
        <v>2093.6633694886841</v>
      </c>
      <c r="E25">
        <v>0.111682977924038</v>
      </c>
      <c r="F25">
        <v>180.01441812515259</v>
      </c>
      <c r="G25" s="13">
        <f t="shared" si="6"/>
        <v>2.55926375249028E-2</v>
      </c>
      <c r="H25">
        <v>1894.218013442329</v>
      </c>
      <c r="I25">
        <v>2041.41809611796</v>
      </c>
      <c r="J25" s="28">
        <v>7.2106778594523566E-2</v>
      </c>
      <c r="K25">
        <v>3600.096679925919</v>
      </c>
      <c r="L25" s="13">
        <f t="shared" si="7"/>
        <v>0</v>
      </c>
      <c r="M25">
        <v>2065.748726885311</v>
      </c>
      <c r="N25">
        <v>2074.2121322162288</v>
      </c>
      <c r="O25">
        <v>180.58272494338451</v>
      </c>
      <c r="P25" s="13">
        <f t="shared" si="8"/>
        <v>1.1918494704058489E-2</v>
      </c>
      <c r="Q25" s="25">
        <f t="shared" si="0"/>
        <v>1.6064340842589411E-2</v>
      </c>
      <c r="R25">
        <v>2062.91422549565</v>
      </c>
      <c r="S25">
        <v>2071.392228484061</v>
      </c>
      <c r="T25">
        <v>180.00216364599771</v>
      </c>
      <c r="U25" s="13">
        <f t="shared" si="1"/>
        <v>1.0529998444986817E-2</v>
      </c>
      <c r="V25" s="25">
        <f t="shared" si="1"/>
        <v>1.4682995327170352E-2</v>
      </c>
      <c r="W25">
        <v>2086.5178101148908</v>
      </c>
      <c r="X25">
        <v>2102.2527917650918</v>
      </c>
      <c r="Y25">
        <v>180.61223131819861</v>
      </c>
      <c r="Z25" s="13">
        <f t="shared" si="2"/>
        <v>2.2092345552679398E-2</v>
      </c>
      <c r="AA25" s="25">
        <f t="shared" si="2"/>
        <v>2.9800213764548032E-2</v>
      </c>
      <c r="AB25">
        <v>2078.2367891604749</v>
      </c>
      <c r="AC25">
        <v>2103.436241713649</v>
      </c>
      <c r="AD25">
        <v>180.00163249110341</v>
      </c>
      <c r="AE25" s="13">
        <f t="shared" si="3"/>
        <v>1.803584141461801E-2</v>
      </c>
      <c r="AF25" s="25">
        <f t="shared" si="3"/>
        <v>3.0379933299124338E-2</v>
      </c>
      <c r="AG25">
        <v>2082.483570588553</v>
      </c>
      <c r="AH25">
        <v>2099.4425983893002</v>
      </c>
      <c r="AI25">
        <v>180.00397274522109</v>
      </c>
      <c r="AJ25" s="13">
        <f t="shared" si="4"/>
        <v>2.0116150899555912E-2</v>
      </c>
      <c r="AK25" s="25">
        <f t="shared" si="4"/>
        <v>2.8423624921167238E-2</v>
      </c>
    </row>
    <row r="26" spans="1:37" x14ac:dyDescent="0.3">
      <c r="A26" s="11" t="s">
        <v>40</v>
      </c>
      <c r="B26" s="12">
        <f t="shared" si="5"/>
        <v>2084.6638229873811</v>
      </c>
      <c r="C26">
        <v>1936.561306712342</v>
      </c>
      <c r="D26">
        <v>2127.4728801614842</v>
      </c>
      <c r="E26">
        <v>8.97363135527494E-2</v>
      </c>
      <c r="F26">
        <v>180.01490187644961</v>
      </c>
      <c r="G26" s="13">
        <f t="shared" si="6"/>
        <v>2.0535232924393815E-2</v>
      </c>
      <c r="H26">
        <v>1957.558792495618</v>
      </c>
      <c r="I26">
        <v>2093.7066792106671</v>
      </c>
      <c r="J26" s="28">
        <v>6.5027201788541433E-2</v>
      </c>
      <c r="K26">
        <v>3600.01488494873</v>
      </c>
      <c r="L26" s="13">
        <f t="shared" si="7"/>
        <v>4.3378007156699809E-3</v>
      </c>
      <c r="M26">
        <v>2093.3472801305802</v>
      </c>
      <c r="N26">
        <v>2105.1543402646571</v>
      </c>
      <c r="O26">
        <v>180.5926030581235</v>
      </c>
      <c r="P26" s="13">
        <f t="shared" si="8"/>
        <v>4.1653992588385237E-3</v>
      </c>
      <c r="Q26" s="25">
        <f t="shared" si="0"/>
        <v>9.829171040111653E-3</v>
      </c>
      <c r="R26">
        <v>2089.4747072293649</v>
      </c>
      <c r="S26">
        <v>2106.7368989475822</v>
      </c>
      <c r="T26">
        <v>180.00139333689589</v>
      </c>
      <c r="U26" s="13">
        <f t="shared" si="1"/>
        <v>2.3077506257530075E-3</v>
      </c>
      <c r="V26" s="25">
        <f t="shared" si="1"/>
        <v>1.0588314392375153E-2</v>
      </c>
      <c r="W26">
        <v>2084.6638229873811</v>
      </c>
      <c r="X26">
        <v>2102.3645491085781</v>
      </c>
      <c r="Y26">
        <v>180.61983896589371</v>
      </c>
      <c r="Z26" s="13">
        <f t="shared" si="2"/>
        <v>0</v>
      </c>
      <c r="AA26" s="25">
        <f t="shared" si="2"/>
        <v>8.4909259354016085E-3</v>
      </c>
      <c r="AB26">
        <v>2094.7969326027369</v>
      </c>
      <c r="AC26">
        <v>2119.8718330846232</v>
      </c>
      <c r="AD26">
        <v>180.00318144098861</v>
      </c>
      <c r="AE26" s="13">
        <f t="shared" si="3"/>
        <v>4.8607883456406797E-3</v>
      </c>
      <c r="AF26" s="25">
        <f t="shared" si="3"/>
        <v>1.6889058901971083E-2</v>
      </c>
      <c r="AG26">
        <v>2102.6298461324182</v>
      </c>
      <c r="AH26">
        <v>2109.9184452881</v>
      </c>
      <c r="AI26">
        <v>180.0011965487152</v>
      </c>
      <c r="AJ26" s="13">
        <f t="shared" si="4"/>
        <v>8.6181872333215143E-3</v>
      </c>
      <c r="AK26" s="25">
        <f t="shared" si="4"/>
        <v>1.2114481971739846E-2</v>
      </c>
    </row>
    <row r="27" spans="1:37" x14ac:dyDescent="0.3">
      <c r="A27" s="11" t="s">
        <v>41</v>
      </c>
      <c r="B27" s="12">
        <f t="shared" si="5"/>
        <v>1850.3102459494201</v>
      </c>
      <c r="C27">
        <v>1666.7154910625341</v>
      </c>
      <c r="D27">
        <v>1947.7808563218771</v>
      </c>
      <c r="E27">
        <v>0.14430030172393049</v>
      </c>
      <c r="F27">
        <v>180.01205205917361</v>
      </c>
      <c r="G27" s="13">
        <f t="shared" si="6"/>
        <v>5.2677982292879483E-2</v>
      </c>
      <c r="H27">
        <v>1710.666791810525</v>
      </c>
      <c r="I27">
        <v>1850.3102459494201</v>
      </c>
      <c r="J27" s="28">
        <v>7.5470291776523674E-2</v>
      </c>
      <c r="K27">
        <v>3600.1217410564418</v>
      </c>
      <c r="L27" s="13">
        <f t="shared" si="7"/>
        <v>0</v>
      </c>
      <c r="M27">
        <v>1900.354710987817</v>
      </c>
      <c r="N27">
        <v>1914.5439198934141</v>
      </c>
      <c r="O27">
        <v>180.57910961662421</v>
      </c>
      <c r="P27" s="13">
        <f t="shared" si="8"/>
        <v>2.7046526466548575E-2</v>
      </c>
      <c r="Q27" s="25">
        <f t="shared" si="0"/>
        <v>3.4715083097340178E-2</v>
      </c>
      <c r="R27">
        <v>1880.9245718807031</v>
      </c>
      <c r="S27">
        <v>1904.595047807489</v>
      </c>
      <c r="T27">
        <v>180.00326081991659</v>
      </c>
      <c r="U27" s="13">
        <f t="shared" si="1"/>
        <v>1.6545509596729482E-2</v>
      </c>
      <c r="V27" s="25">
        <f t="shared" si="1"/>
        <v>2.9338216105599436E-2</v>
      </c>
      <c r="W27">
        <v>1900.4745078009171</v>
      </c>
      <c r="X27">
        <v>1912.840985932829</v>
      </c>
      <c r="Y27">
        <v>180.60045809597941</v>
      </c>
      <c r="Z27" s="13">
        <f t="shared" si="2"/>
        <v>2.7111270643025081E-2</v>
      </c>
      <c r="AA27" s="25">
        <f t="shared" si="2"/>
        <v>3.3794732597031869E-2</v>
      </c>
      <c r="AB27">
        <v>1896.9773994157299</v>
      </c>
      <c r="AC27">
        <v>1930.1329020571129</v>
      </c>
      <c r="AD27">
        <v>180.0015617899015</v>
      </c>
      <c r="AE27" s="13">
        <f t="shared" si="3"/>
        <v>2.5221258742132883E-2</v>
      </c>
      <c r="AF27" s="25">
        <f t="shared" si="3"/>
        <v>4.3140147055033329E-2</v>
      </c>
      <c r="AG27">
        <v>1902.273215976079</v>
      </c>
      <c r="AH27">
        <v>1918.6069214703541</v>
      </c>
      <c r="AI27">
        <v>180.00893060350791</v>
      </c>
      <c r="AJ27" s="13">
        <f t="shared" si="4"/>
        <v>2.8083382308676564E-2</v>
      </c>
      <c r="AK27" s="25">
        <f t="shared" si="4"/>
        <v>3.6910931920981757E-2</v>
      </c>
    </row>
    <row r="28" spans="1:37" x14ac:dyDescent="0.3">
      <c r="A28" s="11" t="s">
        <v>42</v>
      </c>
      <c r="B28" s="12">
        <f t="shared" si="5"/>
        <v>1991.377939930029</v>
      </c>
      <c r="C28">
        <v>1777.7979489288259</v>
      </c>
      <c r="D28">
        <v>2032.2701396880559</v>
      </c>
      <c r="E28">
        <v>0.12521573081730619</v>
      </c>
      <c r="F28">
        <v>180.01573014259341</v>
      </c>
      <c r="G28" s="13">
        <f t="shared" si="6"/>
        <v>2.0534625265289281E-2</v>
      </c>
      <c r="H28">
        <v>1850.4510540882</v>
      </c>
      <c r="I28">
        <v>1991.377939930029</v>
      </c>
      <c r="J28" s="28">
        <v>7.0768528171392259E-2</v>
      </c>
      <c r="K28">
        <v>3600.0242311954498</v>
      </c>
      <c r="L28" s="13">
        <f t="shared" si="7"/>
        <v>0</v>
      </c>
      <c r="M28">
        <v>2014.1400486702919</v>
      </c>
      <c r="N28">
        <v>2038.1000027464279</v>
      </c>
      <c r="O28">
        <v>180.5735739641008</v>
      </c>
      <c r="P28" s="13">
        <f t="shared" si="8"/>
        <v>1.1430330869821058E-2</v>
      </c>
      <c r="Q28" s="25">
        <f t="shared" si="0"/>
        <v>2.3462177560348262E-2</v>
      </c>
      <c r="R28">
        <v>2032.141989829199</v>
      </c>
      <c r="S28">
        <v>2048.6618611776162</v>
      </c>
      <c r="T28">
        <v>180.00212947191901</v>
      </c>
      <c r="U28" s="13">
        <f t="shared" si="1"/>
        <v>2.0470272910928365E-2</v>
      </c>
      <c r="V28" s="25">
        <f t="shared" si="1"/>
        <v>2.8765971591309253E-2</v>
      </c>
      <c r="W28">
        <v>2069.4459349305862</v>
      </c>
      <c r="X28">
        <v>2077.2954033930919</v>
      </c>
      <c r="Y28">
        <v>180.58350483329269</v>
      </c>
      <c r="Z28" s="13">
        <f t="shared" si="2"/>
        <v>3.9203002822909776E-2</v>
      </c>
      <c r="AA28" s="25">
        <f t="shared" si="2"/>
        <v>4.3144729958232708E-2</v>
      </c>
      <c r="AB28">
        <v>2089.7088842030571</v>
      </c>
      <c r="AC28">
        <v>2155.3243251972781</v>
      </c>
      <c r="AD28">
        <v>180.00105068756969</v>
      </c>
      <c r="AE28" s="13">
        <f t="shared" si="3"/>
        <v>4.9378343659106282E-2</v>
      </c>
      <c r="AF28" s="25">
        <f t="shared" si="3"/>
        <v>8.2328111595436099E-2</v>
      </c>
      <c r="AG28">
        <v>2035.195779178247</v>
      </c>
      <c r="AH28">
        <v>2056.9386130575649</v>
      </c>
      <c r="AI28">
        <v>180.0031999035738</v>
      </c>
      <c r="AJ28" s="13">
        <f t="shared" si="4"/>
        <v>2.2003778574426511E-2</v>
      </c>
      <c r="AK28" s="25">
        <f t="shared" si="4"/>
        <v>3.2922265438894788E-2</v>
      </c>
    </row>
    <row r="29" spans="1:37" x14ac:dyDescent="0.3">
      <c r="A29" s="11" t="s">
        <v>43</v>
      </c>
      <c r="B29" s="12">
        <f t="shared" si="5"/>
        <v>1827.2442574708471</v>
      </c>
      <c r="C29">
        <v>1665.650516637156</v>
      </c>
      <c r="D29">
        <v>1931.8348928352941</v>
      </c>
      <c r="E29">
        <v>0.13778836751802681</v>
      </c>
      <c r="F29">
        <v>180.01476716995239</v>
      </c>
      <c r="G29" s="13">
        <f t="shared" si="6"/>
        <v>5.7239547989722306E-2</v>
      </c>
      <c r="H29">
        <v>1689.558121883369</v>
      </c>
      <c r="I29">
        <v>1860.3891103712249</v>
      </c>
      <c r="J29" s="28">
        <v>9.182540767171396E-2</v>
      </c>
      <c r="K29">
        <v>3600.048534154892</v>
      </c>
      <c r="L29" s="13">
        <f t="shared" si="7"/>
        <v>1.8139256842571658E-2</v>
      </c>
      <c r="M29">
        <v>1836.4166552028</v>
      </c>
      <c r="N29">
        <v>1864.9861752977381</v>
      </c>
      <c r="O29">
        <v>180.6241767220898</v>
      </c>
      <c r="P29" s="13">
        <f t="shared" si="8"/>
        <v>5.0197983627261779E-3</v>
      </c>
      <c r="Q29" s="25">
        <f t="shared" si="0"/>
        <v>2.0655102716880858E-2</v>
      </c>
      <c r="R29">
        <v>1827.2442574708471</v>
      </c>
      <c r="S29">
        <v>1852.908320629597</v>
      </c>
      <c r="T29">
        <v>180.0058748409036</v>
      </c>
      <c r="U29" s="13">
        <f t="shared" si="1"/>
        <v>0</v>
      </c>
      <c r="V29" s="25">
        <f t="shared" si="1"/>
        <v>1.4045228520390864E-2</v>
      </c>
      <c r="W29">
        <v>1846.5419767603801</v>
      </c>
      <c r="X29">
        <v>1871.0638886963579</v>
      </c>
      <c r="Y29">
        <v>180.59635742689721</v>
      </c>
      <c r="Z29" s="13">
        <f t="shared" si="2"/>
        <v>1.056110545190256E-2</v>
      </c>
      <c r="AA29" s="25">
        <f t="shared" si="2"/>
        <v>2.398126635032536E-2</v>
      </c>
      <c r="AB29">
        <v>1851.958424471447</v>
      </c>
      <c r="AC29">
        <v>1887.572684268715</v>
      </c>
      <c r="AD29">
        <v>180.00496931241361</v>
      </c>
      <c r="AE29" s="13">
        <f t="shared" si="3"/>
        <v>1.3525376752206979E-2</v>
      </c>
      <c r="AF29" s="25">
        <f t="shared" si="3"/>
        <v>3.3016071360580219E-2</v>
      </c>
      <c r="AG29">
        <v>1860.989820138175</v>
      </c>
      <c r="AH29">
        <v>1884.9865044902119</v>
      </c>
      <c r="AI29">
        <v>180.00642064083371</v>
      </c>
      <c r="AJ29" s="13">
        <f t="shared" si="4"/>
        <v>1.8468008603314125E-2</v>
      </c>
      <c r="AK29" s="25">
        <f t="shared" si="4"/>
        <v>3.1600727041981753E-2</v>
      </c>
    </row>
    <row r="30" spans="1:37" x14ac:dyDescent="0.3">
      <c r="A30" s="11" t="s">
        <v>44</v>
      </c>
      <c r="B30" s="12">
        <f t="shared" si="5"/>
        <v>2149.9205410640848</v>
      </c>
      <c r="C30">
        <v>2048.0031739327392</v>
      </c>
      <c r="D30">
        <v>2222.2954726792359</v>
      </c>
      <c r="E30">
        <v>7.8428949205555945E-2</v>
      </c>
      <c r="F30">
        <v>180.065719127655</v>
      </c>
      <c r="G30" s="13">
        <f t="shared" si="6"/>
        <v>3.3664003033028266E-2</v>
      </c>
      <c r="H30">
        <v>2071.3999436008298</v>
      </c>
      <c r="I30">
        <v>2149.9205410640848</v>
      </c>
      <c r="J30" s="28">
        <v>3.6522557910159917E-2</v>
      </c>
      <c r="K30">
        <v>3600.013927936554</v>
      </c>
      <c r="L30" s="13">
        <f t="shared" si="7"/>
        <v>0</v>
      </c>
      <c r="M30">
        <v>2172.2364741699962</v>
      </c>
      <c r="N30">
        <v>2203.0717018703781</v>
      </c>
      <c r="O30">
        <v>180.62423928047059</v>
      </c>
      <c r="P30" s="13">
        <f t="shared" si="8"/>
        <v>1.0379887386380496E-2</v>
      </c>
      <c r="Q30" s="25">
        <f t="shared" si="0"/>
        <v>2.4722383823537315E-2</v>
      </c>
      <c r="R30">
        <v>2165.3971938073441</v>
      </c>
      <c r="S30">
        <v>2200.847368375375</v>
      </c>
      <c r="T30">
        <v>180.00466540111231</v>
      </c>
      <c r="U30" s="13">
        <f t="shared" si="1"/>
        <v>7.1987091837353804E-3</v>
      </c>
      <c r="V30" s="25">
        <f t="shared" si="1"/>
        <v>2.3687771868110278E-2</v>
      </c>
      <c r="W30">
        <v>2154.752305674981</v>
      </c>
      <c r="X30">
        <v>2195.0868349980751</v>
      </c>
      <c r="Y30">
        <v>180.63588493781859</v>
      </c>
      <c r="Z30" s="13">
        <f t="shared" si="2"/>
        <v>2.2474154363420346E-3</v>
      </c>
      <c r="AA30" s="25">
        <f t="shared" si="2"/>
        <v>2.1008354993266715E-2</v>
      </c>
      <c r="AB30">
        <v>2151.9776594489399</v>
      </c>
      <c r="AC30">
        <v>2194.5442847309992</v>
      </c>
      <c r="AD30">
        <v>180.00394404502589</v>
      </c>
      <c r="AE30" s="13">
        <f t="shared" si="3"/>
        <v>9.5683461112333796E-4</v>
      </c>
      <c r="AF30" s="25">
        <f t="shared" si="3"/>
        <v>2.075599670526811E-2</v>
      </c>
      <c r="AG30">
        <v>2152.6332527191521</v>
      </c>
      <c r="AH30">
        <v>2193.5357548104212</v>
      </c>
      <c r="AI30">
        <v>180.00455994009971</v>
      </c>
      <c r="AJ30" s="13">
        <f t="shared" si="4"/>
        <v>1.2617729833516035E-3</v>
      </c>
      <c r="AK30" s="25">
        <f t="shared" si="4"/>
        <v>2.0286895684409535E-2</v>
      </c>
    </row>
    <row r="31" spans="1:37" x14ac:dyDescent="0.3">
      <c r="A31" s="11" t="s">
        <v>45</v>
      </c>
      <c r="B31" s="12">
        <f t="shared" si="5"/>
        <v>1978.6973603297481</v>
      </c>
      <c r="C31">
        <v>1786.495977301518</v>
      </c>
      <c r="D31">
        <v>2009.7979225855979</v>
      </c>
      <c r="E31">
        <v>0.1111066653889273</v>
      </c>
      <c r="F31">
        <v>180.0149738788605</v>
      </c>
      <c r="G31" s="13">
        <f t="shared" si="6"/>
        <v>1.5717695327933792E-2</v>
      </c>
      <c r="H31">
        <v>1858.1783191720931</v>
      </c>
      <c r="I31">
        <v>1978.6973603297481</v>
      </c>
      <c r="J31" s="28">
        <v>6.0908274086730239E-2</v>
      </c>
      <c r="K31">
        <v>3604.8730638027191</v>
      </c>
      <c r="L31" s="13">
        <f t="shared" si="7"/>
        <v>0</v>
      </c>
      <c r="M31">
        <v>2022.8263882981</v>
      </c>
      <c r="N31">
        <v>2041.338144793556</v>
      </c>
      <c r="O31">
        <v>180.6293713102117</v>
      </c>
      <c r="P31" s="13">
        <f t="shared" si="8"/>
        <v>2.2302060362074702E-2</v>
      </c>
      <c r="Q31" s="25">
        <f t="shared" si="0"/>
        <v>3.1657587319654013E-2</v>
      </c>
      <c r="R31">
        <v>2029.7403934439569</v>
      </c>
      <c r="S31">
        <v>2045.3460426106651</v>
      </c>
      <c r="T31">
        <v>180.0012500675744</v>
      </c>
      <c r="U31" s="13">
        <f t="shared" si="1"/>
        <v>2.5796280996555499E-2</v>
      </c>
      <c r="V31" s="25">
        <f t="shared" si="1"/>
        <v>3.3683110725841396E-2</v>
      </c>
      <c r="W31">
        <v>2060.2259849044408</v>
      </c>
      <c r="X31">
        <v>2217.542080674481</v>
      </c>
      <c r="Y31">
        <v>180.58875262020149</v>
      </c>
      <c r="Z31" s="13">
        <f t="shared" si="2"/>
        <v>4.1203180541518496E-2</v>
      </c>
      <c r="AA31" s="25">
        <f t="shared" si="2"/>
        <v>0.12070806032961484</v>
      </c>
      <c r="AB31">
        <v>2051.7952554497988</v>
      </c>
      <c r="AC31">
        <v>2206.9172280740149</v>
      </c>
      <c r="AD31">
        <v>180.00076727997509</v>
      </c>
      <c r="AE31" s="13">
        <f t="shared" si="3"/>
        <v>3.6942433231865725E-2</v>
      </c>
      <c r="AF31" s="25">
        <f t="shared" si="3"/>
        <v>0.11533844049108864</v>
      </c>
      <c r="AG31">
        <v>2011.993605123301</v>
      </c>
      <c r="AH31">
        <v>2046.146139548496</v>
      </c>
      <c r="AI31">
        <v>180.00806415025141</v>
      </c>
      <c r="AJ31" s="13">
        <f t="shared" si="4"/>
        <v>1.6827355946946884E-2</v>
      </c>
      <c r="AK31" s="25">
        <f t="shared" si="4"/>
        <v>3.4087466113315874E-2</v>
      </c>
    </row>
    <row r="32" spans="1:37" x14ac:dyDescent="0.3">
      <c r="A32" s="11" t="s">
        <v>46</v>
      </c>
      <c r="B32" s="12">
        <f t="shared" si="5"/>
        <v>2201.0450663926181</v>
      </c>
      <c r="C32">
        <v>2088.1608418731589</v>
      </c>
      <c r="D32">
        <v>2242.261908468176</v>
      </c>
      <c r="E32">
        <v>6.8725721118052571E-2</v>
      </c>
      <c r="F32">
        <v>180.01099419593811</v>
      </c>
      <c r="G32" s="13">
        <f t="shared" si="6"/>
        <v>1.8726032785466706E-2</v>
      </c>
      <c r="H32">
        <v>2114.8319575735632</v>
      </c>
      <c r="I32">
        <v>2201.0450663926181</v>
      </c>
      <c r="J32" s="28">
        <v>3.9169170198024648E-2</v>
      </c>
      <c r="K32">
        <v>3600.0146269798279</v>
      </c>
      <c r="L32" s="13">
        <f t="shared" si="7"/>
        <v>0</v>
      </c>
      <c r="M32">
        <v>2217.96571760903</v>
      </c>
      <c r="N32">
        <v>2227.090200162922</v>
      </c>
      <c r="O32">
        <v>180.63747251147871</v>
      </c>
      <c r="P32" s="13">
        <f t="shared" si="8"/>
        <v>7.6875532785631862E-3</v>
      </c>
      <c r="Q32" s="25">
        <f t="shared" si="0"/>
        <v>1.1833076100068372E-2</v>
      </c>
      <c r="R32">
        <v>2214.230386174665</v>
      </c>
      <c r="S32">
        <v>2227.602917057025</v>
      </c>
      <c r="T32">
        <v>180.00259696929709</v>
      </c>
      <c r="U32" s="13">
        <f t="shared" si="1"/>
        <v>5.9904815141549432E-3</v>
      </c>
      <c r="V32" s="25">
        <f t="shared" si="1"/>
        <v>1.2066018579044217E-2</v>
      </c>
      <c r="W32">
        <v>2204.9513871976892</v>
      </c>
      <c r="X32">
        <v>2220.560376916595</v>
      </c>
      <c r="Y32">
        <v>180.61236076811329</v>
      </c>
      <c r="Z32" s="13">
        <f t="shared" si="2"/>
        <v>1.7747573026632051E-3</v>
      </c>
      <c r="AA32" s="25">
        <f t="shared" si="2"/>
        <v>8.8663838927938825E-3</v>
      </c>
      <c r="AB32">
        <v>2208.300363691088</v>
      </c>
      <c r="AC32">
        <v>2255.028174273873</v>
      </c>
      <c r="AD32">
        <v>180.00119960810991</v>
      </c>
      <c r="AE32" s="13">
        <f t="shared" si="3"/>
        <v>3.2962965680484414E-3</v>
      </c>
      <c r="AF32" s="25">
        <f t="shared" si="3"/>
        <v>2.4526125659812142E-2</v>
      </c>
      <c r="AG32">
        <v>2213.2544814032049</v>
      </c>
      <c r="AH32">
        <v>2226.4087056943122</v>
      </c>
      <c r="AI32">
        <v>180.00372441271321</v>
      </c>
      <c r="AJ32" s="13">
        <f t="shared" si="4"/>
        <v>5.5470990562666153E-3</v>
      </c>
      <c r="AK32" s="25">
        <f t="shared" si="4"/>
        <v>1.1523452967395887E-2</v>
      </c>
    </row>
    <row r="33" spans="1:37" x14ac:dyDescent="0.3">
      <c r="A33" s="11" t="s">
        <v>47</v>
      </c>
      <c r="B33" s="12">
        <f t="shared" si="5"/>
        <v>2101.3511205861041</v>
      </c>
      <c r="C33">
        <v>1976.9054681942371</v>
      </c>
      <c r="D33">
        <v>2184.3568935148969</v>
      </c>
      <c r="E33">
        <v>9.4971396815493297E-2</v>
      </c>
      <c r="F33">
        <v>180.00885415077209</v>
      </c>
      <c r="G33" s="13">
        <f t="shared" si="6"/>
        <v>3.9501143866733236E-2</v>
      </c>
      <c r="H33">
        <v>1998.738966993513</v>
      </c>
      <c r="I33">
        <v>2101.3511205861041</v>
      </c>
      <c r="J33" s="28">
        <v>4.8831512538452367E-2</v>
      </c>
      <c r="K33">
        <v>3600.196704864502</v>
      </c>
      <c r="L33" s="13">
        <f t="shared" si="7"/>
        <v>0</v>
      </c>
      <c r="M33">
        <v>2142.51924435504</v>
      </c>
      <c r="N33">
        <v>2158.9031138802238</v>
      </c>
      <c r="O33">
        <v>180.61396375171611</v>
      </c>
      <c r="P33" s="13">
        <f t="shared" si="8"/>
        <v>1.9591263623498265E-2</v>
      </c>
      <c r="Q33" s="25">
        <f t="shared" si="0"/>
        <v>2.7388089848624366E-2</v>
      </c>
      <c r="R33">
        <v>2136.8427923488589</v>
      </c>
      <c r="S33">
        <v>2152.5751699624739</v>
      </c>
      <c r="T33">
        <v>180.00162689869759</v>
      </c>
      <c r="U33" s="13">
        <f t="shared" si="1"/>
        <v>1.6889929253163325E-2</v>
      </c>
      <c r="V33" s="25">
        <f t="shared" si="1"/>
        <v>2.4376720708190098E-2</v>
      </c>
      <c r="W33">
        <v>2130.4239804017539</v>
      </c>
      <c r="X33">
        <v>2142.8613567299881</v>
      </c>
      <c r="Y33">
        <v>180.6005193264107</v>
      </c>
      <c r="Z33" s="13">
        <f t="shared" si="2"/>
        <v>1.3835317444492951E-2</v>
      </c>
      <c r="AA33" s="25">
        <f t="shared" si="2"/>
        <v>1.9754069530420037E-2</v>
      </c>
      <c r="AB33">
        <v>2127.6080902873919</v>
      </c>
      <c r="AC33">
        <v>2145.3646307659751</v>
      </c>
      <c r="AD33">
        <v>180.00089327478781</v>
      </c>
      <c r="AE33" s="13">
        <f t="shared" si="3"/>
        <v>1.2495279558022749E-2</v>
      </c>
      <c r="AF33" s="25">
        <f t="shared" si="3"/>
        <v>2.0945338334316468E-2</v>
      </c>
      <c r="AG33">
        <v>2141.0689629855001</v>
      </c>
      <c r="AH33">
        <v>2154.5518420347971</v>
      </c>
      <c r="AI33">
        <v>180.00555538097399</v>
      </c>
      <c r="AJ33" s="13">
        <f t="shared" si="4"/>
        <v>1.8901097494034205E-2</v>
      </c>
      <c r="AK33" s="25">
        <f t="shared" si="4"/>
        <v>2.5317387907002605E-2</v>
      </c>
    </row>
    <row r="34" spans="1:37" x14ac:dyDescent="0.3">
      <c r="A34" s="11" t="s">
        <v>48</v>
      </c>
      <c r="B34" s="12">
        <f t="shared" si="5"/>
        <v>1914.472197797945</v>
      </c>
      <c r="C34">
        <v>1808.8239481330679</v>
      </c>
      <c r="D34">
        <v>1988.425651655549</v>
      </c>
      <c r="E34">
        <v>9.0323569992644764E-2</v>
      </c>
      <c r="F34">
        <v>180.1074290275574</v>
      </c>
      <c r="G34" s="13">
        <f t="shared" si="6"/>
        <v>3.8628638192117079E-2</v>
      </c>
      <c r="H34">
        <v>1826.4007821893281</v>
      </c>
      <c r="I34">
        <v>1914.472197797945</v>
      </c>
      <c r="J34" s="28">
        <v>4.6002974454221683E-2</v>
      </c>
      <c r="K34">
        <v>3600.0237159728999</v>
      </c>
      <c r="L34" s="13">
        <f t="shared" si="7"/>
        <v>0</v>
      </c>
      <c r="M34">
        <v>1939.386207939878</v>
      </c>
      <c r="N34">
        <v>1971.9105244952159</v>
      </c>
      <c r="O34">
        <v>180.62680224375799</v>
      </c>
      <c r="P34" s="13">
        <f t="shared" si="8"/>
        <v>1.3013513683086885E-2</v>
      </c>
      <c r="Q34" s="25">
        <f t="shared" si="0"/>
        <v>3.0002173321366239E-2</v>
      </c>
      <c r="R34">
        <v>1942.8622399142309</v>
      </c>
      <c r="S34">
        <v>1962.050407770465</v>
      </c>
      <c r="T34">
        <v>180.00387197921521</v>
      </c>
      <c r="U34" s="13">
        <f t="shared" si="1"/>
        <v>1.4829174405844388E-2</v>
      </c>
      <c r="V34" s="25">
        <f t="shared" si="1"/>
        <v>2.4851867803170582E-2</v>
      </c>
      <c r="W34">
        <v>1928.7982070613939</v>
      </c>
      <c r="X34">
        <v>1953.3433514981321</v>
      </c>
      <c r="Y34">
        <v>180.5974440624006</v>
      </c>
      <c r="Z34" s="13">
        <f t="shared" si="2"/>
        <v>7.4830072120801172E-3</v>
      </c>
      <c r="AA34" s="25">
        <f t="shared" si="2"/>
        <v>2.0303848624648214E-2</v>
      </c>
      <c r="AB34">
        <v>1934.632675997937</v>
      </c>
      <c r="AC34">
        <v>1968.6347072476799</v>
      </c>
      <c r="AD34">
        <v>180.00130373954309</v>
      </c>
      <c r="AE34" s="13">
        <f t="shared" si="3"/>
        <v>1.0530567235805708E-2</v>
      </c>
      <c r="AF34" s="25">
        <f t="shared" si="3"/>
        <v>2.8291092193469008E-2</v>
      </c>
      <c r="AG34">
        <v>1947.824054247604</v>
      </c>
      <c r="AH34">
        <v>1964.759850934493</v>
      </c>
      <c r="AI34">
        <v>180.0030776250176</v>
      </c>
      <c r="AJ34" s="13">
        <f t="shared" si="4"/>
        <v>1.7420914489132182E-2</v>
      </c>
      <c r="AK34" s="25">
        <f t="shared" si="4"/>
        <v>2.6267110692121624E-2</v>
      </c>
    </row>
    <row r="35" spans="1:37" x14ac:dyDescent="0.3">
      <c r="A35" s="11" t="s">
        <v>49</v>
      </c>
      <c r="B35" s="12">
        <f t="shared" si="5"/>
        <v>1700.4025521262779</v>
      </c>
      <c r="C35">
        <v>1592.5954459968659</v>
      </c>
      <c r="D35">
        <v>1718.131886089438</v>
      </c>
      <c r="E35">
        <v>7.3065659923406134E-2</v>
      </c>
      <c r="F35">
        <v>180.04947686195371</v>
      </c>
      <c r="G35" s="13">
        <f t="shared" si="6"/>
        <v>1.0426551019339727E-2</v>
      </c>
      <c r="H35">
        <v>1601.295965371123</v>
      </c>
      <c r="I35">
        <v>1700.4784680984851</v>
      </c>
      <c r="J35" s="28">
        <v>5.8326232638669658E-2</v>
      </c>
      <c r="K35">
        <v>3600.0747649669652</v>
      </c>
      <c r="L35" s="13">
        <f t="shared" si="7"/>
        <v>4.464588230138983E-5</v>
      </c>
      <c r="M35">
        <v>1711.0455148256481</v>
      </c>
      <c r="N35">
        <v>1713.295519085051</v>
      </c>
      <c r="O35">
        <v>182.02176061820941</v>
      </c>
      <c r="P35" s="13">
        <f t="shared" si="8"/>
        <v>6.2590841716049063E-3</v>
      </c>
      <c r="Q35" s="25">
        <f t="shared" si="0"/>
        <v>7.5823027568683518E-3</v>
      </c>
      <c r="R35">
        <v>1700.4025521262779</v>
      </c>
      <c r="S35">
        <v>1711.375008114667</v>
      </c>
      <c r="T35">
        <v>180.0028295725235</v>
      </c>
      <c r="U35" s="13">
        <f t="shared" si="1"/>
        <v>0</v>
      </c>
      <c r="V35" s="25">
        <f t="shared" si="1"/>
        <v>6.4528578686667811E-3</v>
      </c>
      <c r="W35">
        <v>1704.5346612786959</v>
      </c>
      <c r="X35">
        <v>1710.224625504949</v>
      </c>
      <c r="Y35">
        <v>180.6413057470927</v>
      </c>
      <c r="Z35" s="13">
        <f t="shared" si="2"/>
        <v>2.4300770116176345E-3</v>
      </c>
      <c r="AA35" s="25">
        <f t="shared" si="2"/>
        <v>5.7763224163531477E-3</v>
      </c>
      <c r="AB35">
        <v>1700.9147854260659</v>
      </c>
      <c r="AC35">
        <v>1707.3703765713401</v>
      </c>
      <c r="AD35">
        <v>180.00212968040719</v>
      </c>
      <c r="AE35" s="13">
        <f t="shared" si="3"/>
        <v>3.0124237295897795E-4</v>
      </c>
      <c r="AF35" s="25">
        <f t="shared" si="3"/>
        <v>4.097749933596166E-3</v>
      </c>
      <c r="AG35">
        <v>1707.581205474349</v>
      </c>
      <c r="AH35">
        <v>1713.4246208473851</v>
      </c>
      <c r="AI35">
        <v>180.00454022577031</v>
      </c>
      <c r="AJ35" s="13">
        <f t="shared" si="4"/>
        <v>4.2217375756667024E-3</v>
      </c>
      <c r="AK35" s="25">
        <f t="shared" si="4"/>
        <v>7.658226991498966E-3</v>
      </c>
    </row>
    <row r="36" spans="1:37" x14ac:dyDescent="0.3">
      <c r="A36" s="11" t="s">
        <v>50</v>
      </c>
      <c r="B36" s="12">
        <f t="shared" si="5"/>
        <v>2064.0706207529679</v>
      </c>
      <c r="C36">
        <v>1928.184111840151</v>
      </c>
      <c r="D36">
        <v>2076.891459137024</v>
      </c>
      <c r="E36">
        <v>7.1600923891642673E-2</v>
      </c>
      <c r="F36">
        <v>180.01315808296201</v>
      </c>
      <c r="G36" s="13">
        <f t="shared" si="6"/>
        <v>6.2114339767013636E-3</v>
      </c>
      <c r="H36">
        <v>1956.678901159933</v>
      </c>
      <c r="I36">
        <v>2064.0706207529679</v>
      </c>
      <c r="J36" s="28">
        <v>5.2029091695447227E-2</v>
      </c>
      <c r="K36">
        <v>3600.0847058296199</v>
      </c>
      <c r="L36" s="13">
        <f t="shared" si="7"/>
        <v>0</v>
      </c>
      <c r="M36">
        <v>2068.9014788601589</v>
      </c>
      <c r="N36">
        <v>2080.035335529481</v>
      </c>
      <c r="O36">
        <v>180.68613326271301</v>
      </c>
      <c r="P36" s="13">
        <f t="shared" si="8"/>
        <v>2.3404519489884259E-3</v>
      </c>
      <c r="Q36" s="25">
        <f t="shared" si="0"/>
        <v>7.7345777881811188E-3</v>
      </c>
      <c r="R36">
        <v>2073.3602359084639</v>
      </c>
      <c r="S36">
        <v>2077.2485284753579</v>
      </c>
      <c r="T36">
        <v>180.00393611211331</v>
      </c>
      <c r="U36" s="13">
        <f t="shared" si="1"/>
        <v>4.5006285454066318E-3</v>
      </c>
      <c r="V36" s="25">
        <f t="shared" si="1"/>
        <v>6.3844267681029141E-3</v>
      </c>
      <c r="W36">
        <v>2065.1430863269061</v>
      </c>
      <c r="X36">
        <v>2082.59704511478</v>
      </c>
      <c r="Y36">
        <v>180.66764995311391</v>
      </c>
      <c r="Z36" s="13">
        <f t="shared" si="2"/>
        <v>5.1958763578881619E-4</v>
      </c>
      <c r="AA36" s="25">
        <f t="shared" si="2"/>
        <v>8.9756736884582661E-3</v>
      </c>
      <c r="AB36">
        <v>2068.4556447982818</v>
      </c>
      <c r="AC36">
        <v>2103.6690009438198</v>
      </c>
      <c r="AD36">
        <v>180.00144928790399</v>
      </c>
      <c r="AE36" s="13">
        <f t="shared" si="3"/>
        <v>2.1244544645058058E-3</v>
      </c>
      <c r="AF36" s="25">
        <f t="shared" si="3"/>
        <v>1.9184605309873808E-2</v>
      </c>
      <c r="AG36">
        <v>2082.5103251610039</v>
      </c>
      <c r="AH36">
        <v>2100.9357073959031</v>
      </c>
      <c r="AI36">
        <v>180.00279098106549</v>
      </c>
      <c r="AJ36" s="13">
        <f t="shared" si="4"/>
        <v>8.9336596445083322E-3</v>
      </c>
      <c r="AK36" s="25">
        <f t="shared" si="4"/>
        <v>1.7860380489058532E-2</v>
      </c>
    </row>
    <row r="37" spans="1:37" x14ac:dyDescent="0.3">
      <c r="A37" s="11" t="s">
        <v>51</v>
      </c>
      <c r="B37" s="12">
        <f t="shared" si="5"/>
        <v>2380.4361456739671</v>
      </c>
      <c r="C37">
        <v>2347.0852000965242</v>
      </c>
      <c r="D37">
        <v>2383.9058071920022</v>
      </c>
      <c r="E37">
        <v>1.5445495784436771E-2</v>
      </c>
      <c r="F37">
        <v>180.0315971374512</v>
      </c>
      <c r="G37" s="13">
        <f t="shared" si="6"/>
        <v>1.4575738670161746E-3</v>
      </c>
      <c r="H37">
        <v>2359.3262018168271</v>
      </c>
      <c r="I37">
        <v>2381.6853767187699</v>
      </c>
      <c r="J37" s="28">
        <v>9.3879632971288155E-3</v>
      </c>
      <c r="K37">
        <v>3600.0718050003052</v>
      </c>
      <c r="L37" s="13">
        <f t="shared" si="7"/>
        <v>5.2479082334265384E-4</v>
      </c>
      <c r="M37">
        <v>2381.89859261948</v>
      </c>
      <c r="N37">
        <v>2384.759298691919</v>
      </c>
      <c r="O37">
        <v>180.65966979193041</v>
      </c>
      <c r="P37" s="13">
        <f t="shared" si="8"/>
        <v>6.1436092212375083E-4</v>
      </c>
      <c r="Q37" s="25">
        <f t="shared" si="0"/>
        <v>1.8161180361037903E-3</v>
      </c>
      <c r="R37">
        <v>2380.4361456739671</v>
      </c>
      <c r="S37">
        <v>2386.5531595303451</v>
      </c>
      <c r="T37">
        <v>180.00414517789611</v>
      </c>
      <c r="U37" s="13">
        <f t="shared" si="1"/>
        <v>0</v>
      </c>
      <c r="V37" s="25">
        <f t="shared" si="1"/>
        <v>2.569702979638668E-3</v>
      </c>
      <c r="W37">
        <v>2381.7160037917238</v>
      </c>
      <c r="X37">
        <v>2385.7799321017642</v>
      </c>
      <c r="Y37">
        <v>180.69429267169909</v>
      </c>
      <c r="Z37" s="13">
        <f t="shared" si="2"/>
        <v>5.3765698360891759E-4</v>
      </c>
      <c r="AA37" s="25">
        <f t="shared" si="2"/>
        <v>2.2448770312568666E-3</v>
      </c>
      <c r="AB37">
        <v>2382.7840720751219</v>
      </c>
      <c r="AC37">
        <v>2387.7703653868871</v>
      </c>
      <c r="AD37">
        <v>180.00183165996569</v>
      </c>
      <c r="AE37" s="13">
        <f t="shared" si="3"/>
        <v>9.8634294619571647E-4</v>
      </c>
      <c r="AF37" s="25">
        <f t="shared" si="3"/>
        <v>3.0810403069406775E-3</v>
      </c>
      <c r="AG37">
        <v>2384.234437751571</v>
      </c>
      <c r="AH37">
        <v>2388.3764116450429</v>
      </c>
      <c r="AI37">
        <v>180.1964018086903</v>
      </c>
      <c r="AJ37" s="13">
        <f t="shared" si="4"/>
        <v>1.5956286349065435E-3</v>
      </c>
      <c r="AK37" s="25">
        <f t="shared" si="4"/>
        <v>3.3356349362724668E-3</v>
      </c>
    </row>
    <row r="38" spans="1:37" x14ac:dyDescent="0.3">
      <c r="A38" s="11" t="s">
        <v>52</v>
      </c>
      <c r="B38" s="12">
        <f t="shared" si="5"/>
        <v>1913.309010565298</v>
      </c>
      <c r="C38">
        <v>1701.4023283755321</v>
      </c>
      <c r="D38">
        <v>1942.7222389505901</v>
      </c>
      <c r="E38">
        <v>0.1242174026408491</v>
      </c>
      <c r="F38">
        <v>180.01705503463751</v>
      </c>
      <c r="G38" s="13">
        <f t="shared" si="6"/>
        <v>1.5372962873677044E-2</v>
      </c>
      <c r="H38">
        <v>1759.2184949236521</v>
      </c>
      <c r="I38">
        <v>1913.309010565298</v>
      </c>
      <c r="J38" s="28">
        <v>8.0536136500041475E-2</v>
      </c>
      <c r="K38">
        <v>3600.0163478851318</v>
      </c>
      <c r="L38" s="13">
        <f t="shared" si="7"/>
        <v>0</v>
      </c>
      <c r="M38">
        <v>2029.767881128927</v>
      </c>
      <c r="N38">
        <v>2050.8643416961581</v>
      </c>
      <c r="O38">
        <v>180.80072561049599</v>
      </c>
      <c r="P38" s="13">
        <f t="shared" si="8"/>
        <v>6.0867779287372199E-2</v>
      </c>
      <c r="Q38" s="25">
        <f t="shared" si="0"/>
        <v>7.1893944141421598E-2</v>
      </c>
      <c r="R38">
        <v>2083.1249505980468</v>
      </c>
      <c r="S38">
        <v>2121.277696821302</v>
      </c>
      <c r="T38">
        <v>180.00625230519799</v>
      </c>
      <c r="U38" s="13">
        <f t="shared" si="1"/>
        <v>8.875510390377335E-2</v>
      </c>
      <c r="V38" s="25">
        <f t="shared" si="1"/>
        <v>0.10869581709363221</v>
      </c>
      <c r="W38">
        <v>2037.5347762382009</v>
      </c>
      <c r="X38">
        <v>2050.402772221335</v>
      </c>
      <c r="Y38">
        <v>180.61525634400309</v>
      </c>
      <c r="Z38" s="13">
        <f t="shared" si="2"/>
        <v>6.4927183736096961E-2</v>
      </c>
      <c r="AA38" s="25">
        <f t="shared" si="2"/>
        <v>7.1652702673224697E-2</v>
      </c>
      <c r="AB38">
        <v>2067.794900514366</v>
      </c>
      <c r="AC38">
        <v>2109.179160204932</v>
      </c>
      <c r="AD38">
        <v>180.00332155070501</v>
      </c>
      <c r="AE38" s="13">
        <f t="shared" si="3"/>
        <v>8.0742780751042548E-2</v>
      </c>
      <c r="AF38" s="25">
        <f t="shared" si="3"/>
        <v>0.10237245973234774</v>
      </c>
      <c r="AG38">
        <v>1978.5227708353259</v>
      </c>
      <c r="AH38">
        <v>2013.568639118012</v>
      </c>
      <c r="AI38">
        <v>180.00244944868609</v>
      </c>
      <c r="AJ38" s="13">
        <f t="shared" si="4"/>
        <v>3.4084280118850306E-2</v>
      </c>
      <c r="AK38" s="25">
        <f t="shared" si="4"/>
        <v>5.2401168864558777E-2</v>
      </c>
    </row>
    <row r="39" spans="1:37" x14ac:dyDescent="0.3">
      <c r="A39" s="11" t="s">
        <v>53</v>
      </c>
      <c r="B39" s="12">
        <f t="shared" si="5"/>
        <v>1975.863651510504</v>
      </c>
      <c r="C39">
        <v>1758.377437473044</v>
      </c>
      <c r="D39">
        <v>2006.883245388326</v>
      </c>
      <c r="E39">
        <v>0.1238267390424085</v>
      </c>
      <c r="F39">
        <v>180.1239769458771</v>
      </c>
      <c r="G39" s="13">
        <f t="shared" si="6"/>
        <v>1.569925832387685E-2</v>
      </c>
      <c r="H39">
        <v>1813.074754660885</v>
      </c>
      <c r="I39">
        <v>1975.863651510504</v>
      </c>
      <c r="J39" s="28">
        <v>8.2388729973938285E-2</v>
      </c>
      <c r="K39">
        <v>3600.565083026886</v>
      </c>
      <c r="L39" s="13">
        <f t="shared" si="7"/>
        <v>0</v>
      </c>
      <c r="M39">
        <v>2001.0660279917331</v>
      </c>
      <c r="N39">
        <v>2050.9533068229771</v>
      </c>
      <c r="O39">
        <v>180.69845089699371</v>
      </c>
      <c r="P39" s="13">
        <f t="shared" si="8"/>
        <v>1.2755119242141231E-2</v>
      </c>
      <c r="Q39" s="25">
        <f t="shared" si="0"/>
        <v>3.8003460033828075E-2</v>
      </c>
      <c r="R39">
        <v>2020.5854951401709</v>
      </c>
      <c r="S39">
        <v>2047.7158353560401</v>
      </c>
      <c r="T39">
        <v>180.00414996310141</v>
      </c>
      <c r="U39" s="13">
        <f t="shared" si="1"/>
        <v>2.2634073760847823E-2</v>
      </c>
      <c r="V39" s="25">
        <f t="shared" si="1"/>
        <v>3.6364950481581379E-2</v>
      </c>
      <c r="W39">
        <v>2025.8340709805129</v>
      </c>
      <c r="X39">
        <v>2053.7155437757929</v>
      </c>
      <c r="Y39">
        <v>180.61353955088421</v>
      </c>
      <c r="Z39" s="13">
        <f t="shared" si="2"/>
        <v>2.5290418917220128E-2</v>
      </c>
      <c r="AA39" s="25">
        <f t="shared" si="2"/>
        <v>3.9401449693035641E-2</v>
      </c>
      <c r="AB39">
        <v>2116.7982192921509</v>
      </c>
      <c r="AC39">
        <v>2168.602300775256</v>
      </c>
      <c r="AD39">
        <v>180.00358362799739</v>
      </c>
      <c r="AE39" s="13">
        <f t="shared" si="3"/>
        <v>7.1328083632646144E-2</v>
      </c>
      <c r="AF39" s="25">
        <f t="shared" si="3"/>
        <v>9.7546533191907023E-2</v>
      </c>
      <c r="AG39">
        <v>2046.655584658432</v>
      </c>
      <c r="AH39">
        <v>2106.074116325944</v>
      </c>
      <c r="AI39">
        <v>180.0059609658085</v>
      </c>
      <c r="AJ39" s="13">
        <f t="shared" si="4"/>
        <v>3.582834933666048E-2</v>
      </c>
      <c r="AK39" s="25">
        <f t="shared" si="4"/>
        <v>6.5900531504740706E-2</v>
      </c>
    </row>
    <row r="40" spans="1:37" x14ac:dyDescent="0.3">
      <c r="A40" s="11" t="s">
        <v>54</v>
      </c>
      <c r="B40" s="12">
        <f t="shared" si="5"/>
        <v>2205.790511483433</v>
      </c>
      <c r="C40">
        <v>2143.5099857374512</v>
      </c>
      <c r="D40">
        <v>2240.743731785738</v>
      </c>
      <c r="E40">
        <v>4.3393514692908197E-2</v>
      </c>
      <c r="F40">
        <v>180.03364396095279</v>
      </c>
      <c r="G40" s="13">
        <f t="shared" si="6"/>
        <v>1.5846119620307162E-2</v>
      </c>
      <c r="H40">
        <v>2169.2824380350262</v>
      </c>
      <c r="I40">
        <v>2205.790511483433</v>
      </c>
      <c r="J40" s="28">
        <v>1.655101572807767E-2</v>
      </c>
      <c r="K40">
        <v>3600.013906955719</v>
      </c>
      <c r="L40" s="13">
        <f t="shared" si="7"/>
        <v>0</v>
      </c>
      <c r="M40">
        <v>2240.605651210321</v>
      </c>
      <c r="N40">
        <v>2255.6746287261608</v>
      </c>
      <c r="O40">
        <v>180.69050788520829</v>
      </c>
      <c r="P40" s="13">
        <f t="shared" si="8"/>
        <v>1.5783520486482735E-2</v>
      </c>
      <c r="Q40" s="25">
        <f t="shared" si="0"/>
        <v>2.2615074724018046E-2</v>
      </c>
      <c r="R40">
        <v>2239.2446526267081</v>
      </c>
      <c r="S40">
        <v>2258.5648034215178</v>
      </c>
      <c r="T40">
        <v>180.00130329441751</v>
      </c>
      <c r="U40" s="13">
        <f t="shared" si="1"/>
        <v>1.5166508772755867E-2</v>
      </c>
      <c r="V40" s="25">
        <f t="shared" si="1"/>
        <v>2.392534180528014E-2</v>
      </c>
      <c r="W40">
        <v>2238.4709493514779</v>
      </c>
      <c r="X40">
        <v>2247.337752734516</v>
      </c>
      <c r="Y40">
        <v>180.57330097510709</v>
      </c>
      <c r="Z40" s="13">
        <f t="shared" si="2"/>
        <v>1.481574868416074E-2</v>
      </c>
      <c r="AA40" s="25">
        <f t="shared" si="2"/>
        <v>1.8835533580721497E-2</v>
      </c>
      <c r="AB40">
        <v>2236.7511376940088</v>
      </c>
      <c r="AC40">
        <v>2247.4599757748379</v>
      </c>
      <c r="AD40">
        <v>180.00322895669379</v>
      </c>
      <c r="AE40" s="13">
        <f t="shared" si="3"/>
        <v>1.4036068270941216E-2</v>
      </c>
      <c r="AF40" s="25">
        <f t="shared" si="3"/>
        <v>1.889094366598823E-2</v>
      </c>
      <c r="AG40">
        <v>2240.3861299774471</v>
      </c>
      <c r="AH40">
        <v>2256.4691377309182</v>
      </c>
      <c r="AI40">
        <v>180.00207163728771</v>
      </c>
      <c r="AJ40" s="13">
        <f t="shared" si="4"/>
        <v>1.5684000050733737E-2</v>
      </c>
      <c r="AK40" s="25">
        <f t="shared" si="4"/>
        <v>2.2975267136045009E-2</v>
      </c>
    </row>
    <row r="41" spans="1:37" x14ac:dyDescent="0.3">
      <c r="A41" s="11" t="s">
        <v>55</v>
      </c>
      <c r="B41" s="12">
        <f t="shared" si="5"/>
        <v>2188.9972011658319</v>
      </c>
      <c r="C41">
        <v>1990.5476172173719</v>
      </c>
      <c r="D41">
        <v>2230.0087140695641</v>
      </c>
      <c r="E41">
        <v>0.1073812381724718</v>
      </c>
      <c r="F41">
        <v>180.06863903999329</v>
      </c>
      <c r="G41" s="13">
        <f t="shared" si="6"/>
        <v>1.8735297094893487E-2</v>
      </c>
      <c r="H41">
        <v>2038.4914418666381</v>
      </c>
      <c r="I41">
        <v>2205.9548563410749</v>
      </c>
      <c r="J41" s="28">
        <v>7.5914252729632731E-2</v>
      </c>
      <c r="K41">
        <v>3600.0152878761292</v>
      </c>
      <c r="L41" s="13">
        <f t="shared" si="7"/>
        <v>7.7467687789694439E-3</v>
      </c>
      <c r="M41">
        <v>2203.622016845803</v>
      </c>
      <c r="N41">
        <v>2211.6582845851258</v>
      </c>
      <c r="O41">
        <v>180.69027577069349</v>
      </c>
      <c r="P41" s="13">
        <f t="shared" si="8"/>
        <v>6.6810572769038339E-3</v>
      </c>
      <c r="Q41" s="25">
        <f t="shared" si="0"/>
        <v>1.0352266968283395E-2</v>
      </c>
      <c r="R41">
        <v>2204.3424824323042</v>
      </c>
      <c r="S41">
        <v>2214.7858405154639</v>
      </c>
      <c r="T41">
        <v>180.0108748476836</v>
      </c>
      <c r="U41" s="13">
        <f t="shared" si="1"/>
        <v>7.0101877052650332E-3</v>
      </c>
      <c r="V41" s="25">
        <f t="shared" si="1"/>
        <v>1.1781028927719607E-2</v>
      </c>
      <c r="W41">
        <v>2189.4526538179562</v>
      </c>
      <c r="X41">
        <v>2203.7678043969158</v>
      </c>
      <c r="Y41">
        <v>180.58239587900459</v>
      </c>
      <c r="Z41" s="13">
        <f t="shared" si="2"/>
        <v>2.0806452008328475E-4</v>
      </c>
      <c r="AA41" s="25">
        <f t="shared" si="2"/>
        <v>6.7476574310909405E-3</v>
      </c>
      <c r="AB41">
        <v>2203.8864613286109</v>
      </c>
      <c r="AC41">
        <v>2217.5993530640139</v>
      </c>
      <c r="AD41">
        <v>180.00434643820631</v>
      </c>
      <c r="AE41" s="13">
        <f t="shared" si="3"/>
        <v>6.8018634993453533E-3</v>
      </c>
      <c r="AF41" s="25">
        <f t="shared" si="3"/>
        <v>1.3066326390435246E-2</v>
      </c>
      <c r="AG41">
        <v>2188.9972011658319</v>
      </c>
      <c r="AH41">
        <v>2214.997900907385</v>
      </c>
      <c r="AI41">
        <v>180.00523208854719</v>
      </c>
      <c r="AJ41" s="13">
        <f t="shared" si="4"/>
        <v>0</v>
      </c>
      <c r="AK41" s="25">
        <f t="shared" si="4"/>
        <v>1.1877904516143463E-2</v>
      </c>
    </row>
    <row r="42" spans="1:37" x14ac:dyDescent="0.3">
      <c r="A42" s="11" t="s">
        <v>56</v>
      </c>
      <c r="B42" s="12">
        <f t="shared" si="5"/>
        <v>2042.7814336097069</v>
      </c>
      <c r="C42">
        <v>1907.659059342478</v>
      </c>
      <c r="D42">
        <v>2095.2310880949449</v>
      </c>
      <c r="E42">
        <v>8.9523313117224348E-2</v>
      </c>
      <c r="F42">
        <v>180.0111231803894</v>
      </c>
      <c r="G42" s="13">
        <f t="shared" si="6"/>
        <v>2.5675607591829599E-2</v>
      </c>
      <c r="H42">
        <v>1934.7602089142499</v>
      </c>
      <c r="I42">
        <v>2048.3786144893652</v>
      </c>
      <c r="J42" s="28">
        <v>5.5467482803924363E-2</v>
      </c>
      <c r="K42">
        <v>3600.012772083282</v>
      </c>
      <c r="L42" s="13">
        <f t="shared" si="7"/>
        <v>2.7399802972399882E-3</v>
      </c>
      <c r="M42">
        <v>2058.8239587421231</v>
      </c>
      <c r="N42">
        <v>2080.5784101813538</v>
      </c>
      <c r="O42">
        <v>180.66199715728871</v>
      </c>
      <c r="P42" s="13">
        <f t="shared" si="8"/>
        <v>7.8532753766359167E-3</v>
      </c>
      <c r="Q42" s="25">
        <f t="shared" si="0"/>
        <v>1.850270222245828E-2</v>
      </c>
      <c r="R42">
        <v>2046.6428075704609</v>
      </c>
      <c r="S42">
        <v>2081.1841370402758</v>
      </c>
      <c r="T42">
        <v>180.00132346260361</v>
      </c>
      <c r="U42" s="13">
        <f t="shared" si="1"/>
        <v>1.8902531113819399E-3</v>
      </c>
      <c r="V42" s="25">
        <f t="shared" si="1"/>
        <v>1.8799222862873381E-2</v>
      </c>
      <c r="W42">
        <v>2042.7814336097069</v>
      </c>
      <c r="X42">
        <v>2063.992370865441</v>
      </c>
      <c r="Y42">
        <v>180.57829746950881</v>
      </c>
      <c r="Z42" s="13">
        <f t="shared" si="2"/>
        <v>0</v>
      </c>
      <c r="AA42" s="25">
        <f t="shared" si="2"/>
        <v>1.0383361091280902E-2</v>
      </c>
      <c r="AB42">
        <v>2070.0844772200621</v>
      </c>
      <c r="AC42">
        <v>2109.6276349862369</v>
      </c>
      <c r="AD42">
        <v>180.00362153840251</v>
      </c>
      <c r="AE42" s="13">
        <f t="shared" si="3"/>
        <v>1.3365621579059102E-2</v>
      </c>
      <c r="AF42" s="25">
        <f t="shared" si="3"/>
        <v>3.2723129492326086E-2</v>
      </c>
      <c r="AG42">
        <v>2084.985832032402</v>
      </c>
      <c r="AH42">
        <v>2111.0472316172932</v>
      </c>
      <c r="AI42">
        <v>180.00248023178429</v>
      </c>
      <c r="AJ42" s="13">
        <f t="shared" si="4"/>
        <v>2.0660261410403332E-2</v>
      </c>
      <c r="AK42" s="25">
        <f t="shared" si="4"/>
        <v>3.3418062688653292E-2</v>
      </c>
    </row>
    <row r="43" spans="1:37" x14ac:dyDescent="0.3">
      <c r="A43" s="11" t="s">
        <v>57</v>
      </c>
      <c r="B43" s="12">
        <f t="shared" si="5"/>
        <v>2076.670787501891</v>
      </c>
      <c r="C43">
        <v>1845.4539845468089</v>
      </c>
      <c r="D43">
        <v>2217.5872775969819</v>
      </c>
      <c r="E43">
        <v>0.16780998737214231</v>
      </c>
      <c r="F43">
        <v>180.01542592048651</v>
      </c>
      <c r="G43" s="13">
        <f t="shared" si="6"/>
        <v>6.7856923178760034E-2</v>
      </c>
      <c r="H43">
        <v>1899.723432226501</v>
      </c>
      <c r="I43">
        <v>2076.670787501891</v>
      </c>
      <c r="J43" s="28">
        <v>8.5207225112578222E-2</v>
      </c>
      <c r="K43">
        <v>3600.0185558795929</v>
      </c>
      <c r="L43" s="13">
        <f t="shared" si="7"/>
        <v>0</v>
      </c>
      <c r="M43">
        <v>2196.0204995401891</v>
      </c>
      <c r="N43">
        <v>2275.7667769073951</v>
      </c>
      <c r="O43">
        <v>180.646356787195</v>
      </c>
      <c r="P43" s="13">
        <f t="shared" si="8"/>
        <v>5.7471657403082438E-2</v>
      </c>
      <c r="Q43" s="25">
        <f t="shared" si="0"/>
        <v>9.5872677847510163E-2</v>
      </c>
      <c r="R43">
        <v>2153.9250810133922</v>
      </c>
      <c r="S43">
        <v>2264.8292830982</v>
      </c>
      <c r="T43">
        <v>180.0028113561799</v>
      </c>
      <c r="U43" s="13">
        <f t="shared" si="1"/>
        <v>3.7201030599767509E-2</v>
      </c>
      <c r="V43" s="25">
        <f t="shared" si="1"/>
        <v>9.0605837347311188E-2</v>
      </c>
      <c r="W43">
        <v>2164.367980800379</v>
      </c>
      <c r="X43">
        <v>2251.9111102135121</v>
      </c>
      <c r="Y43">
        <v>180.59225388809571</v>
      </c>
      <c r="Z43" s="13">
        <f t="shared" si="2"/>
        <v>4.2229704306662084E-2</v>
      </c>
      <c r="AA43" s="25">
        <f t="shared" si="2"/>
        <v>8.4385220693754995E-2</v>
      </c>
      <c r="AB43">
        <v>2142.2646794769898</v>
      </c>
      <c r="AC43">
        <v>2317.9577328260621</v>
      </c>
      <c r="AD43">
        <v>180.0008931541233</v>
      </c>
      <c r="AE43" s="13">
        <f t="shared" si="3"/>
        <v>3.1586081130367462E-2</v>
      </c>
      <c r="AF43" s="25">
        <f t="shared" si="3"/>
        <v>0.11618930972415931</v>
      </c>
      <c r="AG43">
        <v>2125.9847950652029</v>
      </c>
      <c r="AH43">
        <v>2262.2722002899818</v>
      </c>
      <c r="AI43">
        <v>180.00555130979049</v>
      </c>
      <c r="AJ43" s="13">
        <f t="shared" si="4"/>
        <v>2.3746665990632833E-2</v>
      </c>
      <c r="AK43" s="25">
        <f t="shared" si="4"/>
        <v>8.9374499754656833E-2</v>
      </c>
    </row>
    <row r="44" spans="1:37" x14ac:dyDescent="0.3">
      <c r="A44" s="11" t="s">
        <v>58</v>
      </c>
      <c r="B44" s="12">
        <f t="shared" si="5"/>
        <v>2087.1754547007081</v>
      </c>
      <c r="C44">
        <v>1998.737196663129</v>
      </c>
      <c r="D44">
        <v>2164.7892110508801</v>
      </c>
      <c r="E44">
        <v>7.6705858260972787E-2</v>
      </c>
      <c r="F44">
        <v>181.97222399711609</v>
      </c>
      <c r="G44" s="13">
        <f t="shared" si="6"/>
        <v>3.7186023903918272E-2</v>
      </c>
      <c r="H44">
        <v>2020.6284026818789</v>
      </c>
      <c r="I44">
        <v>2087.1754547007081</v>
      </c>
      <c r="J44" s="28">
        <v>3.1883784311928003E-2</v>
      </c>
      <c r="K44">
        <v>3600.013033151627</v>
      </c>
      <c r="L44" s="13">
        <f t="shared" si="7"/>
        <v>0</v>
      </c>
      <c r="M44">
        <v>2127.1302873530308</v>
      </c>
      <c r="N44">
        <v>2146.0897351810681</v>
      </c>
      <c r="O44">
        <v>180.9745583536918</v>
      </c>
      <c r="P44" s="13">
        <f t="shared" si="8"/>
        <v>1.9143015773943183E-2</v>
      </c>
      <c r="Q44" s="25">
        <f t="shared" si="0"/>
        <v>2.8226798253914932E-2</v>
      </c>
      <c r="R44">
        <v>2124.9872473353571</v>
      </c>
      <c r="S44">
        <v>2140.7263810950381</v>
      </c>
      <c r="T44">
        <v>180.0042369086994</v>
      </c>
      <c r="U44" s="13">
        <f t="shared" si="1"/>
        <v>1.8116250145376999E-2</v>
      </c>
      <c r="V44" s="25">
        <f t="shared" si="1"/>
        <v>2.5657127326657325E-2</v>
      </c>
      <c r="W44">
        <v>2120.6791807835998</v>
      </c>
      <c r="X44">
        <v>2133.0980506791429</v>
      </c>
      <c r="Y44">
        <v>180.58499511432601</v>
      </c>
      <c r="Z44" s="13">
        <f t="shared" si="2"/>
        <v>1.6052184787548687E-2</v>
      </c>
      <c r="AA44" s="25">
        <f t="shared" si="2"/>
        <v>2.2002269083324363E-2</v>
      </c>
      <c r="AB44">
        <v>2109.3722728041189</v>
      </c>
      <c r="AC44">
        <v>2147.324036205272</v>
      </c>
      <c r="AD44">
        <v>180.00109410870351</v>
      </c>
      <c r="AE44" s="13">
        <f t="shared" si="3"/>
        <v>1.063485968724835E-2</v>
      </c>
      <c r="AF44" s="25">
        <f t="shared" si="3"/>
        <v>2.881817212304702E-2</v>
      </c>
      <c r="AG44">
        <v>2126.3269909890869</v>
      </c>
      <c r="AH44">
        <v>2144.5145684234658</v>
      </c>
      <c r="AI44">
        <v>180.00108827129009</v>
      </c>
      <c r="AJ44" s="13">
        <f t="shared" si="4"/>
        <v>1.8758143308078023E-2</v>
      </c>
      <c r="AK44" s="25">
        <f t="shared" si="4"/>
        <v>2.747211002008448E-2</v>
      </c>
    </row>
    <row r="45" spans="1:37" x14ac:dyDescent="0.3">
      <c r="A45" s="11" t="s">
        <v>59</v>
      </c>
      <c r="B45" s="12">
        <f t="shared" si="5"/>
        <v>1683.993107675037</v>
      </c>
      <c r="C45">
        <v>1532.098537386204</v>
      </c>
      <c r="D45">
        <v>1743.984396525957</v>
      </c>
      <c r="E45">
        <v>0.1214952722982111</v>
      </c>
      <c r="F45">
        <v>180.01528120040891</v>
      </c>
      <c r="G45" s="13">
        <f t="shared" si="6"/>
        <v>3.5624426595038429E-2</v>
      </c>
      <c r="H45">
        <v>1551.503936149252</v>
      </c>
      <c r="I45">
        <v>1683.993107675037</v>
      </c>
      <c r="J45" s="28">
        <v>7.8675602009264059E-2</v>
      </c>
      <c r="K45">
        <v>3600.0158641338348</v>
      </c>
      <c r="L45" s="13">
        <f t="shared" si="7"/>
        <v>0</v>
      </c>
      <c r="M45">
        <v>1696.5578387281821</v>
      </c>
      <c r="N45">
        <v>1740.1685055924611</v>
      </c>
      <c r="O45">
        <v>180.57873174049891</v>
      </c>
      <c r="P45" s="13">
        <f t="shared" si="8"/>
        <v>7.4612722557352426E-3</v>
      </c>
      <c r="Q45" s="25">
        <f t="shared" si="0"/>
        <v>3.3358448832953518E-2</v>
      </c>
      <c r="R45">
        <v>1722.7619111952761</v>
      </c>
      <c r="S45">
        <v>1742.6883693592911</v>
      </c>
      <c r="T45">
        <v>180.00613847918581</v>
      </c>
      <c r="U45" s="13">
        <f t="shared" si="1"/>
        <v>2.3021949046908078E-2</v>
      </c>
      <c r="V45" s="25">
        <f t="shared" si="1"/>
        <v>3.4854811113384093E-2</v>
      </c>
      <c r="W45">
        <v>1702.110733292672</v>
      </c>
      <c r="X45">
        <v>1733.3239234810681</v>
      </c>
      <c r="Y45">
        <v>180.5963919427013</v>
      </c>
      <c r="Z45" s="13">
        <f t="shared" si="2"/>
        <v>1.0758729079745838E-2</v>
      </c>
      <c r="AA45" s="25">
        <f t="shared" si="2"/>
        <v>2.9293953509191274E-2</v>
      </c>
      <c r="AB45">
        <v>1698.0216366451421</v>
      </c>
      <c r="AC45">
        <v>1723.682777948487</v>
      </c>
      <c r="AD45">
        <v>180.00179147948509</v>
      </c>
      <c r="AE45" s="13">
        <f t="shared" si="3"/>
        <v>8.3305144814239829E-3</v>
      </c>
      <c r="AF45" s="25">
        <f t="shared" si="3"/>
        <v>2.3568784273854049E-2</v>
      </c>
      <c r="AG45">
        <v>1736.3921011734481</v>
      </c>
      <c r="AH45">
        <v>1749.4490099245641</v>
      </c>
      <c r="AI45">
        <v>180.0010162549093</v>
      </c>
      <c r="AJ45" s="13">
        <f t="shared" si="4"/>
        <v>3.1115919215818189E-2</v>
      </c>
      <c r="AK45" s="25">
        <f t="shared" si="4"/>
        <v>3.8869459709307913E-2</v>
      </c>
    </row>
    <row r="46" spans="1:37" x14ac:dyDescent="0.3">
      <c r="A46" s="11" t="s">
        <v>60</v>
      </c>
      <c r="B46" s="12">
        <f t="shared" si="5"/>
        <v>1852.317363926021</v>
      </c>
      <c r="C46">
        <v>1692.1637113368049</v>
      </c>
      <c r="D46">
        <v>1901.068857708445</v>
      </c>
      <c r="E46">
        <v>0.10988825866278901</v>
      </c>
      <c r="F46">
        <v>180.01264691352841</v>
      </c>
      <c r="G46" s="13">
        <f t="shared" si="6"/>
        <v>2.6319190615961323E-2</v>
      </c>
      <c r="H46">
        <v>1716.0399283326601</v>
      </c>
      <c r="I46">
        <v>1852.317363926021</v>
      </c>
      <c r="J46" s="28">
        <v>7.3571321117736177E-2</v>
      </c>
      <c r="K46">
        <v>3600.0138990879059</v>
      </c>
      <c r="L46" s="13">
        <f t="shared" si="7"/>
        <v>0</v>
      </c>
      <c r="M46">
        <v>1867.771929812335</v>
      </c>
      <c r="N46">
        <v>1873.0376876129949</v>
      </c>
      <c r="O46">
        <v>180.55112279084281</v>
      </c>
      <c r="P46" s="13">
        <f t="shared" si="8"/>
        <v>8.3433682517329091E-3</v>
      </c>
      <c r="Q46" s="25">
        <f t="shared" si="0"/>
        <v>1.1186162852275357E-2</v>
      </c>
      <c r="R46">
        <v>1861.022852343413</v>
      </c>
      <c r="S46">
        <v>1871.0703648028821</v>
      </c>
      <c r="T46">
        <v>180.00463357790139</v>
      </c>
      <c r="U46" s="13">
        <f t="shared" si="1"/>
        <v>4.699782330464428E-3</v>
      </c>
      <c r="V46" s="25">
        <f t="shared" si="1"/>
        <v>1.0124075518632357E-2</v>
      </c>
      <c r="W46">
        <v>1859.7112012228999</v>
      </c>
      <c r="X46">
        <v>1867.704788754834</v>
      </c>
      <c r="Y46">
        <v>180.5723189810989</v>
      </c>
      <c r="Z46" s="13">
        <f t="shared" si="2"/>
        <v>3.9916687285204483E-3</v>
      </c>
      <c r="AA46" s="25">
        <f t="shared" si="2"/>
        <v>8.3071211923420353E-3</v>
      </c>
      <c r="AB46">
        <v>1865.2010583776309</v>
      </c>
      <c r="AC46">
        <v>1877.5464134090589</v>
      </c>
      <c r="AD46">
        <v>180.00366641528669</v>
      </c>
      <c r="AE46" s="13">
        <f t="shared" si="3"/>
        <v>6.955446567915715E-3</v>
      </c>
      <c r="AF46" s="25">
        <f t="shared" si="3"/>
        <v>1.3620262906548832E-2</v>
      </c>
      <c r="AG46">
        <v>1865.6020351073951</v>
      </c>
      <c r="AH46">
        <v>1872.0515828571879</v>
      </c>
      <c r="AI46">
        <v>180.00373500697319</v>
      </c>
      <c r="AJ46" s="13">
        <f t="shared" si="4"/>
        <v>7.1719195857544325E-3</v>
      </c>
      <c r="AK46" s="25">
        <f t="shared" si="4"/>
        <v>1.0653800107633735E-2</v>
      </c>
    </row>
    <row r="47" spans="1:37" x14ac:dyDescent="0.3">
      <c r="A47" s="11" t="s">
        <v>61</v>
      </c>
      <c r="B47" s="12">
        <f t="shared" si="5"/>
        <v>2022.7187574502</v>
      </c>
      <c r="C47">
        <v>1894.0412829401951</v>
      </c>
      <c r="D47">
        <v>2089.5840054533269</v>
      </c>
      <c r="E47">
        <v>9.3579737403623103E-2</v>
      </c>
      <c r="F47">
        <v>180.03472495079041</v>
      </c>
      <c r="G47" s="13">
        <f t="shared" si="6"/>
        <v>3.3057115704714153E-2</v>
      </c>
      <c r="H47">
        <v>1937.240140055352</v>
      </c>
      <c r="I47">
        <v>2022.7187574502</v>
      </c>
      <c r="J47" s="28">
        <v>4.2259269648837187E-2</v>
      </c>
      <c r="K47">
        <v>3600.0159139633179</v>
      </c>
      <c r="L47" s="13">
        <f t="shared" si="7"/>
        <v>0</v>
      </c>
      <c r="M47">
        <v>2069.5071275272298</v>
      </c>
      <c r="N47">
        <v>2104.5207481208299</v>
      </c>
      <c r="O47">
        <v>180.60486682988699</v>
      </c>
      <c r="P47" s="13">
        <f t="shared" si="8"/>
        <v>2.313142640552282E-2</v>
      </c>
      <c r="Q47" s="25">
        <f t="shared" si="0"/>
        <v>4.0441603841034207E-2</v>
      </c>
      <c r="R47">
        <v>2063.6744675953541</v>
      </c>
      <c r="S47">
        <v>2090.9655232279051</v>
      </c>
      <c r="T47">
        <v>180.00750726620899</v>
      </c>
      <c r="U47" s="13">
        <f t="shared" si="1"/>
        <v>2.0247852052740215E-2</v>
      </c>
      <c r="V47" s="25">
        <f t="shared" si="1"/>
        <v>3.374011613148617E-2</v>
      </c>
      <c r="W47">
        <v>2072.9069227942941</v>
      </c>
      <c r="X47">
        <v>2089.1404425700448</v>
      </c>
      <c r="Y47">
        <v>180.53733067670839</v>
      </c>
      <c r="Z47" s="13">
        <f t="shared" si="2"/>
        <v>2.4812231141496104E-2</v>
      </c>
      <c r="AA47" s="25">
        <f t="shared" si="2"/>
        <v>3.2837825266214822E-2</v>
      </c>
      <c r="AB47">
        <v>2069.2816945672048</v>
      </c>
      <c r="AC47">
        <v>2182.276377889069</v>
      </c>
      <c r="AD47">
        <v>180.00083200790689</v>
      </c>
      <c r="AE47" s="13">
        <f t="shared" si="3"/>
        <v>2.3019975933629623E-2</v>
      </c>
      <c r="AF47" s="25">
        <f t="shared" si="3"/>
        <v>7.8882751173971519E-2</v>
      </c>
      <c r="AG47">
        <v>2107.7861148047418</v>
      </c>
      <c r="AH47">
        <v>2125.5067952497329</v>
      </c>
      <c r="AI47">
        <v>180.00203178478401</v>
      </c>
      <c r="AJ47" s="13">
        <f t="shared" si="4"/>
        <v>4.2055949222409995E-2</v>
      </c>
      <c r="AK47" s="25">
        <f t="shared" si="4"/>
        <v>5.0816771941693747E-2</v>
      </c>
    </row>
    <row r="48" spans="1:37" x14ac:dyDescent="0.3">
      <c r="A48" s="11" t="s">
        <v>62</v>
      </c>
      <c r="B48" s="12">
        <f t="shared" si="5"/>
        <v>1751.6767267276109</v>
      </c>
      <c r="C48">
        <v>1534.479013095601</v>
      </c>
      <c r="D48">
        <v>1805.842864145264</v>
      </c>
      <c r="E48">
        <v>0.1502699135332046</v>
      </c>
      <c r="F48">
        <v>180.01115608215329</v>
      </c>
      <c r="G48" s="13">
        <f t="shared" si="6"/>
        <v>3.0922450810226484E-2</v>
      </c>
      <c r="H48">
        <v>1599.374898391854</v>
      </c>
      <c r="I48">
        <v>1751.6767267276109</v>
      </c>
      <c r="J48" s="28">
        <v>8.6946310361888768E-2</v>
      </c>
      <c r="K48">
        <v>3600.0139620304112</v>
      </c>
      <c r="L48" s="13">
        <f t="shared" si="7"/>
        <v>0</v>
      </c>
      <c r="M48">
        <v>1783.6805518937911</v>
      </c>
      <c r="N48">
        <v>1799.5789036864439</v>
      </c>
      <c r="O48">
        <v>180.63763269168561</v>
      </c>
      <c r="P48" s="13">
        <f t="shared" si="8"/>
        <v>1.8270394689759901E-2</v>
      </c>
      <c r="Q48" s="25">
        <f t="shared" si="0"/>
        <v>2.7346471085633088E-2</v>
      </c>
      <c r="R48">
        <v>1789.6503229087859</v>
      </c>
      <c r="S48">
        <v>1810.455645775716</v>
      </c>
      <c r="T48">
        <v>180.00378560391249</v>
      </c>
      <c r="U48" s="13">
        <f t="shared" si="1"/>
        <v>2.1678427076048029E-2</v>
      </c>
      <c r="V48" s="25">
        <f t="shared" si="1"/>
        <v>3.3555802935118471E-2</v>
      </c>
      <c r="W48">
        <v>1791.70215888544</v>
      </c>
      <c r="X48">
        <v>1802.6448215811549</v>
      </c>
      <c r="Y48">
        <v>180.58505012209059</v>
      </c>
      <c r="Z48" s="13">
        <f t="shared" si="2"/>
        <v>2.2849782466769684E-2</v>
      </c>
      <c r="AA48" s="25">
        <f t="shared" si="2"/>
        <v>2.9096747177066111E-2</v>
      </c>
      <c r="AB48">
        <v>1887.6394193343469</v>
      </c>
      <c r="AC48">
        <v>1929.2708922098509</v>
      </c>
      <c r="AD48">
        <v>180.09223189842891</v>
      </c>
      <c r="AE48" s="13">
        <f t="shared" si="3"/>
        <v>7.761859853029747E-2</v>
      </c>
      <c r="AF48" s="25">
        <f t="shared" si="3"/>
        <v>0.10138524008023554</v>
      </c>
      <c r="AG48">
        <v>1832.044407439771</v>
      </c>
      <c r="AH48">
        <v>1917.870829381126</v>
      </c>
      <c r="AI48">
        <v>180.00359182050451</v>
      </c>
      <c r="AJ48" s="13">
        <f t="shared" si="4"/>
        <v>4.5880429582631221E-2</v>
      </c>
      <c r="AK48" s="25">
        <f t="shared" si="4"/>
        <v>9.4877154053413751E-2</v>
      </c>
    </row>
    <row r="49" spans="1:37" x14ac:dyDescent="0.3">
      <c r="A49" s="11" t="s">
        <v>63</v>
      </c>
      <c r="B49" s="12">
        <f t="shared" si="5"/>
        <v>2326.324090978394</v>
      </c>
      <c r="C49">
        <v>2281.9164357571808</v>
      </c>
      <c r="D49">
        <v>2334.9460491916238</v>
      </c>
      <c r="E49">
        <v>2.2711279968460878E-2</v>
      </c>
      <c r="F49">
        <v>180.17892217636111</v>
      </c>
      <c r="G49" s="13">
        <f t="shared" si="6"/>
        <v>3.7062584042637258E-3</v>
      </c>
      <c r="H49">
        <v>2297.4602874143729</v>
      </c>
      <c r="I49">
        <v>2326.324090978394</v>
      </c>
      <c r="J49" s="28">
        <v>1.240747309283171E-2</v>
      </c>
      <c r="K49">
        <v>3600.0126519203191</v>
      </c>
      <c r="L49" s="13">
        <f t="shared" si="7"/>
        <v>0</v>
      </c>
      <c r="M49">
        <v>2330.822167350676</v>
      </c>
      <c r="N49">
        <v>2339.3893763981791</v>
      </c>
      <c r="O49">
        <v>180.7441554407938</v>
      </c>
      <c r="P49" s="13">
        <f t="shared" si="8"/>
        <v>1.933555341547522E-3</v>
      </c>
      <c r="Q49" s="25">
        <f t="shared" si="0"/>
        <v>5.6162791205460142E-3</v>
      </c>
      <c r="R49">
        <v>2331.4932565855761</v>
      </c>
      <c r="S49">
        <v>2339.557353693076</v>
      </c>
      <c r="T49">
        <v>180.00440045698781</v>
      </c>
      <c r="U49" s="13">
        <f t="shared" si="1"/>
        <v>2.2220315850351152E-3</v>
      </c>
      <c r="V49" s="25">
        <f t="shared" si="1"/>
        <v>5.6884862973311948E-3</v>
      </c>
      <c r="W49">
        <v>2329.0994250154781</v>
      </c>
      <c r="X49">
        <v>2334.4484231693018</v>
      </c>
      <c r="Y49">
        <v>180.57727381779111</v>
      </c>
      <c r="Z49" s="13">
        <f t="shared" si="2"/>
        <v>1.1930126364795908E-3</v>
      </c>
      <c r="AA49" s="25">
        <f t="shared" si="2"/>
        <v>3.4923475290542668E-3</v>
      </c>
      <c r="AB49">
        <v>2338.69801657267</v>
      </c>
      <c r="AC49">
        <v>2350.3943150270711</v>
      </c>
      <c r="AD49">
        <v>180.00154930938729</v>
      </c>
      <c r="AE49" s="13">
        <f t="shared" si="3"/>
        <v>5.3190893058549819E-3</v>
      </c>
      <c r="AF49" s="25">
        <f t="shared" si="3"/>
        <v>1.0346891966610629E-2</v>
      </c>
      <c r="AG49">
        <v>2351.9598706829001</v>
      </c>
      <c r="AH49">
        <v>2364.980536387734</v>
      </c>
      <c r="AI49">
        <v>180.00362651189789</v>
      </c>
      <c r="AJ49" s="13">
        <f t="shared" si="4"/>
        <v>1.1019865978228502E-2</v>
      </c>
      <c r="AK49" s="25">
        <f t="shared" si="4"/>
        <v>1.661696474676581E-2</v>
      </c>
    </row>
    <row r="50" spans="1:37" x14ac:dyDescent="0.3">
      <c r="A50" s="11" t="s">
        <v>64</v>
      </c>
      <c r="B50" s="12">
        <f t="shared" si="5"/>
        <v>1666.6164207978561</v>
      </c>
      <c r="C50">
        <v>1467.0405904060499</v>
      </c>
      <c r="D50">
        <v>1741.3137688045449</v>
      </c>
      <c r="E50">
        <v>0.15750933766910349</v>
      </c>
      <c r="F50">
        <v>180.29443907737729</v>
      </c>
      <c r="G50" s="13">
        <f t="shared" si="6"/>
        <v>4.4819760008682187E-2</v>
      </c>
      <c r="H50">
        <v>1516.8572201000841</v>
      </c>
      <c r="I50">
        <v>1666.6164207978561</v>
      </c>
      <c r="J50" s="28">
        <v>8.9858229421547198E-2</v>
      </c>
      <c r="K50">
        <v>3600.0158228874211</v>
      </c>
      <c r="L50" s="13">
        <f t="shared" si="7"/>
        <v>0</v>
      </c>
      <c r="M50">
        <v>1719.177696275083</v>
      </c>
      <c r="N50">
        <v>1729.6440433035391</v>
      </c>
      <c r="O50">
        <v>180.59971621929441</v>
      </c>
      <c r="P50" s="13">
        <f t="shared" si="8"/>
        <v>3.1537716070302695E-2</v>
      </c>
      <c r="Q50" s="25">
        <f t="shared" si="0"/>
        <v>3.7817713613735961E-2</v>
      </c>
      <c r="R50">
        <v>1702.7400283100219</v>
      </c>
      <c r="S50">
        <v>1742.178397747701</v>
      </c>
      <c r="T50">
        <v>180.00291005141341</v>
      </c>
      <c r="U50" s="13">
        <f t="shared" si="1"/>
        <v>2.1674817949334978E-2</v>
      </c>
      <c r="V50" s="25">
        <f t="shared" si="1"/>
        <v>4.5338553014899016E-2</v>
      </c>
      <c r="W50">
        <v>1684.279626350009</v>
      </c>
      <c r="X50">
        <v>1734.4441718097801</v>
      </c>
      <c r="Y50">
        <v>180.5737961504841</v>
      </c>
      <c r="Z50" s="13">
        <f t="shared" si="2"/>
        <v>1.0598242842043437E-2</v>
      </c>
      <c r="AA50" s="25">
        <f t="shared" si="2"/>
        <v>4.0697877547284045E-2</v>
      </c>
      <c r="AB50">
        <v>1720.228763407132</v>
      </c>
      <c r="AC50">
        <v>1773.8357156710681</v>
      </c>
      <c r="AD50">
        <v>180.00070840491679</v>
      </c>
      <c r="AE50" s="13">
        <f t="shared" si="3"/>
        <v>3.2168375362346499E-2</v>
      </c>
      <c r="AF50" s="25">
        <f t="shared" si="3"/>
        <v>6.4333516419982889E-2</v>
      </c>
      <c r="AG50">
        <v>1715.3863181668021</v>
      </c>
      <c r="AH50">
        <v>1746.0289031328959</v>
      </c>
      <c r="AI50">
        <v>180.005797053501</v>
      </c>
      <c r="AJ50" s="13">
        <f t="shared" si="4"/>
        <v>2.9262820622875212E-2</v>
      </c>
      <c r="AK50" s="25">
        <f t="shared" si="4"/>
        <v>4.7648925898031685E-2</v>
      </c>
    </row>
    <row r="51" spans="1:37" x14ac:dyDescent="0.3">
      <c r="A51" s="11" t="s">
        <v>65</v>
      </c>
      <c r="B51" s="12">
        <f t="shared" si="5"/>
        <v>2056.2957932158611</v>
      </c>
      <c r="C51">
        <v>1861.2234396362589</v>
      </c>
      <c r="D51">
        <v>2218.914000038229</v>
      </c>
      <c r="E51">
        <v>0.16120073170740651</v>
      </c>
      <c r="F51">
        <v>180.01439809799189</v>
      </c>
      <c r="G51" s="13">
        <f t="shared" si="6"/>
        <v>7.9083081023108903E-2</v>
      </c>
      <c r="H51">
        <v>1920.4654603386491</v>
      </c>
      <c r="I51">
        <v>2056.2957932158611</v>
      </c>
      <c r="J51" s="28">
        <v>6.6055833662327909E-2</v>
      </c>
      <c r="K51">
        <v>3600.0340249538422</v>
      </c>
      <c r="L51" s="13">
        <f t="shared" si="7"/>
        <v>0</v>
      </c>
      <c r="M51">
        <v>2168.4025224056099</v>
      </c>
      <c r="N51">
        <v>2226.2830633406579</v>
      </c>
      <c r="O51">
        <v>180.62157304020371</v>
      </c>
      <c r="P51" s="13">
        <f t="shared" si="8"/>
        <v>5.4518775732368768E-2</v>
      </c>
      <c r="Q51" s="25">
        <f t="shared" si="0"/>
        <v>8.2666740206160758E-2</v>
      </c>
      <c r="R51">
        <v>2160.7082325142878</v>
      </c>
      <c r="S51">
        <v>2198.2966335710939</v>
      </c>
      <c r="T51">
        <v>180.00397009470029</v>
      </c>
      <c r="U51" s="13">
        <f t="shared" si="1"/>
        <v>5.0776955165158962E-2</v>
      </c>
      <c r="V51" s="25">
        <f t="shared" si="1"/>
        <v>6.9056621534568416E-2</v>
      </c>
      <c r="W51">
        <v>2152.3650051052332</v>
      </c>
      <c r="X51">
        <v>2220.8697839896172</v>
      </c>
      <c r="Y51">
        <v>180.56913262499731</v>
      </c>
      <c r="Z51" s="13">
        <f t="shared" si="2"/>
        <v>4.671954891233257E-2</v>
      </c>
      <c r="AA51" s="25">
        <f t="shared" si="2"/>
        <v>8.0034200972797426E-2</v>
      </c>
      <c r="AB51">
        <v>2222.9050585445589</v>
      </c>
      <c r="AC51">
        <v>2304.256095147889</v>
      </c>
      <c r="AD51">
        <v>180.00098597591281</v>
      </c>
      <c r="AE51" s="13">
        <f t="shared" si="3"/>
        <v>8.1023978105861871E-2</v>
      </c>
      <c r="AF51" s="25">
        <f t="shared" si="3"/>
        <v>0.12058591120504138</v>
      </c>
      <c r="AG51">
        <v>2149.943035386535</v>
      </c>
      <c r="AH51">
        <v>2201.0563887007688</v>
      </c>
      <c r="AI51">
        <v>180.00467612296339</v>
      </c>
      <c r="AJ51" s="13">
        <f t="shared" si="4"/>
        <v>4.5541717528983575E-2</v>
      </c>
      <c r="AK51" s="25">
        <f t="shared" si="4"/>
        <v>7.0398721799899824E-2</v>
      </c>
    </row>
    <row r="52" spans="1:37" x14ac:dyDescent="0.3">
      <c r="A52" s="11" t="s">
        <v>66</v>
      </c>
      <c r="B52" s="12">
        <f t="shared" si="5"/>
        <v>1822.3884076897959</v>
      </c>
      <c r="C52">
        <v>1648.474589039399</v>
      </c>
      <c r="D52">
        <v>1850.2894202452819</v>
      </c>
      <c r="E52">
        <v>0.1090720343518628</v>
      </c>
      <c r="F52">
        <v>180.0162410736084</v>
      </c>
      <c r="G52" s="13">
        <f t="shared" si="6"/>
        <v>1.5310135006211718E-2</v>
      </c>
      <c r="H52">
        <v>1677.3068161652641</v>
      </c>
      <c r="I52">
        <v>1826.117750094493</v>
      </c>
      <c r="J52" s="28">
        <v>8.1490327730250112E-2</v>
      </c>
      <c r="K52">
        <v>3600.9827871322632</v>
      </c>
      <c r="L52" s="13">
        <f t="shared" si="7"/>
        <v>2.0464037133690102E-3</v>
      </c>
      <c r="M52">
        <v>1834.6192561254959</v>
      </c>
      <c r="N52">
        <v>1848.7139960860129</v>
      </c>
      <c r="O52">
        <v>180.62073973161171</v>
      </c>
      <c r="P52" s="13">
        <f t="shared" si="8"/>
        <v>6.7114388920003877E-3</v>
      </c>
      <c r="Q52" s="25">
        <f t="shared" si="0"/>
        <v>1.4445651807887308E-2</v>
      </c>
      <c r="R52">
        <v>1838.936139834615</v>
      </c>
      <c r="S52">
        <v>1847.400783836657</v>
      </c>
      <c r="T52">
        <v>180.00158066410799</v>
      </c>
      <c r="U52" s="13">
        <f t="shared" si="1"/>
        <v>9.0802444061835776E-3</v>
      </c>
      <c r="V52" s="25">
        <f t="shared" si="1"/>
        <v>1.3725052267298324E-2</v>
      </c>
      <c r="W52">
        <v>1822.3884076897959</v>
      </c>
      <c r="X52">
        <v>1849.8853581097189</v>
      </c>
      <c r="Y52">
        <v>180.6338083108887</v>
      </c>
      <c r="Z52" s="13">
        <f t="shared" si="2"/>
        <v>0</v>
      </c>
      <c r="AA52" s="25">
        <f t="shared" si="2"/>
        <v>1.508841381118107E-2</v>
      </c>
      <c r="AB52">
        <v>1850.9377363351971</v>
      </c>
      <c r="AC52">
        <v>1871.79045464509</v>
      </c>
      <c r="AD52">
        <v>180.00208976359571</v>
      </c>
      <c r="AE52" s="13">
        <f t="shared" si="3"/>
        <v>1.5665885782050457E-2</v>
      </c>
      <c r="AF52" s="25">
        <f t="shared" si="3"/>
        <v>2.7108407157791354E-2</v>
      </c>
      <c r="AG52">
        <v>1850.5068801385339</v>
      </c>
      <c r="AH52">
        <v>1862.2201612985141</v>
      </c>
      <c r="AI52">
        <v>180.0023245361634</v>
      </c>
      <c r="AJ52" s="13">
        <f t="shared" si="4"/>
        <v>1.5429461869977092E-2</v>
      </c>
      <c r="AK52" s="25">
        <f t="shared" si="4"/>
        <v>2.1856895840998043E-2</v>
      </c>
    </row>
    <row r="53" spans="1:37" x14ac:dyDescent="0.3">
      <c r="A53" s="11" t="s">
        <v>67</v>
      </c>
      <c r="B53" s="12">
        <f t="shared" si="5"/>
        <v>1790.81006802106</v>
      </c>
      <c r="C53">
        <v>1637.5060945901171</v>
      </c>
      <c r="D53">
        <v>1867.191133086535</v>
      </c>
      <c r="E53">
        <v>0.1230109946573809</v>
      </c>
      <c r="F53">
        <v>180.02133393287659</v>
      </c>
      <c r="G53" s="13">
        <f t="shared" si="6"/>
        <v>4.2651683966619718E-2</v>
      </c>
      <c r="H53">
        <v>1670.547985943623</v>
      </c>
      <c r="I53">
        <v>1790.81006802106</v>
      </c>
      <c r="J53" s="28">
        <v>6.7155129527684987E-2</v>
      </c>
      <c r="K53">
        <v>3600.0161249637599</v>
      </c>
      <c r="L53" s="13">
        <f t="shared" si="7"/>
        <v>0</v>
      </c>
      <c r="M53">
        <v>1805.603179806559</v>
      </c>
      <c r="N53">
        <v>1826.9146681231191</v>
      </c>
      <c r="O53">
        <v>180.6232463603956</v>
      </c>
      <c r="P53" s="13">
        <f t="shared" si="8"/>
        <v>8.2605699228875205E-3</v>
      </c>
      <c r="Q53" s="25">
        <f t="shared" si="0"/>
        <v>2.0161043734781187E-2</v>
      </c>
      <c r="R53">
        <v>1803.37645441975</v>
      </c>
      <c r="S53">
        <v>1825.86618600371</v>
      </c>
      <c r="T53">
        <v>180.00231676769911</v>
      </c>
      <c r="U53" s="13">
        <f t="shared" si="1"/>
        <v>7.0171519711057081E-3</v>
      </c>
      <c r="V53" s="25">
        <f t="shared" si="1"/>
        <v>1.9575564493776194E-2</v>
      </c>
      <c r="W53">
        <v>1821.959734604299</v>
      </c>
      <c r="X53">
        <v>1837.3156001833061</v>
      </c>
      <c r="Y53">
        <v>180.55962459560249</v>
      </c>
      <c r="Z53" s="13">
        <f t="shared" si="2"/>
        <v>1.739417660168786E-2</v>
      </c>
      <c r="AA53" s="25">
        <f t="shared" si="2"/>
        <v>2.596899190634834E-2</v>
      </c>
      <c r="AB53">
        <v>1828.4993400660151</v>
      </c>
      <c r="AC53">
        <v>1862.2797218442181</v>
      </c>
      <c r="AD53">
        <v>180.00068038271269</v>
      </c>
      <c r="AE53" s="13">
        <f t="shared" si="3"/>
        <v>2.1045934863770155E-2</v>
      </c>
      <c r="AF53" s="25">
        <f t="shared" si="3"/>
        <v>3.9909119956051967E-2</v>
      </c>
      <c r="AG53">
        <v>1825.9950409794001</v>
      </c>
      <c r="AH53">
        <v>1852.313284338544</v>
      </c>
      <c r="AI53">
        <v>180.0043902112171</v>
      </c>
      <c r="AJ53" s="13">
        <f t="shared" si="4"/>
        <v>1.9647517951036145E-2</v>
      </c>
      <c r="AK53" s="25">
        <f t="shared" si="4"/>
        <v>3.4343796372246382E-2</v>
      </c>
    </row>
    <row r="54" spans="1:37" x14ac:dyDescent="0.3">
      <c r="A54" s="11" t="s">
        <v>68</v>
      </c>
      <c r="B54" s="12">
        <f t="shared" si="5"/>
        <v>2084.1619951492771</v>
      </c>
      <c r="C54">
        <v>1792.6922052470929</v>
      </c>
      <c r="D54">
        <v>2145.0573831234892</v>
      </c>
      <c r="E54">
        <v>0.16426841568373601</v>
      </c>
      <c r="F54">
        <v>180.05562591552729</v>
      </c>
      <c r="G54" s="13">
        <f t="shared" si="6"/>
        <v>2.9218164478548844E-2</v>
      </c>
      <c r="H54">
        <v>1920.277882295306</v>
      </c>
      <c r="I54">
        <v>2084.1619951492771</v>
      </c>
      <c r="J54" s="28">
        <v>7.863309725222864E-2</v>
      </c>
      <c r="K54">
        <v>3600.041821956635</v>
      </c>
      <c r="L54" s="13">
        <f t="shared" si="7"/>
        <v>0</v>
      </c>
      <c r="M54">
        <v>2097.3659909093958</v>
      </c>
      <c r="N54">
        <v>2108.4379877618949</v>
      </c>
      <c r="O54">
        <v>180.6121370741283</v>
      </c>
      <c r="P54" s="13">
        <f t="shared" si="8"/>
        <v>6.3353980116948429E-3</v>
      </c>
      <c r="Q54" s="25">
        <f t="shared" si="0"/>
        <v>1.1647843434972049E-2</v>
      </c>
      <c r="R54">
        <v>2105.6828774033452</v>
      </c>
      <c r="S54">
        <v>2129.6881684395112</v>
      </c>
      <c r="T54">
        <v>180.00193433712701</v>
      </c>
      <c r="U54" s="13">
        <f t="shared" si="1"/>
        <v>1.032591626953961E-2</v>
      </c>
      <c r="V54" s="25">
        <f t="shared" si="1"/>
        <v>2.1843874610607352E-2</v>
      </c>
      <c r="W54">
        <v>2098.0531288258981</v>
      </c>
      <c r="X54">
        <v>2110.125701695456</v>
      </c>
      <c r="Y54">
        <v>180.5890632937197</v>
      </c>
      <c r="Z54" s="13">
        <f t="shared" si="2"/>
        <v>6.6650930728760329E-3</v>
      </c>
      <c r="AA54" s="25">
        <f t="shared" si="2"/>
        <v>1.2457624026638687E-2</v>
      </c>
      <c r="AB54">
        <v>2173.9696050028729</v>
      </c>
      <c r="AC54">
        <v>2192.5129421634492</v>
      </c>
      <c r="AD54">
        <v>180.00089015259871</v>
      </c>
      <c r="AE54" s="13">
        <f t="shared" si="3"/>
        <v>4.3090513147546056E-2</v>
      </c>
      <c r="AF54" s="25">
        <f t="shared" si="3"/>
        <v>5.1987776030054479E-2</v>
      </c>
      <c r="AG54">
        <v>2114.9243218108072</v>
      </c>
      <c r="AH54">
        <v>2133.795463091591</v>
      </c>
      <c r="AI54">
        <v>180.00421886853869</v>
      </c>
      <c r="AJ54" s="13">
        <f t="shared" si="4"/>
        <v>1.4760045876053295E-2</v>
      </c>
      <c r="AK54" s="25">
        <f t="shared" si="4"/>
        <v>2.3814592175575564E-2</v>
      </c>
    </row>
    <row r="55" spans="1:37" x14ac:dyDescent="0.3">
      <c r="A55" s="11" t="s">
        <v>69</v>
      </c>
      <c r="B55" s="12">
        <f t="shared" si="5"/>
        <v>1864.00479275626</v>
      </c>
      <c r="C55">
        <v>1706.541267720638</v>
      </c>
      <c r="D55">
        <v>1920.170813153203</v>
      </c>
      <c r="E55">
        <v>0.1112554903809588</v>
      </c>
      <c r="F55">
        <v>180.08483791351321</v>
      </c>
      <c r="G55" s="13">
        <f t="shared" si="6"/>
        <v>3.0131907715693997E-2</v>
      </c>
      <c r="H55">
        <v>1754.852656441391</v>
      </c>
      <c r="I55">
        <v>1864.00479275626</v>
      </c>
      <c r="J55" s="28">
        <v>5.8557862479241302E-2</v>
      </c>
      <c r="K55">
        <v>3600.0132071971889</v>
      </c>
      <c r="L55" s="13">
        <f t="shared" si="7"/>
        <v>0</v>
      </c>
      <c r="M55">
        <v>1897.0510269961219</v>
      </c>
      <c r="N55">
        <v>1904.7823765159781</v>
      </c>
      <c r="O55">
        <v>180.581310555106</v>
      </c>
      <c r="P55" s="13">
        <f t="shared" si="8"/>
        <v>1.7728620853488884E-2</v>
      </c>
      <c r="Q55" s="25">
        <f t="shared" si="0"/>
        <v>2.1876329888305263E-2</v>
      </c>
      <c r="R55">
        <v>1888.0250036537759</v>
      </c>
      <c r="S55">
        <v>1901.733071025451</v>
      </c>
      <c r="T55">
        <v>180.00308233991959</v>
      </c>
      <c r="U55" s="13">
        <f t="shared" si="1"/>
        <v>1.2886346103218845E-2</v>
      </c>
      <c r="V55" s="25">
        <f t="shared" si="1"/>
        <v>2.0240440591036787E-2</v>
      </c>
      <c r="W55">
        <v>1885.077520194488</v>
      </c>
      <c r="X55">
        <v>1898.0990213684281</v>
      </c>
      <c r="Y55">
        <v>180.61123008370629</v>
      </c>
      <c r="Z55" s="13">
        <f t="shared" si="2"/>
        <v>1.1305082218736258E-2</v>
      </c>
      <c r="AA55" s="25">
        <f t="shared" si="2"/>
        <v>1.8290848148385792E-2</v>
      </c>
      <c r="AB55">
        <v>1899.789758613344</v>
      </c>
      <c r="AC55">
        <v>1912.250000254727</v>
      </c>
      <c r="AD55">
        <v>180.00329708626961</v>
      </c>
      <c r="AE55" s="13">
        <f t="shared" si="3"/>
        <v>1.9197893694344853E-2</v>
      </c>
      <c r="AF55" s="25">
        <f t="shared" si="3"/>
        <v>2.5882555498759136E-2</v>
      </c>
      <c r="AG55">
        <v>1892.888237707393</v>
      </c>
      <c r="AH55">
        <v>1900.8140452956679</v>
      </c>
      <c r="AI55">
        <v>180.00314010046421</v>
      </c>
      <c r="AJ55" s="13">
        <f t="shared" si="4"/>
        <v>1.5495370539484367E-2</v>
      </c>
      <c r="AK55" s="25">
        <f t="shared" si="4"/>
        <v>1.9747402304142649E-2</v>
      </c>
    </row>
    <row r="56" spans="1:37" x14ac:dyDescent="0.3">
      <c r="A56" s="11" t="s">
        <v>70</v>
      </c>
      <c r="B56" s="12">
        <f t="shared" si="5"/>
        <v>2155.1912312090881</v>
      </c>
      <c r="C56">
        <v>1894.31612921652</v>
      </c>
      <c r="D56">
        <v>2224.5358247423219</v>
      </c>
      <c r="E56">
        <v>0.14844431447358411</v>
      </c>
      <c r="F56">
        <v>180.02389001846311</v>
      </c>
      <c r="G56" s="13">
        <f t="shared" si="6"/>
        <v>3.2175610465123634E-2</v>
      </c>
      <c r="H56">
        <v>2042.353267753389</v>
      </c>
      <c r="I56">
        <v>2155.1912312090881</v>
      </c>
      <c r="J56" s="28">
        <v>5.2356357905370382E-2</v>
      </c>
      <c r="K56">
        <v>3600.047835111618</v>
      </c>
      <c r="L56" s="13">
        <f t="shared" si="7"/>
        <v>0</v>
      </c>
      <c r="M56">
        <v>2201.4321127119451</v>
      </c>
      <c r="N56">
        <v>2216.5942155918801</v>
      </c>
      <c r="O56">
        <v>180.65278292408911</v>
      </c>
      <c r="P56" s="13">
        <f t="shared" si="8"/>
        <v>2.1455581682612627E-2</v>
      </c>
      <c r="Q56" s="25">
        <f t="shared" si="0"/>
        <v>2.849073599299318E-2</v>
      </c>
      <c r="R56">
        <v>2186.7680667556742</v>
      </c>
      <c r="S56">
        <v>2206.5721746860381</v>
      </c>
      <c r="T56">
        <v>180.001031086978</v>
      </c>
      <c r="U56" s="13">
        <f t="shared" si="1"/>
        <v>1.4651523767044639E-2</v>
      </c>
      <c r="V56" s="25">
        <f t="shared" si="1"/>
        <v>2.3840549614766542E-2</v>
      </c>
      <c r="W56">
        <v>2196.6149421141072</v>
      </c>
      <c r="X56">
        <v>2244.82386984086</v>
      </c>
      <c r="Y56">
        <v>180.6335518845124</v>
      </c>
      <c r="Z56" s="13">
        <f t="shared" si="2"/>
        <v>1.9220434040917989E-2</v>
      </c>
      <c r="AA56" s="25">
        <f t="shared" si="2"/>
        <v>4.1589181198313854E-2</v>
      </c>
      <c r="AB56">
        <v>2200.750743270939</v>
      </c>
      <c r="AC56">
        <v>2325.2166164817199</v>
      </c>
      <c r="AD56">
        <v>180.000850436592</v>
      </c>
      <c r="AE56" s="13">
        <f t="shared" si="3"/>
        <v>2.113942902240349E-2</v>
      </c>
      <c r="AF56" s="25">
        <f t="shared" si="3"/>
        <v>7.8891089946225137E-2</v>
      </c>
      <c r="AG56">
        <v>2291.024225339183</v>
      </c>
      <c r="AH56">
        <v>2387.2122087813959</v>
      </c>
      <c r="AI56">
        <v>180.00184751218191</v>
      </c>
      <c r="AJ56" s="13">
        <f t="shared" si="4"/>
        <v>6.3025958979004829E-2</v>
      </c>
      <c r="AK56" s="25">
        <f t="shared" si="4"/>
        <v>0.10765679361183245</v>
      </c>
    </row>
    <row r="57" spans="1:37" x14ac:dyDescent="0.3">
      <c r="A57" s="11" t="s">
        <v>71</v>
      </c>
      <c r="B57" s="12">
        <f t="shared" si="5"/>
        <v>1690.421413106531</v>
      </c>
      <c r="C57">
        <v>1441.552651885152</v>
      </c>
      <c r="D57">
        <v>1809.5836682401109</v>
      </c>
      <c r="E57">
        <v>0.20337883393525699</v>
      </c>
      <c r="F57">
        <v>180.05514597892761</v>
      </c>
      <c r="G57" s="13">
        <f t="shared" si="6"/>
        <v>7.049263231621776E-2</v>
      </c>
      <c r="H57">
        <v>1531.9972001317981</v>
      </c>
      <c r="I57">
        <v>1690.421413106531</v>
      </c>
      <c r="J57" s="28">
        <v>9.3718768436322514E-2</v>
      </c>
      <c r="K57">
        <v>3600.015056848526</v>
      </c>
      <c r="L57" s="13">
        <f t="shared" si="7"/>
        <v>0</v>
      </c>
      <c r="M57">
        <v>1724.10959448943</v>
      </c>
      <c r="N57">
        <v>1769.926367765896</v>
      </c>
      <c r="O57">
        <v>180.66797236037669</v>
      </c>
      <c r="P57" s="13">
        <f t="shared" si="8"/>
        <v>1.9928865738271403E-2</v>
      </c>
      <c r="Q57" s="25">
        <f t="shared" si="0"/>
        <v>4.7032623961652677E-2</v>
      </c>
      <c r="R57">
        <v>1736.356528274885</v>
      </c>
      <c r="S57">
        <v>1776.3470545683449</v>
      </c>
      <c r="T57">
        <v>180.01246125109029</v>
      </c>
      <c r="U57" s="13">
        <f t="shared" si="1"/>
        <v>2.7173765554671905E-2</v>
      </c>
      <c r="V57" s="25">
        <f t="shared" si="1"/>
        <v>5.0830899795516769E-2</v>
      </c>
      <c r="W57">
        <v>1746.9335113955469</v>
      </c>
      <c r="X57">
        <v>1786.1492099701959</v>
      </c>
      <c r="Y57">
        <v>180.5427452246891</v>
      </c>
      <c r="Z57" s="13">
        <f t="shared" si="2"/>
        <v>3.3430775220222884E-2</v>
      </c>
      <c r="AA57" s="25">
        <f t="shared" si="2"/>
        <v>5.6629545817065523E-2</v>
      </c>
      <c r="AB57">
        <v>1795.424766094327</v>
      </c>
      <c r="AC57">
        <v>1880.3089590344689</v>
      </c>
      <c r="AD57">
        <v>180.0008096630219</v>
      </c>
      <c r="AE57" s="13">
        <f t="shared" si="3"/>
        <v>6.2116672312396141E-2</v>
      </c>
      <c r="AF57" s="25">
        <f t="shared" si="3"/>
        <v>0.11233148400491254</v>
      </c>
      <c r="AG57">
        <v>1735.763990114536</v>
      </c>
      <c r="AH57">
        <v>1805.4080360370631</v>
      </c>
      <c r="AI57">
        <v>180.01200533872469</v>
      </c>
      <c r="AJ57" s="13">
        <f t="shared" si="4"/>
        <v>2.6823238664894701E-2</v>
      </c>
      <c r="AK57" s="25">
        <f t="shared" si="4"/>
        <v>6.8022459984826061E-2</v>
      </c>
    </row>
    <row r="58" spans="1:37" x14ac:dyDescent="0.3">
      <c r="A58" s="11" t="s">
        <v>72</v>
      </c>
      <c r="B58" s="12">
        <f t="shared" si="5"/>
        <v>2067.6502988200341</v>
      </c>
      <c r="C58">
        <v>1796.2219219223359</v>
      </c>
      <c r="D58">
        <v>2129.7738188376079</v>
      </c>
      <c r="E58">
        <v>0.1566137652576268</v>
      </c>
      <c r="F58">
        <v>180.05857610702509</v>
      </c>
      <c r="G58" s="13">
        <f t="shared" si="6"/>
        <v>3.0045467578838858E-2</v>
      </c>
      <c r="H58">
        <v>1922.484501207736</v>
      </c>
      <c r="I58">
        <v>2067.6502988200341</v>
      </c>
      <c r="J58" s="28">
        <v>7.0208099355651143E-2</v>
      </c>
      <c r="K58">
        <v>3600.131007194519</v>
      </c>
      <c r="L58" s="13">
        <f t="shared" si="7"/>
        <v>0</v>
      </c>
      <c r="M58">
        <v>2094.822895760642</v>
      </c>
      <c r="N58">
        <v>2105.8052056855299</v>
      </c>
      <c r="O58">
        <v>180.65536905549229</v>
      </c>
      <c r="P58" s="13">
        <f t="shared" si="8"/>
        <v>1.3141775935763796E-2</v>
      </c>
      <c r="Q58" s="25">
        <f t="shared" si="0"/>
        <v>1.845326885657118E-2</v>
      </c>
      <c r="R58">
        <v>2093.5345611928251</v>
      </c>
      <c r="S58">
        <v>2107.5581288932958</v>
      </c>
      <c r="T58">
        <v>180.00217339540831</v>
      </c>
      <c r="U58" s="13">
        <f t="shared" si="1"/>
        <v>1.2518684802532914E-2</v>
      </c>
      <c r="V58" s="25">
        <f t="shared" si="1"/>
        <v>1.9301054001267189E-2</v>
      </c>
      <c r="W58">
        <v>2090.4019439861959</v>
      </c>
      <c r="X58">
        <v>2105.839488726238</v>
      </c>
      <c r="Y58">
        <v>180.54820898700271</v>
      </c>
      <c r="Z58" s="13">
        <f t="shared" si="2"/>
        <v>1.1003623378259698E-2</v>
      </c>
      <c r="AA58" s="25">
        <f t="shared" si="2"/>
        <v>1.846984953306546E-2</v>
      </c>
      <c r="AB58">
        <v>2118.158883484135</v>
      </c>
      <c r="AC58">
        <v>2157.6910826478011</v>
      </c>
      <c r="AD58">
        <v>180.00153418459229</v>
      </c>
      <c r="AE58" s="13">
        <f t="shared" si="3"/>
        <v>2.4428011203308959E-2</v>
      </c>
      <c r="AF58" s="25">
        <f t="shared" si="3"/>
        <v>4.3547394779064628E-2</v>
      </c>
      <c r="AG58">
        <v>2131.279493402345</v>
      </c>
      <c r="AH58">
        <v>2153.9385167994851</v>
      </c>
      <c r="AI58">
        <v>180.00113521879541</v>
      </c>
      <c r="AJ58" s="13">
        <f t="shared" si="4"/>
        <v>3.077367319735972E-2</v>
      </c>
      <c r="AK58" s="25">
        <f t="shared" si="4"/>
        <v>4.1732500911152118E-2</v>
      </c>
    </row>
    <row r="59" spans="1:37" x14ac:dyDescent="0.3">
      <c r="A59" s="11" t="s">
        <v>73</v>
      </c>
      <c r="B59" s="12">
        <f t="shared" si="5"/>
        <v>2100.7855759194849</v>
      </c>
      <c r="C59">
        <v>1959.202828360329</v>
      </c>
      <c r="D59">
        <v>2150.2421165723349</v>
      </c>
      <c r="E59">
        <v>8.8845477790444854E-2</v>
      </c>
      <c r="F59">
        <v>180.0808539390564</v>
      </c>
      <c r="G59" s="13">
        <f t="shared" si="6"/>
        <v>2.3541926991384417E-2</v>
      </c>
      <c r="H59">
        <v>2001.0436242707381</v>
      </c>
      <c r="I59">
        <v>2100.7855759194849</v>
      </c>
      <c r="J59" s="28">
        <v>4.7478406550412369E-2</v>
      </c>
      <c r="K59">
        <v>3600.0253639221191</v>
      </c>
      <c r="L59" s="13">
        <f t="shared" si="7"/>
        <v>0</v>
      </c>
      <c r="M59">
        <v>2124.5038095100481</v>
      </c>
      <c r="N59">
        <v>2138.4385097585009</v>
      </c>
      <c r="O59">
        <v>180.6550557611161</v>
      </c>
      <c r="P59" s="13">
        <f t="shared" si="8"/>
        <v>1.1290173477215549E-2</v>
      </c>
      <c r="Q59" s="25">
        <f t="shared" si="0"/>
        <v>1.7923263692695441E-2</v>
      </c>
      <c r="R59">
        <v>2126.6963799702539</v>
      </c>
      <c r="S59">
        <v>2135.344527993916</v>
      </c>
      <c r="T59">
        <v>180.0018167278962</v>
      </c>
      <c r="U59" s="13">
        <f t="shared" si="1"/>
        <v>1.2333864220972766E-2</v>
      </c>
      <c r="V59" s="25">
        <f t="shared" si="1"/>
        <v>1.6450489983636293E-2</v>
      </c>
      <c r="W59">
        <v>2116.7454354035858</v>
      </c>
      <c r="X59">
        <v>2133.5735746631699</v>
      </c>
      <c r="Y59">
        <v>180.54771873569109</v>
      </c>
      <c r="Z59" s="13">
        <f t="shared" si="2"/>
        <v>7.5970911391637285E-3</v>
      </c>
      <c r="AA59" s="25">
        <f t="shared" si="2"/>
        <v>1.5607494224789749E-2</v>
      </c>
      <c r="AB59">
        <v>2123.4059064153121</v>
      </c>
      <c r="AC59">
        <v>2136.6072281817869</v>
      </c>
      <c r="AD59">
        <v>180.00076279999919</v>
      </c>
      <c r="AE59" s="13">
        <f t="shared" si="3"/>
        <v>1.0767557981697651E-2</v>
      </c>
      <c r="AF59" s="25">
        <f t="shared" si="3"/>
        <v>1.7051550940234989E-2</v>
      </c>
      <c r="AG59">
        <v>2130.6171919957028</v>
      </c>
      <c r="AH59">
        <v>2140.9525101735512</v>
      </c>
      <c r="AI59">
        <v>180.00210272995761</v>
      </c>
      <c r="AJ59" s="13">
        <f t="shared" si="4"/>
        <v>1.4200219393243398E-2</v>
      </c>
      <c r="AK59" s="25">
        <f t="shared" si="4"/>
        <v>1.9119959083156678E-2</v>
      </c>
    </row>
    <row r="60" spans="1:37" x14ac:dyDescent="0.3">
      <c r="A60" s="11" t="s">
        <v>74</v>
      </c>
      <c r="B60" s="12">
        <f t="shared" si="5"/>
        <v>2023.9586650394249</v>
      </c>
      <c r="C60">
        <v>1795.295942807137</v>
      </c>
      <c r="D60">
        <v>2093.5167861535042</v>
      </c>
      <c r="E60">
        <v>0.14244970249046729</v>
      </c>
      <c r="F60">
        <v>180.0567147731781</v>
      </c>
      <c r="G60" s="13">
        <f t="shared" si="6"/>
        <v>3.4367362493899739E-2</v>
      </c>
      <c r="H60">
        <v>1899.566232763596</v>
      </c>
      <c r="I60">
        <v>2023.9586650394249</v>
      </c>
      <c r="J60" s="28">
        <v>6.145996675945261E-2</v>
      </c>
      <c r="K60">
        <v>3600.0145540237431</v>
      </c>
      <c r="L60" s="13">
        <f t="shared" si="7"/>
        <v>0</v>
      </c>
      <c r="M60">
        <v>2068.622630891768</v>
      </c>
      <c r="N60">
        <v>2082.9581300738532</v>
      </c>
      <c r="O60">
        <v>180.67962424389549</v>
      </c>
      <c r="P60" s="13">
        <f t="shared" si="8"/>
        <v>2.2067627478683287E-2</v>
      </c>
      <c r="Q60" s="25">
        <f t="shared" si="0"/>
        <v>2.9150528641492333E-2</v>
      </c>
      <c r="R60">
        <v>2055.2352151499981</v>
      </c>
      <c r="S60">
        <v>2074.7049513317202</v>
      </c>
      <c r="T60">
        <v>180.00184998267801</v>
      </c>
      <c r="U60" s="13">
        <f t="shared" si="1"/>
        <v>1.5453156554441782E-2</v>
      </c>
      <c r="V60" s="25">
        <f t="shared" si="1"/>
        <v>2.5072787882902139E-2</v>
      </c>
      <c r="W60">
        <v>2042.824760114527</v>
      </c>
      <c r="X60">
        <v>2080.6450852267212</v>
      </c>
      <c r="Y60">
        <v>180.5567762370687</v>
      </c>
      <c r="Z60" s="13">
        <f t="shared" si="2"/>
        <v>9.3213835840538634E-3</v>
      </c>
      <c r="AA60" s="25">
        <f t="shared" si="2"/>
        <v>2.8007696583167194E-2</v>
      </c>
      <c r="AB60">
        <v>2065.0180096639251</v>
      </c>
      <c r="AC60">
        <v>2090.37864673176</v>
      </c>
      <c r="AD60">
        <v>180.00190186760159</v>
      </c>
      <c r="AE60" s="13">
        <f t="shared" si="3"/>
        <v>2.0286651765045027E-2</v>
      </c>
      <c r="AF60" s="25">
        <f t="shared" si="3"/>
        <v>3.2816866687858624E-2</v>
      </c>
      <c r="AG60">
        <v>2053.7682360742442</v>
      </c>
      <c r="AH60">
        <v>2082.7915571446269</v>
      </c>
      <c r="AI60">
        <v>180.00171310044831</v>
      </c>
      <c r="AJ60" s="13">
        <f t="shared" si="4"/>
        <v>1.4728349718663184E-2</v>
      </c>
      <c r="AK60" s="25">
        <f t="shared" si="4"/>
        <v>2.906822808264024E-2</v>
      </c>
    </row>
    <row r="61" spans="1:37" x14ac:dyDescent="0.3">
      <c r="A61" s="11" t="s">
        <v>75</v>
      </c>
      <c r="B61" s="12">
        <f t="shared" si="5"/>
        <v>1803.1659072794901</v>
      </c>
      <c r="C61">
        <v>1531.045953565894</v>
      </c>
      <c r="D61">
        <v>1962.129698700154</v>
      </c>
      <c r="E61">
        <v>0.21970196232177669</v>
      </c>
      <c r="F61">
        <v>180.05997180938721</v>
      </c>
      <c r="G61" s="13">
        <f t="shared" si="6"/>
        <v>8.815816158619541E-2</v>
      </c>
      <c r="H61">
        <v>1641.8884613197549</v>
      </c>
      <c r="I61">
        <v>1803.1659072794901</v>
      </c>
      <c r="J61" s="28">
        <v>8.944126844271362E-2</v>
      </c>
      <c r="K61">
        <v>3600.0166249275212</v>
      </c>
      <c r="L61" s="13">
        <f t="shared" si="7"/>
        <v>0</v>
      </c>
      <c r="M61">
        <v>1872.1344665526531</v>
      </c>
      <c r="N61">
        <v>1878.722448798444</v>
      </c>
      <c r="O61">
        <v>180.63743707510869</v>
      </c>
      <c r="P61" s="13">
        <f t="shared" si="8"/>
        <v>3.8248593207498412E-2</v>
      </c>
      <c r="Q61" s="25">
        <f t="shared" si="0"/>
        <v>4.1902157318928684E-2</v>
      </c>
      <c r="R61">
        <v>1856.95430970604</v>
      </c>
      <c r="S61">
        <v>1888.391175773445</v>
      </c>
      <c r="T61">
        <v>180.0008628744981</v>
      </c>
      <c r="U61" s="13">
        <f t="shared" si="1"/>
        <v>2.9829979709245235E-2</v>
      </c>
      <c r="V61" s="25">
        <f t="shared" si="1"/>
        <v>4.7264241271363507E-2</v>
      </c>
      <c r="W61">
        <v>1860.7808415576019</v>
      </c>
      <c r="X61">
        <v>1879.4699149885271</v>
      </c>
      <c r="Y61">
        <v>180.55757208630669</v>
      </c>
      <c r="Z61" s="13">
        <f t="shared" si="2"/>
        <v>3.1952098276435269E-2</v>
      </c>
      <c r="AA61" s="25">
        <f t="shared" si="2"/>
        <v>4.2316687222730374E-2</v>
      </c>
      <c r="AB61">
        <v>1866.0219313613729</v>
      </c>
      <c r="AC61">
        <v>1924.887102074508</v>
      </c>
      <c r="AD61">
        <v>180.00082019509281</v>
      </c>
      <c r="AE61" s="13">
        <f t="shared" si="3"/>
        <v>3.4858702589777954E-2</v>
      </c>
      <c r="AF61" s="25">
        <f t="shared" si="3"/>
        <v>6.7504157162478554E-2</v>
      </c>
      <c r="AG61">
        <v>1869.16972639864</v>
      </c>
      <c r="AH61">
        <v>1906.581447064214</v>
      </c>
      <c r="AI61">
        <v>180.0007384199649</v>
      </c>
      <c r="AJ61" s="13">
        <f t="shared" si="4"/>
        <v>3.6604407199963433E-2</v>
      </c>
      <c r="AK61" s="25">
        <f t="shared" si="4"/>
        <v>5.7352204457298758E-2</v>
      </c>
    </row>
    <row r="62" spans="1:37" x14ac:dyDescent="0.3">
      <c r="A62" s="11" t="s">
        <v>76</v>
      </c>
      <c r="B62" s="12">
        <f t="shared" si="5"/>
        <v>2027.0373638798451</v>
      </c>
      <c r="C62">
        <v>1747.5037421121319</v>
      </c>
      <c r="D62">
        <v>2069.7785264733338</v>
      </c>
      <c r="E62">
        <v>0.15570496081545529</v>
      </c>
      <c r="F62">
        <v>180.05890297889709</v>
      </c>
      <c r="G62" s="13">
        <f t="shared" si="6"/>
        <v>2.1085532686817451E-2</v>
      </c>
      <c r="H62">
        <v>1871.3588970259129</v>
      </c>
      <c r="I62">
        <v>2029.725103520607</v>
      </c>
      <c r="J62" s="28">
        <v>7.8023475307076748E-2</v>
      </c>
      <c r="K62">
        <v>3605.6435339450841</v>
      </c>
      <c r="L62" s="13">
        <f t="shared" si="7"/>
        <v>1.3259447944351094E-3</v>
      </c>
      <c r="M62">
        <v>2034.014422418426</v>
      </c>
      <c r="N62">
        <v>2044.127202167922</v>
      </c>
      <c r="O62">
        <v>180.68465232569719</v>
      </c>
      <c r="P62" s="13">
        <f t="shared" si="8"/>
        <v>3.4419979931827492E-3</v>
      </c>
      <c r="Q62" s="25">
        <f t="shared" si="0"/>
        <v>8.4309438950676795E-3</v>
      </c>
      <c r="R62">
        <v>2029.2096454055661</v>
      </c>
      <c r="S62">
        <v>2043.4247654167391</v>
      </c>
      <c r="T62">
        <v>180.0016015202855</v>
      </c>
      <c r="U62" s="13">
        <f t="shared" si="1"/>
        <v>1.0716534211106842E-3</v>
      </c>
      <c r="V62" s="25">
        <f t="shared" si="1"/>
        <v>8.0844101983042604E-3</v>
      </c>
      <c r="W62">
        <v>2027.0373638798451</v>
      </c>
      <c r="X62">
        <v>2037.507360524525</v>
      </c>
      <c r="Y62">
        <v>180.55807326798089</v>
      </c>
      <c r="Z62" s="13">
        <f t="shared" si="2"/>
        <v>0</v>
      </c>
      <c r="AA62" s="25">
        <f t="shared" si="2"/>
        <v>5.1651720048415031E-3</v>
      </c>
      <c r="AB62">
        <v>2032.3910497132449</v>
      </c>
      <c r="AC62">
        <v>2048.373242175091</v>
      </c>
      <c r="AD62">
        <v>180.00062034640001</v>
      </c>
      <c r="AE62" s="13">
        <f t="shared" si="3"/>
        <v>2.6411382092891545E-3</v>
      </c>
      <c r="AF62" s="25">
        <f t="shared" si="3"/>
        <v>1.052564628330682E-2</v>
      </c>
      <c r="AG62">
        <v>2056.008946123683</v>
      </c>
      <c r="AH62">
        <v>2068.768434454872</v>
      </c>
      <c r="AI62">
        <v>180.00778218880299</v>
      </c>
      <c r="AJ62" s="13">
        <f t="shared" si="4"/>
        <v>1.4292574355109545E-2</v>
      </c>
      <c r="AK62" s="25">
        <f t="shared" si="4"/>
        <v>2.0587223165512696E-2</v>
      </c>
    </row>
    <row r="63" spans="1:37" x14ac:dyDescent="0.3">
      <c r="A63" s="14" t="s">
        <v>7</v>
      </c>
      <c r="B63" s="15"/>
      <c r="C63" s="16">
        <f>AVERAGE(C3:C62)</f>
        <v>1812.2621245349626</v>
      </c>
      <c r="D63" s="16">
        <f>AVERAGE(D3:D62)</f>
        <v>2045.5767049964707</v>
      </c>
      <c r="E63" s="21">
        <f>AVERAGE(E3:E62)</f>
        <v>0.11514529392273884</v>
      </c>
      <c r="F63" s="16">
        <f t="shared" ref="F63:G63" si="9">AVERAGE(F3:F62)</f>
        <v>180.32258777221043</v>
      </c>
      <c r="G63" s="21">
        <f t="shared" si="9"/>
        <v>3.2899993115204341E-2</v>
      </c>
      <c r="H63" s="16">
        <f>AVERAGE(H3:H62)</f>
        <v>1864.0850517172671</v>
      </c>
      <c r="I63" s="16">
        <f>AVERAGE(I3:I62)</f>
        <v>1982.6042922183942</v>
      </c>
      <c r="J63" s="21">
        <f>AVERAGE(J3:J62)</f>
        <v>6.104585626641406E-2</v>
      </c>
      <c r="K63" s="16">
        <f t="shared" ref="K63:L63" si="10">AVERAGE(K3:K62)</f>
        <v>3600.3828896840414</v>
      </c>
      <c r="L63" s="16">
        <f t="shared" si="10"/>
        <v>6.5573706792874747E-4</v>
      </c>
      <c r="M63" s="16">
        <f>AVERAGE(M3:M62)</f>
        <v>2012.234549502361</v>
      </c>
      <c r="N63" s="16">
        <f t="shared" ref="N63:AK63" si="11">AVERAGE(N3:N62)</f>
        <v>2031.2342598471696</v>
      </c>
      <c r="O63" s="16">
        <f t="shared" si="11"/>
        <v>180.71193292071851</v>
      </c>
      <c r="P63" s="21">
        <f t="shared" si="11"/>
        <v>1.5791045958256308E-2</v>
      </c>
      <c r="Q63" s="21">
        <f t="shared" si="11"/>
        <v>2.548864159592704E-2</v>
      </c>
      <c r="R63" s="16">
        <f t="shared" si="11"/>
        <v>2012.250097112734</v>
      </c>
      <c r="S63" s="16">
        <f t="shared" si="11"/>
        <v>2032.8129182716243</v>
      </c>
      <c r="T63" s="16">
        <f t="shared" si="11"/>
        <v>180.00441280111556</v>
      </c>
      <c r="U63" s="21">
        <f t="shared" si="11"/>
        <v>1.5905379686825215E-2</v>
      </c>
      <c r="V63" s="21">
        <f t="shared" si="11"/>
        <v>2.6425027920756784E-2</v>
      </c>
      <c r="W63" s="16">
        <f t="shared" si="11"/>
        <v>2018.4841435104163</v>
      </c>
      <c r="X63" s="16">
        <f t="shared" si="11"/>
        <v>2044.4260495854501</v>
      </c>
      <c r="Y63" s="16">
        <f t="shared" si="11"/>
        <v>180.60688465348659</v>
      </c>
      <c r="Z63" s="21">
        <f t="shared" si="11"/>
        <v>1.9124732339145793E-2</v>
      </c>
      <c r="AA63" s="21">
        <f t="shared" si="11"/>
        <v>3.2363943697662753E-2</v>
      </c>
      <c r="AB63" s="16">
        <f t="shared" si="11"/>
        <v>2030.9671016806062</v>
      </c>
      <c r="AC63" s="16">
        <f t="shared" si="11"/>
        <v>2076.3761091757447</v>
      </c>
      <c r="AD63" s="16">
        <f t="shared" si="11"/>
        <v>180.00384600581384</v>
      </c>
      <c r="AE63" s="21">
        <f t="shared" si="11"/>
        <v>2.5548560205066025E-2</v>
      </c>
      <c r="AF63" s="21">
        <f t="shared" si="11"/>
        <v>4.8613392585215992E-2</v>
      </c>
      <c r="AG63" s="16">
        <f t="shared" si="11"/>
        <v>2021.2040911275283</v>
      </c>
      <c r="AH63" s="16">
        <f t="shared" si="11"/>
        <v>2048.702104614666</v>
      </c>
      <c r="AI63" s="16">
        <f t="shared" si="11"/>
        <v>180.00708596939066</v>
      </c>
      <c r="AJ63" s="21">
        <f t="shared" si="11"/>
        <v>2.0375070378357552E-2</v>
      </c>
      <c r="AK63" s="21">
        <f t="shared" si="11"/>
        <v>3.4360387895121351E-2</v>
      </c>
    </row>
    <row r="64" spans="1:37" x14ac:dyDescent="0.3">
      <c r="F64">
        <f>COUNTIF(F3:F62,"&lt;60")</f>
        <v>0</v>
      </c>
      <c r="G64">
        <f>COUNTIF(G3:G62,"&lt;0,000001")</f>
        <v>0</v>
      </c>
      <c r="K64">
        <f>COUNTIF(K3:K62,"&lt;3600")</f>
        <v>0</v>
      </c>
      <c r="L64">
        <f>COUNTIF(L3:L62,"&lt;0,000001")</f>
        <v>50</v>
      </c>
      <c r="P64">
        <f>COUNTIF(P3:P62,"&lt;0,000001")</f>
        <v>0</v>
      </c>
      <c r="U64">
        <f>COUNTIF(U3:U62,"&lt;0,000001")</f>
        <v>3</v>
      </c>
      <c r="Z64">
        <f>COUNTIF(Z3:Z62,"&lt;0,000001")</f>
        <v>5</v>
      </c>
      <c r="AE64">
        <f>COUNTIF(AE3:AE62,"&lt;0,000001")</f>
        <v>1</v>
      </c>
      <c r="AJ64">
        <f>COUNTIF(AJ3:AJ62,"&lt;0,000001")</f>
        <v>1</v>
      </c>
    </row>
  </sheetData>
  <mergeCells count="7">
    <mergeCell ref="AG1:AK1"/>
    <mergeCell ref="C1:G1"/>
    <mergeCell ref="H1:L1"/>
    <mergeCell ref="AB1:AF1"/>
    <mergeCell ref="M1:Q1"/>
    <mergeCell ref="R1:V1"/>
    <mergeCell ref="W1:A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CDDE-97AC-443B-B2F8-6805BDD9D029}">
  <dimension ref="A1:AK64"/>
  <sheetViews>
    <sheetView zoomScale="55" zoomScaleNormal="55" workbookViewId="0">
      <pane xSplit="2" ySplit="2" topLeftCell="W3" activePane="bottomRight" state="frozen"/>
      <selection pane="topRight" activeCell="C1" sqref="C1"/>
      <selection pane="bottomLeft" activeCell="A3" sqref="A3"/>
      <selection pane="bottomRight" activeCell="AG3" sqref="AG3:AI62"/>
    </sheetView>
  </sheetViews>
  <sheetFormatPr baseColWidth="10" defaultRowHeight="14.4" x14ac:dyDescent="0.3"/>
  <cols>
    <col min="1" max="1" width="9.6640625" bestFit="1" customWidth="1"/>
    <col min="2" max="2" width="9.21875" bestFit="1" customWidth="1"/>
    <col min="3" max="4" width="14.6640625" bestFit="1" customWidth="1"/>
    <col min="5" max="5" width="14.6640625" style="6" bestFit="1" customWidth="1"/>
    <col min="6" max="6" width="14.6640625" bestFit="1" customWidth="1"/>
    <col min="7" max="7" width="12.21875" bestFit="1" customWidth="1"/>
    <col min="8" max="9" width="14.6640625" bestFit="1" customWidth="1"/>
    <col min="10" max="10" width="14.6640625" style="6" bestFit="1" customWidth="1"/>
    <col min="11" max="11" width="14.6640625" bestFit="1" customWidth="1"/>
    <col min="12" max="12" width="12.21875" bestFit="1" customWidth="1"/>
    <col min="13" max="13" width="14.6640625" bestFit="1" customWidth="1"/>
    <col min="14" max="14" width="14.6640625" customWidth="1"/>
    <col min="15" max="17" width="8.6640625" customWidth="1"/>
    <col min="18" max="19" width="14.6640625" bestFit="1" customWidth="1"/>
    <col min="20" max="22" width="8.6640625" customWidth="1"/>
    <col min="23" max="24" width="14.6640625" bestFit="1" customWidth="1"/>
    <col min="25" max="27" width="8.6640625" customWidth="1"/>
    <col min="28" max="28" width="14.6640625" customWidth="1"/>
    <col min="29" max="29" width="14.6640625" bestFit="1" customWidth="1"/>
    <col min="30" max="32" width="8.6640625" customWidth="1"/>
    <col min="33" max="33" width="14.6640625" customWidth="1"/>
    <col min="34" max="34" width="14.6640625" bestFit="1" customWidth="1"/>
    <col min="35" max="37" width="8.6640625" customWidth="1"/>
  </cols>
  <sheetData>
    <row r="1" spans="1:37" x14ac:dyDescent="0.3">
      <c r="A1" s="7"/>
      <c r="B1" s="7"/>
      <c r="C1" s="35" t="s">
        <v>77</v>
      </c>
      <c r="D1" s="36"/>
      <c r="E1" s="36"/>
      <c r="F1" s="36"/>
      <c r="G1" s="37"/>
      <c r="H1" s="35" t="s">
        <v>78</v>
      </c>
      <c r="I1" s="36"/>
      <c r="J1" s="36"/>
      <c r="K1" s="36"/>
      <c r="L1" s="37"/>
      <c r="M1" s="35" t="s">
        <v>84</v>
      </c>
      <c r="N1" s="36"/>
      <c r="O1" s="36"/>
      <c r="P1" s="36"/>
      <c r="Q1" s="37"/>
      <c r="R1" s="38" t="s">
        <v>87</v>
      </c>
      <c r="S1" s="36"/>
      <c r="T1" s="36"/>
      <c r="U1" s="36"/>
      <c r="V1" s="37"/>
      <c r="W1" s="35" t="s">
        <v>85</v>
      </c>
      <c r="X1" s="36"/>
      <c r="Y1" s="36"/>
      <c r="Z1" s="36"/>
      <c r="AA1" s="37"/>
      <c r="AB1" s="35" t="s">
        <v>86</v>
      </c>
      <c r="AC1" s="36"/>
      <c r="AD1" s="36"/>
      <c r="AE1" s="36"/>
      <c r="AF1" s="37"/>
      <c r="AG1" s="35" t="s">
        <v>89</v>
      </c>
      <c r="AH1" s="36"/>
      <c r="AI1" s="36"/>
      <c r="AJ1" s="36"/>
      <c r="AK1" s="37"/>
    </row>
    <row r="2" spans="1:37" x14ac:dyDescent="0.3">
      <c r="A2" s="8" t="s">
        <v>0</v>
      </c>
      <c r="B2" s="9" t="s">
        <v>1</v>
      </c>
      <c r="C2" s="8" t="s">
        <v>2</v>
      </c>
      <c r="D2" s="8" t="s">
        <v>3</v>
      </c>
      <c r="E2" s="10" t="s">
        <v>4</v>
      </c>
      <c r="F2" s="8" t="s">
        <v>6</v>
      </c>
      <c r="G2" s="8" t="s">
        <v>5</v>
      </c>
      <c r="H2" s="8" t="s">
        <v>2</v>
      </c>
      <c r="I2" s="8" t="s">
        <v>3</v>
      </c>
      <c r="J2" s="10" t="s">
        <v>4</v>
      </c>
      <c r="K2" s="8" t="s">
        <v>6</v>
      </c>
      <c r="L2" s="8" t="s">
        <v>5</v>
      </c>
      <c r="M2" s="8" t="s">
        <v>79</v>
      </c>
      <c r="N2" s="8" t="s">
        <v>8</v>
      </c>
      <c r="O2" s="8" t="s">
        <v>80</v>
      </c>
      <c r="P2" s="8" t="s">
        <v>81</v>
      </c>
      <c r="Q2" s="8" t="s">
        <v>82</v>
      </c>
      <c r="R2" s="8" t="s">
        <v>79</v>
      </c>
      <c r="S2" s="8" t="s">
        <v>8</v>
      </c>
      <c r="T2" s="8" t="s">
        <v>80</v>
      </c>
      <c r="U2" s="8" t="s">
        <v>81</v>
      </c>
      <c r="V2" s="8" t="s">
        <v>82</v>
      </c>
      <c r="W2" s="8" t="s">
        <v>79</v>
      </c>
      <c r="X2" s="8" t="s">
        <v>8</v>
      </c>
      <c r="Y2" s="8" t="s">
        <v>80</v>
      </c>
      <c r="Z2" s="8" t="s">
        <v>81</v>
      </c>
      <c r="AA2" s="8" t="s">
        <v>82</v>
      </c>
      <c r="AB2" s="8" t="s">
        <v>79</v>
      </c>
      <c r="AC2" s="8" t="s">
        <v>8</v>
      </c>
      <c r="AD2" s="8" t="s">
        <v>80</v>
      </c>
      <c r="AE2" s="8" t="s">
        <v>81</v>
      </c>
      <c r="AF2" s="8" t="s">
        <v>82</v>
      </c>
      <c r="AG2" s="8" t="s">
        <v>79</v>
      </c>
      <c r="AH2" s="8" t="s">
        <v>8</v>
      </c>
      <c r="AI2" s="8" t="s">
        <v>80</v>
      </c>
      <c r="AJ2" s="8" t="s">
        <v>81</v>
      </c>
      <c r="AK2" s="8" t="s">
        <v>82</v>
      </c>
    </row>
    <row r="3" spans="1:37" x14ac:dyDescent="0.3">
      <c r="A3" s="11" t="s">
        <v>17</v>
      </c>
      <c r="B3" s="12">
        <f>MIN(D3,I3,M3,R3,W3,AB3,AG3)</f>
        <v>2896.4809413400858</v>
      </c>
      <c r="C3">
        <v>2712.9526170486129</v>
      </c>
      <c r="D3">
        <v>3018.6157310952858</v>
      </c>
      <c r="E3">
        <v>0.1012593656416704</v>
      </c>
      <c r="F3">
        <v>180.042680978775</v>
      </c>
      <c r="G3" s="13">
        <f>(D3-$B3)/$B3</f>
        <v>4.2166612599457719E-2</v>
      </c>
      <c r="H3">
        <v>2808.5587475098391</v>
      </c>
      <c r="I3">
        <v>2896.4809413400858</v>
      </c>
      <c r="J3" s="6">
        <v>3.0354832505671649E-2</v>
      </c>
      <c r="K3">
        <v>3600.0146489143372</v>
      </c>
      <c r="L3" s="13">
        <f>(I3-$B3)/$B3</f>
        <v>0</v>
      </c>
      <c r="M3">
        <v>2936.3939578489731</v>
      </c>
      <c r="N3">
        <v>2968.506580788674</v>
      </c>
      <c r="O3">
        <v>180.65352699866051</v>
      </c>
      <c r="P3" s="23">
        <f>(M3-$B3)/$B3</f>
        <v>1.3779830531327824E-2</v>
      </c>
      <c r="Q3" s="24">
        <f t="shared" ref="Q3:Q62" si="0">(N3-$B3)/$B3</f>
        <v>2.4866602234663703E-2</v>
      </c>
      <c r="R3">
        <v>2958.0556218815232</v>
      </c>
      <c r="S3">
        <v>2971.4923329952749</v>
      </c>
      <c r="T3">
        <v>180.00492525692101</v>
      </c>
      <c r="U3" s="23">
        <f t="shared" ref="U3:V62" si="1">(R3-$B3)/$B3</f>
        <v>2.125844491590172E-2</v>
      </c>
      <c r="V3" s="24">
        <f t="shared" si="1"/>
        <v>2.5897422829402186E-2</v>
      </c>
      <c r="W3">
        <v>2938.1592088259049</v>
      </c>
      <c r="X3">
        <v>2961.9764012904502</v>
      </c>
      <c r="Y3">
        <v>180.5896119332989</v>
      </c>
      <c r="Z3" s="23">
        <f t="shared" ref="Z3:AA62" si="2">(W3-$B3)/$B3</f>
        <v>1.4389277309222079E-2</v>
      </c>
      <c r="AA3" s="24">
        <f t="shared" si="2"/>
        <v>2.261208040956841E-2</v>
      </c>
      <c r="AB3">
        <v>2947.6715588963821</v>
      </c>
      <c r="AC3">
        <v>2964.9592388554211</v>
      </c>
      <c r="AD3">
        <v>180.00637514460831</v>
      </c>
      <c r="AE3" s="23">
        <f t="shared" ref="AE3:AF62" si="3">(AB3-$B3)/$B3</f>
        <v>1.7673383182218498E-2</v>
      </c>
      <c r="AF3" s="24">
        <f t="shared" si="3"/>
        <v>2.364189473439211E-2</v>
      </c>
      <c r="AG3">
        <v>2962.4396561719532</v>
      </c>
      <c r="AH3">
        <v>2983.6937061781268</v>
      </c>
      <c r="AI3">
        <v>180.00815036650749</v>
      </c>
      <c r="AJ3" s="23">
        <f t="shared" ref="AJ3:AK62" si="4">(AG3-$B3)/$B3</f>
        <v>2.2772017550839099E-2</v>
      </c>
      <c r="AK3" s="24">
        <f t="shared" si="4"/>
        <v>3.0109904606412215E-2</v>
      </c>
    </row>
    <row r="4" spans="1:37" x14ac:dyDescent="0.3">
      <c r="A4" s="11" t="s">
        <v>18</v>
      </c>
      <c r="B4" s="12">
        <f t="shared" ref="B4:B62" si="5">MIN(D4,I4,M4,R4,W4,AB4,AG4)</f>
        <v>2986.0064808613279</v>
      </c>
      <c r="C4">
        <v>2783.3749000526282</v>
      </c>
      <c r="D4">
        <v>3162.3534999811241</v>
      </c>
      <c r="E4">
        <v>0.1198406819259011</v>
      </c>
      <c r="F4">
        <v>180.31861996650699</v>
      </c>
      <c r="G4" s="13">
        <f t="shared" ref="G4:G62" si="6">(D4-$B4)/$B4</f>
        <v>5.9057815262654099E-2</v>
      </c>
      <c r="H4">
        <v>2881.7154559150299</v>
      </c>
      <c r="I4">
        <v>3001.4423732759351</v>
      </c>
      <c r="J4" s="6">
        <v>3.9889793796117748E-2</v>
      </c>
      <c r="K4">
        <v>3600.3230850696559</v>
      </c>
      <c r="L4" s="13">
        <f t="shared" ref="L4:L62" si="7">(I4-$B4)/$B4</f>
        <v>5.1694102184783831E-3</v>
      </c>
      <c r="M4">
        <v>3032.2100418225409</v>
      </c>
      <c r="N4">
        <v>3069.843270484349</v>
      </c>
      <c r="O4">
        <v>180.63335554988589</v>
      </c>
      <c r="P4" s="13">
        <f>(M4-$B4)/$B4</f>
        <v>1.5473362585564584E-2</v>
      </c>
      <c r="Q4" s="25">
        <f t="shared" si="0"/>
        <v>2.8076559833466262E-2</v>
      </c>
      <c r="R4">
        <v>3034.9123347259178</v>
      </c>
      <c r="S4">
        <v>3066.1016251468109</v>
      </c>
      <c r="T4">
        <v>180.00384888631521</v>
      </c>
      <c r="U4" s="13">
        <f t="shared" si="1"/>
        <v>1.6378348197852152E-2</v>
      </c>
      <c r="V4" s="25">
        <f t="shared" si="1"/>
        <v>2.682349981450113E-2</v>
      </c>
      <c r="W4">
        <v>3003.648465756612</v>
      </c>
      <c r="X4">
        <v>3050.039346101416</v>
      </c>
      <c r="Y4">
        <v>180.56981733219001</v>
      </c>
      <c r="Z4" s="13">
        <f t="shared" si="2"/>
        <v>5.9082205642752832E-3</v>
      </c>
      <c r="AA4" s="25">
        <f t="shared" si="2"/>
        <v>2.1444315560098015E-2</v>
      </c>
      <c r="AB4">
        <v>2986.0064808613279</v>
      </c>
      <c r="AC4">
        <v>3048.3564536820058</v>
      </c>
      <c r="AD4">
        <v>180.0027824226301</v>
      </c>
      <c r="AE4" s="13">
        <f t="shared" si="3"/>
        <v>0</v>
      </c>
      <c r="AF4" s="25">
        <f t="shared" si="3"/>
        <v>2.088072253704313E-2</v>
      </c>
      <c r="AG4">
        <v>3052.362737721478</v>
      </c>
      <c r="AH4">
        <v>3081.0016580101392</v>
      </c>
      <c r="AI4">
        <v>180.0042832636274</v>
      </c>
      <c r="AJ4" s="13">
        <f t="shared" si="4"/>
        <v>2.2222408854588056E-2</v>
      </c>
      <c r="AK4" s="25">
        <f t="shared" si="4"/>
        <v>3.1813453104565764E-2</v>
      </c>
    </row>
    <row r="5" spans="1:37" x14ac:dyDescent="0.3">
      <c r="A5" s="11" t="s">
        <v>19</v>
      </c>
      <c r="B5" s="12">
        <f t="shared" si="5"/>
        <v>2988.8538166730691</v>
      </c>
      <c r="C5">
        <v>2856.9594368964608</v>
      </c>
      <c r="D5">
        <v>3107.9056896767411</v>
      </c>
      <c r="E5">
        <v>8.0744487715257718E-2</v>
      </c>
      <c r="F5">
        <v>180.0254662036896</v>
      </c>
      <c r="G5" s="13">
        <f t="shared" si="6"/>
        <v>3.9831949070092063E-2</v>
      </c>
      <c r="H5">
        <v>2901.4680655498919</v>
      </c>
      <c r="I5">
        <v>2993.749643724736</v>
      </c>
      <c r="J5" s="6">
        <v>3.0824747943863549E-2</v>
      </c>
      <c r="K5">
        <v>3600.043444871902</v>
      </c>
      <c r="L5" s="13">
        <f t="shared" si="7"/>
        <v>1.6380282716926126E-3</v>
      </c>
      <c r="M5">
        <v>3029.368474437541</v>
      </c>
      <c r="N5">
        <v>3042.1314033476151</v>
      </c>
      <c r="O5">
        <v>180.60878310420091</v>
      </c>
      <c r="P5" s="13">
        <f t="shared" ref="P5:P62" si="8">(M5-$B5)/$B5</f>
        <v>1.3555249018357553E-2</v>
      </c>
      <c r="Q5" s="25">
        <f t="shared" si="0"/>
        <v>1.7825424039590518E-2</v>
      </c>
      <c r="R5">
        <v>3019.309791547355</v>
      </c>
      <c r="S5">
        <v>3037.5572573548061</v>
      </c>
      <c r="T5">
        <v>180.00430944110269</v>
      </c>
      <c r="U5" s="13">
        <f t="shared" si="1"/>
        <v>1.0189850940313563E-2</v>
      </c>
      <c r="V5" s="25">
        <f t="shared" si="1"/>
        <v>1.6295022663888395E-2</v>
      </c>
      <c r="W5">
        <v>3014.175576916075</v>
      </c>
      <c r="X5">
        <v>3031.3718080096792</v>
      </c>
      <c r="Y5">
        <v>180.53522201479649</v>
      </c>
      <c r="Z5" s="13">
        <f t="shared" si="2"/>
        <v>8.4720638064500111E-3</v>
      </c>
      <c r="AA5" s="25">
        <f t="shared" si="2"/>
        <v>1.4225517186363225E-2</v>
      </c>
      <c r="AB5">
        <v>2988.8538166730691</v>
      </c>
      <c r="AC5">
        <v>3034.611449621339</v>
      </c>
      <c r="AD5">
        <v>180.00587998831179</v>
      </c>
      <c r="AE5" s="13">
        <f t="shared" si="3"/>
        <v>0</v>
      </c>
      <c r="AF5" s="25">
        <f t="shared" si="3"/>
        <v>1.5309424868160105E-2</v>
      </c>
      <c r="AG5">
        <v>3020.6970716615692</v>
      </c>
      <c r="AH5">
        <v>3037.506945781086</v>
      </c>
      <c r="AI5">
        <v>180.00357325449579</v>
      </c>
      <c r="AJ5" s="13">
        <f t="shared" si="4"/>
        <v>1.0654002149876052E-2</v>
      </c>
      <c r="AK5" s="25">
        <f t="shared" si="4"/>
        <v>1.6278189597834954E-2</v>
      </c>
    </row>
    <row r="6" spans="1:37" x14ac:dyDescent="0.3">
      <c r="A6" s="11" t="s">
        <v>20</v>
      </c>
      <c r="B6" s="12">
        <f t="shared" si="5"/>
        <v>2732.9279852605241</v>
      </c>
      <c r="C6">
        <v>2548.9978524506218</v>
      </c>
      <c r="D6">
        <v>2851.5243463014949</v>
      </c>
      <c r="E6">
        <v>0.10609290229040461</v>
      </c>
      <c r="F6">
        <v>180.0247349739075</v>
      </c>
      <c r="G6" s="13">
        <f t="shared" si="6"/>
        <v>4.3395348022558768E-2</v>
      </c>
      <c r="H6">
        <v>2617.612513272989</v>
      </c>
      <c r="I6">
        <v>2732.9279852605241</v>
      </c>
      <c r="J6" s="6">
        <v>4.2194844726779361E-2</v>
      </c>
      <c r="K6">
        <v>3600.0397548675542</v>
      </c>
      <c r="L6" s="13">
        <f t="shared" si="7"/>
        <v>0</v>
      </c>
      <c r="M6">
        <v>2813.6181099295982</v>
      </c>
      <c r="N6">
        <v>2827.7793203996021</v>
      </c>
      <c r="O6">
        <v>180.61978461598039</v>
      </c>
      <c r="P6" s="13">
        <f t="shared" si="8"/>
        <v>2.9525155841741674E-2</v>
      </c>
      <c r="Q6" s="25">
        <f t="shared" si="0"/>
        <v>3.4706854937502488E-2</v>
      </c>
      <c r="R6">
        <v>2810.9852397277432</v>
      </c>
      <c r="S6">
        <v>2828.9764723689582</v>
      </c>
      <c r="T6">
        <v>180.00498298730241</v>
      </c>
      <c r="U6" s="13">
        <f t="shared" si="1"/>
        <v>2.8561767777345239E-2</v>
      </c>
      <c r="V6" s="25">
        <f t="shared" si="1"/>
        <v>3.5144902326900491E-2</v>
      </c>
      <c r="W6">
        <v>2810.3285239963488</v>
      </c>
      <c r="X6">
        <v>2819.7039969836101</v>
      </c>
      <c r="Y6">
        <v>180.61640314828841</v>
      </c>
      <c r="Z6" s="13">
        <f t="shared" si="2"/>
        <v>2.8321470288741001E-2</v>
      </c>
      <c r="AA6" s="25">
        <f t="shared" si="2"/>
        <v>3.1752030127063076E-2</v>
      </c>
      <c r="AB6">
        <v>2766.8317367829409</v>
      </c>
      <c r="AC6">
        <v>2799.305668024906</v>
      </c>
      <c r="AD6">
        <v>180.00244226962101</v>
      </c>
      <c r="AE6" s="13">
        <f t="shared" si="3"/>
        <v>1.2405651266798674E-2</v>
      </c>
      <c r="AF6" s="25">
        <f t="shared" si="3"/>
        <v>2.4288119965976445E-2</v>
      </c>
      <c r="AG6">
        <v>2782.8109964057958</v>
      </c>
      <c r="AH6">
        <v>2824.710488549254</v>
      </c>
      <c r="AI6">
        <v>180.00483906613661</v>
      </c>
      <c r="AJ6" s="13">
        <f t="shared" si="4"/>
        <v>1.8252588950131602E-2</v>
      </c>
      <c r="AK6" s="25">
        <f t="shared" si="4"/>
        <v>3.3583945052244206E-2</v>
      </c>
    </row>
    <row r="7" spans="1:37" x14ac:dyDescent="0.3">
      <c r="A7" s="11" t="s">
        <v>21</v>
      </c>
      <c r="B7" s="12">
        <f t="shared" si="5"/>
        <v>2888.4780493831659</v>
      </c>
      <c r="C7">
        <v>2589.735539692796</v>
      </c>
      <c r="D7">
        <v>3006.8464596794888</v>
      </c>
      <c r="E7">
        <v>0.1387203921383989</v>
      </c>
      <c r="F7">
        <v>180.0559010505676</v>
      </c>
      <c r="G7" s="13">
        <f t="shared" si="6"/>
        <v>4.0979508333670915E-2</v>
      </c>
      <c r="H7">
        <v>2757.0706881812989</v>
      </c>
      <c r="I7">
        <v>2888.4780493831659</v>
      </c>
      <c r="J7" s="6">
        <v>4.5493633309739101E-2</v>
      </c>
      <c r="K7">
        <v>3600.0804810523991</v>
      </c>
      <c r="L7" s="13">
        <f t="shared" si="7"/>
        <v>0</v>
      </c>
      <c r="M7">
        <v>2946.9882527516302</v>
      </c>
      <c r="N7">
        <v>2959.1507903436568</v>
      </c>
      <c r="O7">
        <v>180.60886040809561</v>
      </c>
      <c r="P7" s="13">
        <f t="shared" si="8"/>
        <v>2.0256412674127526E-2</v>
      </c>
      <c r="Q7" s="25">
        <f t="shared" si="0"/>
        <v>2.4467120660855674E-2</v>
      </c>
      <c r="R7">
        <v>2947.4435373342958</v>
      </c>
      <c r="S7">
        <v>2957.2175703325788</v>
      </c>
      <c r="T7">
        <v>180.0090210124967</v>
      </c>
      <c r="U7" s="13">
        <f t="shared" si="1"/>
        <v>2.0414033599362825E-2</v>
      </c>
      <c r="V7" s="25">
        <f t="shared" si="1"/>
        <v>2.3797833936834756E-2</v>
      </c>
      <c r="W7">
        <v>2948.2417664419859</v>
      </c>
      <c r="X7">
        <v>2961.288114667127</v>
      </c>
      <c r="Y7">
        <v>180.56321598719799</v>
      </c>
      <c r="Z7" s="13">
        <f t="shared" si="2"/>
        <v>2.0690382975762117E-2</v>
      </c>
      <c r="AA7" s="25">
        <f t="shared" si="2"/>
        <v>2.5207068926665299E-2</v>
      </c>
      <c r="AB7">
        <v>2968.5225622758462</v>
      </c>
      <c r="AC7">
        <v>3013.7846063360771</v>
      </c>
      <c r="AD7">
        <v>180.0076485863305</v>
      </c>
      <c r="AE7" s="13">
        <f t="shared" si="3"/>
        <v>2.7711656977893205E-2</v>
      </c>
      <c r="AF7" s="25">
        <f t="shared" si="3"/>
        <v>4.3381516082377863E-2</v>
      </c>
      <c r="AG7">
        <v>2945.1956233753722</v>
      </c>
      <c r="AH7">
        <v>3012.707503668099</v>
      </c>
      <c r="AI7">
        <v>180.00315728848801</v>
      </c>
      <c r="AJ7" s="13">
        <f t="shared" si="4"/>
        <v>1.9635798861036301E-2</v>
      </c>
      <c r="AK7" s="25">
        <f t="shared" si="4"/>
        <v>4.300861982020681E-2</v>
      </c>
    </row>
    <row r="8" spans="1:37" x14ac:dyDescent="0.3">
      <c r="A8" s="11" t="s">
        <v>22</v>
      </c>
      <c r="B8" s="12">
        <f t="shared" si="5"/>
        <v>3062.5779762073371</v>
      </c>
      <c r="C8">
        <v>2992.9488230281531</v>
      </c>
      <c r="D8">
        <v>3118.3674639707451</v>
      </c>
      <c r="E8">
        <v>4.0219327065096268E-2</v>
      </c>
      <c r="F8">
        <v>180.02456212043759</v>
      </c>
      <c r="G8" s="13">
        <f t="shared" si="6"/>
        <v>1.821651177433762E-2</v>
      </c>
      <c r="H8">
        <v>3027.2928260920921</v>
      </c>
      <c r="I8">
        <v>3062.5779762073371</v>
      </c>
      <c r="J8" s="6">
        <v>1.152138831708906E-2</v>
      </c>
      <c r="K8">
        <v>3600.1519680023189</v>
      </c>
      <c r="L8" s="13">
        <f t="shared" si="7"/>
        <v>0</v>
      </c>
      <c r="M8">
        <v>3084.563392852147</v>
      </c>
      <c r="N8">
        <v>3098.1872711083279</v>
      </c>
      <c r="O8">
        <v>180.72609330030389</v>
      </c>
      <c r="P8" s="13">
        <f t="shared" si="8"/>
        <v>7.1787287754339563E-3</v>
      </c>
      <c r="Q8" s="25">
        <f t="shared" si="0"/>
        <v>1.1627228817562696E-2</v>
      </c>
      <c r="R8">
        <v>3080.3093325427421</v>
      </c>
      <c r="S8">
        <v>3092.3774120241519</v>
      </c>
      <c r="T8">
        <v>180.00564908937079</v>
      </c>
      <c r="U8" s="13">
        <f t="shared" si="1"/>
        <v>5.7896832254254538E-3</v>
      </c>
      <c r="V8" s="25">
        <f t="shared" si="1"/>
        <v>9.7301802756768058E-3</v>
      </c>
      <c r="W8">
        <v>3073.609379786059</v>
      </c>
      <c r="X8">
        <v>3088.7783559606019</v>
      </c>
      <c r="Y8">
        <v>180.53780048304469</v>
      </c>
      <c r="Z8" s="13">
        <f t="shared" si="2"/>
        <v>3.601999251749032E-3</v>
      </c>
      <c r="AA8" s="25">
        <f t="shared" si="2"/>
        <v>8.5550082175249731E-3</v>
      </c>
      <c r="AB8">
        <v>3079.7672214374111</v>
      </c>
      <c r="AC8">
        <v>3095.1614248080818</v>
      </c>
      <c r="AD8">
        <v>180.0022088780068</v>
      </c>
      <c r="AE8" s="13">
        <f t="shared" si="3"/>
        <v>5.6126718612928075E-3</v>
      </c>
      <c r="AF8" s="25">
        <f t="shared" si="3"/>
        <v>1.063922252882382E-2</v>
      </c>
      <c r="AG8">
        <v>3086.0282773258032</v>
      </c>
      <c r="AH8">
        <v>3106.837763941407</v>
      </c>
      <c r="AI8">
        <v>180.0046099149622</v>
      </c>
      <c r="AJ8" s="13">
        <f t="shared" si="4"/>
        <v>7.6570462207485347E-3</v>
      </c>
      <c r="AK8" s="25">
        <f t="shared" si="4"/>
        <v>1.4451807620219614E-2</v>
      </c>
    </row>
    <row r="9" spans="1:37" x14ac:dyDescent="0.3">
      <c r="A9" s="11" t="s">
        <v>23</v>
      </c>
      <c r="B9" s="12">
        <f t="shared" si="5"/>
        <v>2924.647764374743</v>
      </c>
      <c r="C9">
        <v>2786.5148490151751</v>
      </c>
      <c r="D9">
        <v>3039.4721864092148</v>
      </c>
      <c r="E9">
        <v>8.3224100067480808E-2</v>
      </c>
      <c r="F9">
        <v>180.2135519981384</v>
      </c>
      <c r="G9" s="13">
        <f t="shared" si="6"/>
        <v>3.9260940559459126E-2</v>
      </c>
      <c r="H9">
        <v>2840.258878036761</v>
      </c>
      <c r="I9">
        <v>2931.5029571304958</v>
      </c>
      <c r="J9" s="6">
        <v>3.112535802558148E-2</v>
      </c>
      <c r="K9">
        <v>3600.0167119503021</v>
      </c>
      <c r="L9" s="13">
        <f t="shared" si="7"/>
        <v>2.3439379057048123E-3</v>
      </c>
      <c r="M9">
        <v>2947.219806964597</v>
      </c>
      <c r="N9">
        <v>2970.962443582077</v>
      </c>
      <c r="O9">
        <v>180.58553356297779</v>
      </c>
      <c r="P9" s="13">
        <f t="shared" si="8"/>
        <v>7.7178670419066984E-3</v>
      </c>
      <c r="Q9" s="25">
        <f t="shared" si="0"/>
        <v>1.5835985369416102E-2</v>
      </c>
      <c r="R9">
        <v>2939.7711598761889</v>
      </c>
      <c r="S9">
        <v>2973.7216056696411</v>
      </c>
      <c r="T9">
        <v>180.00603979610611</v>
      </c>
      <c r="U9" s="13">
        <f t="shared" si="1"/>
        <v>5.1710143305681456E-3</v>
      </c>
      <c r="V9" s="25">
        <f t="shared" si="1"/>
        <v>1.677940225577542E-2</v>
      </c>
      <c r="W9">
        <v>2933.6895876571498</v>
      </c>
      <c r="X9">
        <v>2959.3943345782441</v>
      </c>
      <c r="Y9">
        <v>180.55479482560179</v>
      </c>
      <c r="Z9" s="13">
        <f t="shared" si="2"/>
        <v>3.0915939322832633E-3</v>
      </c>
      <c r="AA9" s="25">
        <f t="shared" si="2"/>
        <v>1.1880599991134139E-2</v>
      </c>
      <c r="AB9">
        <v>2924.647764374743</v>
      </c>
      <c r="AC9">
        <v>2945.63264118916</v>
      </c>
      <c r="AD9">
        <v>180.00496981851759</v>
      </c>
      <c r="AE9" s="13">
        <f t="shared" si="3"/>
        <v>0</v>
      </c>
      <c r="AF9" s="25">
        <f t="shared" si="3"/>
        <v>7.1751809123938564E-3</v>
      </c>
      <c r="AG9">
        <v>2948.9169998267789</v>
      </c>
      <c r="AH9">
        <v>2971.6783013312888</v>
      </c>
      <c r="AI9">
        <v>180.00355822136629</v>
      </c>
      <c r="AJ9" s="13">
        <f t="shared" si="4"/>
        <v>8.2981737998197511E-3</v>
      </c>
      <c r="AK9" s="25">
        <f t="shared" si="4"/>
        <v>1.6080752536912903E-2</v>
      </c>
    </row>
    <row r="10" spans="1:37" x14ac:dyDescent="0.3">
      <c r="A10" s="11" t="s">
        <v>24</v>
      </c>
      <c r="B10" s="12">
        <f t="shared" si="5"/>
        <v>3064.163088815772</v>
      </c>
      <c r="C10">
        <v>2841.4020737328342</v>
      </c>
      <c r="D10">
        <v>3213.9997484172391</v>
      </c>
      <c r="E10">
        <v>0.1159295904948023</v>
      </c>
      <c r="F10">
        <v>180.0257959365845</v>
      </c>
      <c r="G10" s="13">
        <f t="shared" si="6"/>
        <v>4.8899701242526059E-2</v>
      </c>
      <c r="H10">
        <v>2971.161540655261</v>
      </c>
      <c r="I10">
        <v>3064.163088815772</v>
      </c>
      <c r="J10" s="6">
        <v>3.035137016693765E-2</v>
      </c>
      <c r="K10">
        <v>3600.0568718910222</v>
      </c>
      <c r="L10" s="13">
        <f t="shared" si="7"/>
        <v>0</v>
      </c>
      <c r="M10">
        <v>3152.5000572452659</v>
      </c>
      <c r="N10">
        <v>3170.5831967348081</v>
      </c>
      <c r="O10">
        <v>180.60762376207859</v>
      </c>
      <c r="P10" s="13">
        <f t="shared" si="8"/>
        <v>2.882906877637317E-2</v>
      </c>
      <c r="Q10" s="25">
        <f t="shared" si="0"/>
        <v>3.473056258247828E-2</v>
      </c>
      <c r="R10">
        <v>3148.8528975613858</v>
      </c>
      <c r="S10">
        <v>3166.229700588427</v>
      </c>
      <c r="T10">
        <v>180.0051078720833</v>
      </c>
      <c r="U10" s="13">
        <f t="shared" si="1"/>
        <v>2.7638805863412608E-2</v>
      </c>
      <c r="V10" s="25">
        <f t="shared" si="1"/>
        <v>3.3309784373161885E-2</v>
      </c>
      <c r="W10">
        <v>3116.858624702109</v>
      </c>
      <c r="X10">
        <v>3143.4419018196668</v>
      </c>
      <c r="Y10">
        <v>180.55094179428411</v>
      </c>
      <c r="Z10" s="13">
        <f t="shared" si="2"/>
        <v>1.7197366575779291E-2</v>
      </c>
      <c r="AA10" s="25">
        <f t="shared" si="2"/>
        <v>2.5872909080219431E-2</v>
      </c>
      <c r="AB10">
        <v>3137.92062006474</v>
      </c>
      <c r="AC10">
        <v>3164.535287305865</v>
      </c>
      <c r="AD10">
        <v>180.0059784040088</v>
      </c>
      <c r="AE10" s="13">
        <f t="shared" si="3"/>
        <v>2.4071020083161952E-2</v>
      </c>
      <c r="AF10" s="25">
        <f t="shared" si="3"/>
        <v>3.2756806860722479E-2</v>
      </c>
      <c r="AG10">
        <v>3125.5727219424448</v>
      </c>
      <c r="AH10">
        <v>3165.9467847655592</v>
      </c>
      <c r="AI10">
        <v>180.00453741811219</v>
      </c>
      <c r="AJ10" s="13">
        <f t="shared" si="4"/>
        <v>2.0041241718111752E-2</v>
      </c>
      <c r="AK10" s="25">
        <f t="shared" si="4"/>
        <v>3.3217453836350552E-2</v>
      </c>
    </row>
    <row r="11" spans="1:37" x14ac:dyDescent="0.3">
      <c r="A11" s="11" t="s">
        <v>25</v>
      </c>
      <c r="B11" s="12">
        <f t="shared" si="5"/>
        <v>3008.0230425590412</v>
      </c>
      <c r="C11">
        <v>2917.6458166008301</v>
      </c>
      <c r="D11">
        <v>3207.625568004205</v>
      </c>
      <c r="E11">
        <v>9.0403242291089259E-2</v>
      </c>
      <c r="F11">
        <v>180.03320813179019</v>
      </c>
      <c r="G11" s="13">
        <f t="shared" si="6"/>
        <v>6.6356714234261399E-2</v>
      </c>
      <c r="H11">
        <v>2950.3657244104538</v>
      </c>
      <c r="I11">
        <v>3008.0230425590412</v>
      </c>
      <c r="J11" s="6">
        <v>1.916784457194172E-2</v>
      </c>
      <c r="K11">
        <v>3600.013334035873</v>
      </c>
      <c r="L11" s="13">
        <f t="shared" si="7"/>
        <v>0</v>
      </c>
      <c r="M11">
        <v>3077.426866007419</v>
      </c>
      <c r="N11">
        <v>3120.6810417954421</v>
      </c>
      <c r="O11">
        <v>181.30159955701089</v>
      </c>
      <c r="P11" s="13">
        <f t="shared" si="8"/>
        <v>2.3072902855602231E-2</v>
      </c>
      <c r="Q11" s="25">
        <f t="shared" si="0"/>
        <v>3.7452505397218762E-2</v>
      </c>
      <c r="R11">
        <v>3066.454758473084</v>
      </c>
      <c r="S11">
        <v>3115.8100155132661</v>
      </c>
      <c r="T11">
        <v>180.00358126219359</v>
      </c>
      <c r="U11" s="13">
        <f t="shared" si="1"/>
        <v>1.9425288665452737E-2</v>
      </c>
      <c r="V11" s="25">
        <f t="shared" si="1"/>
        <v>3.5833160660407162E-2</v>
      </c>
      <c r="W11">
        <v>3035.7425303235682</v>
      </c>
      <c r="X11">
        <v>3081.349996278896</v>
      </c>
      <c r="Y11">
        <v>180.52081567109559</v>
      </c>
      <c r="Z11" s="13">
        <f t="shared" si="2"/>
        <v>9.2151846486338632E-3</v>
      </c>
      <c r="AA11" s="25">
        <f t="shared" si="2"/>
        <v>2.4377125002830017E-2</v>
      </c>
      <c r="AB11">
        <v>3058.0945329930519</v>
      </c>
      <c r="AC11">
        <v>3084.2253160840628</v>
      </c>
      <c r="AD11">
        <v>180.00070175490109</v>
      </c>
      <c r="AE11" s="13">
        <f t="shared" si="3"/>
        <v>1.6645979676875394E-2</v>
      </c>
      <c r="AF11" s="25">
        <f t="shared" si="3"/>
        <v>2.5333008573030544E-2</v>
      </c>
      <c r="AG11">
        <v>3062.0724439252081</v>
      </c>
      <c r="AH11">
        <v>3098.2369596971539</v>
      </c>
      <c r="AI11">
        <v>180.00210232157261</v>
      </c>
      <c r="AJ11" s="13">
        <f t="shared" si="4"/>
        <v>1.7968413340406119E-2</v>
      </c>
      <c r="AK11" s="25">
        <f t="shared" si="4"/>
        <v>2.9991099091237101E-2</v>
      </c>
    </row>
    <row r="12" spans="1:37" x14ac:dyDescent="0.3">
      <c r="A12" s="11" t="s">
        <v>26</v>
      </c>
      <c r="B12" s="12">
        <f t="shared" si="5"/>
        <v>2932.701828675265</v>
      </c>
      <c r="C12">
        <v>2831.3575071906862</v>
      </c>
      <c r="D12">
        <v>3042.1745657557422</v>
      </c>
      <c r="E12">
        <v>6.9298146443705091E-2</v>
      </c>
      <c r="F12">
        <v>180.0989971160889</v>
      </c>
      <c r="G12" s="13">
        <f t="shared" si="6"/>
        <v>3.7328287523156499E-2</v>
      </c>
      <c r="H12">
        <v>2882.7028640901349</v>
      </c>
      <c r="I12">
        <v>2932.701828675265</v>
      </c>
      <c r="J12" s="6">
        <v>1.7048771919549888E-2</v>
      </c>
      <c r="K12">
        <v>3600.0154619216919</v>
      </c>
      <c r="L12" s="13">
        <f t="shared" si="7"/>
        <v>0</v>
      </c>
      <c r="M12">
        <v>2989.5480298337302</v>
      </c>
      <c r="N12">
        <v>3009.430528558154</v>
      </c>
      <c r="O12">
        <v>180.5430239557987</v>
      </c>
      <c r="P12" s="13">
        <f t="shared" si="8"/>
        <v>1.9383559761390154E-2</v>
      </c>
      <c r="Q12" s="25">
        <f t="shared" si="0"/>
        <v>2.616314387390288E-2</v>
      </c>
      <c r="R12">
        <v>2995.1311128354141</v>
      </c>
      <c r="S12">
        <v>3013.7170702786811</v>
      </c>
      <c r="T12">
        <v>180.00456868769831</v>
      </c>
      <c r="U12" s="13">
        <f t="shared" si="1"/>
        <v>2.1287293358544099E-2</v>
      </c>
      <c r="V12" s="25">
        <f t="shared" si="1"/>
        <v>2.7624779584227849E-2</v>
      </c>
      <c r="W12">
        <v>2991.0758245342481</v>
      </c>
      <c r="X12">
        <v>3012.2330602324669</v>
      </c>
      <c r="Y12">
        <v>180.60665514639109</v>
      </c>
      <c r="Z12" s="13">
        <f t="shared" si="2"/>
        <v>1.9904511017184216E-2</v>
      </c>
      <c r="AA12" s="25">
        <f t="shared" si="2"/>
        <v>2.7118758129300528E-2</v>
      </c>
      <c r="AB12">
        <v>2994.1856843832111</v>
      </c>
      <c r="AC12">
        <v>3018.29502733047</v>
      </c>
      <c r="AD12">
        <v>180.0013999066083</v>
      </c>
      <c r="AE12" s="13">
        <f t="shared" si="3"/>
        <v>2.0964918801758662E-2</v>
      </c>
      <c r="AF12" s="25">
        <f t="shared" si="3"/>
        <v>2.9185782822615979E-2</v>
      </c>
      <c r="AG12">
        <v>2991.180134260002</v>
      </c>
      <c r="AH12">
        <v>3017.8120853827359</v>
      </c>
      <c r="AI12">
        <v>180.0037704355083</v>
      </c>
      <c r="AJ12" s="13">
        <f t="shared" si="4"/>
        <v>1.9940078808199976E-2</v>
      </c>
      <c r="AK12" s="25">
        <f t="shared" si="4"/>
        <v>2.9021108070136175E-2</v>
      </c>
    </row>
    <row r="13" spans="1:37" x14ac:dyDescent="0.3">
      <c r="A13" s="11" t="s">
        <v>27</v>
      </c>
      <c r="B13" s="12">
        <f t="shared" si="5"/>
        <v>2697.4481655938812</v>
      </c>
      <c r="C13">
        <v>2514.7688958389381</v>
      </c>
      <c r="D13">
        <v>2814.9593124334851</v>
      </c>
      <c r="E13">
        <v>0.1066411209812632</v>
      </c>
      <c r="F13">
        <v>180.0192449092865</v>
      </c>
      <c r="G13" s="13">
        <f t="shared" si="6"/>
        <v>4.3563820183262804E-2</v>
      </c>
      <c r="H13">
        <v>2561.3581406051599</v>
      </c>
      <c r="I13">
        <v>2700.1461990120279</v>
      </c>
      <c r="J13" s="6">
        <v>5.1400201388226249E-2</v>
      </c>
      <c r="K13">
        <v>3600.1854281425481</v>
      </c>
      <c r="L13" s="13">
        <f t="shared" si="7"/>
        <v>1.0002169652637862E-3</v>
      </c>
      <c r="M13">
        <v>2723.8675301879621</v>
      </c>
      <c r="N13">
        <v>2746.9892908188449</v>
      </c>
      <c r="O13">
        <v>180.52272675250421</v>
      </c>
      <c r="P13" s="13">
        <f t="shared" si="8"/>
        <v>9.7942065879380088E-3</v>
      </c>
      <c r="Q13" s="25">
        <f t="shared" si="0"/>
        <v>1.8365922970036582E-2</v>
      </c>
      <c r="R13">
        <v>2713.8010425918919</v>
      </c>
      <c r="S13">
        <v>2735.554975067294</v>
      </c>
      <c r="T13">
        <v>180.00757019397571</v>
      </c>
      <c r="U13" s="13">
        <f t="shared" si="1"/>
        <v>6.0623507827111209E-3</v>
      </c>
      <c r="V13" s="25">
        <f t="shared" si="1"/>
        <v>1.4126984888706118E-2</v>
      </c>
      <c r="W13">
        <v>2697.4481655938812</v>
      </c>
      <c r="X13">
        <v>2723.832068087168</v>
      </c>
      <c r="Y13">
        <v>180.5477366732899</v>
      </c>
      <c r="Z13" s="13">
        <f t="shared" si="2"/>
        <v>0</v>
      </c>
      <c r="AA13" s="25">
        <f t="shared" si="2"/>
        <v>9.7810600514275248E-3</v>
      </c>
      <c r="AB13">
        <v>2699.9420435889451</v>
      </c>
      <c r="AC13">
        <v>2733.7306385521938</v>
      </c>
      <c r="AD13">
        <v>180.00226915630051</v>
      </c>
      <c r="AE13" s="13">
        <f t="shared" si="3"/>
        <v>9.2453231423443409E-4</v>
      </c>
      <c r="AF13" s="25">
        <f t="shared" si="3"/>
        <v>1.3450665492333756E-2</v>
      </c>
      <c r="AG13">
        <v>2723.4812909374591</v>
      </c>
      <c r="AH13">
        <v>2745.838997547155</v>
      </c>
      <c r="AI13">
        <v>180.01071784263479</v>
      </c>
      <c r="AJ13" s="13">
        <f t="shared" si="4"/>
        <v>9.6510196843194434E-3</v>
      </c>
      <c r="AK13" s="25">
        <f t="shared" si="4"/>
        <v>1.7939485388635788E-2</v>
      </c>
    </row>
    <row r="14" spans="1:37" x14ac:dyDescent="0.3">
      <c r="A14" s="11" t="s">
        <v>28</v>
      </c>
      <c r="B14" s="12">
        <f t="shared" si="5"/>
        <v>2739.0873216491018</v>
      </c>
      <c r="C14">
        <v>2600.8177250940921</v>
      </c>
      <c r="D14">
        <v>2798.382894638984</v>
      </c>
      <c r="E14">
        <v>7.0599763142986868E-2</v>
      </c>
      <c r="F14">
        <v>180.0225031375885</v>
      </c>
      <c r="G14" s="13">
        <f t="shared" si="6"/>
        <v>2.1647930871434417E-2</v>
      </c>
      <c r="H14">
        <v>2637.3910205710999</v>
      </c>
      <c r="I14">
        <v>2741.3388618952799</v>
      </c>
      <c r="J14" s="6">
        <v>3.7918639964239678E-2</v>
      </c>
      <c r="K14">
        <v>3600.051928043365</v>
      </c>
      <c r="L14" s="13">
        <f t="shared" si="7"/>
        <v>8.2200382163156809E-4</v>
      </c>
      <c r="M14">
        <v>2754.2680544574869</v>
      </c>
      <c r="N14">
        <v>2773.506360502492</v>
      </c>
      <c r="O14">
        <v>180.65756426430309</v>
      </c>
      <c r="P14" s="13">
        <f t="shared" si="8"/>
        <v>5.5422595287124045E-3</v>
      </c>
      <c r="Q14" s="25">
        <f t="shared" si="0"/>
        <v>1.2565878634591261E-2</v>
      </c>
      <c r="R14">
        <v>2754.819860839089</v>
      </c>
      <c r="S14">
        <v>2767.7089650796379</v>
      </c>
      <c r="T14">
        <v>180.00602390909339</v>
      </c>
      <c r="U14" s="13">
        <f t="shared" si="1"/>
        <v>5.743715823019177E-3</v>
      </c>
      <c r="V14" s="25">
        <f t="shared" si="1"/>
        <v>1.0449335880721056E-2</v>
      </c>
      <c r="W14">
        <v>2739.0873216491018</v>
      </c>
      <c r="X14">
        <v>2762.6451582868531</v>
      </c>
      <c r="Y14">
        <v>180.562891848688</v>
      </c>
      <c r="Z14" s="13">
        <f t="shared" si="2"/>
        <v>0</v>
      </c>
      <c r="AA14" s="25">
        <f t="shared" si="2"/>
        <v>8.6006154135925793E-3</v>
      </c>
      <c r="AB14">
        <v>2739.2890155636569</v>
      </c>
      <c r="AC14">
        <v>2757.5140599599022</v>
      </c>
      <c r="AD14">
        <v>180.00257530119271</v>
      </c>
      <c r="AE14" s="13">
        <f t="shared" si="3"/>
        <v>7.3635445267102847E-5</v>
      </c>
      <c r="AF14" s="25">
        <f t="shared" si="3"/>
        <v>6.7273278092157811E-3</v>
      </c>
      <c r="AG14">
        <v>2754.4828111222591</v>
      </c>
      <c r="AH14">
        <v>2772.1897320181079</v>
      </c>
      <c r="AI14">
        <v>180.00260081663731</v>
      </c>
      <c r="AJ14" s="13">
        <f t="shared" si="4"/>
        <v>5.6206639895979267E-3</v>
      </c>
      <c r="AK14" s="25">
        <f t="shared" si="4"/>
        <v>1.2085197177677543E-2</v>
      </c>
    </row>
    <row r="15" spans="1:37" x14ac:dyDescent="0.3">
      <c r="A15" s="11" t="s">
        <v>29</v>
      </c>
      <c r="B15" s="12">
        <f t="shared" si="5"/>
        <v>2920.7632670504422</v>
      </c>
      <c r="C15">
        <v>2666.47702958846</v>
      </c>
      <c r="D15">
        <v>3014.3500481567939</v>
      </c>
      <c r="E15">
        <v>0.115405647323891</v>
      </c>
      <c r="F15">
        <v>180.0343379974365</v>
      </c>
      <c r="G15" s="13">
        <f t="shared" si="6"/>
        <v>3.204189198149604E-2</v>
      </c>
      <c r="H15">
        <v>2756.616970540334</v>
      </c>
      <c r="I15">
        <v>2920.7632670504422</v>
      </c>
      <c r="J15" s="6">
        <v>5.6199794883025532E-2</v>
      </c>
      <c r="K15">
        <v>3600.2163519859309</v>
      </c>
      <c r="L15" s="13">
        <f t="shared" si="7"/>
        <v>0</v>
      </c>
      <c r="M15">
        <v>2929.7192596450091</v>
      </c>
      <c r="N15">
        <v>2951.073661504829</v>
      </c>
      <c r="O15">
        <v>180.6129187334096</v>
      </c>
      <c r="P15" s="13">
        <f t="shared" si="8"/>
        <v>3.0663192377145777E-3</v>
      </c>
      <c r="Q15" s="25">
        <f t="shared" si="0"/>
        <v>1.0377559453832777E-2</v>
      </c>
      <c r="R15">
        <v>2934.3834644846202</v>
      </c>
      <c r="S15">
        <v>2949.1396765351442</v>
      </c>
      <c r="T15">
        <v>180.00617995540381</v>
      </c>
      <c r="U15" s="13">
        <f t="shared" si="1"/>
        <v>4.6632322406370257E-3</v>
      </c>
      <c r="V15" s="25">
        <f t="shared" si="1"/>
        <v>9.7154089154778168E-3</v>
      </c>
      <c r="W15">
        <v>2961.5449465212992</v>
      </c>
      <c r="X15">
        <v>2989.424065397372</v>
      </c>
      <c r="Y15">
        <v>180.55037714921639</v>
      </c>
      <c r="Z15" s="13">
        <f t="shared" si="2"/>
        <v>1.396267884183598E-2</v>
      </c>
      <c r="AA15" s="25">
        <f t="shared" si="2"/>
        <v>2.3507827259231288E-2</v>
      </c>
      <c r="AB15">
        <v>3012.30506485467</v>
      </c>
      <c r="AC15">
        <v>3076.587242314738</v>
      </c>
      <c r="AD15">
        <v>180.00512486052469</v>
      </c>
      <c r="AE15" s="13">
        <f t="shared" si="3"/>
        <v>3.1341738249355655E-2</v>
      </c>
      <c r="AF15" s="25">
        <f t="shared" si="3"/>
        <v>5.3350429670959244E-2</v>
      </c>
      <c r="AG15">
        <v>2994.209206608311</v>
      </c>
      <c r="AH15">
        <v>3049.6177493717259</v>
      </c>
      <c r="AI15">
        <v>180.00358251705771</v>
      </c>
      <c r="AJ15" s="13">
        <f t="shared" si="4"/>
        <v>2.5146146004512985E-2</v>
      </c>
      <c r="AK15" s="25">
        <f t="shared" si="4"/>
        <v>4.4116715577366371E-2</v>
      </c>
    </row>
    <row r="16" spans="1:37" x14ac:dyDescent="0.3">
      <c r="A16" s="11" t="s">
        <v>30</v>
      </c>
      <c r="B16" s="12">
        <f t="shared" si="5"/>
        <v>2889.4399059977659</v>
      </c>
      <c r="C16">
        <v>2671.0586332571779</v>
      </c>
      <c r="D16">
        <v>3050.7652538397042</v>
      </c>
      <c r="E16">
        <v>0.1244627458978128</v>
      </c>
      <c r="F16">
        <v>180.0150799751282</v>
      </c>
      <c r="G16" s="13">
        <f t="shared" si="6"/>
        <v>5.583274028543269E-2</v>
      </c>
      <c r="H16">
        <v>2717.7012716097329</v>
      </c>
      <c r="I16">
        <v>2889.4399059977659</v>
      </c>
      <c r="J16" s="6">
        <v>5.9436652076254502E-2</v>
      </c>
      <c r="K16">
        <v>3600.014805078506</v>
      </c>
      <c r="L16" s="13">
        <f t="shared" si="7"/>
        <v>0</v>
      </c>
      <c r="M16">
        <v>2929.6561499870249</v>
      </c>
      <c r="N16">
        <v>2953.801764963549</v>
      </c>
      <c r="O16">
        <v>180.63070699078961</v>
      </c>
      <c r="P16" s="13">
        <f t="shared" si="8"/>
        <v>1.3918352794179949E-2</v>
      </c>
      <c r="Q16" s="25">
        <f t="shared" si="0"/>
        <v>2.2274856394204189E-2</v>
      </c>
      <c r="R16">
        <v>2920.1046002302069</v>
      </c>
      <c r="S16">
        <v>2954.5906768041159</v>
      </c>
      <c r="T16">
        <v>180.00495494218779</v>
      </c>
      <c r="U16" s="13">
        <f t="shared" si="1"/>
        <v>1.0612677622673039E-2</v>
      </c>
      <c r="V16" s="25">
        <f t="shared" si="1"/>
        <v>2.2547889184721597E-2</v>
      </c>
      <c r="W16">
        <v>2930.2925003703249</v>
      </c>
      <c r="X16">
        <v>2959.7217336296708</v>
      </c>
      <c r="Y16">
        <v>180.56449167268579</v>
      </c>
      <c r="Z16" s="13">
        <f t="shared" si="2"/>
        <v>1.4138585920322851E-2</v>
      </c>
      <c r="AA16" s="25">
        <f t="shared" si="2"/>
        <v>2.4323685530201585E-2</v>
      </c>
      <c r="AB16">
        <v>2932.0631321690189</v>
      </c>
      <c r="AC16">
        <v>2970.0575754716579</v>
      </c>
      <c r="AD16">
        <v>180.00071226781</v>
      </c>
      <c r="AE16" s="13">
        <f t="shared" si="3"/>
        <v>1.4751380045239109E-2</v>
      </c>
      <c r="AF16" s="25">
        <f t="shared" si="3"/>
        <v>2.790079465108429E-2</v>
      </c>
      <c r="AG16">
        <v>2947.0369536407552</v>
      </c>
      <c r="AH16">
        <v>2976.5545309241088</v>
      </c>
      <c r="AI16">
        <v>180.003888162598</v>
      </c>
      <c r="AJ16" s="13">
        <f t="shared" si="4"/>
        <v>1.9933637492661475E-2</v>
      </c>
      <c r="AK16" s="25">
        <f t="shared" si="4"/>
        <v>3.014931189450052E-2</v>
      </c>
    </row>
    <row r="17" spans="1:37" x14ac:dyDescent="0.3">
      <c r="A17" s="11" t="s">
        <v>31</v>
      </c>
      <c r="B17" s="12">
        <f t="shared" si="5"/>
        <v>2668.296261665128</v>
      </c>
      <c r="C17">
        <v>2497.8527824656371</v>
      </c>
      <c r="D17">
        <v>2842.0738529731561</v>
      </c>
      <c r="E17">
        <v>0.121116159647795</v>
      </c>
      <c r="F17">
        <v>180.0132079124451</v>
      </c>
      <c r="G17" s="13">
        <f t="shared" si="6"/>
        <v>6.512679787647857E-2</v>
      </c>
      <c r="H17">
        <v>2547.7682278909069</v>
      </c>
      <c r="I17">
        <v>2668.296261665128</v>
      </c>
      <c r="J17" s="6">
        <v>4.5170409113044811E-2</v>
      </c>
      <c r="K17">
        <v>3600.015297889709</v>
      </c>
      <c r="L17" s="13">
        <f t="shared" si="7"/>
        <v>0</v>
      </c>
      <c r="M17">
        <v>2750.64981270211</v>
      </c>
      <c r="N17">
        <v>2761.2817861777498</v>
      </c>
      <c r="O17">
        <v>180.62856934181181</v>
      </c>
      <c r="P17" s="13">
        <f t="shared" si="8"/>
        <v>3.0863720876927653E-2</v>
      </c>
      <c r="Q17" s="25">
        <f t="shared" si="0"/>
        <v>3.4848275976144795E-2</v>
      </c>
      <c r="R17">
        <v>2683.6723824949072</v>
      </c>
      <c r="S17">
        <v>2744.3073766740972</v>
      </c>
      <c r="T17">
        <v>180.0057876924169</v>
      </c>
      <c r="U17" s="13">
        <f t="shared" si="1"/>
        <v>5.7625238436544044E-3</v>
      </c>
      <c r="V17" s="25">
        <f t="shared" si="1"/>
        <v>2.8486759922803747E-2</v>
      </c>
      <c r="W17">
        <v>2713.5427552282981</v>
      </c>
      <c r="X17">
        <v>2734.3652471409769</v>
      </c>
      <c r="Y17">
        <v>180.53914078908281</v>
      </c>
      <c r="Z17" s="13">
        <f t="shared" si="2"/>
        <v>1.6957072650896132E-2</v>
      </c>
      <c r="AA17" s="25">
        <f t="shared" si="2"/>
        <v>2.4760738312701109E-2</v>
      </c>
      <c r="AB17">
        <v>2716.1866474697899</v>
      </c>
      <c r="AC17">
        <v>2732.9495954100012</v>
      </c>
      <c r="AD17">
        <v>180.00230371349019</v>
      </c>
      <c r="AE17" s="13">
        <f t="shared" si="3"/>
        <v>1.7947926732384788E-2</v>
      </c>
      <c r="AF17" s="25">
        <f t="shared" si="3"/>
        <v>2.4230193128752055E-2</v>
      </c>
      <c r="AG17">
        <v>2733.6897694021018</v>
      </c>
      <c r="AH17">
        <v>2756.6959503144021</v>
      </c>
      <c r="AI17">
        <v>180.00219315532601</v>
      </c>
      <c r="AJ17" s="13">
        <f t="shared" si="4"/>
        <v>2.4507588859778828E-2</v>
      </c>
      <c r="AK17" s="25">
        <f t="shared" si="4"/>
        <v>3.3129637783965209E-2</v>
      </c>
    </row>
    <row r="18" spans="1:37" x14ac:dyDescent="0.3">
      <c r="A18" s="11" t="s">
        <v>32</v>
      </c>
      <c r="B18" s="12">
        <f t="shared" si="5"/>
        <v>2820.5960068967329</v>
      </c>
      <c r="C18">
        <v>2642.0706136582098</v>
      </c>
      <c r="D18">
        <v>2963.1724555694859</v>
      </c>
      <c r="E18">
        <v>0.1083642098885427</v>
      </c>
      <c r="F18">
        <v>180.01043891906741</v>
      </c>
      <c r="G18" s="13">
        <f t="shared" si="6"/>
        <v>5.0548340962028815E-2</v>
      </c>
      <c r="H18">
        <v>2683.8534468282928</v>
      </c>
      <c r="I18">
        <v>2820.5960068967329</v>
      </c>
      <c r="J18" s="6">
        <v>4.8480023276671717E-2</v>
      </c>
      <c r="K18">
        <v>3600.022319078445</v>
      </c>
      <c r="L18" s="13">
        <f t="shared" si="7"/>
        <v>0</v>
      </c>
      <c r="M18">
        <v>2836.154464745433</v>
      </c>
      <c r="N18">
        <v>2887.056548005372</v>
      </c>
      <c r="O18">
        <v>180.6183778076898</v>
      </c>
      <c r="P18" s="13">
        <f t="shared" si="8"/>
        <v>5.5160178241256711E-3</v>
      </c>
      <c r="Q18" s="25">
        <f t="shared" si="0"/>
        <v>2.3562587816948685E-2</v>
      </c>
      <c r="R18">
        <v>2841.092458862624</v>
      </c>
      <c r="S18">
        <v>2874.2192913996942</v>
      </c>
      <c r="T18">
        <v>180.0030860873056</v>
      </c>
      <c r="U18" s="13">
        <f t="shared" si="1"/>
        <v>7.2667095591763334E-3</v>
      </c>
      <c r="V18" s="25">
        <f t="shared" si="1"/>
        <v>1.9011331070399731E-2</v>
      </c>
      <c r="W18">
        <v>2877.3075977689718</v>
      </c>
      <c r="X18">
        <v>2896.3607565069228</v>
      </c>
      <c r="Y18">
        <v>180.54270147599749</v>
      </c>
      <c r="Z18" s="13">
        <f t="shared" si="2"/>
        <v>2.0106243763222939E-2</v>
      </c>
      <c r="AA18" s="25">
        <f t="shared" si="2"/>
        <v>2.6861255360546153E-2</v>
      </c>
      <c r="AB18">
        <v>2882.294347066435</v>
      </c>
      <c r="AC18">
        <v>2918.653776788407</v>
      </c>
      <c r="AD18">
        <v>180.00398153377461</v>
      </c>
      <c r="AE18" s="13">
        <f t="shared" si="3"/>
        <v>2.187422091601967E-2</v>
      </c>
      <c r="AF18" s="25">
        <f t="shared" si="3"/>
        <v>3.4764911264112179E-2</v>
      </c>
      <c r="AG18">
        <v>2868.9790689936258</v>
      </c>
      <c r="AH18">
        <v>2913.1968337335729</v>
      </c>
      <c r="AI18">
        <v>180.00249745780599</v>
      </c>
      <c r="AJ18" s="13">
        <f t="shared" si="4"/>
        <v>1.7153488829520381E-2</v>
      </c>
      <c r="AK18" s="25">
        <f t="shared" si="4"/>
        <v>3.2830233968430322E-2</v>
      </c>
    </row>
    <row r="19" spans="1:37" x14ac:dyDescent="0.3">
      <c r="A19" s="11" t="s">
        <v>33</v>
      </c>
      <c r="B19" s="12">
        <f t="shared" si="5"/>
        <v>2772.933052185047</v>
      </c>
      <c r="C19">
        <v>2660.2600661919969</v>
      </c>
      <c r="D19">
        <v>2792.2559244096128</v>
      </c>
      <c r="E19">
        <v>4.727212038972705E-2</v>
      </c>
      <c r="F19">
        <v>180.05869698524481</v>
      </c>
      <c r="G19" s="13">
        <f t="shared" si="6"/>
        <v>6.9683875740669411E-3</v>
      </c>
      <c r="H19">
        <v>2682.226522764719</v>
      </c>
      <c r="I19">
        <v>2772.933052185047</v>
      </c>
      <c r="J19" s="6">
        <v>3.2711402588264861E-2</v>
      </c>
      <c r="K19">
        <v>3600.0167291164398</v>
      </c>
      <c r="L19" s="13">
        <f t="shared" si="7"/>
        <v>0</v>
      </c>
      <c r="M19">
        <v>2785.1747152167682</v>
      </c>
      <c r="N19">
        <v>2797.3079902845889</v>
      </c>
      <c r="O19">
        <v>180.9183567142114</v>
      </c>
      <c r="P19" s="13">
        <f t="shared" si="8"/>
        <v>4.4146983722072996E-3</v>
      </c>
      <c r="Q19" s="25">
        <f t="shared" si="0"/>
        <v>8.7903089042609996E-3</v>
      </c>
      <c r="R19">
        <v>2786.016879089032</v>
      </c>
      <c r="S19">
        <v>2798.213591261449</v>
      </c>
      <c r="T19">
        <v>180.00367307132109</v>
      </c>
      <c r="U19" s="13">
        <f t="shared" si="1"/>
        <v>4.7184070649217754E-3</v>
      </c>
      <c r="V19" s="25">
        <f t="shared" si="1"/>
        <v>9.1168948548833954E-3</v>
      </c>
      <c r="W19">
        <v>2784.5072863743708</v>
      </c>
      <c r="X19">
        <v>2793.6932379015352</v>
      </c>
      <c r="Y19">
        <v>180.51573914662001</v>
      </c>
      <c r="Z19" s="13">
        <f t="shared" si="2"/>
        <v>4.1740041939358633E-3</v>
      </c>
      <c r="AA19" s="25">
        <f t="shared" si="2"/>
        <v>7.4867244631562054E-3</v>
      </c>
      <c r="AB19">
        <v>2773.2172403000081</v>
      </c>
      <c r="AC19">
        <v>2790.263054378097</v>
      </c>
      <c r="AD19">
        <v>180.00178056112489</v>
      </c>
      <c r="AE19" s="13">
        <f t="shared" si="3"/>
        <v>1.0248646815947743E-4</v>
      </c>
      <c r="AF19" s="25">
        <f t="shared" si="3"/>
        <v>6.249700900421689E-3</v>
      </c>
      <c r="AG19">
        <v>2792.9962533145331</v>
      </c>
      <c r="AH19">
        <v>2803.408322030823</v>
      </c>
      <c r="AI19">
        <v>180.003862383496</v>
      </c>
      <c r="AJ19" s="13">
        <f t="shared" si="4"/>
        <v>7.2353716270489952E-3</v>
      </c>
      <c r="AK19" s="25">
        <f t="shared" si="4"/>
        <v>1.0990265279488712E-2</v>
      </c>
    </row>
    <row r="20" spans="1:37" x14ac:dyDescent="0.3">
      <c r="A20" s="11" t="s">
        <v>34</v>
      </c>
      <c r="B20" s="12">
        <f t="shared" si="5"/>
        <v>3102.8923877501829</v>
      </c>
      <c r="C20">
        <v>3072.3481231703881</v>
      </c>
      <c r="D20">
        <v>3126.1582715829659</v>
      </c>
      <c r="E20">
        <v>1.7212867595898049E-2</v>
      </c>
      <c r="F20">
        <v>180.620894908905</v>
      </c>
      <c r="G20" s="13">
        <f t="shared" si="6"/>
        <v>7.498127851495476E-3</v>
      </c>
      <c r="H20">
        <v>3089.5059272966482</v>
      </c>
      <c r="I20">
        <v>3102.8923877501829</v>
      </c>
      <c r="J20" s="6">
        <v>4.3141877901999052E-3</v>
      </c>
      <c r="K20">
        <v>3600.0176630020142</v>
      </c>
      <c r="L20" s="13">
        <f t="shared" si="7"/>
        <v>0</v>
      </c>
      <c r="M20">
        <v>3121.5119033743658</v>
      </c>
      <c r="N20">
        <v>3125.9957666806699</v>
      </c>
      <c r="O20">
        <v>180.9841958686826</v>
      </c>
      <c r="P20" s="13">
        <f t="shared" si="8"/>
        <v>6.0006965429063317E-3</v>
      </c>
      <c r="Q20" s="25">
        <f t="shared" si="0"/>
        <v>7.4457557798962492E-3</v>
      </c>
      <c r="R20">
        <v>3121.5119033743658</v>
      </c>
      <c r="S20">
        <v>3125.3213509382872</v>
      </c>
      <c r="T20">
        <v>180.00211486457849</v>
      </c>
      <c r="U20" s="13">
        <f t="shared" si="1"/>
        <v>6.0006965429063317E-3</v>
      </c>
      <c r="V20" s="25">
        <f t="shared" si="1"/>
        <v>7.2284051089399372E-3</v>
      </c>
      <c r="W20">
        <v>3122.5250249426881</v>
      </c>
      <c r="X20">
        <v>3126.720861292727</v>
      </c>
      <c r="Y20">
        <v>180.54252430381021</v>
      </c>
      <c r="Z20" s="13">
        <f t="shared" si="2"/>
        <v>6.3272053101204153E-3</v>
      </c>
      <c r="AA20" s="25">
        <f t="shared" si="2"/>
        <v>7.6794392343788051E-3</v>
      </c>
      <c r="AB20">
        <v>3121.505832238322</v>
      </c>
      <c r="AC20">
        <v>3126.2795150674888</v>
      </c>
      <c r="AD20">
        <v>180.0049605519045</v>
      </c>
      <c r="AE20" s="13">
        <f t="shared" si="3"/>
        <v>5.9987399374926871E-3</v>
      </c>
      <c r="AF20" s="25">
        <f t="shared" si="3"/>
        <v>7.5372021954854731E-3</v>
      </c>
      <c r="AG20">
        <v>3121.9552630877661</v>
      </c>
      <c r="AH20">
        <v>3127.4201116023969</v>
      </c>
      <c r="AI20">
        <v>180.07752394359559</v>
      </c>
      <c r="AJ20" s="13">
        <f t="shared" si="4"/>
        <v>6.1435824886615139E-3</v>
      </c>
      <c r="AK20" s="25">
        <f t="shared" si="4"/>
        <v>7.9047935884100397E-3</v>
      </c>
    </row>
    <row r="21" spans="1:37" x14ac:dyDescent="0.3">
      <c r="A21" s="11" t="s">
        <v>35</v>
      </c>
      <c r="B21" s="12">
        <f t="shared" si="5"/>
        <v>2733.1642956441478</v>
      </c>
      <c r="C21">
        <v>2600.254329446198</v>
      </c>
      <c r="D21">
        <v>2829.479662594455</v>
      </c>
      <c r="E21">
        <v>8.1013246420748156E-2</v>
      </c>
      <c r="F21">
        <v>182.96004295349121</v>
      </c>
      <c r="G21" s="13">
        <f t="shared" si="6"/>
        <v>3.5239508691008906E-2</v>
      </c>
      <c r="H21">
        <v>2633.955693230198</v>
      </c>
      <c r="I21">
        <v>2733.1642956441478</v>
      </c>
      <c r="J21" s="6">
        <v>3.6298074935364737E-2</v>
      </c>
      <c r="K21">
        <v>3600.0143971443181</v>
      </c>
      <c r="L21" s="13">
        <f t="shared" si="7"/>
        <v>0</v>
      </c>
      <c r="M21">
        <v>2753.4061463431422</v>
      </c>
      <c r="N21">
        <v>2777.8734841320638</v>
      </c>
      <c r="O21">
        <v>180.6049109557178</v>
      </c>
      <c r="P21" s="13">
        <f t="shared" si="8"/>
        <v>7.4060131442715725E-3</v>
      </c>
      <c r="Q21" s="25">
        <f t="shared" si="0"/>
        <v>1.6358031809199744E-2</v>
      </c>
      <c r="R21">
        <v>2750.6901217733339</v>
      </c>
      <c r="S21">
        <v>2775.67485300921</v>
      </c>
      <c r="T21">
        <v>180.00833286180861</v>
      </c>
      <c r="U21" s="13">
        <f t="shared" si="1"/>
        <v>6.4122841634939422E-3</v>
      </c>
      <c r="V21" s="25">
        <f t="shared" si="1"/>
        <v>1.555360482090716E-2</v>
      </c>
      <c r="W21">
        <v>2749.5309072209429</v>
      </c>
      <c r="X21">
        <v>2763.7689050077611</v>
      </c>
      <c r="Y21">
        <v>180.5380500583677</v>
      </c>
      <c r="Z21" s="13">
        <f t="shared" si="2"/>
        <v>5.9881550490318534E-3</v>
      </c>
      <c r="AA21" s="25">
        <f t="shared" si="2"/>
        <v>1.1197500791440856E-2</v>
      </c>
      <c r="AB21">
        <v>2736.8439130835618</v>
      </c>
      <c r="AC21">
        <v>2759.9141283372169</v>
      </c>
      <c r="AD21">
        <v>180.00628898491851</v>
      </c>
      <c r="AE21" s="13">
        <f t="shared" si="3"/>
        <v>1.3462847605898325E-3</v>
      </c>
      <c r="AF21" s="25">
        <f t="shared" si="3"/>
        <v>9.7871294220037656E-3</v>
      </c>
      <c r="AG21">
        <v>2754.8874676452838</v>
      </c>
      <c r="AH21">
        <v>2783.6293965783411</v>
      </c>
      <c r="AI21">
        <v>180.0053370527923</v>
      </c>
      <c r="AJ21" s="13">
        <f t="shared" si="4"/>
        <v>7.9479934798490602E-3</v>
      </c>
      <c r="AK21" s="25">
        <f t="shared" si="4"/>
        <v>1.846398367438784E-2</v>
      </c>
    </row>
    <row r="22" spans="1:37" x14ac:dyDescent="0.3">
      <c r="A22" s="11" t="s">
        <v>36</v>
      </c>
      <c r="B22" s="12">
        <f t="shared" si="5"/>
        <v>2897.4658327928701</v>
      </c>
      <c r="C22">
        <v>2798.199679542482</v>
      </c>
      <c r="D22">
        <v>3051.7772856705828</v>
      </c>
      <c r="E22">
        <v>8.3091779770024646E-2</v>
      </c>
      <c r="F22">
        <v>180.010409116745</v>
      </c>
      <c r="G22" s="13">
        <f t="shared" si="6"/>
        <v>5.3257384826164399E-2</v>
      </c>
      <c r="H22">
        <v>2833.8250727909108</v>
      </c>
      <c r="I22">
        <v>2897.4658327928701</v>
      </c>
      <c r="J22" s="6">
        <v>2.1964283161406559E-2</v>
      </c>
      <c r="K22">
        <v>3600.034848928452</v>
      </c>
      <c r="L22" s="13">
        <f t="shared" si="7"/>
        <v>0</v>
      </c>
      <c r="M22">
        <v>2937.8766669790461</v>
      </c>
      <c r="N22">
        <v>2970.3722005045879</v>
      </c>
      <c r="O22">
        <v>180.61826302590779</v>
      </c>
      <c r="P22" s="13">
        <f t="shared" si="8"/>
        <v>1.3946957968862068E-2</v>
      </c>
      <c r="Q22" s="25">
        <f t="shared" si="0"/>
        <v>2.516211473025148E-2</v>
      </c>
      <c r="R22">
        <v>2954.8928227732672</v>
      </c>
      <c r="S22">
        <v>2967.65103255547</v>
      </c>
      <c r="T22">
        <v>180.00261040709449</v>
      </c>
      <c r="U22" s="13">
        <f t="shared" si="1"/>
        <v>1.9819729824059117E-2</v>
      </c>
      <c r="V22" s="25">
        <f t="shared" si="1"/>
        <v>2.4222960273857091E-2</v>
      </c>
      <c r="W22">
        <v>2918.917899872386</v>
      </c>
      <c r="X22">
        <v>2944.233103067872</v>
      </c>
      <c r="Y22">
        <v>180.55317151917839</v>
      </c>
      <c r="Z22" s="13">
        <f t="shared" si="2"/>
        <v>7.4037342690037033E-3</v>
      </c>
      <c r="AA22" s="25">
        <f t="shared" si="2"/>
        <v>1.6140749528674479E-2</v>
      </c>
      <c r="AB22">
        <v>2929.5037442990069</v>
      </c>
      <c r="AC22">
        <v>2947.5591630034419</v>
      </c>
      <c r="AD22">
        <v>180.0043573304778</v>
      </c>
      <c r="AE22" s="13">
        <f t="shared" si="3"/>
        <v>1.1057218050179908E-2</v>
      </c>
      <c r="AF22" s="25">
        <f t="shared" si="3"/>
        <v>1.7288669858890729E-2</v>
      </c>
      <c r="AG22">
        <v>2948.5232779641001</v>
      </c>
      <c r="AH22">
        <v>2962.261614988246</v>
      </c>
      <c r="AI22">
        <v>180.00598781742161</v>
      </c>
      <c r="AJ22" s="13">
        <f t="shared" si="4"/>
        <v>1.7621414062375919E-2</v>
      </c>
      <c r="AK22" s="25">
        <f t="shared" si="4"/>
        <v>2.2362915021130469E-2</v>
      </c>
    </row>
    <row r="23" spans="1:37" x14ac:dyDescent="0.3">
      <c r="A23" s="11" t="s">
        <v>37</v>
      </c>
      <c r="B23" s="12">
        <f t="shared" si="5"/>
        <v>2998.3176366498342</v>
      </c>
      <c r="C23">
        <v>2904.629493851337</v>
      </c>
      <c r="D23">
        <v>3187.6871841449238</v>
      </c>
      <c r="E23">
        <v>8.8797198075606404E-2</v>
      </c>
      <c r="F23">
        <v>180.04133892059329</v>
      </c>
      <c r="G23" s="13">
        <f t="shared" si="6"/>
        <v>6.3158601070259307E-2</v>
      </c>
      <c r="H23">
        <v>2946.7475137765719</v>
      </c>
      <c r="I23">
        <v>2998.3176366498342</v>
      </c>
      <c r="J23" s="6">
        <v>1.719968633172721E-2</v>
      </c>
      <c r="K23">
        <v>3602.5401139259338</v>
      </c>
      <c r="L23" s="13">
        <f t="shared" si="7"/>
        <v>0</v>
      </c>
      <c r="M23">
        <v>3048.9862109967098</v>
      </c>
      <c r="N23">
        <v>3099.5099902997249</v>
      </c>
      <c r="O23">
        <v>180.52185552433369</v>
      </c>
      <c r="P23" s="13">
        <f t="shared" si="8"/>
        <v>1.6899001535904679E-2</v>
      </c>
      <c r="Q23" s="25">
        <f t="shared" si="0"/>
        <v>3.374971097557157E-2</v>
      </c>
      <c r="R23">
        <v>3058.0205594348658</v>
      </c>
      <c r="S23">
        <v>3096.6884161769572</v>
      </c>
      <c r="T23">
        <v>180.00644581571689</v>
      </c>
      <c r="U23" s="13">
        <f t="shared" si="1"/>
        <v>1.9912140746949223E-2</v>
      </c>
      <c r="V23" s="25">
        <f t="shared" si="1"/>
        <v>3.2808658537271398E-2</v>
      </c>
      <c r="W23">
        <v>3050.5417644923532</v>
      </c>
      <c r="X23">
        <v>3075.231629642783</v>
      </c>
      <c r="Y23">
        <v>180.53426616152279</v>
      </c>
      <c r="Z23" s="13">
        <f t="shared" si="2"/>
        <v>1.7417810309407901E-2</v>
      </c>
      <c r="AA23" s="25">
        <f t="shared" si="2"/>
        <v>2.56523832074338E-2</v>
      </c>
      <c r="AB23">
        <v>3077.3402642166789</v>
      </c>
      <c r="AC23">
        <v>3094.1115917852239</v>
      </c>
      <c r="AD23">
        <v>180.00151783579491</v>
      </c>
      <c r="AE23" s="13">
        <f t="shared" si="3"/>
        <v>2.635565578540254E-2</v>
      </c>
      <c r="AF23" s="25">
        <f t="shared" si="3"/>
        <v>3.1949235119206713E-2</v>
      </c>
      <c r="AG23">
        <v>3065.7624425820618</v>
      </c>
      <c r="AH23">
        <v>3093.7165506097981</v>
      </c>
      <c r="AI23">
        <v>180.00227746022861</v>
      </c>
      <c r="AJ23" s="13">
        <f t="shared" si="4"/>
        <v>2.2494216459196418E-2</v>
      </c>
      <c r="AK23" s="25">
        <f t="shared" si="4"/>
        <v>3.1817480841208591E-2</v>
      </c>
    </row>
    <row r="24" spans="1:37" x14ac:dyDescent="0.3">
      <c r="A24" s="11" t="s">
        <v>38</v>
      </c>
      <c r="B24" s="12">
        <f t="shared" si="5"/>
        <v>2663.4604361999009</v>
      </c>
      <c r="C24">
        <v>2524.4259049914222</v>
      </c>
      <c r="D24">
        <v>2721.5122894682358</v>
      </c>
      <c r="E24">
        <v>7.2417966010849391E-2</v>
      </c>
      <c r="F24">
        <v>180.05112504959109</v>
      </c>
      <c r="G24" s="13">
        <f t="shared" si="6"/>
        <v>2.1795650680345984E-2</v>
      </c>
      <c r="H24">
        <v>2550.9153535216128</v>
      </c>
      <c r="I24">
        <v>2663.4604361999009</v>
      </c>
      <c r="J24" s="6">
        <v>4.2255210983672777E-2</v>
      </c>
      <c r="K24">
        <v>3600.0140240192409</v>
      </c>
      <c r="L24" s="13">
        <f t="shared" si="7"/>
        <v>0</v>
      </c>
      <c r="M24">
        <v>2686.3197468537069</v>
      </c>
      <c r="N24">
        <v>2699.387941720071</v>
      </c>
      <c r="O24">
        <v>180.6001680016285</v>
      </c>
      <c r="P24" s="13">
        <f t="shared" si="8"/>
        <v>8.5825606204312857E-3</v>
      </c>
      <c r="Q24" s="25">
        <f t="shared" si="0"/>
        <v>1.3489032925688885E-2</v>
      </c>
      <c r="R24">
        <v>2693.8503553928681</v>
      </c>
      <c r="S24">
        <v>2700.8163378960571</v>
      </c>
      <c r="T24">
        <v>180.00384819781169</v>
      </c>
      <c r="U24" s="13">
        <f t="shared" si="1"/>
        <v>1.1409938281766304E-2</v>
      </c>
      <c r="V24" s="25">
        <f t="shared" si="1"/>
        <v>1.4025326296738194E-2</v>
      </c>
      <c r="W24">
        <v>2686.4400383915408</v>
      </c>
      <c r="X24">
        <v>2694.6615876812461</v>
      </c>
      <c r="Y24">
        <v>180.55044521930401</v>
      </c>
      <c r="Z24" s="13">
        <f t="shared" si="2"/>
        <v>8.6277242489947309E-3</v>
      </c>
      <c r="AA24" s="25">
        <f t="shared" si="2"/>
        <v>1.1714516595508963E-2</v>
      </c>
      <c r="AB24">
        <v>2692.3801895006882</v>
      </c>
      <c r="AC24">
        <v>2705.414214405032</v>
      </c>
      <c r="AD24">
        <v>180.00189706849631</v>
      </c>
      <c r="AE24" s="13">
        <f t="shared" si="3"/>
        <v>1.0857962411504276E-2</v>
      </c>
      <c r="AF24" s="25">
        <f t="shared" si="3"/>
        <v>1.5751605556037013E-2</v>
      </c>
      <c r="AG24">
        <v>2685.764242248049</v>
      </c>
      <c r="AH24">
        <v>2707.4078938293742</v>
      </c>
      <c r="AI24">
        <v>180.0087798105553</v>
      </c>
      <c r="AJ24" s="13">
        <f t="shared" si="4"/>
        <v>8.3739956280222076E-3</v>
      </c>
      <c r="AK24" s="25">
        <f t="shared" si="4"/>
        <v>1.6500135324771511E-2</v>
      </c>
    </row>
    <row r="25" spans="1:37" x14ac:dyDescent="0.3">
      <c r="A25" s="11" t="s">
        <v>39</v>
      </c>
      <c r="B25" s="12">
        <f t="shared" si="5"/>
        <v>2956.8251543418842</v>
      </c>
      <c r="C25">
        <v>2768.523810949192</v>
      </c>
      <c r="D25">
        <v>3103.034309807615</v>
      </c>
      <c r="E25">
        <v>0.107801095785875</v>
      </c>
      <c r="F25">
        <v>180.01055383682251</v>
      </c>
      <c r="G25" s="13">
        <f t="shared" si="6"/>
        <v>4.9448022062120678E-2</v>
      </c>
      <c r="H25">
        <v>2813.3805117567481</v>
      </c>
      <c r="I25">
        <v>2956.8251543418842</v>
      </c>
      <c r="J25" s="6">
        <v>4.8513062185804763E-2</v>
      </c>
      <c r="K25">
        <v>3600.015511989594</v>
      </c>
      <c r="L25" s="13">
        <f t="shared" si="7"/>
        <v>0</v>
      </c>
      <c r="M25">
        <v>3002.0272135466539</v>
      </c>
      <c r="N25">
        <v>3018.600485809086</v>
      </c>
      <c r="O25">
        <v>180.54911746341969</v>
      </c>
      <c r="P25" s="13">
        <f t="shared" si="8"/>
        <v>1.5287362913019655E-2</v>
      </c>
      <c r="Q25" s="25">
        <f t="shared" si="0"/>
        <v>2.0892453304683634E-2</v>
      </c>
      <c r="R25">
        <v>2989.8114208771508</v>
      </c>
      <c r="S25">
        <v>3009.9540587900929</v>
      </c>
      <c r="T25">
        <v>180.00288570240369</v>
      </c>
      <c r="U25" s="13">
        <f t="shared" si="1"/>
        <v>1.1155974673317654E-2</v>
      </c>
      <c r="V25" s="25">
        <f t="shared" si="1"/>
        <v>1.796822661975556E-2</v>
      </c>
      <c r="W25">
        <v>2960.509904437708</v>
      </c>
      <c r="X25">
        <v>2992.6053906780139</v>
      </c>
      <c r="Y25">
        <v>180.52372869049429</v>
      </c>
      <c r="Z25" s="13">
        <f t="shared" si="2"/>
        <v>1.2461846417983194E-3</v>
      </c>
      <c r="AA25" s="25">
        <f t="shared" si="2"/>
        <v>1.210089689733228E-2</v>
      </c>
      <c r="AB25">
        <v>2963.0786341038861</v>
      </c>
      <c r="AC25">
        <v>2990.155353615738</v>
      </c>
      <c r="AD25">
        <v>180.00358003439621</v>
      </c>
      <c r="AE25" s="13">
        <f t="shared" si="3"/>
        <v>2.1149305202639839E-3</v>
      </c>
      <c r="AF25" s="25">
        <f t="shared" si="3"/>
        <v>1.1272292927064307E-2</v>
      </c>
      <c r="AG25">
        <v>2984.331408544871</v>
      </c>
      <c r="AH25">
        <v>3010.252564302401</v>
      </c>
      <c r="AI25">
        <v>180.00574877411131</v>
      </c>
      <c r="AJ25" s="13">
        <f t="shared" si="4"/>
        <v>9.3026312910642998E-3</v>
      </c>
      <c r="AK25" s="25">
        <f t="shared" si="4"/>
        <v>1.8069181358952694E-2</v>
      </c>
    </row>
    <row r="26" spans="1:37" x14ac:dyDescent="0.3">
      <c r="A26" s="11" t="s">
        <v>40</v>
      </c>
      <c r="B26" s="12">
        <f t="shared" si="5"/>
        <v>2948.6241337601718</v>
      </c>
      <c r="C26">
        <v>2832.086830818213</v>
      </c>
      <c r="D26">
        <v>3036.658071000486</v>
      </c>
      <c r="E26">
        <v>6.7367229170743365E-2</v>
      </c>
      <c r="F26">
        <v>180.02271008491519</v>
      </c>
      <c r="G26" s="13">
        <f t="shared" si="6"/>
        <v>2.9855937293727111E-2</v>
      </c>
      <c r="H26">
        <v>2868.8177186841758</v>
      </c>
      <c r="I26">
        <v>2948.6241337601718</v>
      </c>
      <c r="J26" s="6">
        <v>2.7065645350405541E-2</v>
      </c>
      <c r="K26">
        <v>3600.0136051177979</v>
      </c>
      <c r="L26" s="13">
        <f t="shared" si="7"/>
        <v>0</v>
      </c>
      <c r="M26">
        <v>3003.61358260731</v>
      </c>
      <c r="N26">
        <v>3014.9472231632781</v>
      </c>
      <c r="O26">
        <v>180.56226867530489</v>
      </c>
      <c r="P26" s="13">
        <f t="shared" si="8"/>
        <v>1.8649189029397936E-2</v>
      </c>
      <c r="Q26" s="25">
        <f t="shared" si="0"/>
        <v>2.249289376822982E-2</v>
      </c>
      <c r="R26">
        <v>3002.4078347784898</v>
      </c>
      <c r="S26">
        <v>3011.8836420484081</v>
      </c>
      <c r="T26">
        <v>180.00339044169519</v>
      </c>
      <c r="U26" s="13">
        <f t="shared" si="1"/>
        <v>1.8240270234012979E-2</v>
      </c>
      <c r="V26" s="25">
        <f t="shared" si="1"/>
        <v>2.1453907116864662E-2</v>
      </c>
      <c r="W26">
        <v>2987.8525360314202</v>
      </c>
      <c r="X26">
        <v>3003.6475006803662</v>
      </c>
      <c r="Y26">
        <v>180.5467205679044</v>
      </c>
      <c r="Z26" s="13">
        <f t="shared" si="2"/>
        <v>1.3303968390580571E-2</v>
      </c>
      <c r="AA26" s="25">
        <f t="shared" si="2"/>
        <v>1.8660692046234776E-2</v>
      </c>
      <c r="AB26">
        <v>2978.9810763566402</v>
      </c>
      <c r="AC26">
        <v>3000.5002004383159</v>
      </c>
      <c r="AD26">
        <v>180.00256694661221</v>
      </c>
      <c r="AE26" s="13">
        <f t="shared" si="3"/>
        <v>1.0295290691308384E-2</v>
      </c>
      <c r="AF26" s="25">
        <f t="shared" si="3"/>
        <v>1.759331278754413E-2</v>
      </c>
      <c r="AG26">
        <v>2997.8055133382181</v>
      </c>
      <c r="AH26">
        <v>3018.5229827512971</v>
      </c>
      <c r="AI26">
        <v>180.0017939387821</v>
      </c>
      <c r="AJ26" s="13">
        <f t="shared" si="4"/>
        <v>1.66794333041454E-2</v>
      </c>
      <c r="AK26" s="25">
        <f t="shared" si="4"/>
        <v>2.3705581254260526E-2</v>
      </c>
    </row>
    <row r="27" spans="1:37" x14ac:dyDescent="0.3">
      <c r="A27" s="11" t="s">
        <v>41</v>
      </c>
      <c r="B27" s="12">
        <f t="shared" si="5"/>
        <v>2708.8822542584171</v>
      </c>
      <c r="C27">
        <v>2521.7142796463522</v>
      </c>
      <c r="D27">
        <v>2836.6442053828609</v>
      </c>
      <c r="E27">
        <v>0.111022004500563</v>
      </c>
      <c r="F27">
        <v>180.00998306274411</v>
      </c>
      <c r="G27" s="13">
        <f t="shared" si="6"/>
        <v>4.716408434644935E-2</v>
      </c>
      <c r="H27">
        <v>2580.508384467521</v>
      </c>
      <c r="I27">
        <v>2708.8822542584171</v>
      </c>
      <c r="J27" s="6">
        <v>4.7389977762632797E-2</v>
      </c>
      <c r="K27">
        <v>3600.0537829399109</v>
      </c>
      <c r="L27" s="13">
        <f t="shared" si="7"/>
        <v>0</v>
      </c>
      <c r="M27">
        <v>2773.005980814386</v>
      </c>
      <c r="N27">
        <v>2789.6719991328928</v>
      </c>
      <c r="O27">
        <v>180.55025122330991</v>
      </c>
      <c r="P27" s="13">
        <f t="shared" si="8"/>
        <v>2.3671655146754768E-2</v>
      </c>
      <c r="Q27" s="25">
        <f t="shared" si="0"/>
        <v>2.9824014959481011E-2</v>
      </c>
      <c r="R27">
        <v>2768.6721237159391</v>
      </c>
      <c r="S27">
        <v>2789.063601494568</v>
      </c>
      <c r="T27">
        <v>180.0039482493768</v>
      </c>
      <c r="U27" s="13">
        <f t="shared" si="1"/>
        <v>2.2071786015627322E-2</v>
      </c>
      <c r="V27" s="25">
        <f t="shared" si="1"/>
        <v>2.9599421351778676E-2</v>
      </c>
      <c r="W27">
        <v>2753.2209657280141</v>
      </c>
      <c r="X27">
        <v>2775.489112695072</v>
      </c>
      <c r="Y27">
        <v>180.53353033362649</v>
      </c>
      <c r="Z27" s="13">
        <f t="shared" si="2"/>
        <v>1.636789912145338E-2</v>
      </c>
      <c r="AA27" s="25">
        <f t="shared" si="2"/>
        <v>2.458831805330319E-2</v>
      </c>
      <c r="AB27">
        <v>2781.992812872847</v>
      </c>
      <c r="AC27">
        <v>2795.8452931614961</v>
      </c>
      <c r="AD27">
        <v>180.0032899354002</v>
      </c>
      <c r="AE27" s="13">
        <f t="shared" si="3"/>
        <v>2.6989197666121758E-2</v>
      </c>
      <c r="AF27" s="25">
        <f t="shared" si="3"/>
        <v>3.2102923176661281E-2</v>
      </c>
      <c r="AG27">
        <v>2781.9409957599401</v>
      </c>
      <c r="AH27">
        <v>2798.664857001083</v>
      </c>
      <c r="AI27">
        <v>180.00791107127441</v>
      </c>
      <c r="AJ27" s="13">
        <f t="shared" si="4"/>
        <v>2.6970069070618757E-2</v>
      </c>
      <c r="AK27" s="25">
        <f t="shared" si="4"/>
        <v>3.3143781942358626E-2</v>
      </c>
    </row>
    <row r="28" spans="1:37" x14ac:dyDescent="0.3">
      <c r="A28" s="11" t="s">
        <v>42</v>
      </c>
      <c r="B28" s="12">
        <f t="shared" si="5"/>
        <v>2942.1140368362039</v>
      </c>
      <c r="C28">
        <v>2706.6108920695742</v>
      </c>
      <c r="D28">
        <v>3014.5357588788279</v>
      </c>
      <c r="E28">
        <v>0.1021466956901449</v>
      </c>
      <c r="F28">
        <v>180.1263339519501</v>
      </c>
      <c r="G28" s="13">
        <f t="shared" si="6"/>
        <v>2.4615538737071698E-2</v>
      </c>
      <c r="H28">
        <v>2768.3222821228601</v>
      </c>
      <c r="I28">
        <v>2942.1140368362039</v>
      </c>
      <c r="J28" s="6">
        <v>5.907036659266672E-2</v>
      </c>
      <c r="K28">
        <v>3600.0157868862152</v>
      </c>
      <c r="L28" s="13">
        <f t="shared" si="7"/>
        <v>0</v>
      </c>
      <c r="M28">
        <v>2951.8898014110518</v>
      </c>
      <c r="N28">
        <v>2964.4701075594812</v>
      </c>
      <c r="O28">
        <v>180.56995221660469</v>
      </c>
      <c r="P28" s="13">
        <f t="shared" si="8"/>
        <v>3.3227007697364014E-3</v>
      </c>
      <c r="Q28" s="25">
        <f t="shared" si="0"/>
        <v>7.5986418076839238E-3</v>
      </c>
      <c r="R28">
        <v>2948.623488029255</v>
      </c>
      <c r="S28">
        <v>2969.6714011843692</v>
      </c>
      <c r="T28">
        <v>180.00114575080809</v>
      </c>
      <c r="U28" s="13">
        <f t="shared" si="1"/>
        <v>2.2125081188392641E-3</v>
      </c>
      <c r="V28" s="25">
        <f t="shared" si="1"/>
        <v>9.3665180897607274E-3</v>
      </c>
      <c r="W28">
        <v>2955.1330679141088</v>
      </c>
      <c r="X28">
        <v>2986.3001960766328</v>
      </c>
      <c r="Y28">
        <v>180.543160889321</v>
      </c>
      <c r="Z28" s="13">
        <f t="shared" si="2"/>
        <v>4.4250599789479412E-3</v>
      </c>
      <c r="AA28" s="25">
        <f t="shared" si="2"/>
        <v>1.5018506654468217E-2</v>
      </c>
      <c r="AB28">
        <v>3030.035981509564</v>
      </c>
      <c r="AC28">
        <v>3073.232034049845</v>
      </c>
      <c r="AD28">
        <v>180.00218976498579</v>
      </c>
      <c r="AE28" s="13">
        <f t="shared" si="3"/>
        <v>2.9883935011542486E-2</v>
      </c>
      <c r="AF28" s="25">
        <f t="shared" si="3"/>
        <v>4.4565912664159851E-2</v>
      </c>
      <c r="AG28">
        <v>2952.4389260823268</v>
      </c>
      <c r="AH28">
        <v>3036.6339468263832</v>
      </c>
      <c r="AI28">
        <v>180.00097437454389</v>
      </c>
      <c r="AJ28" s="13">
        <f t="shared" si="4"/>
        <v>3.509343661344188E-3</v>
      </c>
      <c r="AK28" s="25">
        <f t="shared" si="4"/>
        <v>3.2126528342124032E-2</v>
      </c>
    </row>
    <row r="29" spans="1:37" x14ac:dyDescent="0.3">
      <c r="A29" s="11" t="s">
        <v>43</v>
      </c>
      <c r="B29" s="12">
        <f t="shared" si="5"/>
        <v>2680.3322690129271</v>
      </c>
      <c r="C29">
        <v>2499.9155640441791</v>
      </c>
      <c r="D29">
        <v>2753.8021283998628</v>
      </c>
      <c r="E29">
        <v>9.2194919067482589E-2</v>
      </c>
      <c r="F29">
        <v>180.03293895721441</v>
      </c>
      <c r="G29" s="13">
        <f t="shared" si="6"/>
        <v>2.741072822810587E-2</v>
      </c>
      <c r="H29">
        <v>2541.7400349952559</v>
      </c>
      <c r="I29">
        <v>2680.3322690129271</v>
      </c>
      <c r="J29" s="6">
        <v>5.1707109458004157E-2</v>
      </c>
      <c r="K29">
        <v>3600.3093919754028</v>
      </c>
      <c r="L29" s="13">
        <f t="shared" si="7"/>
        <v>0</v>
      </c>
      <c r="M29">
        <v>2710.737416187028</v>
      </c>
      <c r="N29">
        <v>2728.7652301546541</v>
      </c>
      <c r="O29">
        <v>180.5599038970075</v>
      </c>
      <c r="P29" s="13">
        <f t="shared" si="8"/>
        <v>1.1343797754335149E-2</v>
      </c>
      <c r="Q29" s="25">
        <f t="shared" si="0"/>
        <v>1.8069760119540389E-2</v>
      </c>
      <c r="R29">
        <v>2704.084492910541</v>
      </c>
      <c r="S29">
        <v>2724.6291293502768</v>
      </c>
      <c r="T29">
        <v>180.00465911268259</v>
      </c>
      <c r="U29" s="13">
        <f t="shared" si="1"/>
        <v>8.8616714323858977E-3</v>
      </c>
      <c r="V29" s="25">
        <f t="shared" si="1"/>
        <v>1.6526630242623869E-2</v>
      </c>
      <c r="W29">
        <v>2686.860003784434</v>
      </c>
      <c r="X29">
        <v>2711.9532269413999</v>
      </c>
      <c r="Y29">
        <v>180.54108153932029</v>
      </c>
      <c r="Z29" s="13">
        <f t="shared" si="2"/>
        <v>2.4354199839226628E-3</v>
      </c>
      <c r="AA29" s="25">
        <f t="shared" si="2"/>
        <v>1.1797402245251354E-2</v>
      </c>
      <c r="AB29">
        <v>2685.3171126154962</v>
      </c>
      <c r="AC29">
        <v>2713.183248522585</v>
      </c>
      <c r="AD29">
        <v>180.0032701388001</v>
      </c>
      <c r="AE29" s="13">
        <f t="shared" si="3"/>
        <v>1.8597856915720436E-3</v>
      </c>
      <c r="AF29" s="25">
        <f t="shared" si="3"/>
        <v>1.2256308626152453E-2</v>
      </c>
      <c r="AG29">
        <v>2711.6766169478301</v>
      </c>
      <c r="AH29">
        <v>2723.5815788436939</v>
      </c>
      <c r="AI29">
        <v>180.00478395204991</v>
      </c>
      <c r="AJ29" s="13">
        <f t="shared" si="4"/>
        <v>1.169420235590643E-2</v>
      </c>
      <c r="AK29" s="25">
        <f t="shared" si="4"/>
        <v>1.6135801643239571E-2</v>
      </c>
    </row>
    <row r="30" spans="1:37" x14ac:dyDescent="0.3">
      <c r="A30" s="11" t="s">
        <v>44</v>
      </c>
      <c r="B30" s="12">
        <f t="shared" si="5"/>
        <v>2995.2052560220218</v>
      </c>
      <c r="C30">
        <v>2899.9842485896252</v>
      </c>
      <c r="D30">
        <v>3188.2046241529029</v>
      </c>
      <c r="E30">
        <v>9.0402094451468643E-2</v>
      </c>
      <c r="F30">
        <v>180.02128005027771</v>
      </c>
      <c r="G30" s="13">
        <f t="shared" si="6"/>
        <v>6.4436107589904035E-2</v>
      </c>
      <c r="H30">
        <v>2940.251638825468</v>
      </c>
      <c r="I30">
        <v>2995.2052560220218</v>
      </c>
      <c r="J30" s="6">
        <v>1.8347195767658579E-2</v>
      </c>
      <c r="K30">
        <v>3601.7141230106349</v>
      </c>
      <c r="L30" s="13">
        <f t="shared" si="7"/>
        <v>0</v>
      </c>
      <c r="M30">
        <v>3101.2735094507402</v>
      </c>
      <c r="N30">
        <v>3124.283864278807</v>
      </c>
      <c r="O30">
        <v>180.59193523871949</v>
      </c>
      <c r="P30" s="13">
        <f t="shared" si="8"/>
        <v>3.5412682725319902E-2</v>
      </c>
      <c r="Q30" s="25">
        <f t="shared" si="0"/>
        <v>4.30950793763685E-2</v>
      </c>
      <c r="R30">
        <v>3076.138652043483</v>
      </c>
      <c r="S30">
        <v>3105.99397728128</v>
      </c>
      <c r="T30">
        <v>180.00184049239621</v>
      </c>
      <c r="U30" s="13">
        <f t="shared" si="1"/>
        <v>2.7020984908710442E-2</v>
      </c>
      <c r="V30" s="25">
        <f t="shared" si="1"/>
        <v>3.6988690853994553E-2</v>
      </c>
      <c r="W30">
        <v>3030.8612186094911</v>
      </c>
      <c r="X30">
        <v>3087.4000592646762</v>
      </c>
      <c r="Y30">
        <v>180.5474693885073</v>
      </c>
      <c r="Z30" s="13">
        <f t="shared" si="2"/>
        <v>1.1904346961124296E-2</v>
      </c>
      <c r="AA30" s="25">
        <f t="shared" si="2"/>
        <v>3.0780796426986695E-2</v>
      </c>
      <c r="AB30">
        <v>3049.4230348794399</v>
      </c>
      <c r="AC30">
        <v>3082.024114968096</v>
      </c>
      <c r="AD30">
        <v>180.0030130857136</v>
      </c>
      <c r="AE30" s="13">
        <f t="shared" si="3"/>
        <v>1.8101523676352517E-2</v>
      </c>
      <c r="AF30" s="25">
        <f t="shared" si="3"/>
        <v>2.8985946379307466E-2</v>
      </c>
      <c r="AG30">
        <v>3084.657021090421</v>
      </c>
      <c r="AH30">
        <v>3115.041675892287</v>
      </c>
      <c r="AI30">
        <v>180.00253201732411</v>
      </c>
      <c r="AJ30" s="13">
        <f t="shared" si="4"/>
        <v>2.9864986677808358E-2</v>
      </c>
      <c r="AK30" s="25">
        <f t="shared" si="4"/>
        <v>4.0009418262513939E-2</v>
      </c>
    </row>
    <row r="31" spans="1:37" x14ac:dyDescent="0.3">
      <c r="A31" s="11" t="s">
        <v>45</v>
      </c>
      <c r="B31" s="12">
        <f t="shared" si="5"/>
        <v>2920.4340217738882</v>
      </c>
      <c r="C31">
        <v>2715.4052843990862</v>
      </c>
      <c r="D31">
        <v>3099.7842481901189</v>
      </c>
      <c r="E31">
        <v>0.1240018443268959</v>
      </c>
      <c r="F31">
        <v>180.1869828701019</v>
      </c>
      <c r="G31" s="13">
        <f t="shared" si="6"/>
        <v>6.1412182257516774E-2</v>
      </c>
      <c r="H31">
        <v>2772.5863261234781</v>
      </c>
      <c r="I31">
        <v>2920.4340217738882</v>
      </c>
      <c r="J31" s="6">
        <v>5.0625247668018833E-2</v>
      </c>
      <c r="K31">
        <v>3600.0197720527649</v>
      </c>
      <c r="L31" s="13">
        <f t="shared" si="7"/>
        <v>0</v>
      </c>
      <c r="M31">
        <v>3005.4432389381618</v>
      </c>
      <c r="N31">
        <v>3018.9043893256912</v>
      </c>
      <c r="O31">
        <v>180.5986348671955</v>
      </c>
      <c r="P31" s="13">
        <f t="shared" si="8"/>
        <v>2.9108418998844074E-2</v>
      </c>
      <c r="Q31" s="25">
        <f t="shared" si="0"/>
        <v>3.3717716893323826E-2</v>
      </c>
      <c r="R31">
        <v>2984.1625789624031</v>
      </c>
      <c r="S31">
        <v>3004.091003646583</v>
      </c>
      <c r="T31">
        <v>180.00151176188371</v>
      </c>
      <c r="U31" s="13">
        <f t="shared" si="1"/>
        <v>2.1821604841394733E-2</v>
      </c>
      <c r="V31" s="25">
        <f t="shared" si="1"/>
        <v>2.8645393543895604E-2</v>
      </c>
      <c r="W31">
        <v>2992.9894834422271</v>
      </c>
      <c r="X31">
        <v>3016.330482726622</v>
      </c>
      <c r="Y31">
        <v>180.52014794199491</v>
      </c>
      <c r="Z31" s="13">
        <f t="shared" si="2"/>
        <v>2.484406808282158E-2</v>
      </c>
      <c r="AA31" s="25">
        <f t="shared" si="2"/>
        <v>3.2836373031459816E-2</v>
      </c>
      <c r="AB31">
        <v>3009.0368483199368</v>
      </c>
      <c r="AC31">
        <v>3035.9731521865592</v>
      </c>
      <c r="AD31">
        <v>180.00086893091211</v>
      </c>
      <c r="AE31" s="13">
        <f t="shared" si="3"/>
        <v>3.0338924243948767E-2</v>
      </c>
      <c r="AF31" s="25">
        <f t="shared" si="3"/>
        <v>3.9562314899513444E-2</v>
      </c>
      <c r="AG31">
        <v>2994.7164111918059</v>
      </c>
      <c r="AH31">
        <v>3029.979862964879</v>
      </c>
      <c r="AI31">
        <v>180.00324440663681</v>
      </c>
      <c r="AJ31" s="13">
        <f t="shared" si="4"/>
        <v>2.5435393802458937E-2</v>
      </c>
      <c r="AK31" s="25">
        <f t="shared" si="4"/>
        <v>3.7510123623492118E-2</v>
      </c>
    </row>
    <row r="32" spans="1:37" x14ac:dyDescent="0.3">
      <c r="A32" s="11" t="s">
        <v>46</v>
      </c>
      <c r="B32" s="12">
        <f t="shared" si="5"/>
        <v>3047.935572366463</v>
      </c>
      <c r="C32">
        <v>2927.681505919677</v>
      </c>
      <c r="D32">
        <v>3173.7195808378228</v>
      </c>
      <c r="E32">
        <v>7.7523570892546995E-2</v>
      </c>
      <c r="F32">
        <v>180.02392601966861</v>
      </c>
      <c r="G32" s="13">
        <f t="shared" si="6"/>
        <v>4.1268591636830179E-2</v>
      </c>
      <c r="H32">
        <v>2962.3729157910552</v>
      </c>
      <c r="I32">
        <v>3047.935572366463</v>
      </c>
      <c r="J32" s="6">
        <v>2.807233110540416E-2</v>
      </c>
      <c r="K32">
        <v>3600.2383859157562</v>
      </c>
      <c r="L32" s="13">
        <f t="shared" si="7"/>
        <v>0</v>
      </c>
      <c r="M32">
        <v>3107.0144849508411</v>
      </c>
      <c r="N32">
        <v>3127.5812038147751</v>
      </c>
      <c r="O32">
        <v>180.54503790361341</v>
      </c>
      <c r="P32" s="13">
        <f t="shared" si="8"/>
        <v>1.9383255053028656E-2</v>
      </c>
      <c r="Q32" s="25">
        <f t="shared" si="0"/>
        <v>2.6131008860687307E-2</v>
      </c>
      <c r="R32">
        <v>3094.9471968818748</v>
      </c>
      <c r="S32">
        <v>3123.3050818378201</v>
      </c>
      <c r="T32">
        <v>180.00544108250179</v>
      </c>
      <c r="U32" s="13">
        <f t="shared" si="1"/>
        <v>1.5424087353300331E-2</v>
      </c>
      <c r="V32" s="25">
        <f t="shared" si="1"/>
        <v>2.4728052047648462E-2</v>
      </c>
      <c r="W32">
        <v>3093.5862474979499</v>
      </c>
      <c r="X32">
        <v>3117.395059380447</v>
      </c>
      <c r="Y32">
        <v>180.54383592149239</v>
      </c>
      <c r="Z32" s="13">
        <f t="shared" si="2"/>
        <v>1.4977572211620932E-2</v>
      </c>
      <c r="AA32" s="25">
        <f t="shared" si="2"/>
        <v>2.2789027315316453E-2</v>
      </c>
      <c r="AB32">
        <v>3067.6053142390192</v>
      </c>
      <c r="AC32">
        <v>3094.7209933220161</v>
      </c>
      <c r="AD32">
        <v>180.00494791469541</v>
      </c>
      <c r="AE32" s="13">
        <f t="shared" si="3"/>
        <v>6.4534637972299084E-3</v>
      </c>
      <c r="AF32" s="25">
        <f t="shared" si="3"/>
        <v>1.5349872018202843E-2</v>
      </c>
      <c r="AG32">
        <v>3094.7972171329229</v>
      </c>
      <c r="AH32">
        <v>3115.3950799810491</v>
      </c>
      <c r="AI32">
        <v>180.0049970152788</v>
      </c>
      <c r="AJ32" s="13">
        <f t="shared" si="4"/>
        <v>1.5374880358798339E-2</v>
      </c>
      <c r="AK32" s="25">
        <f t="shared" si="4"/>
        <v>2.2132852225025708E-2</v>
      </c>
    </row>
    <row r="33" spans="1:37" x14ac:dyDescent="0.3">
      <c r="A33" s="11" t="s">
        <v>47</v>
      </c>
      <c r="B33" s="12">
        <f t="shared" si="5"/>
        <v>2950.5979389045478</v>
      </c>
      <c r="C33">
        <v>2871.2194043983259</v>
      </c>
      <c r="D33">
        <v>3012.560185019508</v>
      </c>
      <c r="E33">
        <v>4.6917164119750311E-2</v>
      </c>
      <c r="F33">
        <v>180.01058292388919</v>
      </c>
      <c r="G33" s="13">
        <f t="shared" si="6"/>
        <v>2.0999894732511255E-2</v>
      </c>
      <c r="H33">
        <v>2896.818735118758</v>
      </c>
      <c r="I33">
        <v>2950.5979389045478</v>
      </c>
      <c r="J33" s="6">
        <v>1.8226544212174369E-2</v>
      </c>
      <c r="K33">
        <v>3600.014742136002</v>
      </c>
      <c r="L33" s="13">
        <f t="shared" si="7"/>
        <v>0</v>
      </c>
      <c r="M33">
        <v>3014.480596227374</v>
      </c>
      <c r="N33">
        <v>3039.1777996947471</v>
      </c>
      <c r="O33">
        <v>180.5445634479052</v>
      </c>
      <c r="P33" s="13">
        <f t="shared" si="8"/>
        <v>2.1650749660098903E-2</v>
      </c>
      <c r="Q33" s="25">
        <f t="shared" si="0"/>
        <v>3.002098646591133E-2</v>
      </c>
      <c r="R33">
        <v>3029.5499658650888</v>
      </c>
      <c r="S33">
        <v>3038.061464809286</v>
      </c>
      <c r="T33">
        <v>180.00420017890869</v>
      </c>
      <c r="U33" s="13">
        <f t="shared" si="1"/>
        <v>2.6757975364767258E-2</v>
      </c>
      <c r="V33" s="25">
        <f t="shared" si="1"/>
        <v>2.9642644547230403E-2</v>
      </c>
      <c r="W33">
        <v>2992.033076763129</v>
      </c>
      <c r="X33">
        <v>3016.8099343249442</v>
      </c>
      <c r="Y33">
        <v>180.51979068388471</v>
      </c>
      <c r="Z33" s="13">
        <f t="shared" si="2"/>
        <v>1.4042963059197595E-2</v>
      </c>
      <c r="AA33" s="25">
        <f t="shared" si="2"/>
        <v>2.2440195781123086E-2</v>
      </c>
      <c r="AB33">
        <v>2997.2217942847569</v>
      </c>
      <c r="AC33">
        <v>3017.0844489953629</v>
      </c>
      <c r="AD33">
        <v>180.00312202877831</v>
      </c>
      <c r="AE33" s="13">
        <f t="shared" si="3"/>
        <v>1.5801493916015836E-2</v>
      </c>
      <c r="AF33" s="25">
        <f t="shared" si="3"/>
        <v>2.2533232743834671E-2</v>
      </c>
      <c r="AG33">
        <v>2998.880916112777</v>
      </c>
      <c r="AH33">
        <v>3034.9610175184748</v>
      </c>
      <c r="AI33">
        <v>180.00438172789291</v>
      </c>
      <c r="AJ33" s="13">
        <f t="shared" si="4"/>
        <v>1.6363794121728042E-2</v>
      </c>
      <c r="AK33" s="25">
        <f t="shared" si="4"/>
        <v>2.8591858450646105E-2</v>
      </c>
    </row>
    <row r="34" spans="1:37" x14ac:dyDescent="0.3">
      <c r="A34" s="11" t="s">
        <v>48</v>
      </c>
      <c r="B34" s="12">
        <f t="shared" si="5"/>
        <v>2735.6606827724841</v>
      </c>
      <c r="C34">
        <v>2633.5529923526751</v>
      </c>
      <c r="D34">
        <v>2792.697285415426</v>
      </c>
      <c r="E34">
        <v>5.6985873081865229E-2</v>
      </c>
      <c r="F34">
        <v>182.39508891105649</v>
      </c>
      <c r="G34" s="13">
        <f t="shared" si="6"/>
        <v>2.0849297210770161E-2</v>
      </c>
      <c r="H34">
        <v>2666.4923751718738</v>
      </c>
      <c r="I34">
        <v>2735.6606827724841</v>
      </c>
      <c r="J34" s="6">
        <v>2.5283949883182218E-2</v>
      </c>
      <c r="K34">
        <v>3600.015553951263</v>
      </c>
      <c r="L34" s="13">
        <f t="shared" si="7"/>
        <v>0</v>
      </c>
      <c r="M34">
        <v>2828.549362101759</v>
      </c>
      <c r="N34">
        <v>2866.0061573044518</v>
      </c>
      <c r="O34">
        <v>180.57516036521409</v>
      </c>
      <c r="P34" s="13">
        <f t="shared" si="8"/>
        <v>3.3954751740313038E-2</v>
      </c>
      <c r="Q34" s="25">
        <f t="shared" si="0"/>
        <v>4.7646798944329508E-2</v>
      </c>
      <c r="R34">
        <v>2787.0204994161609</v>
      </c>
      <c r="S34">
        <v>2848.225150533458</v>
      </c>
      <c r="T34">
        <v>180.0015409579151</v>
      </c>
      <c r="U34" s="13">
        <f t="shared" si="1"/>
        <v>1.8774191173309432E-2</v>
      </c>
      <c r="V34" s="25">
        <f t="shared" si="1"/>
        <v>4.1147086870033267E-2</v>
      </c>
      <c r="W34">
        <v>2803.1574629549682</v>
      </c>
      <c r="X34">
        <v>2829.02557470694</v>
      </c>
      <c r="Y34">
        <v>180.53050352610879</v>
      </c>
      <c r="Z34" s="13">
        <f t="shared" si="2"/>
        <v>2.4672935721720732E-2</v>
      </c>
      <c r="AA34" s="25">
        <f t="shared" si="2"/>
        <v>3.4128827643870777E-2</v>
      </c>
      <c r="AB34">
        <v>2802.545777552536</v>
      </c>
      <c r="AC34">
        <v>2830.9282667963589</v>
      </c>
      <c r="AD34">
        <v>180.00233346050371</v>
      </c>
      <c r="AE34" s="13">
        <f t="shared" si="3"/>
        <v>2.4449338765313022E-2</v>
      </c>
      <c r="AF34" s="25">
        <f t="shared" si="3"/>
        <v>3.4824342296474034E-2</v>
      </c>
      <c r="AG34">
        <v>2822.0757844777931</v>
      </c>
      <c r="AH34">
        <v>2849.2602219509859</v>
      </c>
      <c r="AI34">
        <v>180.00211794897911</v>
      </c>
      <c r="AJ34" s="13">
        <f t="shared" si="4"/>
        <v>3.1588384571777671E-2</v>
      </c>
      <c r="AK34" s="25">
        <f t="shared" si="4"/>
        <v>4.152544937092606E-2</v>
      </c>
    </row>
    <row r="35" spans="1:37" x14ac:dyDescent="0.3">
      <c r="A35" s="11" t="s">
        <v>49</v>
      </c>
      <c r="B35" s="12">
        <f t="shared" si="5"/>
        <v>2732.674603808061</v>
      </c>
      <c r="C35">
        <v>2610.453868097899</v>
      </c>
      <c r="D35">
        <v>2829.134488192316</v>
      </c>
      <c r="E35">
        <v>7.7295943691297567E-2</v>
      </c>
      <c r="F35">
        <v>182.1395959854126</v>
      </c>
      <c r="G35" s="13">
        <f t="shared" si="6"/>
        <v>3.5298708543576827E-2</v>
      </c>
      <c r="H35">
        <v>2638.9745911765249</v>
      </c>
      <c r="I35">
        <v>2762.4360520886262</v>
      </c>
      <c r="J35" s="6">
        <v>4.4692966129933238E-2</v>
      </c>
      <c r="K35">
        <v>3600.0140860080719</v>
      </c>
      <c r="L35" s="13">
        <f t="shared" si="7"/>
        <v>1.0890959442844669E-2</v>
      </c>
      <c r="M35">
        <v>2742.067192678297</v>
      </c>
      <c r="N35">
        <v>2771.179948988146</v>
      </c>
      <c r="O35">
        <v>181.23693638041149</v>
      </c>
      <c r="P35" s="13">
        <f t="shared" si="8"/>
        <v>3.4371413475820446E-3</v>
      </c>
      <c r="Q35" s="25">
        <f t="shared" si="0"/>
        <v>1.4090717250574465E-2</v>
      </c>
      <c r="R35">
        <v>2744.6374303986122</v>
      </c>
      <c r="S35">
        <v>2767.163792224736</v>
      </c>
      <c r="T35">
        <v>180.00383765681181</v>
      </c>
      <c r="U35" s="13">
        <f t="shared" si="1"/>
        <v>4.3776988939263706E-3</v>
      </c>
      <c r="V35" s="25">
        <f t="shared" si="1"/>
        <v>1.2621037414631558E-2</v>
      </c>
      <c r="W35">
        <v>2739.850114326372</v>
      </c>
      <c r="X35">
        <v>2758.1997005989069</v>
      </c>
      <c r="Y35">
        <v>180.51682443771281</v>
      </c>
      <c r="Z35" s="13">
        <f t="shared" si="2"/>
        <v>2.6258195938556957E-3</v>
      </c>
      <c r="AA35" s="25">
        <f t="shared" si="2"/>
        <v>9.3407011413931262E-3</v>
      </c>
      <c r="AB35">
        <v>2732.674603808061</v>
      </c>
      <c r="AC35">
        <v>2755.1201755736961</v>
      </c>
      <c r="AD35">
        <v>180.00436271168289</v>
      </c>
      <c r="AE35" s="13">
        <f t="shared" si="3"/>
        <v>0</v>
      </c>
      <c r="AF35" s="25">
        <f t="shared" si="3"/>
        <v>8.2137740565073388E-3</v>
      </c>
      <c r="AG35">
        <v>2755.0419156188482</v>
      </c>
      <c r="AH35">
        <v>2787.9639707829019</v>
      </c>
      <c r="AI35">
        <v>180.00344221014529</v>
      </c>
      <c r="AJ35" s="13">
        <f t="shared" si="4"/>
        <v>8.1851354638483916E-3</v>
      </c>
      <c r="AK35" s="25">
        <f t="shared" si="4"/>
        <v>2.0232693236799444E-2</v>
      </c>
    </row>
    <row r="36" spans="1:37" x14ac:dyDescent="0.3">
      <c r="A36" s="11" t="s">
        <v>50</v>
      </c>
      <c r="B36" s="12">
        <f t="shared" si="5"/>
        <v>2905.2473485184642</v>
      </c>
      <c r="C36">
        <v>2831.919534251736</v>
      </c>
      <c r="D36">
        <v>3092.0833244483902</v>
      </c>
      <c r="E36">
        <v>8.4138673799506902E-2</v>
      </c>
      <c r="F36">
        <v>180.01327991485601</v>
      </c>
      <c r="G36" s="13">
        <f t="shared" si="6"/>
        <v>6.4309834419159981E-2</v>
      </c>
      <c r="H36">
        <v>2866.0394241221911</v>
      </c>
      <c r="I36">
        <v>2905.2473485184642</v>
      </c>
      <c r="J36" s="6">
        <v>1.349555466121307E-2</v>
      </c>
      <c r="K36">
        <v>3600.0144779682159</v>
      </c>
      <c r="L36" s="13">
        <f t="shared" si="7"/>
        <v>0</v>
      </c>
      <c r="M36">
        <v>2960.2238150203862</v>
      </c>
      <c r="N36">
        <v>2975.725250290177</v>
      </c>
      <c r="O36">
        <v>180.54252740920049</v>
      </c>
      <c r="P36" s="13">
        <f t="shared" si="8"/>
        <v>1.8923162094944289E-2</v>
      </c>
      <c r="Q36" s="25">
        <f t="shared" si="0"/>
        <v>2.4258830081250449E-2</v>
      </c>
      <c r="R36">
        <v>2947.917954193681</v>
      </c>
      <c r="S36">
        <v>2967.4665249824461</v>
      </c>
      <c r="T36">
        <v>180.00081468761201</v>
      </c>
      <c r="U36" s="13">
        <f t="shared" si="1"/>
        <v>1.4687426079909098E-2</v>
      </c>
      <c r="V36" s="25">
        <f t="shared" si="1"/>
        <v>2.1416137423104695E-2</v>
      </c>
      <c r="W36">
        <v>2945.3586774699811</v>
      </c>
      <c r="X36">
        <v>2958.981375532504</v>
      </c>
      <c r="Y36">
        <v>180.5557590829907</v>
      </c>
      <c r="Z36" s="13">
        <f t="shared" si="2"/>
        <v>1.3806510819800522E-2</v>
      </c>
      <c r="AA36" s="25">
        <f t="shared" si="2"/>
        <v>1.8495508494807369E-2</v>
      </c>
      <c r="AB36">
        <v>2947.220067490472</v>
      </c>
      <c r="AC36">
        <v>2965.130171239854</v>
      </c>
      <c r="AD36">
        <v>180.00276512511769</v>
      </c>
      <c r="AE36" s="13">
        <f t="shared" si="3"/>
        <v>1.4447210146637586E-2</v>
      </c>
      <c r="AF36" s="25">
        <f t="shared" si="3"/>
        <v>2.0611953316789774E-2</v>
      </c>
      <c r="AG36">
        <v>2959.0939339617521</v>
      </c>
      <c r="AH36">
        <v>2979.887588965752</v>
      </c>
      <c r="AI36">
        <v>180.00221144473181</v>
      </c>
      <c r="AJ36" s="13">
        <f t="shared" si="4"/>
        <v>1.8534251643236885E-2</v>
      </c>
      <c r="AK36" s="25">
        <f t="shared" si="4"/>
        <v>2.5691526914343722E-2</v>
      </c>
    </row>
    <row r="37" spans="1:37" x14ac:dyDescent="0.3">
      <c r="A37" s="11" t="s">
        <v>51</v>
      </c>
      <c r="B37" s="12">
        <f t="shared" si="5"/>
        <v>3165.60902599675</v>
      </c>
      <c r="C37">
        <v>3142.707137752634</v>
      </c>
      <c r="D37">
        <v>3172.0711138336678</v>
      </c>
      <c r="E37">
        <v>9.2570358693964752E-3</v>
      </c>
      <c r="F37">
        <v>180.01328492164609</v>
      </c>
      <c r="G37" s="13">
        <f t="shared" si="6"/>
        <v>2.0413411080931294E-3</v>
      </c>
      <c r="H37">
        <v>3154.6202503343279</v>
      </c>
      <c r="I37">
        <v>3165.60902599675</v>
      </c>
      <c r="J37" s="6">
        <v>3.4712990682620169E-3</v>
      </c>
      <c r="K37">
        <v>3600.0797250270839</v>
      </c>
      <c r="L37" s="13">
        <f t="shared" si="7"/>
        <v>0</v>
      </c>
      <c r="M37">
        <v>3167.3061886291621</v>
      </c>
      <c r="N37">
        <v>3170.7861213309452</v>
      </c>
      <c r="O37">
        <v>180.55354825769319</v>
      </c>
      <c r="P37" s="13">
        <f t="shared" si="8"/>
        <v>5.3612515584665127E-4</v>
      </c>
      <c r="Q37" s="25">
        <f t="shared" si="0"/>
        <v>1.6354184271271774E-3</v>
      </c>
      <c r="R37">
        <v>3167.3061889885389</v>
      </c>
      <c r="S37">
        <v>3169.164618814606</v>
      </c>
      <c r="T37">
        <v>180.00506385127079</v>
      </c>
      <c r="U37" s="13">
        <f t="shared" si="1"/>
        <v>5.3612526937198677E-4</v>
      </c>
      <c r="V37" s="25">
        <f t="shared" si="1"/>
        <v>1.1231939221352364E-3</v>
      </c>
      <c r="W37">
        <v>3167.306179996609</v>
      </c>
      <c r="X37">
        <v>3169.438277026607</v>
      </c>
      <c r="Y37">
        <v>180.53502371788491</v>
      </c>
      <c r="Z37" s="13">
        <f t="shared" si="2"/>
        <v>5.3612242886646533E-4</v>
      </c>
      <c r="AA37" s="25">
        <f t="shared" si="2"/>
        <v>1.2096411775460159E-3</v>
      </c>
      <c r="AB37">
        <v>3169.8991368382581</v>
      </c>
      <c r="AC37">
        <v>3176.0898740430362</v>
      </c>
      <c r="AD37">
        <v>180.00225609232439</v>
      </c>
      <c r="AE37" s="13">
        <f t="shared" si="3"/>
        <v>1.3552244785368739E-3</v>
      </c>
      <c r="AF37" s="25">
        <f t="shared" si="3"/>
        <v>3.3108472841133843E-3</v>
      </c>
      <c r="AG37">
        <v>3172.23067821939</v>
      </c>
      <c r="AH37">
        <v>3175.0812099804189</v>
      </c>
      <c r="AI37">
        <v>180.22763899788259</v>
      </c>
      <c r="AJ37" s="13">
        <f t="shared" si="4"/>
        <v>2.0917466965318229E-3</v>
      </c>
      <c r="AK37" s="25">
        <f t="shared" si="4"/>
        <v>2.9922153702118554E-3</v>
      </c>
    </row>
    <row r="38" spans="1:37" x14ac:dyDescent="0.3">
      <c r="A38" s="11" t="s">
        <v>52</v>
      </c>
      <c r="B38" s="12">
        <f t="shared" si="5"/>
        <v>2808.0412137129442</v>
      </c>
      <c r="C38">
        <v>2644.880828198161</v>
      </c>
      <c r="D38">
        <v>2944.3637774161998</v>
      </c>
      <c r="E38">
        <v>0.1017139768920981</v>
      </c>
      <c r="F38">
        <v>180.0109791755676</v>
      </c>
      <c r="G38" s="13">
        <f t="shared" si="6"/>
        <v>4.8547209007307447E-2</v>
      </c>
      <c r="H38">
        <v>2701.4431323456138</v>
      </c>
      <c r="I38">
        <v>2808.0412137129442</v>
      </c>
      <c r="J38" s="6">
        <v>3.7961722515597741E-2</v>
      </c>
      <c r="K38">
        <v>3600.069211006165</v>
      </c>
      <c r="L38" s="13">
        <f t="shared" si="7"/>
        <v>0</v>
      </c>
      <c r="M38">
        <v>2858.942974839315</v>
      </c>
      <c r="N38">
        <v>2877.9926550331402</v>
      </c>
      <c r="O38">
        <v>180.5552940026042</v>
      </c>
      <c r="P38" s="13">
        <f t="shared" si="8"/>
        <v>1.8127141751977945E-2</v>
      </c>
      <c r="Q38" s="25">
        <f t="shared" si="0"/>
        <v>2.4911116324999507E-2</v>
      </c>
      <c r="R38">
        <v>2850.3269561480611</v>
      </c>
      <c r="S38">
        <v>2867.2232487893039</v>
      </c>
      <c r="T38">
        <v>180.00071706180461</v>
      </c>
      <c r="U38" s="13">
        <f t="shared" si="1"/>
        <v>1.5058804061926265E-2</v>
      </c>
      <c r="V38" s="25">
        <f t="shared" si="1"/>
        <v>2.1075913981371354E-2</v>
      </c>
      <c r="W38">
        <v>2851.3011110966331</v>
      </c>
      <c r="X38">
        <v>2868.184406902375</v>
      </c>
      <c r="Y38">
        <v>180.54081611760191</v>
      </c>
      <c r="Z38" s="13">
        <f t="shared" si="2"/>
        <v>1.5405720248132795E-2</v>
      </c>
      <c r="AA38" s="25">
        <f t="shared" si="2"/>
        <v>2.1418201732839318E-2</v>
      </c>
      <c r="AB38">
        <v>2877.1221312530379</v>
      </c>
      <c r="AC38">
        <v>2906.0845367168158</v>
      </c>
      <c r="AD38">
        <v>180.0008398966165</v>
      </c>
      <c r="AE38" s="13">
        <f t="shared" si="3"/>
        <v>2.4601105283903978E-2</v>
      </c>
      <c r="AF38" s="25">
        <f t="shared" si="3"/>
        <v>3.4915200861398113E-2</v>
      </c>
      <c r="AG38">
        <v>2891.5613121747788</v>
      </c>
      <c r="AH38">
        <v>2922.5862912784928</v>
      </c>
      <c r="AI38">
        <v>180.0034561781213</v>
      </c>
      <c r="AJ38" s="13">
        <f t="shared" si="4"/>
        <v>2.9743188260189297E-2</v>
      </c>
      <c r="AK38" s="25">
        <f t="shared" si="4"/>
        <v>4.079180782894952E-2</v>
      </c>
    </row>
    <row r="39" spans="1:37" x14ac:dyDescent="0.3">
      <c r="A39" s="11" t="s">
        <v>53</v>
      </c>
      <c r="B39" s="12">
        <f t="shared" si="5"/>
        <v>2865.685376534087</v>
      </c>
      <c r="C39">
        <v>2689.868742596781</v>
      </c>
      <c r="D39">
        <v>3078.2630456582829</v>
      </c>
      <c r="E39">
        <v>0.1261732013478547</v>
      </c>
      <c r="F39">
        <v>180.0099530220032</v>
      </c>
      <c r="G39" s="13">
        <f t="shared" si="6"/>
        <v>7.4180393585739204E-2</v>
      </c>
      <c r="H39">
        <v>2746.16098838276</v>
      </c>
      <c r="I39">
        <v>2865.685376534087</v>
      </c>
      <c r="J39" s="6">
        <v>4.1708831377675872E-2</v>
      </c>
      <c r="K39">
        <v>3600.016206979752</v>
      </c>
      <c r="L39" s="13">
        <f t="shared" si="7"/>
        <v>0</v>
      </c>
      <c r="M39">
        <v>2919.6013788544792</v>
      </c>
      <c r="N39">
        <v>2947.9786829954678</v>
      </c>
      <c r="O39">
        <v>180.5906496503041</v>
      </c>
      <c r="P39" s="13">
        <f t="shared" si="8"/>
        <v>1.8814348135314518E-2</v>
      </c>
      <c r="Q39" s="25">
        <f t="shared" si="0"/>
        <v>2.8716797431862773E-2</v>
      </c>
      <c r="R39">
        <v>2929.760481000757</v>
      </c>
      <c r="S39">
        <v>2951.161582374079</v>
      </c>
      <c r="T39">
        <v>180.00241044709691</v>
      </c>
      <c r="U39" s="13">
        <f t="shared" si="1"/>
        <v>2.2359434497364741E-2</v>
      </c>
      <c r="V39" s="25">
        <f t="shared" si="1"/>
        <v>2.9827491370797814E-2</v>
      </c>
      <c r="W39">
        <v>2923.646784674344</v>
      </c>
      <c r="X39">
        <v>2942.4061896180729</v>
      </c>
      <c r="Y39">
        <v>180.5212307203212</v>
      </c>
      <c r="Z39" s="13">
        <f t="shared" si="2"/>
        <v>2.0226019441938376E-2</v>
      </c>
      <c r="AA39" s="25">
        <f t="shared" si="2"/>
        <v>2.6772238750359986E-2</v>
      </c>
      <c r="AB39">
        <v>2940.2367616347879</v>
      </c>
      <c r="AC39">
        <v>2954.6150841332001</v>
      </c>
      <c r="AD39">
        <v>180.00157723848241</v>
      </c>
      <c r="AE39" s="13">
        <f t="shared" si="3"/>
        <v>2.6015202405390105E-2</v>
      </c>
      <c r="AF39" s="25">
        <f t="shared" si="3"/>
        <v>3.103261381284968E-2</v>
      </c>
      <c r="AG39">
        <v>2950.3310746091561</v>
      </c>
      <c r="AH39">
        <v>2972.8889183268861</v>
      </c>
      <c r="AI39">
        <v>180.00374939236789</v>
      </c>
      <c r="AJ39" s="13">
        <f t="shared" si="4"/>
        <v>2.9537680154352493E-2</v>
      </c>
      <c r="AK39" s="25">
        <f t="shared" si="4"/>
        <v>3.7409389973737037E-2</v>
      </c>
    </row>
    <row r="40" spans="1:37" x14ac:dyDescent="0.3">
      <c r="A40" s="11" t="s">
        <v>54</v>
      </c>
      <c r="B40" s="12">
        <f t="shared" si="5"/>
        <v>3058.6096629476669</v>
      </c>
      <c r="C40">
        <v>2978.4164908293942</v>
      </c>
      <c r="D40">
        <v>3074.6853175240549</v>
      </c>
      <c r="E40">
        <v>3.1310139657539447E-2</v>
      </c>
      <c r="F40">
        <v>180.02761697769171</v>
      </c>
      <c r="G40" s="13">
        <f t="shared" si="6"/>
        <v>5.2558699369619393E-3</v>
      </c>
      <c r="H40">
        <v>3008.706734664775</v>
      </c>
      <c r="I40">
        <v>3058.6096629476669</v>
      </c>
      <c r="J40" s="6">
        <v>1.63155596110954E-2</v>
      </c>
      <c r="K40">
        <v>3600.0188009738922</v>
      </c>
      <c r="L40" s="13">
        <f t="shared" si="7"/>
        <v>0</v>
      </c>
      <c r="M40">
        <v>3074.0388335715879</v>
      </c>
      <c r="N40">
        <v>3113.1549514027238</v>
      </c>
      <c r="O40">
        <v>180.59992592107741</v>
      </c>
      <c r="P40" s="13">
        <f t="shared" si="8"/>
        <v>5.0445046358257636E-3</v>
      </c>
      <c r="Q40" s="25">
        <f t="shared" si="0"/>
        <v>1.7833360404181167E-2</v>
      </c>
      <c r="R40">
        <v>3095.408338706779</v>
      </c>
      <c r="S40">
        <v>3110.8161941116068</v>
      </c>
      <c r="T40">
        <v>180.00154930062129</v>
      </c>
      <c r="U40" s="13">
        <f t="shared" si="1"/>
        <v>1.2031177500318273E-2</v>
      </c>
      <c r="V40" s="25">
        <f t="shared" si="1"/>
        <v>1.7068713211880391E-2</v>
      </c>
      <c r="W40">
        <v>3086.0147552054118</v>
      </c>
      <c r="X40">
        <v>3105.3827290095992</v>
      </c>
      <c r="Y40">
        <v>180.54309892188761</v>
      </c>
      <c r="Z40" s="13">
        <f t="shared" si="2"/>
        <v>8.9599835473395482E-3</v>
      </c>
      <c r="AA40" s="25">
        <f t="shared" si="2"/>
        <v>1.5292263876802031E-2</v>
      </c>
      <c r="AB40">
        <v>3084.4470178987108</v>
      </c>
      <c r="AC40">
        <v>3114.737316493397</v>
      </c>
      <c r="AD40">
        <v>180.0037120656925</v>
      </c>
      <c r="AE40" s="13">
        <f t="shared" si="3"/>
        <v>8.4474182057424282E-3</v>
      </c>
      <c r="AF40" s="25">
        <f t="shared" si="3"/>
        <v>1.8350708240304926E-2</v>
      </c>
      <c r="AG40">
        <v>3087.439104754033</v>
      </c>
      <c r="AH40">
        <v>3118.7424043926512</v>
      </c>
      <c r="AI40">
        <v>180.00219225687911</v>
      </c>
      <c r="AJ40" s="13">
        <f t="shared" si="4"/>
        <v>9.4256688441186429E-3</v>
      </c>
      <c r="AK40" s="25">
        <f t="shared" si="4"/>
        <v>1.9660155453452888E-2</v>
      </c>
    </row>
    <row r="41" spans="1:37" x14ac:dyDescent="0.3">
      <c r="A41" s="11" t="s">
        <v>55</v>
      </c>
      <c r="B41" s="12">
        <f t="shared" si="5"/>
        <v>3032.9740998654379</v>
      </c>
      <c r="C41">
        <v>2865.3108139191181</v>
      </c>
      <c r="D41">
        <v>3123.9104729857572</v>
      </c>
      <c r="E41">
        <v>8.2780752298409227E-2</v>
      </c>
      <c r="F41">
        <v>180.01037693023679</v>
      </c>
      <c r="G41" s="13">
        <f t="shared" si="6"/>
        <v>2.9982574900443051E-2</v>
      </c>
      <c r="H41">
        <v>2936.547729255672</v>
      </c>
      <c r="I41">
        <v>3032.9740998654379</v>
      </c>
      <c r="J41" s="6">
        <v>3.1792678550748493E-2</v>
      </c>
      <c r="K41">
        <v>3600.1254420280461</v>
      </c>
      <c r="L41" s="13">
        <f t="shared" si="7"/>
        <v>0</v>
      </c>
      <c r="M41">
        <v>3084.8264562360732</v>
      </c>
      <c r="N41">
        <v>3105.6108265052749</v>
      </c>
      <c r="O41">
        <v>180.53305154839759</v>
      </c>
      <c r="P41" s="13">
        <f t="shared" si="8"/>
        <v>1.7096208099151206E-2</v>
      </c>
      <c r="Q41" s="25">
        <f t="shared" si="0"/>
        <v>2.3949009865616593E-2</v>
      </c>
      <c r="R41">
        <v>3083.2733905415962</v>
      </c>
      <c r="S41">
        <v>3104.4902100802378</v>
      </c>
      <c r="T41">
        <v>180.00674379160631</v>
      </c>
      <c r="U41" s="13">
        <f t="shared" si="1"/>
        <v>1.6584147777058137E-2</v>
      </c>
      <c r="V41" s="25">
        <f t="shared" si="1"/>
        <v>2.3579532122602977E-2</v>
      </c>
      <c r="W41">
        <v>3084.7198895567321</v>
      </c>
      <c r="X41">
        <v>3110.970223715125</v>
      </c>
      <c r="Y41">
        <v>180.58665507748961</v>
      </c>
      <c r="Z41" s="13">
        <f t="shared" si="2"/>
        <v>1.7061072065729155E-2</v>
      </c>
      <c r="AA41" s="25">
        <f t="shared" si="2"/>
        <v>2.5716053379139486E-2</v>
      </c>
      <c r="AB41">
        <v>3081.749206065751</v>
      </c>
      <c r="AC41">
        <v>3127.0926747443759</v>
      </c>
      <c r="AD41">
        <v>180.00161185899049</v>
      </c>
      <c r="AE41" s="13">
        <f t="shared" si="3"/>
        <v>1.6081609863558364E-2</v>
      </c>
      <c r="AF41" s="25">
        <f t="shared" si="3"/>
        <v>3.1031776658796306E-2</v>
      </c>
      <c r="AG41">
        <v>3113.5500579832892</v>
      </c>
      <c r="AH41">
        <v>3145.595576677676</v>
      </c>
      <c r="AI41">
        <v>180.00402177460489</v>
      </c>
      <c r="AJ41" s="13">
        <f t="shared" si="4"/>
        <v>2.6566648927673395E-2</v>
      </c>
      <c r="AK41" s="25">
        <f t="shared" si="4"/>
        <v>3.713235692228125E-2</v>
      </c>
    </row>
    <row r="42" spans="1:37" x14ac:dyDescent="0.3">
      <c r="A42" s="11" t="s">
        <v>56</v>
      </c>
      <c r="B42" s="12">
        <f t="shared" si="5"/>
        <v>2902.0283501412141</v>
      </c>
      <c r="C42">
        <v>2798.3238784809391</v>
      </c>
      <c r="D42">
        <v>2979.950828444787</v>
      </c>
      <c r="E42">
        <v>6.0949646628444723E-2</v>
      </c>
      <c r="F42">
        <v>180.01035594940191</v>
      </c>
      <c r="G42" s="13">
        <f t="shared" si="6"/>
        <v>2.6851039652931431E-2</v>
      </c>
      <c r="H42">
        <v>2834.1483098833251</v>
      </c>
      <c r="I42">
        <v>2902.0283501412141</v>
      </c>
      <c r="J42" s="6">
        <v>2.3390550355784301E-2</v>
      </c>
      <c r="K42">
        <v>3600.0148978233342</v>
      </c>
      <c r="L42" s="13">
        <f t="shared" si="7"/>
        <v>0</v>
      </c>
      <c r="M42">
        <v>2937.438212112555</v>
      </c>
      <c r="N42">
        <v>2948.7375833495648</v>
      </c>
      <c r="O42">
        <v>180.55576330638721</v>
      </c>
      <c r="P42" s="13">
        <f t="shared" si="8"/>
        <v>1.2201762939227602E-2</v>
      </c>
      <c r="Q42" s="25">
        <f t="shared" si="0"/>
        <v>1.6095374535565039E-2</v>
      </c>
      <c r="R42">
        <v>2918.8824944718249</v>
      </c>
      <c r="S42">
        <v>2946.0370850820818</v>
      </c>
      <c r="T42">
        <v>180.00356311128709</v>
      </c>
      <c r="U42" s="13">
        <f t="shared" si="1"/>
        <v>5.8077118129430567E-3</v>
      </c>
      <c r="V42" s="25">
        <f t="shared" si="1"/>
        <v>1.516481909583214E-2</v>
      </c>
      <c r="W42">
        <v>2925.6841192528909</v>
      </c>
      <c r="X42">
        <v>2940.1939164678529</v>
      </c>
      <c r="Y42">
        <v>180.53412453732449</v>
      </c>
      <c r="Z42" s="13">
        <f t="shared" si="2"/>
        <v>8.1514603778855971E-3</v>
      </c>
      <c r="AA42" s="25">
        <f t="shared" si="2"/>
        <v>1.3151341655494725E-2</v>
      </c>
      <c r="AB42">
        <v>2934.7873699223142</v>
      </c>
      <c r="AC42">
        <v>2956.6941841853782</v>
      </c>
      <c r="AD42">
        <v>180.00062541429651</v>
      </c>
      <c r="AE42" s="13">
        <f t="shared" si="3"/>
        <v>1.1288318316913059E-2</v>
      </c>
      <c r="AF42" s="25">
        <f t="shared" si="3"/>
        <v>1.8837112339548299E-2</v>
      </c>
      <c r="AG42">
        <v>2963.8212168685868</v>
      </c>
      <c r="AH42">
        <v>2977.6399989038482</v>
      </c>
      <c r="AI42">
        <v>180.00141535745931</v>
      </c>
      <c r="AJ42" s="13">
        <f t="shared" si="4"/>
        <v>2.1292992097877279E-2</v>
      </c>
      <c r="AK42" s="25">
        <f t="shared" si="4"/>
        <v>2.6054758823756772E-2</v>
      </c>
    </row>
    <row r="43" spans="1:37" x14ac:dyDescent="0.3">
      <c r="A43" s="11" t="s">
        <v>57</v>
      </c>
      <c r="B43" s="12">
        <f t="shared" si="5"/>
        <v>2946.8240265897448</v>
      </c>
      <c r="C43">
        <v>2749.7887960297908</v>
      </c>
      <c r="D43">
        <v>3060.3208167599541</v>
      </c>
      <c r="E43">
        <v>0.1014704141570798</v>
      </c>
      <c r="F43">
        <v>180.0318109989166</v>
      </c>
      <c r="G43" s="13">
        <f t="shared" si="6"/>
        <v>3.8514953436685248E-2</v>
      </c>
      <c r="H43">
        <v>2813.9329694637349</v>
      </c>
      <c r="I43">
        <v>2946.8240265897448</v>
      </c>
      <c r="J43" s="6">
        <v>4.5096366775522249E-2</v>
      </c>
      <c r="K43">
        <v>3600.0160360336299</v>
      </c>
      <c r="L43" s="13">
        <f t="shared" si="7"/>
        <v>0</v>
      </c>
      <c r="M43">
        <v>2983.7590062291119</v>
      </c>
      <c r="N43">
        <v>2992.8495166719422</v>
      </c>
      <c r="O43">
        <v>180.5930774945999</v>
      </c>
      <c r="P43" s="13">
        <f t="shared" si="8"/>
        <v>1.2533826012716036E-2</v>
      </c>
      <c r="Q43" s="25">
        <f t="shared" si="0"/>
        <v>1.5618676129589273E-2</v>
      </c>
      <c r="R43">
        <v>2954.144180178017</v>
      </c>
      <c r="S43">
        <v>2982.333003555897</v>
      </c>
      <c r="T43">
        <v>180.0007884993916</v>
      </c>
      <c r="U43" s="13">
        <f t="shared" si="1"/>
        <v>2.4840823619670157E-3</v>
      </c>
      <c r="V43" s="25">
        <f t="shared" si="1"/>
        <v>1.2049914296119502E-2</v>
      </c>
      <c r="W43">
        <v>2977.711848392531</v>
      </c>
      <c r="X43">
        <v>3004.8945878164191</v>
      </c>
      <c r="Y43">
        <v>180.51706482082369</v>
      </c>
      <c r="Z43" s="13">
        <f t="shared" si="2"/>
        <v>1.0481732714298385E-2</v>
      </c>
      <c r="AA43" s="25">
        <f t="shared" si="2"/>
        <v>1.9706151674715806E-2</v>
      </c>
      <c r="AB43">
        <v>2993.6780080019612</v>
      </c>
      <c r="AC43">
        <v>3041.3250781477968</v>
      </c>
      <c r="AD43">
        <v>180.00361774708139</v>
      </c>
      <c r="AE43" s="13">
        <f t="shared" si="3"/>
        <v>1.5899823331642526E-2</v>
      </c>
      <c r="AF43" s="25">
        <f t="shared" si="3"/>
        <v>3.2068780051116512E-2</v>
      </c>
      <c r="AG43">
        <v>3015.6024938374662</v>
      </c>
      <c r="AH43">
        <v>3075.8380089874759</v>
      </c>
      <c r="AI43">
        <v>180.00302912294859</v>
      </c>
      <c r="AJ43" s="13">
        <f t="shared" si="4"/>
        <v>2.3339862383067483E-2</v>
      </c>
      <c r="AK43" s="25">
        <f t="shared" si="4"/>
        <v>4.3780687694145885E-2</v>
      </c>
    </row>
    <row r="44" spans="1:37" x14ac:dyDescent="0.3">
      <c r="A44" s="11" t="s">
        <v>58</v>
      </c>
      <c r="B44" s="12">
        <f t="shared" si="5"/>
        <v>2973.2112586490612</v>
      </c>
      <c r="C44">
        <v>2887.8465359543829</v>
      </c>
      <c r="D44">
        <v>3012.5468785399198</v>
      </c>
      <c r="E44">
        <v>4.1393660451842798E-2</v>
      </c>
      <c r="F44">
        <v>183.57114195823669</v>
      </c>
      <c r="G44" s="13">
        <f t="shared" si="6"/>
        <v>1.3230011751244206E-2</v>
      </c>
      <c r="H44">
        <v>2921.5593998470658</v>
      </c>
      <c r="I44">
        <v>2973.2112586490612</v>
      </c>
      <c r="J44" s="6">
        <v>1.7372414641490499E-2</v>
      </c>
      <c r="K44">
        <v>3600.0125789642329</v>
      </c>
      <c r="L44" s="13">
        <f t="shared" si="7"/>
        <v>0</v>
      </c>
      <c r="M44">
        <v>3019.9794309299491</v>
      </c>
      <c r="N44">
        <v>3053.8287332977802</v>
      </c>
      <c r="O44">
        <v>180.95377748099861</v>
      </c>
      <c r="P44" s="13">
        <f t="shared" si="8"/>
        <v>1.572985173685169E-2</v>
      </c>
      <c r="Q44" s="25">
        <f t="shared" si="0"/>
        <v>2.7114613673751942E-2</v>
      </c>
      <c r="R44">
        <v>3032.5357079859941</v>
      </c>
      <c r="S44">
        <v>3052.8429876507321</v>
      </c>
      <c r="T44">
        <v>180.0021543788724</v>
      </c>
      <c r="U44" s="13">
        <f t="shared" si="1"/>
        <v>1.995298825953196E-2</v>
      </c>
      <c r="V44" s="25">
        <f t="shared" si="1"/>
        <v>2.6783071256716959E-2</v>
      </c>
      <c r="W44">
        <v>3019.5220353402919</v>
      </c>
      <c r="X44">
        <v>3056.5059587807091</v>
      </c>
      <c r="Y44">
        <v>180.53485343389909</v>
      </c>
      <c r="Z44" s="13">
        <f t="shared" si="2"/>
        <v>1.5576012823344759E-2</v>
      </c>
      <c r="AA44" s="25">
        <f t="shared" si="2"/>
        <v>2.8015062800984598E-2</v>
      </c>
      <c r="AB44">
        <v>3017.8292291819071</v>
      </c>
      <c r="AC44">
        <v>3051.8560816632012</v>
      </c>
      <c r="AD44">
        <v>180.00189161900201</v>
      </c>
      <c r="AE44" s="13">
        <f t="shared" si="3"/>
        <v>1.5006660022241065E-2</v>
      </c>
      <c r="AF44" s="25">
        <f t="shared" si="3"/>
        <v>2.6451138574617759E-2</v>
      </c>
      <c r="AG44">
        <v>3023.6679272869051</v>
      </c>
      <c r="AH44">
        <v>3048.388576484766</v>
      </c>
      <c r="AI44">
        <v>180.0044599673711</v>
      </c>
      <c r="AJ44" s="13">
        <f t="shared" si="4"/>
        <v>1.6970428351186156E-2</v>
      </c>
      <c r="AK44" s="25">
        <f t="shared" si="4"/>
        <v>2.5284889399303276E-2</v>
      </c>
    </row>
    <row r="45" spans="1:37" x14ac:dyDescent="0.3">
      <c r="A45" s="11" t="s">
        <v>59</v>
      </c>
      <c r="B45" s="12">
        <f t="shared" si="5"/>
        <v>2728.1965610846928</v>
      </c>
      <c r="C45">
        <v>2558.7172953947838</v>
      </c>
      <c r="D45">
        <v>2817.6170006774842</v>
      </c>
      <c r="E45">
        <v>9.1886053079766883E-2</v>
      </c>
      <c r="F45">
        <v>180.02756714820859</v>
      </c>
      <c r="G45" s="13">
        <f t="shared" si="6"/>
        <v>3.277639187303976E-2</v>
      </c>
      <c r="H45">
        <v>2588.0567866984652</v>
      </c>
      <c r="I45">
        <v>2765.141819801212</v>
      </c>
      <c r="J45" s="6">
        <v>6.4041935149454277E-2</v>
      </c>
      <c r="K45">
        <v>3600.014784097672</v>
      </c>
      <c r="L45" s="13">
        <f t="shared" si="7"/>
        <v>1.3542007655720488E-2</v>
      </c>
      <c r="M45">
        <v>2747.5965419288968</v>
      </c>
      <c r="N45">
        <v>2761.643253316443</v>
      </c>
      <c r="O45">
        <v>180.53566027730699</v>
      </c>
      <c r="P45" s="13">
        <f t="shared" si="8"/>
        <v>7.1109175639789222E-3</v>
      </c>
      <c r="Q45" s="25">
        <f t="shared" si="0"/>
        <v>1.2259634334577494E-2</v>
      </c>
      <c r="R45">
        <v>2740.6129059027598</v>
      </c>
      <c r="S45">
        <v>2765.2194871877191</v>
      </c>
      <c r="T45">
        <v>180.00330153810791</v>
      </c>
      <c r="U45" s="13">
        <f t="shared" si="1"/>
        <v>4.5511181251289608E-3</v>
      </c>
      <c r="V45" s="25">
        <f t="shared" si="1"/>
        <v>1.3570476054081123E-2</v>
      </c>
      <c r="W45">
        <v>2728.1965610846928</v>
      </c>
      <c r="X45">
        <v>2763.6178041267849</v>
      </c>
      <c r="Y45">
        <v>180.554918188497</v>
      </c>
      <c r="Z45" s="13">
        <f t="shared" si="2"/>
        <v>0</v>
      </c>
      <c r="AA45" s="25">
        <f t="shared" si="2"/>
        <v>1.2983391133668577E-2</v>
      </c>
      <c r="AB45">
        <v>2748.6986141451312</v>
      </c>
      <c r="AC45">
        <v>2765.5616072652838</v>
      </c>
      <c r="AD45">
        <v>180.0039160721935</v>
      </c>
      <c r="AE45" s="13">
        <f t="shared" si="3"/>
        <v>7.514873874148946E-3</v>
      </c>
      <c r="AF45" s="25">
        <f t="shared" si="3"/>
        <v>1.3695877604117777E-2</v>
      </c>
      <c r="AG45">
        <v>2783.4720003671241</v>
      </c>
      <c r="AH45">
        <v>2804.2656653893141</v>
      </c>
      <c r="AI45">
        <v>180.00412394357849</v>
      </c>
      <c r="AJ45" s="13">
        <f t="shared" si="4"/>
        <v>2.0260797946484679E-2</v>
      </c>
      <c r="AK45" s="25">
        <f t="shared" si="4"/>
        <v>2.7882559999407554E-2</v>
      </c>
    </row>
    <row r="46" spans="1:37" x14ac:dyDescent="0.3">
      <c r="A46" s="11" t="s">
        <v>60</v>
      </c>
      <c r="B46" s="12">
        <f t="shared" si="5"/>
        <v>2683.2265194864322</v>
      </c>
      <c r="C46">
        <v>2525.05349883706</v>
      </c>
      <c r="D46">
        <v>2734.8014260085351</v>
      </c>
      <c r="E46">
        <v>7.6695852640974393E-2</v>
      </c>
      <c r="F46">
        <v>180.01225209236151</v>
      </c>
      <c r="G46" s="13">
        <f t="shared" si="6"/>
        <v>1.9221227185833866E-2</v>
      </c>
      <c r="H46">
        <v>2557.030874347789</v>
      </c>
      <c r="I46">
        <v>2683.2265194864322</v>
      </c>
      <c r="J46" s="6">
        <v>4.7031305117987761E-2</v>
      </c>
      <c r="K46">
        <v>3600.0304160118098</v>
      </c>
      <c r="L46" s="13">
        <f t="shared" si="7"/>
        <v>0</v>
      </c>
      <c r="M46">
        <v>2705.7110341039502</v>
      </c>
      <c r="N46">
        <v>2748.1823034840422</v>
      </c>
      <c r="O46">
        <v>180.54468468509151</v>
      </c>
      <c r="P46" s="13">
        <f t="shared" si="8"/>
        <v>8.3796557816600351E-3</v>
      </c>
      <c r="Q46" s="25">
        <f t="shared" si="0"/>
        <v>2.4208088108059758E-2</v>
      </c>
      <c r="R46">
        <v>2703.5816586756209</v>
      </c>
      <c r="S46">
        <v>2745.6823317354579</v>
      </c>
      <c r="T46">
        <v>180.00319569259881</v>
      </c>
      <c r="U46" s="13">
        <f t="shared" si="1"/>
        <v>7.5860681315436376E-3</v>
      </c>
      <c r="V46" s="25">
        <f t="shared" si="1"/>
        <v>2.3276384530136394E-2</v>
      </c>
      <c r="W46">
        <v>2717.3416167290288</v>
      </c>
      <c r="X46">
        <v>2738.6030233586812</v>
      </c>
      <c r="Y46">
        <v>180.53162888771621</v>
      </c>
      <c r="Z46" s="13">
        <f t="shared" si="2"/>
        <v>1.2714206942590253E-2</v>
      </c>
      <c r="AA46" s="25">
        <f t="shared" si="2"/>
        <v>2.0638027937666649E-2</v>
      </c>
      <c r="AB46">
        <v>2706.3770103933239</v>
      </c>
      <c r="AC46">
        <v>2725.9753649648928</v>
      </c>
      <c r="AD46">
        <v>180.00531892990691</v>
      </c>
      <c r="AE46" s="13">
        <f t="shared" si="3"/>
        <v>8.6278555831069779E-3</v>
      </c>
      <c r="AF46" s="25">
        <f t="shared" si="3"/>
        <v>1.5931880953026202E-2</v>
      </c>
      <c r="AG46">
        <v>2718.8136013211401</v>
      </c>
      <c r="AH46">
        <v>2741.7760825514129</v>
      </c>
      <c r="AI46">
        <v>180.00308148758489</v>
      </c>
      <c r="AJ46" s="13">
        <f t="shared" si="4"/>
        <v>1.326279446638718E-2</v>
      </c>
      <c r="AK46" s="25">
        <f t="shared" si="4"/>
        <v>2.1820581542324295E-2</v>
      </c>
    </row>
    <row r="47" spans="1:37" x14ac:dyDescent="0.3">
      <c r="A47" s="11" t="s">
        <v>61</v>
      </c>
      <c r="B47" s="12">
        <f t="shared" si="5"/>
        <v>2909.6523692971859</v>
      </c>
      <c r="C47">
        <v>2802.2601115392222</v>
      </c>
      <c r="D47">
        <v>3097.7044469164061</v>
      </c>
      <c r="E47">
        <v>9.5375249782555779E-2</v>
      </c>
      <c r="F47">
        <v>180.0089738368988</v>
      </c>
      <c r="G47" s="13">
        <f t="shared" si="6"/>
        <v>6.4630427883260635E-2</v>
      </c>
      <c r="H47">
        <v>2833.7730513417869</v>
      </c>
      <c r="I47">
        <v>2909.6523692971859</v>
      </c>
      <c r="J47" s="6">
        <v>2.607848234932976E-2</v>
      </c>
      <c r="K47">
        <v>3600.2015519142151</v>
      </c>
      <c r="L47" s="13">
        <f t="shared" si="7"/>
        <v>0</v>
      </c>
      <c r="M47">
        <v>2973.072403475398</v>
      </c>
      <c r="N47">
        <v>3013.098033762526</v>
      </c>
      <c r="O47">
        <v>180.5736363476957</v>
      </c>
      <c r="P47" s="13">
        <f t="shared" si="8"/>
        <v>2.1796429995357452E-2</v>
      </c>
      <c r="Q47" s="25">
        <f t="shared" si="0"/>
        <v>3.555258544178834E-2</v>
      </c>
      <c r="R47">
        <v>2962.276747336864</v>
      </c>
      <c r="S47">
        <v>3007.8162825935119</v>
      </c>
      <c r="T47">
        <v>180.00638518688501</v>
      </c>
      <c r="U47" s="13">
        <f t="shared" si="1"/>
        <v>1.8086139291062196E-2</v>
      </c>
      <c r="V47" s="25">
        <f t="shared" si="1"/>
        <v>3.3737333824534178E-2</v>
      </c>
      <c r="W47">
        <v>2932.6880616861849</v>
      </c>
      <c r="X47">
        <v>2984.314821711268</v>
      </c>
      <c r="Y47">
        <v>180.53347161689311</v>
      </c>
      <c r="Z47" s="13">
        <f t="shared" si="2"/>
        <v>7.9169912639987187E-3</v>
      </c>
      <c r="AA47" s="25">
        <f t="shared" si="2"/>
        <v>2.5660265536159719E-2</v>
      </c>
      <c r="AB47">
        <v>2948.4051960260581</v>
      </c>
      <c r="AC47">
        <v>2972.3717997638819</v>
      </c>
      <c r="AD47">
        <v>180.00443782979849</v>
      </c>
      <c r="AE47" s="13">
        <f t="shared" si="3"/>
        <v>1.3318713650398288E-2</v>
      </c>
      <c r="AF47" s="25">
        <f t="shared" si="3"/>
        <v>2.1555643941700689E-2</v>
      </c>
      <c r="AG47">
        <v>2947.4848072934992</v>
      </c>
      <c r="AH47">
        <v>3002.450000149558</v>
      </c>
      <c r="AI47">
        <v>180.00491530057039</v>
      </c>
      <c r="AJ47" s="13">
        <f t="shared" si="4"/>
        <v>1.3002391074453865E-2</v>
      </c>
      <c r="AK47" s="25">
        <f t="shared" si="4"/>
        <v>3.1893030188615612E-2</v>
      </c>
    </row>
    <row r="48" spans="1:37" x14ac:dyDescent="0.3">
      <c r="A48" s="11" t="s">
        <v>62</v>
      </c>
      <c r="B48" s="12">
        <f t="shared" si="5"/>
        <v>2654.491166921146</v>
      </c>
      <c r="C48">
        <v>2428.1359442917078</v>
      </c>
      <c r="D48">
        <v>2944.4681846448329</v>
      </c>
      <c r="E48">
        <v>0.17535670551502569</v>
      </c>
      <c r="F48">
        <v>180.0111360549927</v>
      </c>
      <c r="G48" s="13">
        <f t="shared" si="6"/>
        <v>0.1092401516860278</v>
      </c>
      <c r="H48">
        <v>2470.012134353793</v>
      </c>
      <c r="I48">
        <v>2660.665700874179</v>
      </c>
      <c r="J48" s="6">
        <v>7.1656340162444335E-2</v>
      </c>
      <c r="K48">
        <v>3600.04069185257</v>
      </c>
      <c r="L48" s="13">
        <f t="shared" si="7"/>
        <v>2.3260706345444868E-3</v>
      </c>
      <c r="M48">
        <v>2654.491166921146</v>
      </c>
      <c r="N48">
        <v>2704.7850845997332</v>
      </c>
      <c r="O48">
        <v>180.5751343299751</v>
      </c>
      <c r="P48" s="13">
        <f t="shared" si="8"/>
        <v>0</v>
      </c>
      <c r="Q48" s="25">
        <f t="shared" si="0"/>
        <v>1.8946726327562564E-2</v>
      </c>
      <c r="R48">
        <v>2681.5653447924942</v>
      </c>
      <c r="S48">
        <v>2707.6761042354442</v>
      </c>
      <c r="T48">
        <v>180.00365831849629</v>
      </c>
      <c r="U48" s="13">
        <f t="shared" si="1"/>
        <v>1.0199385181134583E-2</v>
      </c>
      <c r="V48" s="25">
        <f t="shared" si="1"/>
        <v>2.0035831340130459E-2</v>
      </c>
      <c r="W48">
        <v>2661.9368361371212</v>
      </c>
      <c r="X48">
        <v>2682.3658572052718</v>
      </c>
      <c r="Y48">
        <v>180.54054628659509</v>
      </c>
      <c r="Z48" s="13">
        <f t="shared" si="2"/>
        <v>2.8049327527471628E-3</v>
      </c>
      <c r="AA48" s="25">
        <f t="shared" si="2"/>
        <v>1.0500954243692849E-2</v>
      </c>
      <c r="AB48">
        <v>2666.1794629410952</v>
      </c>
      <c r="AC48">
        <v>2692.111487676626</v>
      </c>
      <c r="AD48">
        <v>180.00159050727959</v>
      </c>
      <c r="AE48" s="13">
        <f t="shared" si="3"/>
        <v>4.4032152623457313E-3</v>
      </c>
      <c r="AF48" s="25">
        <f t="shared" si="3"/>
        <v>1.4172328476464468E-2</v>
      </c>
      <c r="AG48">
        <v>2679.4613323001922</v>
      </c>
      <c r="AH48">
        <v>2715.285204255269</v>
      </c>
      <c r="AI48">
        <v>180.0042676899582</v>
      </c>
      <c r="AJ48" s="13">
        <f t="shared" si="4"/>
        <v>9.4067615256027536E-3</v>
      </c>
      <c r="AK48" s="25">
        <f t="shared" si="4"/>
        <v>2.2902331750697041E-2</v>
      </c>
    </row>
    <row r="49" spans="1:37" x14ac:dyDescent="0.3">
      <c r="A49" s="11" t="s">
        <v>63</v>
      </c>
      <c r="B49" s="12">
        <f t="shared" si="5"/>
        <v>3119.138858216113</v>
      </c>
      <c r="C49">
        <v>3084.0650086946021</v>
      </c>
      <c r="D49">
        <v>3149.9665066396819</v>
      </c>
      <c r="E49">
        <v>2.0921332911372301E-2</v>
      </c>
      <c r="F49">
        <v>180.01019597053531</v>
      </c>
      <c r="G49" s="13">
        <f t="shared" si="6"/>
        <v>9.883384429124056E-3</v>
      </c>
      <c r="H49">
        <v>3098.5836871063229</v>
      </c>
      <c r="I49">
        <v>3119.138858216113</v>
      </c>
      <c r="J49" s="6">
        <v>6.590014758608433E-3</v>
      </c>
      <c r="K49">
        <v>3600.0229740142822</v>
      </c>
      <c r="L49" s="13">
        <f t="shared" si="7"/>
        <v>0</v>
      </c>
      <c r="M49">
        <v>3135.7973350144621</v>
      </c>
      <c r="N49">
        <v>3146.3536507616268</v>
      </c>
      <c r="O49">
        <v>180.73166378800519</v>
      </c>
      <c r="P49" s="13">
        <f t="shared" si="8"/>
        <v>5.3407294627069966E-3</v>
      </c>
      <c r="Q49" s="25">
        <f t="shared" si="0"/>
        <v>8.7250981064300424E-3</v>
      </c>
      <c r="R49">
        <v>3128.6505290384412</v>
      </c>
      <c r="S49">
        <v>3144.8535233701359</v>
      </c>
      <c r="T49">
        <v>180.00593444568801</v>
      </c>
      <c r="U49" s="13">
        <f t="shared" si="1"/>
        <v>3.0494541136806019E-3</v>
      </c>
      <c r="V49" s="25">
        <f t="shared" si="1"/>
        <v>8.2441553014826457E-3</v>
      </c>
      <c r="W49">
        <v>3123.2400454770632</v>
      </c>
      <c r="X49">
        <v>3142.6987400540452</v>
      </c>
      <c r="Y49">
        <v>180.51636945960351</v>
      </c>
      <c r="Z49" s="13">
        <f t="shared" si="2"/>
        <v>1.314846003135523E-3</v>
      </c>
      <c r="AA49" s="25">
        <f t="shared" si="2"/>
        <v>7.5533289503521613E-3</v>
      </c>
      <c r="AB49">
        <v>3138.0453679493812</v>
      </c>
      <c r="AC49">
        <v>3150.2999218640571</v>
      </c>
      <c r="AD49">
        <v>180.00456261512591</v>
      </c>
      <c r="AE49" s="13">
        <f t="shared" si="3"/>
        <v>6.0614517636708035E-3</v>
      </c>
      <c r="AF49" s="25">
        <f t="shared" si="3"/>
        <v>9.9902777864033839E-3</v>
      </c>
      <c r="AG49">
        <v>3130.3577131290272</v>
      </c>
      <c r="AH49">
        <v>3153.2729426962501</v>
      </c>
      <c r="AI49">
        <v>180.20544565562159</v>
      </c>
      <c r="AJ49" s="13">
        <f t="shared" si="4"/>
        <v>3.5967795673355779E-3</v>
      </c>
      <c r="AK49" s="25">
        <f t="shared" si="4"/>
        <v>1.0943432156033895E-2</v>
      </c>
    </row>
    <row r="50" spans="1:37" x14ac:dyDescent="0.3">
      <c r="A50" s="11" t="s">
        <v>64</v>
      </c>
      <c r="B50" s="12">
        <f t="shared" si="5"/>
        <v>2676.3299038613309</v>
      </c>
      <c r="C50">
        <v>2519.7971486093788</v>
      </c>
      <c r="D50">
        <v>2708.2914918526558</v>
      </c>
      <c r="E50">
        <v>6.9598986597390722E-2</v>
      </c>
      <c r="F50">
        <v>180.01697111129761</v>
      </c>
      <c r="G50" s="13">
        <f t="shared" si="6"/>
        <v>1.1942319945389265E-2</v>
      </c>
      <c r="H50">
        <v>2555.1342894554768</v>
      </c>
      <c r="I50">
        <v>2683.151284859714</v>
      </c>
      <c r="J50" s="6">
        <v>4.7711433986821407E-2</v>
      </c>
      <c r="K50">
        <v>3600.0206160545349</v>
      </c>
      <c r="L50" s="13">
        <f t="shared" si="7"/>
        <v>2.5487818181687653E-3</v>
      </c>
      <c r="M50">
        <v>2677.5697235948228</v>
      </c>
      <c r="N50">
        <v>2686.1805298988879</v>
      </c>
      <c r="O50">
        <v>180.61335117839039</v>
      </c>
      <c r="P50" s="13">
        <f t="shared" si="8"/>
        <v>4.6325370116110775E-4</v>
      </c>
      <c r="Q50" s="25">
        <f t="shared" si="0"/>
        <v>3.6806471516627501E-3</v>
      </c>
      <c r="R50">
        <v>2680.0724649620879</v>
      </c>
      <c r="S50">
        <v>2685.652277166942</v>
      </c>
      <c r="T50">
        <v>180.00343876020051</v>
      </c>
      <c r="U50" s="13">
        <f t="shared" si="1"/>
        <v>1.3983930364329792E-3</v>
      </c>
      <c r="V50" s="25">
        <f t="shared" si="1"/>
        <v>3.4832676241299924E-3</v>
      </c>
      <c r="W50">
        <v>2676.3299038613309</v>
      </c>
      <c r="X50">
        <v>2686.552372520011</v>
      </c>
      <c r="Y50">
        <v>180.54431965838879</v>
      </c>
      <c r="Z50" s="13">
        <f t="shared" si="2"/>
        <v>0</v>
      </c>
      <c r="AA50" s="25">
        <f t="shared" si="2"/>
        <v>3.8195846647797117E-3</v>
      </c>
      <c r="AB50">
        <v>2700.020114138978</v>
      </c>
      <c r="AC50">
        <v>2733.8102496990509</v>
      </c>
      <c r="AD50">
        <v>180.00075434868921</v>
      </c>
      <c r="AE50" s="13">
        <f t="shared" si="3"/>
        <v>8.8517526346313154E-3</v>
      </c>
      <c r="AF50" s="25">
        <f t="shared" si="3"/>
        <v>2.1477302089996111E-2</v>
      </c>
      <c r="AG50">
        <v>2747.0250869616448</v>
      </c>
      <c r="AH50">
        <v>2781.0673804618641</v>
      </c>
      <c r="AI50">
        <v>180.00120111079889</v>
      </c>
      <c r="AJ50" s="13">
        <f t="shared" si="4"/>
        <v>2.6414973355234326E-2</v>
      </c>
      <c r="AK50" s="25">
        <f t="shared" si="4"/>
        <v>3.9134740619764789E-2</v>
      </c>
    </row>
    <row r="51" spans="1:37" x14ac:dyDescent="0.3">
      <c r="A51" s="11" t="s">
        <v>65</v>
      </c>
      <c r="B51" s="12">
        <f t="shared" si="5"/>
        <v>2960.2625488845169</v>
      </c>
      <c r="C51">
        <v>2742.152782214986</v>
      </c>
      <c r="D51">
        <v>3159.136484154034</v>
      </c>
      <c r="E51">
        <v>0.1319929366871628</v>
      </c>
      <c r="F51">
        <v>180.01116991043091</v>
      </c>
      <c r="G51" s="13">
        <f t="shared" si="6"/>
        <v>6.7181181393676209E-2</v>
      </c>
      <c r="H51">
        <v>2818.9066710998682</v>
      </c>
      <c r="I51">
        <v>2960.2625488845169</v>
      </c>
      <c r="J51" s="6">
        <v>4.7751128641585032E-2</v>
      </c>
      <c r="K51">
        <v>3600.4561009407039</v>
      </c>
      <c r="L51" s="13">
        <f t="shared" si="7"/>
        <v>0</v>
      </c>
      <c r="M51">
        <v>3052.984375908145</v>
      </c>
      <c r="N51">
        <v>3074.3979535416861</v>
      </c>
      <c r="O51">
        <v>180.55744375401409</v>
      </c>
      <c r="P51" s="13">
        <f t="shared" si="8"/>
        <v>3.1322163319117559E-2</v>
      </c>
      <c r="Q51" s="25">
        <f t="shared" si="0"/>
        <v>3.8555838467833718E-2</v>
      </c>
      <c r="R51">
        <v>3060.5888580965388</v>
      </c>
      <c r="S51">
        <v>3077.848624671708</v>
      </c>
      <c r="T51">
        <v>180.00237152652119</v>
      </c>
      <c r="U51" s="13">
        <f t="shared" si="1"/>
        <v>3.3891017284877908E-2</v>
      </c>
      <c r="V51" s="25">
        <f t="shared" si="1"/>
        <v>3.9721502348330447E-2</v>
      </c>
      <c r="W51">
        <v>3025.7910380900139</v>
      </c>
      <c r="X51">
        <v>3057.8546422593481</v>
      </c>
      <c r="Y51">
        <v>180.52064968610651</v>
      </c>
      <c r="Z51" s="13">
        <f t="shared" si="2"/>
        <v>2.2136039666545568E-2</v>
      </c>
      <c r="AA51" s="25">
        <f t="shared" si="2"/>
        <v>3.2967377644123393E-2</v>
      </c>
      <c r="AB51">
        <v>3071.4575015994051</v>
      </c>
      <c r="AC51">
        <v>3095.6081683667908</v>
      </c>
      <c r="AD51">
        <v>180.00209717610849</v>
      </c>
      <c r="AE51" s="13">
        <f t="shared" si="3"/>
        <v>3.7562530646745675E-2</v>
      </c>
      <c r="AF51" s="25">
        <f t="shared" si="3"/>
        <v>4.5720816058452192E-2</v>
      </c>
      <c r="AG51">
        <v>3104.2222673717611</v>
      </c>
      <c r="AH51">
        <v>3152.679347077968</v>
      </c>
      <c r="AI51">
        <v>180.00486085014421</v>
      </c>
      <c r="AJ51" s="13">
        <f t="shared" si="4"/>
        <v>4.8630726535215892E-2</v>
      </c>
      <c r="AK51" s="25">
        <f t="shared" si="4"/>
        <v>6.4999909641784093E-2</v>
      </c>
    </row>
    <row r="52" spans="1:37" x14ac:dyDescent="0.3">
      <c r="A52" s="11" t="s">
        <v>66</v>
      </c>
      <c r="B52" s="12">
        <f t="shared" si="5"/>
        <v>2635.40381239823</v>
      </c>
      <c r="C52">
        <v>2495.2198062383659</v>
      </c>
      <c r="D52">
        <v>2897.1415145817132</v>
      </c>
      <c r="E52">
        <v>0.13873043699122781</v>
      </c>
      <c r="F52">
        <v>180.0525848865509</v>
      </c>
      <c r="G52" s="13">
        <f t="shared" si="6"/>
        <v>9.9315976152171012E-2</v>
      </c>
      <c r="H52">
        <v>2538.600808998086</v>
      </c>
      <c r="I52">
        <v>2635.40381239823</v>
      </c>
      <c r="J52" s="6">
        <v>3.6731753572160797E-2</v>
      </c>
      <c r="K52">
        <v>3600.015273809433</v>
      </c>
      <c r="L52" s="13">
        <f t="shared" si="7"/>
        <v>0</v>
      </c>
      <c r="M52">
        <v>2751.8066054197152</v>
      </c>
      <c r="N52">
        <v>2771.3371779945019</v>
      </c>
      <c r="O52">
        <v>180.5556515520089</v>
      </c>
      <c r="P52" s="13">
        <f t="shared" si="8"/>
        <v>4.4168864169456486E-2</v>
      </c>
      <c r="Q52" s="25">
        <f t="shared" si="0"/>
        <v>5.1579710462880395E-2</v>
      </c>
      <c r="R52">
        <v>2715.2994314953021</v>
      </c>
      <c r="S52">
        <v>2756.958418640836</v>
      </c>
      <c r="T52">
        <v>180.0048222305835</v>
      </c>
      <c r="U52" s="13">
        <f t="shared" si="1"/>
        <v>3.031627211025649E-2</v>
      </c>
      <c r="V52" s="25">
        <f t="shared" si="1"/>
        <v>4.6123711922534852E-2</v>
      </c>
      <c r="W52">
        <v>2712.4910104390869</v>
      </c>
      <c r="X52">
        <v>2731.963409093365</v>
      </c>
      <c r="Y52">
        <v>180.52981908938381</v>
      </c>
      <c r="Z52" s="13">
        <f t="shared" si="2"/>
        <v>2.9250620978159409E-2</v>
      </c>
      <c r="AA52" s="25">
        <f t="shared" si="2"/>
        <v>3.6639393265226153E-2</v>
      </c>
      <c r="AB52">
        <v>2687.9777373908369</v>
      </c>
      <c r="AC52">
        <v>2724.376831653819</v>
      </c>
      <c r="AD52">
        <v>180.00124324501959</v>
      </c>
      <c r="AE52" s="13">
        <f t="shared" si="3"/>
        <v>1.9949096508578068E-2</v>
      </c>
      <c r="AF52" s="25">
        <f t="shared" si="3"/>
        <v>3.3760677903331662E-2</v>
      </c>
      <c r="AG52">
        <v>2735.20617901881</v>
      </c>
      <c r="AH52">
        <v>2789.848254936453</v>
      </c>
      <c r="AI52">
        <v>180.00413296269249</v>
      </c>
      <c r="AJ52" s="13">
        <f t="shared" si="4"/>
        <v>3.7869857420354619E-2</v>
      </c>
      <c r="AK52" s="25">
        <f t="shared" si="4"/>
        <v>5.8603710676762608E-2</v>
      </c>
    </row>
    <row r="53" spans="1:37" x14ac:dyDescent="0.3">
      <c r="A53" s="11" t="s">
        <v>67</v>
      </c>
      <c r="B53" s="12">
        <f t="shared" si="5"/>
        <v>2630.7896269907578</v>
      </c>
      <c r="C53">
        <v>2486.19149615689</v>
      </c>
      <c r="D53">
        <v>2736.7198430454391</v>
      </c>
      <c r="E53">
        <v>9.1543293159945943E-2</v>
      </c>
      <c r="F53">
        <v>180.0495898723602</v>
      </c>
      <c r="G53" s="13">
        <f t="shared" si="6"/>
        <v>4.0265559422875678E-2</v>
      </c>
      <c r="H53">
        <v>2528.8333089147309</v>
      </c>
      <c r="I53">
        <v>2630.7896269907578</v>
      </c>
      <c r="J53" s="6">
        <v>3.8755025118694518E-2</v>
      </c>
      <c r="K53">
        <v>3600.0136890411382</v>
      </c>
      <c r="L53" s="13">
        <f t="shared" si="7"/>
        <v>0</v>
      </c>
      <c r="M53">
        <v>2702.272195351668</v>
      </c>
      <c r="N53">
        <v>2714.9447771547912</v>
      </c>
      <c r="O53">
        <v>180.5221758528962</v>
      </c>
      <c r="P53" s="13">
        <f t="shared" si="8"/>
        <v>2.7171525851983777E-2</v>
      </c>
      <c r="Q53" s="25">
        <f t="shared" si="0"/>
        <v>3.1988551764321284E-2</v>
      </c>
      <c r="R53">
        <v>2689.3457854184039</v>
      </c>
      <c r="S53">
        <v>2708.6624270641541</v>
      </c>
      <c r="T53">
        <v>180.00599641249281</v>
      </c>
      <c r="U53" s="13">
        <f t="shared" si="1"/>
        <v>2.2258016310724875E-2</v>
      </c>
      <c r="V53" s="25">
        <f t="shared" si="1"/>
        <v>2.9600542466206817E-2</v>
      </c>
      <c r="W53">
        <v>2693.9749586571311</v>
      </c>
      <c r="X53">
        <v>2700.1896573252561</v>
      </c>
      <c r="Y53">
        <v>180.52196945331531</v>
      </c>
      <c r="Z53" s="13">
        <f t="shared" si="2"/>
        <v>2.4017629923015975E-2</v>
      </c>
      <c r="AA53" s="25">
        <f t="shared" si="2"/>
        <v>2.637992396749788E-2</v>
      </c>
      <c r="AB53">
        <v>2681.0156347325719</v>
      </c>
      <c r="AC53">
        <v>2706.874730635403</v>
      </c>
      <c r="AD53">
        <v>180.00054787476549</v>
      </c>
      <c r="AE53" s="13">
        <f t="shared" si="3"/>
        <v>1.9091609312472991E-2</v>
      </c>
      <c r="AF53" s="25">
        <f t="shared" si="3"/>
        <v>2.8921014004329764E-2</v>
      </c>
      <c r="AG53">
        <v>2696.099899421873</v>
      </c>
      <c r="AH53">
        <v>2709.2695045685091</v>
      </c>
      <c r="AI53">
        <v>180.0068939950317</v>
      </c>
      <c r="AJ53" s="13">
        <f t="shared" si="4"/>
        <v>2.4825349682490842E-2</v>
      </c>
      <c r="AK53" s="25">
        <f t="shared" si="4"/>
        <v>2.9831301132018252E-2</v>
      </c>
    </row>
    <row r="54" spans="1:37" x14ac:dyDescent="0.3">
      <c r="A54" s="11" t="s">
        <v>68</v>
      </c>
      <c r="B54" s="12">
        <f t="shared" si="5"/>
        <v>2958.951762967808</v>
      </c>
      <c r="C54">
        <v>2763.2297997008159</v>
      </c>
      <c r="D54">
        <v>3165.8687270201208</v>
      </c>
      <c r="E54">
        <v>0.12718118217690341</v>
      </c>
      <c r="F54">
        <v>180.01295495033261</v>
      </c>
      <c r="G54" s="13">
        <f t="shared" si="6"/>
        <v>6.9929144044165323E-2</v>
      </c>
      <c r="H54">
        <v>2823.5078008287569</v>
      </c>
      <c r="I54">
        <v>2958.951762967808</v>
      </c>
      <c r="J54" s="6">
        <v>4.577430556123803E-2</v>
      </c>
      <c r="K54">
        <v>3600.1967811584468</v>
      </c>
      <c r="L54" s="13">
        <f t="shared" si="7"/>
        <v>0</v>
      </c>
      <c r="M54">
        <v>3056.531225940163</v>
      </c>
      <c r="N54">
        <v>3076.036698144032</v>
      </c>
      <c r="O54">
        <v>180.63994687882951</v>
      </c>
      <c r="P54" s="13">
        <f t="shared" si="8"/>
        <v>3.2977713321856762E-2</v>
      </c>
      <c r="Q54" s="25">
        <f t="shared" si="0"/>
        <v>3.9569734336861458E-2</v>
      </c>
      <c r="R54">
        <v>3058.016825761425</v>
      </c>
      <c r="S54">
        <v>3077.336316848186</v>
      </c>
      <c r="T54">
        <v>180.0024413050036</v>
      </c>
      <c r="U54" s="13">
        <f t="shared" si="1"/>
        <v>3.3479782953357594E-2</v>
      </c>
      <c r="V54" s="25">
        <f t="shared" si="1"/>
        <v>4.0008950251233272E-2</v>
      </c>
      <c r="W54">
        <v>3030.5177539167189</v>
      </c>
      <c r="X54">
        <v>3054.276358808132</v>
      </c>
      <c r="Y54">
        <v>180.53896429928719</v>
      </c>
      <c r="Z54" s="13">
        <f t="shared" si="2"/>
        <v>2.4186264826815122E-2</v>
      </c>
      <c r="AA54" s="25">
        <f t="shared" si="2"/>
        <v>3.2215664017690555E-2</v>
      </c>
      <c r="AB54">
        <v>3071.8073782887132</v>
      </c>
      <c r="AC54">
        <v>3120.2349933895921</v>
      </c>
      <c r="AD54">
        <v>180.0015238383086</v>
      </c>
      <c r="AE54" s="13">
        <f t="shared" si="3"/>
        <v>3.8140403886716877E-2</v>
      </c>
      <c r="AF54" s="25">
        <f t="shared" si="3"/>
        <v>5.4506880592070935E-2</v>
      </c>
      <c r="AG54">
        <v>3085.3488328251692</v>
      </c>
      <c r="AH54">
        <v>3115.2061729135739</v>
      </c>
      <c r="AI54">
        <v>180.00317533435299</v>
      </c>
      <c r="AJ54" s="13">
        <f t="shared" si="4"/>
        <v>4.2716840280824932E-2</v>
      </c>
      <c r="AK54" s="25">
        <f t="shared" si="4"/>
        <v>5.2807352894811588E-2</v>
      </c>
    </row>
    <row r="55" spans="1:37" x14ac:dyDescent="0.3">
      <c r="A55" s="11" t="s">
        <v>69</v>
      </c>
      <c r="B55" s="12">
        <f t="shared" si="5"/>
        <v>2719.0676270324361</v>
      </c>
      <c r="C55">
        <v>2548.1872633984058</v>
      </c>
      <c r="D55">
        <v>2781.7052173867819</v>
      </c>
      <c r="E55">
        <v>8.3947771506771088E-2</v>
      </c>
      <c r="F55">
        <v>180.03928899765009</v>
      </c>
      <c r="G55" s="13">
        <f t="shared" si="6"/>
        <v>2.3036422386709016E-2</v>
      </c>
      <c r="H55">
        <v>2595.2967026782121</v>
      </c>
      <c r="I55">
        <v>2724.2072665680348</v>
      </c>
      <c r="J55" s="6">
        <v>4.7320394990439649E-2</v>
      </c>
      <c r="K55">
        <v>3600.0235350131989</v>
      </c>
      <c r="L55" s="13">
        <f t="shared" si="7"/>
        <v>1.8902212966317583E-3</v>
      </c>
      <c r="M55">
        <v>2753.2197305565401</v>
      </c>
      <c r="N55">
        <v>2762.4287282121022</v>
      </c>
      <c r="O55">
        <v>180.74006554511141</v>
      </c>
      <c r="P55" s="13">
        <f t="shared" si="8"/>
        <v>1.2560225859986139E-2</v>
      </c>
      <c r="Q55" s="25">
        <f t="shared" si="0"/>
        <v>1.5947047711715054E-2</v>
      </c>
      <c r="R55">
        <v>2719.0676270324361</v>
      </c>
      <c r="S55">
        <v>2749.2127700849569</v>
      </c>
      <c r="T55">
        <v>180.00441389789339</v>
      </c>
      <c r="U55" s="13">
        <f t="shared" si="1"/>
        <v>0</v>
      </c>
      <c r="V55" s="25">
        <f t="shared" si="1"/>
        <v>1.1086573483065919E-2</v>
      </c>
      <c r="W55">
        <v>2736.8228973205528</v>
      </c>
      <c r="X55">
        <v>2751.509640025351</v>
      </c>
      <c r="Y55">
        <v>180.51155529111861</v>
      </c>
      <c r="Z55" s="13">
        <f t="shared" si="2"/>
        <v>6.5299112503114133E-3</v>
      </c>
      <c r="AA55" s="25">
        <f t="shared" si="2"/>
        <v>1.1931300520216114E-2</v>
      </c>
      <c r="AB55">
        <v>2729.5785637577451</v>
      </c>
      <c r="AC55">
        <v>2753.4982168097308</v>
      </c>
      <c r="AD55">
        <v>180.00143345589751</v>
      </c>
      <c r="AE55" s="13">
        <f t="shared" si="3"/>
        <v>3.8656400527928392E-3</v>
      </c>
      <c r="AF55" s="25">
        <f t="shared" si="3"/>
        <v>1.2662645619767798E-2</v>
      </c>
      <c r="AG55">
        <v>2728.5032036701659</v>
      </c>
      <c r="AH55">
        <v>2748.1547687407929</v>
      </c>
      <c r="AI55">
        <v>180.0035276870243</v>
      </c>
      <c r="AJ55" s="13">
        <f t="shared" si="4"/>
        <v>3.4701515122033599E-3</v>
      </c>
      <c r="AK55" s="25">
        <f t="shared" si="4"/>
        <v>1.0697469021799272E-2</v>
      </c>
    </row>
    <row r="56" spans="1:37" x14ac:dyDescent="0.3">
      <c r="A56" s="11" t="s">
        <v>70</v>
      </c>
      <c r="B56" s="12">
        <f t="shared" si="5"/>
        <v>3015.8283218980068</v>
      </c>
      <c r="C56">
        <v>2778.778050213652</v>
      </c>
      <c r="D56">
        <v>3232.4201448961539</v>
      </c>
      <c r="E56">
        <v>0.1403413152831586</v>
      </c>
      <c r="F56">
        <v>180.01721811294561</v>
      </c>
      <c r="G56" s="13">
        <f t="shared" si="6"/>
        <v>7.1818352996245949E-2</v>
      </c>
      <c r="H56">
        <v>2915.555704970348</v>
      </c>
      <c r="I56">
        <v>3015.8283218980068</v>
      </c>
      <c r="J56" s="6">
        <v>3.3248781503767942E-2</v>
      </c>
      <c r="K56">
        <v>3600.0179071426392</v>
      </c>
      <c r="L56" s="13">
        <f t="shared" si="7"/>
        <v>0</v>
      </c>
      <c r="M56">
        <v>3078.054139396314</v>
      </c>
      <c r="N56">
        <v>3115.7157421798001</v>
      </c>
      <c r="O56">
        <v>180.5654953692225</v>
      </c>
      <c r="P56" s="13">
        <f t="shared" si="8"/>
        <v>2.0633076838785513E-2</v>
      </c>
      <c r="Q56" s="25">
        <f t="shared" si="0"/>
        <v>3.3121056512570093E-2</v>
      </c>
      <c r="R56">
        <v>3076.8545136168591</v>
      </c>
      <c r="S56">
        <v>3112.8100757254811</v>
      </c>
      <c r="T56">
        <v>180.0051393177942</v>
      </c>
      <c r="U56" s="13">
        <f t="shared" si="1"/>
        <v>2.0235300290715991E-2</v>
      </c>
      <c r="V56" s="25">
        <f t="shared" si="1"/>
        <v>3.2157584409990191E-2</v>
      </c>
      <c r="W56">
        <v>3092.7158621136418</v>
      </c>
      <c r="X56">
        <v>3106.7942868407172</v>
      </c>
      <c r="Y56">
        <v>180.62289871830731</v>
      </c>
      <c r="Z56" s="13">
        <f t="shared" si="2"/>
        <v>2.5494667470741819E-2</v>
      </c>
      <c r="AA56" s="25">
        <f t="shared" si="2"/>
        <v>3.016284590280028E-2</v>
      </c>
      <c r="AB56">
        <v>3089.83850544395</v>
      </c>
      <c r="AC56">
        <v>3116.0272612548292</v>
      </c>
      <c r="AD56">
        <v>180.0014907880919</v>
      </c>
      <c r="AE56" s="13">
        <f t="shared" si="3"/>
        <v>2.4540582435861259E-2</v>
      </c>
      <c r="AF56" s="25">
        <f t="shared" si="3"/>
        <v>3.322435121033758E-2</v>
      </c>
      <c r="AG56">
        <v>3104.7210072736971</v>
      </c>
      <c r="AH56">
        <v>3120.5757889637121</v>
      </c>
      <c r="AI56">
        <v>180.00091041643171</v>
      </c>
      <c r="AJ56" s="13">
        <f t="shared" si="4"/>
        <v>2.9475379858408441E-2</v>
      </c>
      <c r="AK56" s="25">
        <f t="shared" si="4"/>
        <v>3.4732569591289786E-2</v>
      </c>
    </row>
    <row r="57" spans="1:37" x14ac:dyDescent="0.3">
      <c r="A57" s="11" t="s">
        <v>71</v>
      </c>
      <c r="B57" s="12">
        <f t="shared" si="5"/>
        <v>2689.6107002131062</v>
      </c>
      <c r="C57">
        <v>2465.856710347206</v>
      </c>
      <c r="D57">
        <v>2839.038919371199</v>
      </c>
      <c r="E57">
        <v>0.13144666896875321</v>
      </c>
      <c r="F57">
        <v>180.12105202674871</v>
      </c>
      <c r="G57" s="13">
        <f t="shared" si="6"/>
        <v>5.5557564202973003E-2</v>
      </c>
      <c r="H57">
        <v>2574.1270627912941</v>
      </c>
      <c r="I57">
        <v>2689.6107002131062</v>
      </c>
      <c r="J57" s="6">
        <v>4.2936934111938593E-2</v>
      </c>
      <c r="K57">
        <v>3600.0138320922852</v>
      </c>
      <c r="L57" s="13">
        <f t="shared" si="7"/>
        <v>0</v>
      </c>
      <c r="M57">
        <v>2731.0030210623199</v>
      </c>
      <c r="N57">
        <v>2766.7970907981121</v>
      </c>
      <c r="O57">
        <v>180.56317012702351</v>
      </c>
      <c r="P57" s="13">
        <f t="shared" si="8"/>
        <v>1.5389707085093815E-2</v>
      </c>
      <c r="Q57" s="25">
        <f t="shared" si="0"/>
        <v>2.8697978699627504E-2</v>
      </c>
      <c r="R57">
        <v>2739.7029850254598</v>
      </c>
      <c r="S57">
        <v>2762.978164077424</v>
      </c>
      <c r="T57">
        <v>180.0040173717891</v>
      </c>
      <c r="U57" s="13">
        <f t="shared" si="1"/>
        <v>1.8624362554917229E-2</v>
      </c>
      <c r="V57" s="25">
        <f t="shared" si="1"/>
        <v>2.7278097852044068E-2</v>
      </c>
      <c r="W57">
        <v>2719.7084882393451</v>
      </c>
      <c r="X57">
        <v>2748.6953661967368</v>
      </c>
      <c r="Y57">
        <v>180.53118300798809</v>
      </c>
      <c r="Z57" s="13">
        <f t="shared" si="2"/>
        <v>1.119038826840413E-2</v>
      </c>
      <c r="AA57" s="25">
        <f t="shared" si="2"/>
        <v>2.196773904080215E-2</v>
      </c>
      <c r="AB57">
        <v>2737.6393171502632</v>
      </c>
      <c r="AC57">
        <v>2803.1122446946679</v>
      </c>
      <c r="AD57">
        <v>180.00081482500539</v>
      </c>
      <c r="AE57" s="13">
        <f t="shared" si="3"/>
        <v>1.7857088735314587E-2</v>
      </c>
      <c r="AF57" s="25">
        <f t="shared" si="3"/>
        <v>4.2199989936301432E-2</v>
      </c>
      <c r="AG57">
        <v>2760.6750372913539</v>
      </c>
      <c r="AH57">
        <v>2781.2459519281192</v>
      </c>
      <c r="AI57">
        <v>180.00232567070049</v>
      </c>
      <c r="AJ57" s="13">
        <f t="shared" si="4"/>
        <v>2.642179296528567E-2</v>
      </c>
      <c r="AK57" s="25">
        <f t="shared" si="4"/>
        <v>3.4070079996243514E-2</v>
      </c>
    </row>
    <row r="58" spans="1:37" x14ac:dyDescent="0.3">
      <c r="A58" s="11" t="s">
        <v>72</v>
      </c>
      <c r="B58" s="12">
        <f t="shared" si="5"/>
        <v>2976.059608524924</v>
      </c>
      <c r="C58">
        <v>2637.2529580267151</v>
      </c>
      <c r="D58">
        <v>3350.6366975901619</v>
      </c>
      <c r="E58">
        <v>0.2129099045791884</v>
      </c>
      <c r="F58">
        <v>180.10067892074579</v>
      </c>
      <c r="G58" s="13">
        <f t="shared" si="6"/>
        <v>0.12586343633449468</v>
      </c>
      <c r="H58">
        <v>2835.546215508798</v>
      </c>
      <c r="I58">
        <v>2976.059608524924</v>
      </c>
      <c r="J58" s="6">
        <v>4.7214576150835873E-2</v>
      </c>
      <c r="K58">
        <v>3600.0165660381322</v>
      </c>
      <c r="L58" s="13">
        <f t="shared" si="7"/>
        <v>0</v>
      </c>
      <c r="M58">
        <v>3053.4261775794671</v>
      </c>
      <c r="N58">
        <v>3064.2256523489241</v>
      </c>
      <c r="O58">
        <v>180.59274248530849</v>
      </c>
      <c r="P58" s="13">
        <f t="shared" si="8"/>
        <v>2.5996310300010973E-2</v>
      </c>
      <c r="Q58" s="25">
        <f t="shared" si="0"/>
        <v>2.9625093385713255E-2</v>
      </c>
      <c r="R58">
        <v>3036.1330739252649</v>
      </c>
      <c r="S58">
        <v>3056.8358660295712</v>
      </c>
      <c r="T58">
        <v>180.0031784950057</v>
      </c>
      <c r="U58" s="13">
        <f t="shared" si="1"/>
        <v>2.0185571965111317E-2</v>
      </c>
      <c r="V58" s="25">
        <f t="shared" si="1"/>
        <v>2.7142015997684857E-2</v>
      </c>
      <c r="W58">
        <v>3034.1800416602641</v>
      </c>
      <c r="X58">
        <v>3062.5472459490111</v>
      </c>
      <c r="Y58">
        <v>180.5370182993822</v>
      </c>
      <c r="Z58" s="13">
        <f t="shared" si="2"/>
        <v>1.9529324267852071E-2</v>
      </c>
      <c r="AA58" s="25">
        <f t="shared" si="2"/>
        <v>2.9061124036744164E-2</v>
      </c>
      <c r="AB58">
        <v>3038.216321254406</v>
      </c>
      <c r="AC58">
        <v>3076.6406553963038</v>
      </c>
      <c r="AD58">
        <v>180.00068936287431</v>
      </c>
      <c r="AE58" s="13">
        <f t="shared" si="3"/>
        <v>2.088557384786047E-2</v>
      </c>
      <c r="AF58" s="25">
        <f t="shared" si="3"/>
        <v>3.3796717842366257E-2</v>
      </c>
      <c r="AG58">
        <v>3074.5140020344902</v>
      </c>
      <c r="AH58">
        <v>3127.4848568987991</v>
      </c>
      <c r="AI58">
        <v>180.00111879333849</v>
      </c>
      <c r="AJ58" s="13">
        <f t="shared" si="4"/>
        <v>3.3082130891311304E-2</v>
      </c>
      <c r="AK58" s="25">
        <f t="shared" si="4"/>
        <v>5.0881120774636843E-2</v>
      </c>
    </row>
    <row r="59" spans="1:37" x14ac:dyDescent="0.3">
      <c r="A59" s="11" t="s">
        <v>73</v>
      </c>
      <c r="B59" s="12">
        <f t="shared" si="5"/>
        <v>2956.950947237126</v>
      </c>
      <c r="C59">
        <v>2844.711224278798</v>
      </c>
      <c r="D59">
        <v>3079.704501779142</v>
      </c>
      <c r="E59">
        <v>7.6303839334128459E-2</v>
      </c>
      <c r="F59">
        <v>180.27751302719119</v>
      </c>
      <c r="G59" s="13">
        <f t="shared" si="6"/>
        <v>4.151355796304728E-2</v>
      </c>
      <c r="H59">
        <v>2897.6057048291732</v>
      </c>
      <c r="I59">
        <v>2956.950947237126</v>
      </c>
      <c r="J59" s="6">
        <v>2.00697419290666E-2</v>
      </c>
      <c r="K59">
        <v>3605.9866120815282</v>
      </c>
      <c r="L59" s="13">
        <f t="shared" si="7"/>
        <v>0</v>
      </c>
      <c r="M59">
        <v>2993.5923204848818</v>
      </c>
      <c r="N59">
        <v>3005.6400673776602</v>
      </c>
      <c r="O59">
        <v>180.528898384911</v>
      </c>
      <c r="P59" s="13">
        <f t="shared" si="8"/>
        <v>1.2391606726514109E-2</v>
      </c>
      <c r="Q59" s="25">
        <f t="shared" si="0"/>
        <v>1.646598844868484E-2</v>
      </c>
      <c r="R59">
        <v>2979.22301698096</v>
      </c>
      <c r="S59">
        <v>2996.984335863523</v>
      </c>
      <c r="T59">
        <v>180.0007336521987</v>
      </c>
      <c r="U59" s="13">
        <f t="shared" si="1"/>
        <v>7.5321065994159433E-3</v>
      </c>
      <c r="V59" s="25">
        <f t="shared" si="1"/>
        <v>1.3538739512673641E-2</v>
      </c>
      <c r="W59">
        <v>2986.510709653011</v>
      </c>
      <c r="X59">
        <v>3004.540684600966</v>
      </c>
      <c r="Y59">
        <v>180.51855583080319</v>
      </c>
      <c r="Z59" s="13">
        <f t="shared" si="2"/>
        <v>9.9967036800203239E-3</v>
      </c>
      <c r="AA59" s="25">
        <f t="shared" si="2"/>
        <v>1.6094192366737158E-2</v>
      </c>
      <c r="AB59">
        <v>2988.3028576308802</v>
      </c>
      <c r="AC59">
        <v>3007.0487917218388</v>
      </c>
      <c r="AD59">
        <v>180.00302385570251</v>
      </c>
      <c r="AE59" s="13">
        <f t="shared" si="3"/>
        <v>1.0602783391807152E-2</v>
      </c>
      <c r="AF59" s="25">
        <f t="shared" si="3"/>
        <v>1.6942399579378393E-2</v>
      </c>
      <c r="AG59">
        <v>2993.4543373080951</v>
      </c>
      <c r="AH59">
        <v>3020.6920391104859</v>
      </c>
      <c r="AI59">
        <v>180.00239793276421</v>
      </c>
      <c r="AJ59" s="13">
        <f t="shared" si="4"/>
        <v>1.234494272049951E-2</v>
      </c>
      <c r="AK59" s="25">
        <f t="shared" si="4"/>
        <v>2.1556357548953388E-2</v>
      </c>
    </row>
    <row r="60" spans="1:37" x14ac:dyDescent="0.3">
      <c r="A60" s="11" t="s">
        <v>74</v>
      </c>
      <c r="B60" s="12">
        <f t="shared" si="5"/>
        <v>2896.3189760155419</v>
      </c>
      <c r="C60">
        <v>2709.7947143475481</v>
      </c>
      <c r="D60">
        <v>3093.1836779088148</v>
      </c>
      <c r="E60">
        <v>0.1239463942278608</v>
      </c>
      <c r="F60">
        <v>180.02611398696899</v>
      </c>
      <c r="G60" s="13">
        <f t="shared" si="6"/>
        <v>6.7970656382640271E-2</v>
      </c>
      <c r="H60">
        <v>2805.6372986873862</v>
      </c>
      <c r="I60">
        <v>2896.3189760155419</v>
      </c>
      <c r="J60" s="6">
        <v>3.1309285365008467E-2</v>
      </c>
      <c r="K60">
        <v>3600.0204420089722</v>
      </c>
      <c r="L60" s="13">
        <f t="shared" si="7"/>
        <v>0</v>
      </c>
      <c r="M60">
        <v>2945.9228474827419</v>
      </c>
      <c r="N60">
        <v>2964.0300428519549</v>
      </c>
      <c r="O60">
        <v>180.54432318249019</v>
      </c>
      <c r="P60" s="13">
        <f t="shared" si="8"/>
        <v>1.7126522278095163E-2</v>
      </c>
      <c r="Q60" s="25">
        <f t="shared" si="0"/>
        <v>2.3378318271270983E-2</v>
      </c>
      <c r="R60">
        <v>2919.4637122722488</v>
      </c>
      <c r="S60">
        <v>2966.7356151171111</v>
      </c>
      <c r="T60">
        <v>180.00144567298699</v>
      </c>
      <c r="U60" s="13">
        <f t="shared" si="1"/>
        <v>7.9910867719918902E-3</v>
      </c>
      <c r="V60" s="25">
        <f t="shared" si="1"/>
        <v>2.4312459948192998E-2</v>
      </c>
      <c r="W60">
        <v>2918.162974831836</v>
      </c>
      <c r="X60">
        <v>2942.224205447706</v>
      </c>
      <c r="Y60">
        <v>180.5632209636853</v>
      </c>
      <c r="Z60" s="13">
        <f t="shared" si="2"/>
        <v>7.5419865688774344E-3</v>
      </c>
      <c r="AA60" s="25">
        <f t="shared" si="2"/>
        <v>1.584950753432407E-2</v>
      </c>
      <c r="AB60">
        <v>2915.682705126309</v>
      </c>
      <c r="AC60">
        <v>2937.303027860778</v>
      </c>
      <c r="AD60">
        <v>180.00320631589281</v>
      </c>
      <c r="AE60" s="13">
        <f t="shared" si="3"/>
        <v>6.6856341691361922E-3</v>
      </c>
      <c r="AF60" s="25">
        <f t="shared" si="3"/>
        <v>1.4150393028055815E-2</v>
      </c>
      <c r="AG60">
        <v>2939.34881947756</v>
      </c>
      <c r="AH60">
        <v>2951.402566829011</v>
      </c>
      <c r="AI60">
        <v>180.00107584195209</v>
      </c>
      <c r="AJ60" s="13">
        <f t="shared" si="4"/>
        <v>1.4856734986149263E-2</v>
      </c>
      <c r="AK60" s="25">
        <f t="shared" si="4"/>
        <v>1.9018482173274787E-2</v>
      </c>
    </row>
    <row r="61" spans="1:37" x14ac:dyDescent="0.3">
      <c r="A61" s="11" t="s">
        <v>75</v>
      </c>
      <c r="B61" s="12">
        <f t="shared" si="5"/>
        <v>2672.296202316581</v>
      </c>
      <c r="C61">
        <v>2344.0597448261751</v>
      </c>
      <c r="D61">
        <v>2871.7657108870731</v>
      </c>
      <c r="E61">
        <v>0.1837566219487643</v>
      </c>
      <c r="F61">
        <v>180.0888538360596</v>
      </c>
      <c r="G61" s="13">
        <f t="shared" si="6"/>
        <v>7.4643487648403034E-2</v>
      </c>
      <c r="H61">
        <v>2511.8556967167442</v>
      </c>
      <c r="I61">
        <v>2672.296202316581</v>
      </c>
      <c r="J61" s="6">
        <v>6.0038443889847727E-2</v>
      </c>
      <c r="K61">
        <v>3600.348962783813</v>
      </c>
      <c r="L61" s="13">
        <f t="shared" si="7"/>
        <v>0</v>
      </c>
      <c r="M61">
        <v>2720.2479331834488</v>
      </c>
      <c r="N61">
        <v>2741.3495354345332</v>
      </c>
      <c r="O61">
        <v>180.54305171730229</v>
      </c>
      <c r="P61" s="13">
        <f t="shared" si="8"/>
        <v>1.7944017891915968E-2</v>
      </c>
      <c r="Q61" s="25">
        <f t="shared" si="0"/>
        <v>2.5840448771393947E-2</v>
      </c>
      <c r="R61">
        <v>2723.1924182007442</v>
      </c>
      <c r="S61">
        <v>2748.7785369124872</v>
      </c>
      <c r="T61">
        <v>180.00610651199241</v>
      </c>
      <c r="U61" s="13">
        <f t="shared" si="1"/>
        <v>1.904587367225306E-2</v>
      </c>
      <c r="V61" s="25">
        <f t="shared" si="1"/>
        <v>2.8620455520463859E-2</v>
      </c>
      <c r="W61">
        <v>2702.6770546771568</v>
      </c>
      <c r="X61">
        <v>2725.471662868596</v>
      </c>
      <c r="Y61">
        <v>180.53457968927691</v>
      </c>
      <c r="Z61" s="13">
        <f t="shared" si="2"/>
        <v>1.136881919535678E-2</v>
      </c>
      <c r="AA61" s="25">
        <f t="shared" si="2"/>
        <v>1.9898789851932525E-2</v>
      </c>
      <c r="AB61">
        <v>2720.1042552604849</v>
      </c>
      <c r="AC61">
        <v>2731.6361658301571</v>
      </c>
      <c r="AD61">
        <v>180.0006949300994</v>
      </c>
      <c r="AE61" s="13">
        <f t="shared" si="3"/>
        <v>1.7890252174313503E-2</v>
      </c>
      <c r="AF61" s="25">
        <f t="shared" si="3"/>
        <v>2.2205608593139865E-2</v>
      </c>
      <c r="AG61">
        <v>2718.1301766934939</v>
      </c>
      <c r="AH61">
        <v>2756.4095736790141</v>
      </c>
      <c r="AI61">
        <v>180.0027216907591</v>
      </c>
      <c r="AJ61" s="13">
        <f t="shared" si="4"/>
        <v>1.7151532205591583E-2</v>
      </c>
      <c r="AK61" s="25">
        <f t="shared" si="4"/>
        <v>3.1476065897753494E-2</v>
      </c>
    </row>
    <row r="62" spans="1:37" x14ac:dyDescent="0.3">
      <c r="A62" s="11" t="s">
        <v>76</v>
      </c>
      <c r="B62" s="12">
        <f t="shared" si="5"/>
        <v>2900.257408737476</v>
      </c>
      <c r="C62">
        <v>2677.123968612927</v>
      </c>
      <c r="D62">
        <v>3118.8779050755252</v>
      </c>
      <c r="E62">
        <v>0.14163873992749421</v>
      </c>
      <c r="F62">
        <v>180.02633190155029</v>
      </c>
      <c r="G62" s="13">
        <f t="shared" si="6"/>
        <v>7.5379687223424016E-2</v>
      </c>
      <c r="H62">
        <v>2797.5888176418589</v>
      </c>
      <c r="I62">
        <v>2900.257408737476</v>
      </c>
      <c r="J62" s="6">
        <v>3.5399820300886377E-2</v>
      </c>
      <c r="K62">
        <v>3600.0187299251561</v>
      </c>
      <c r="L62" s="13">
        <f t="shared" si="7"/>
        <v>0</v>
      </c>
      <c r="M62">
        <v>2977.6270031792369</v>
      </c>
      <c r="N62">
        <v>2999.747458037883</v>
      </c>
      <c r="O62">
        <v>180.5549271051772</v>
      </c>
      <c r="P62" s="13">
        <f t="shared" si="8"/>
        <v>2.6676802620578775E-2</v>
      </c>
      <c r="Q62" s="25">
        <f t="shared" si="0"/>
        <v>3.4303868684440832E-2</v>
      </c>
      <c r="R62">
        <v>2979.821473439059</v>
      </c>
      <c r="S62">
        <v>2997.6984274633242</v>
      </c>
      <c r="T62">
        <v>180.00118216971171</v>
      </c>
      <c r="U62" s="13">
        <f t="shared" si="1"/>
        <v>2.743344934207698E-2</v>
      </c>
      <c r="V62" s="25">
        <f t="shared" si="1"/>
        <v>3.35973691274064E-2</v>
      </c>
      <c r="W62">
        <v>2953.8174817841559</v>
      </c>
      <c r="X62">
        <v>2979.3640806940321</v>
      </c>
      <c r="Y62">
        <v>180.57855164448259</v>
      </c>
      <c r="Z62" s="13">
        <f t="shared" si="2"/>
        <v>1.8467351513462866E-2</v>
      </c>
      <c r="AA62" s="25">
        <f t="shared" si="2"/>
        <v>2.727574170424836E-2</v>
      </c>
      <c r="AB62">
        <v>2936.7147557797362</v>
      </c>
      <c r="AC62">
        <v>2983.622506433072</v>
      </c>
      <c r="AD62">
        <v>180.00155747908869</v>
      </c>
      <c r="AE62" s="13">
        <f t="shared" si="3"/>
        <v>1.2570383212340646E-2</v>
      </c>
      <c r="AF62" s="25">
        <f t="shared" si="3"/>
        <v>2.8744034044856044E-2</v>
      </c>
      <c r="AG62">
        <v>2962.5145490554928</v>
      </c>
      <c r="AH62">
        <v>2989.3961739051051</v>
      </c>
      <c r="AI62">
        <v>180.0026545854285</v>
      </c>
      <c r="AJ62" s="13">
        <f t="shared" si="4"/>
        <v>2.1466074056205323E-2</v>
      </c>
      <c r="AK62" s="25">
        <f t="shared" si="4"/>
        <v>3.0734777161187398E-2</v>
      </c>
    </row>
    <row r="63" spans="1:37" x14ac:dyDescent="0.3">
      <c r="A63" s="14" t="s">
        <v>7</v>
      </c>
      <c r="B63" s="15"/>
      <c r="C63" s="16">
        <f>AVERAGE(C3:C62)</f>
        <v>2716.6975276305343</v>
      </c>
      <c r="D63" s="16">
        <f>AVERAGE(D3:D62)</f>
        <v>3001.9913092683032</v>
      </c>
      <c r="E63" s="21">
        <f>AVERAGE(E3:E62)</f>
        <v>9.4809104706970029E-2</v>
      </c>
      <c r="F63" s="16">
        <f t="shared" ref="F63:G63" si="9">AVERAGE(F3:F62)</f>
        <v>180.23850104014079</v>
      </c>
      <c r="G63" s="21">
        <f t="shared" si="9"/>
        <v>4.4633563684438306E-2</v>
      </c>
      <c r="H63" s="16">
        <f>AVERAGE(H3:H62)</f>
        <v>2774.3191589107009</v>
      </c>
      <c r="I63" s="16">
        <f>AVERAGE(I3:I62)</f>
        <v>2876.1008916748619</v>
      </c>
      <c r="J63" s="21">
        <f>AVERAGE(J3:J62)</f>
        <v>3.584300380181267E-2</v>
      </c>
      <c r="K63" s="16">
        <f t="shared" ref="K63:L63" si="10">AVERAGE(K3:K62)</f>
        <v>3600.2358542283378</v>
      </c>
      <c r="L63" s="16">
        <f t="shared" si="10"/>
        <v>7.0286063384468879E-4</v>
      </c>
      <c r="M63" s="16">
        <f>AVERAGE(M3:M62)</f>
        <v>2920.4095351183628</v>
      </c>
      <c r="N63" s="16">
        <f t="shared" ref="N63:AK63" si="11">AVERAGE(N3:N62)</f>
        <v>2942.4759857123267</v>
      </c>
      <c r="O63" s="16">
        <f t="shared" si="11"/>
        <v>180.6275033017786</v>
      </c>
      <c r="P63" s="21">
        <f t="shared" si="11"/>
        <v>1.6106685022742546E-2</v>
      </c>
      <c r="Q63" s="21">
        <f t="shared" si="11"/>
        <v>2.3815028462157273E-2</v>
      </c>
      <c r="R63" s="16">
        <f t="shared" si="11"/>
        <v>2915.2860497652323</v>
      </c>
      <c r="S63" s="16">
        <f t="shared" si="11"/>
        <v>2938.7734158183307</v>
      </c>
      <c r="T63" s="16">
        <f t="shared" si="11"/>
        <v>180.00397718855336</v>
      </c>
      <c r="U63" s="21">
        <f t="shared" si="11"/>
        <v>1.4276383095580181E-2</v>
      </c>
      <c r="V63" s="21">
        <f t="shared" si="11"/>
        <v>2.251402325615506E-2</v>
      </c>
      <c r="W63" s="16">
        <f t="shared" si="11"/>
        <v>2908.6939746033299</v>
      </c>
      <c r="X63" s="16">
        <f t="shared" si="11"/>
        <v>2931.4988905265595</v>
      </c>
      <c r="Y63" s="16">
        <f t="shared" si="11"/>
        <v>180.54420757958962</v>
      </c>
      <c r="Z63" s="21">
        <f t="shared" si="11"/>
        <v>1.2023447361887771E-2</v>
      </c>
      <c r="AA63" s="21">
        <f t="shared" si="11"/>
        <v>1.9943487691285875E-2</v>
      </c>
      <c r="AB63" s="16">
        <f t="shared" si="11"/>
        <v>2914.7719438488698</v>
      </c>
      <c r="AC63" s="16">
        <f t="shared" si="11"/>
        <v>2942.6734662831459</v>
      </c>
      <c r="AD63" s="16">
        <f t="shared" si="11"/>
        <v>180.00282502998814</v>
      </c>
      <c r="AE63" s="21">
        <f t="shared" si="11"/>
        <v>1.4092782669038425E-2</v>
      </c>
      <c r="AF63" s="21">
        <f t="shared" si="11"/>
        <v>2.3818479132218205E-2</v>
      </c>
      <c r="AG63" s="16">
        <f t="shared" si="11"/>
        <v>2927.2343014828398</v>
      </c>
      <c r="AH63" s="16">
        <f t="shared" si="11"/>
        <v>2956.4909748120249</v>
      </c>
      <c r="AI63" s="16">
        <f t="shared" si="11"/>
        <v>180.01207938081737</v>
      </c>
      <c r="AJ63" s="21">
        <f t="shared" si="11"/>
        <v>1.8499960365784565E-2</v>
      </c>
      <c r="AK63" s="21">
        <f t="shared" si="11"/>
        <v>2.8696890328566212E-2</v>
      </c>
    </row>
    <row r="64" spans="1:37" x14ac:dyDescent="0.3">
      <c r="F64">
        <f>COUNTIF(F3:F62,"&lt;60")</f>
        <v>0</v>
      </c>
      <c r="G64">
        <f>COUNTIF(G3:G62,"&lt;0,000001")</f>
        <v>0</v>
      </c>
      <c r="K64">
        <f>COUNTIF(K3:K62,"&lt;3600")</f>
        <v>0</v>
      </c>
      <c r="L64">
        <f>COUNTIF(L3:L62,"&lt;0,000001")</f>
        <v>50</v>
      </c>
      <c r="P64">
        <f>COUNTIF(P3:P62,"&lt;0,000001")</f>
        <v>1</v>
      </c>
      <c r="U64">
        <f>COUNTIF(U3:U62,"&lt;0,000001")</f>
        <v>1</v>
      </c>
      <c r="Z64">
        <f>COUNTIF(Z3:Z62,"&lt;0,000001")</f>
        <v>4</v>
      </c>
      <c r="AE64">
        <f>COUNTIF(AE3:AE62,"&lt;0,000001")</f>
        <v>4</v>
      </c>
      <c r="AJ64">
        <f>COUNTIF(AJ3:AJ62,"&lt;0,000001")</f>
        <v>0</v>
      </c>
    </row>
  </sheetData>
  <mergeCells count="7">
    <mergeCell ref="AG1:AK1"/>
    <mergeCell ref="C1:G1"/>
    <mergeCell ref="H1:L1"/>
    <mergeCell ref="AB1:AF1"/>
    <mergeCell ref="M1:Q1"/>
    <mergeCell ref="R1:V1"/>
    <mergeCell ref="W1:A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F9613-1719-4FE5-AACA-17C3C8D419F8}">
  <dimension ref="A1:P8"/>
  <sheetViews>
    <sheetView tabSelected="1" workbookViewId="0">
      <selection activeCell="M17" sqref="M17"/>
    </sheetView>
  </sheetViews>
  <sheetFormatPr baseColWidth="10" defaultRowHeight="14.4" x14ac:dyDescent="0.3"/>
  <sheetData>
    <row r="1" spans="1:16" x14ac:dyDescent="0.3">
      <c r="B1" s="39" t="s">
        <v>91</v>
      </c>
      <c r="C1" s="39"/>
      <c r="D1" s="39"/>
      <c r="E1" s="39"/>
      <c r="F1" s="40" t="s">
        <v>92</v>
      </c>
      <c r="G1" s="41"/>
      <c r="H1" s="40" t="s">
        <v>93</v>
      </c>
      <c r="I1" s="42"/>
      <c r="J1" s="41"/>
      <c r="K1" s="40" t="s">
        <v>94</v>
      </c>
      <c r="L1" s="41"/>
      <c r="N1" t="s">
        <v>95</v>
      </c>
      <c r="O1" t="s">
        <v>93</v>
      </c>
      <c r="P1" t="s">
        <v>93</v>
      </c>
    </row>
    <row r="2" spans="1:16" x14ac:dyDescent="0.3">
      <c r="A2" s="43" t="s">
        <v>96</v>
      </c>
      <c r="B2" s="43" t="s">
        <v>97</v>
      </c>
      <c r="C2" s="44" t="s">
        <v>98</v>
      </c>
      <c r="D2" s="44" t="s">
        <v>99</v>
      </c>
      <c r="E2" s="45" t="s">
        <v>100</v>
      </c>
      <c r="F2" s="43" t="s">
        <v>97</v>
      </c>
      <c r="G2" s="44" t="s">
        <v>99</v>
      </c>
      <c r="H2" s="43" t="s">
        <v>101</v>
      </c>
      <c r="I2" s="44" t="s">
        <v>102</v>
      </c>
      <c r="J2" s="45" t="s">
        <v>99</v>
      </c>
      <c r="K2" s="44" t="s">
        <v>103</v>
      </c>
      <c r="L2" s="45" t="s">
        <v>104</v>
      </c>
      <c r="N2" s="46" t="s">
        <v>105</v>
      </c>
      <c r="O2" s="46" t="s">
        <v>79</v>
      </c>
      <c r="P2" s="46" t="s">
        <v>106</v>
      </c>
    </row>
    <row r="3" spans="1:16" x14ac:dyDescent="0.3">
      <c r="A3" s="47" t="s">
        <v>12</v>
      </c>
      <c r="B3" s="48">
        <f>'Q = Infinito'!L63</f>
        <v>3.6324438361929403E-10</v>
      </c>
      <c r="C3" s="49">
        <f>'Q = Infinito'!J63</f>
        <v>4.5108759813921378E-3</v>
      </c>
      <c r="D3" s="50">
        <f>'Q = Infinito'!K64</f>
        <v>39</v>
      </c>
      <c r="E3" s="51">
        <f>'Q = Infinito'!K63</f>
        <v>1650.7298861543338</v>
      </c>
      <c r="F3" s="48">
        <f>'Q = Infinito'!G63</f>
        <v>9.6932455691164182E-2</v>
      </c>
      <c r="G3" s="52">
        <f>'Q = Infinito'!G64</f>
        <v>14</v>
      </c>
      <c r="H3" s="48">
        <f>'Q = Infinito'!AJ63</f>
        <v>2.2716496076252833E-2</v>
      </c>
      <c r="I3" s="53">
        <f>'Q = Infinito'!AK63</f>
        <v>3.7616554612090014E-2</v>
      </c>
      <c r="J3" s="54">
        <f>'Q = Infinito'!AJ64</f>
        <v>17</v>
      </c>
      <c r="K3" s="53">
        <f>(N3-O3)/N3</f>
        <v>6.3181028951670423E-2</v>
      </c>
      <c r="L3" s="55">
        <f>(N3-P3)/N3</f>
        <v>5.0072078427285144E-2</v>
      </c>
      <c r="N3" s="56">
        <f>'Q = Infinito'!D63</f>
        <v>1449.8312846909528</v>
      </c>
      <c r="O3" s="56">
        <f>'Q = Infinito'!AG63</f>
        <v>1358.2294523178562</v>
      </c>
      <c r="P3" s="56">
        <f>'Q = Infinito'!AH63</f>
        <v>1377.2352188975758</v>
      </c>
    </row>
    <row r="4" spans="1:16" x14ac:dyDescent="0.3">
      <c r="A4" s="57" t="s">
        <v>13</v>
      </c>
      <c r="B4" s="58">
        <f>'Q = 20'!L63</f>
        <v>9.3097160188978145E-4</v>
      </c>
      <c r="C4" s="59">
        <f>'Q = 20'!J63</f>
        <v>4.1989345754279601E-2</v>
      </c>
      <c r="D4" s="60">
        <f>'Q = 20'!K64</f>
        <v>1</v>
      </c>
      <c r="E4" s="56">
        <f>'Q = 20'!K63</f>
        <v>3552.9369466265043</v>
      </c>
      <c r="F4" s="58">
        <f>'Q = 20'!G63</f>
        <v>6.2189102290883126E-2</v>
      </c>
      <c r="G4" s="61">
        <f>'Q = 20'!G64</f>
        <v>0</v>
      </c>
      <c r="H4" s="58">
        <f>'Q = 20'!AJ63</f>
        <v>1.4089875508541341E-2</v>
      </c>
      <c r="I4" s="62">
        <f>'Q = 20'!AK63</f>
        <v>2.9645921411214717E-2</v>
      </c>
      <c r="J4" s="61">
        <f>'Q = 20'!AJ64</f>
        <v>5</v>
      </c>
      <c r="K4" s="62">
        <f t="shared" ref="K4:K7" si="0">(N4-O4)/N4</f>
        <v>4.3351882957201902E-2</v>
      </c>
      <c r="L4" s="63">
        <f t="shared" ref="L4:L7" si="1">(N4-P4)/N4</f>
        <v>2.9056399522159451E-2</v>
      </c>
      <c r="N4" s="56">
        <f>'Q = 20'!D63</f>
        <v>1645.4383405960407</v>
      </c>
      <c r="O4" s="56">
        <f>'Q = 20'!AG63</f>
        <v>1574.1054902412286</v>
      </c>
      <c r="P4" s="56">
        <f>'Q = 20'!AH63</f>
        <v>1597.6278267826031</v>
      </c>
    </row>
    <row r="5" spans="1:16" x14ac:dyDescent="0.3">
      <c r="A5" s="57" t="s">
        <v>14</v>
      </c>
      <c r="B5" s="58">
        <f>'Q = 15'!L63</f>
        <v>1.9346075901288512E-3</v>
      </c>
      <c r="C5" s="59">
        <f>'Q = 15'!J63</f>
        <v>5.2815740938113427E-2</v>
      </c>
      <c r="D5" s="60">
        <f>'Q = 15'!K64</f>
        <v>1</v>
      </c>
      <c r="E5" s="56">
        <f>'Q = 15'!K63</f>
        <v>3586.0781856695812</v>
      </c>
      <c r="F5" s="58">
        <f>'Q = 15'!G63</f>
        <v>3.7356211426588432E-2</v>
      </c>
      <c r="G5" s="61">
        <f>'Q = 15'!G64</f>
        <v>1</v>
      </c>
      <c r="H5" s="58">
        <f>'Q = 15'!AJ63</f>
        <v>1.4159178578509041E-2</v>
      </c>
      <c r="I5" s="62">
        <f>'Q = 15'!AK63</f>
        <v>2.6893589422798833E-2</v>
      </c>
      <c r="J5" s="61">
        <f>'Q = 15'!AJ64</f>
        <v>7</v>
      </c>
      <c r="K5" s="62">
        <f t="shared" si="0"/>
        <v>2.1474020680504528E-2</v>
      </c>
      <c r="L5" s="63">
        <f t="shared" si="1"/>
        <v>9.5126415123923842E-3</v>
      </c>
      <c r="N5" s="56">
        <f>'Q = 15'!D63</f>
        <v>1751.1395567472307</v>
      </c>
      <c r="O5" s="56">
        <f>'Q = 15'!AG63</f>
        <v>1713.5355496911911</v>
      </c>
      <c r="P5" s="56">
        <f>'Q = 15'!AH63</f>
        <v>1734.4815939057246</v>
      </c>
    </row>
    <row r="6" spans="1:16" x14ac:dyDescent="0.3">
      <c r="A6" s="57" t="s">
        <v>15</v>
      </c>
      <c r="B6" s="58">
        <f>'Q = 10'!L63</f>
        <v>6.5573706792874747E-4</v>
      </c>
      <c r="C6" s="59">
        <f>'Q = 10'!J63</f>
        <v>6.104585626641406E-2</v>
      </c>
      <c r="D6" s="60">
        <f>'Q = 10'!K64</f>
        <v>0</v>
      </c>
      <c r="E6" s="56">
        <f>'Q = 10'!K63</f>
        <v>3600.3828896840414</v>
      </c>
      <c r="F6" s="58">
        <f>'Q = 10'!G63</f>
        <v>3.2899993115204341E-2</v>
      </c>
      <c r="G6" s="61">
        <f>'Q = 10'!G64</f>
        <v>0</v>
      </c>
      <c r="H6" s="58">
        <f>'Q = 10'!AJ63</f>
        <v>2.0375070378357552E-2</v>
      </c>
      <c r="I6" s="62">
        <f>'Q = 10'!AK63</f>
        <v>3.4360387895121351E-2</v>
      </c>
      <c r="J6" s="61">
        <f>'Q = 10'!AJ64</f>
        <v>1</v>
      </c>
      <c r="K6" s="62">
        <f t="shared" si="0"/>
        <v>1.1914788533429468E-2</v>
      </c>
      <c r="L6" s="63">
        <f t="shared" si="1"/>
        <v>-1.527881897834176E-3</v>
      </c>
      <c r="N6" s="56">
        <f>'Q = 10'!D63</f>
        <v>2045.5767049964707</v>
      </c>
      <c r="O6" s="56">
        <f>'Q = 10'!AG63</f>
        <v>2021.2040911275283</v>
      </c>
      <c r="P6" s="56">
        <f>'Q = 10'!AH63</f>
        <v>2048.702104614666</v>
      </c>
    </row>
    <row r="7" spans="1:16" x14ac:dyDescent="0.3">
      <c r="A7" s="64" t="s">
        <v>16</v>
      </c>
      <c r="B7" s="65">
        <f>'Q = 5'!L63</f>
        <v>7.0286063384468879E-4</v>
      </c>
      <c r="C7" s="66">
        <f>'Q = 5'!J63</f>
        <v>3.584300380181267E-2</v>
      </c>
      <c r="D7" s="67">
        <f>'Q = 5'!K64</f>
        <v>0</v>
      </c>
      <c r="E7" s="68">
        <f>'Q = 5'!K63</f>
        <v>3600.2358542283378</v>
      </c>
      <c r="F7" s="65">
        <f>'Q = 5'!G63</f>
        <v>4.4633563684438306E-2</v>
      </c>
      <c r="G7" s="69">
        <f>'Q = 5'!G64</f>
        <v>0</v>
      </c>
      <c r="H7" s="65">
        <f>'Q = 5'!AJ63</f>
        <v>1.8499960365784565E-2</v>
      </c>
      <c r="I7" s="70">
        <f>'Q = 5'!AK63</f>
        <v>2.8696890328566212E-2</v>
      </c>
      <c r="J7" s="69">
        <f>'Q = 5'!AJ64</f>
        <v>0</v>
      </c>
      <c r="K7" s="70">
        <f t="shared" si="0"/>
        <v>2.4902473086667425E-2</v>
      </c>
      <c r="L7" s="71">
        <f t="shared" si="1"/>
        <v>1.5156717581360502E-2</v>
      </c>
      <c r="N7" s="56">
        <f>'Q = 5'!D63</f>
        <v>3001.9913092683032</v>
      </c>
      <c r="O7" s="56">
        <f>'Q = 5'!AG63</f>
        <v>2927.2343014828398</v>
      </c>
      <c r="P7" s="56">
        <f>'Q = 5'!AH63</f>
        <v>2956.4909748120249</v>
      </c>
    </row>
    <row r="8" spans="1:16" x14ac:dyDescent="0.3">
      <c r="A8" s="72" t="s">
        <v>8</v>
      </c>
      <c r="B8" s="73">
        <f>AVERAGE(B3:B7)</f>
        <v>8.4483545140729061E-4</v>
      </c>
      <c r="C8" s="73">
        <f>AVERAGE(C3:C7)</f>
        <v>3.9240964548402382E-2</v>
      </c>
      <c r="D8" s="74">
        <f t="shared" ref="D8:G8" si="2">AVERAGE(D3:D7)</f>
        <v>8.1999999999999993</v>
      </c>
      <c r="E8" s="75">
        <f t="shared" si="2"/>
        <v>3198.0727524725598</v>
      </c>
      <c r="F8" s="73">
        <f>AVERAGE(F3:F7)</f>
        <v>5.4802265241655677E-2</v>
      </c>
      <c r="G8" s="74">
        <f>AVERAGE(G3:G7)</f>
        <v>3</v>
      </c>
      <c r="H8" s="73">
        <f>AVERAGE(H3:H7)</f>
        <v>1.7968116181489066E-2</v>
      </c>
      <c r="I8" s="73">
        <f>AVERAGE(I3:I7)</f>
        <v>3.1442668733958221E-2</v>
      </c>
      <c r="J8" s="74">
        <f>AVERAGE(J3:J7)</f>
        <v>6</v>
      </c>
      <c r="K8" s="73">
        <f>AVERAGE(K3:K7)</f>
        <v>3.2964838841894752E-2</v>
      </c>
      <c r="L8" s="76">
        <f>AVERAGE(L3:L7)</f>
        <v>2.0453991029072659E-2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Resumen</vt:lpstr>
      <vt:lpstr>Q = Infinito</vt:lpstr>
      <vt:lpstr>Q = 20</vt:lpstr>
      <vt:lpstr>Q = 15</vt:lpstr>
      <vt:lpstr>Q = 10</vt:lpstr>
      <vt:lpstr>Q = 5</vt:lpstr>
      <vt:lpstr>Resultados 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Reyes Polanco</dc:creator>
  <cp:lastModifiedBy>Pablo Ignacio Reyes Polanco</cp:lastModifiedBy>
  <dcterms:created xsi:type="dcterms:W3CDTF">2015-06-05T18:17:20Z</dcterms:created>
  <dcterms:modified xsi:type="dcterms:W3CDTF">2023-11-17T13:49:53Z</dcterms:modified>
</cp:coreProperties>
</file>