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EE7F6B55-596C-44A9-943B-51E8D5C3C75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T12" i="1"/>
  <c r="X11" i="1"/>
  <c r="W11" i="1"/>
  <c r="V11" i="1"/>
  <c r="U11" i="1"/>
  <c r="T11" i="1"/>
  <c r="R12" i="1"/>
  <c r="Q12" i="1"/>
  <c r="P12" i="1"/>
  <c r="O12" i="1"/>
  <c r="N12" i="1"/>
  <c r="S12" i="1" s="1"/>
  <c r="R11" i="1"/>
  <c r="Q11" i="1"/>
  <c r="P11" i="1"/>
  <c r="O11" i="1"/>
  <c r="N11" i="1"/>
  <c r="S11" i="1" s="1"/>
  <c r="L12" i="1"/>
  <c r="K12" i="1"/>
  <c r="J12" i="1"/>
  <c r="I12" i="1"/>
  <c r="H12" i="1"/>
  <c r="L11" i="1"/>
  <c r="K11" i="1"/>
  <c r="J11" i="1"/>
  <c r="I11" i="1"/>
  <c r="H11" i="1"/>
  <c r="F12" i="1"/>
  <c r="E12" i="1"/>
  <c r="D12" i="1"/>
  <c r="C12" i="1"/>
  <c r="B12" i="1"/>
  <c r="M12" i="1"/>
  <c r="G12" i="1"/>
  <c r="M11" i="1"/>
  <c r="F11" i="1"/>
  <c r="E11" i="1"/>
  <c r="G11" i="1" s="1"/>
  <c r="D11" i="1"/>
  <c r="C11" i="1"/>
  <c r="B11" i="1"/>
  <c r="Y12" i="1"/>
  <c r="B58" i="6"/>
  <c r="AT58" i="6" s="1"/>
  <c r="B57" i="6"/>
  <c r="AZ57" i="6" s="1"/>
  <c r="B56" i="6"/>
  <c r="AZ56" i="6" s="1"/>
  <c r="B55" i="6"/>
  <c r="AZ55" i="6" s="1"/>
  <c r="B54" i="6"/>
  <c r="AZ54" i="6" s="1"/>
  <c r="B53" i="6"/>
  <c r="AU53" i="6" s="1"/>
  <c r="B52" i="6"/>
  <c r="AZ52" i="6" s="1"/>
  <c r="B51" i="6"/>
  <c r="AZ51" i="6" s="1"/>
  <c r="B50" i="6"/>
  <c r="AY50" i="6" s="1"/>
  <c r="B49" i="6"/>
  <c r="AZ49" i="6" s="1"/>
  <c r="B48" i="6"/>
  <c r="AT48" i="6" s="1"/>
  <c r="B47" i="6"/>
  <c r="AZ47" i="6" s="1"/>
  <c r="B46" i="6"/>
  <c r="AZ46" i="6" s="1"/>
  <c r="B45" i="6"/>
  <c r="AT45" i="6" s="1"/>
  <c r="B44" i="6"/>
  <c r="AZ44" i="6" s="1"/>
  <c r="B43" i="6"/>
  <c r="AZ43" i="6" s="1"/>
  <c r="B42" i="6"/>
  <c r="AY42" i="6" s="1"/>
  <c r="B41" i="6"/>
  <c r="AZ41" i="6" s="1"/>
  <c r="B40" i="6"/>
  <c r="AZ40" i="6" s="1"/>
  <c r="B39" i="6"/>
  <c r="AZ39" i="6" s="1"/>
  <c r="B38" i="6"/>
  <c r="AZ38" i="6" s="1"/>
  <c r="B37" i="6"/>
  <c r="AZ37" i="6" s="1"/>
  <c r="B36" i="6"/>
  <c r="AZ36" i="6" s="1"/>
  <c r="B35" i="6"/>
  <c r="AZ35" i="6" s="1"/>
  <c r="B34" i="6"/>
  <c r="AZ34" i="6" s="1"/>
  <c r="B33" i="6"/>
  <c r="AZ33" i="6" s="1"/>
  <c r="B32" i="6"/>
  <c r="AZ32" i="6" s="1"/>
  <c r="B31" i="6"/>
  <c r="AZ31" i="6" s="1"/>
  <c r="B30" i="6"/>
  <c r="AZ30" i="6" s="1"/>
  <c r="B29" i="6"/>
  <c r="AZ29" i="6" s="1"/>
  <c r="B28" i="6"/>
  <c r="AZ28" i="6" s="1"/>
  <c r="B27" i="6"/>
  <c r="AZ27" i="6" s="1"/>
  <c r="B26" i="6"/>
  <c r="AZ26" i="6" s="1"/>
  <c r="B25" i="6"/>
  <c r="AZ25" i="6" s="1"/>
  <c r="B24" i="6"/>
  <c r="AZ24" i="6" s="1"/>
  <c r="B23" i="6"/>
  <c r="AZ23" i="6" s="1"/>
  <c r="B22" i="6"/>
  <c r="AT22" i="6" s="1"/>
  <c r="B21" i="6"/>
  <c r="AZ21" i="6" s="1"/>
  <c r="B20" i="6"/>
  <c r="AZ20" i="6" s="1"/>
  <c r="B19" i="6"/>
  <c r="AZ19" i="6" s="1"/>
  <c r="B18" i="6"/>
  <c r="AZ18" i="6" s="1"/>
  <c r="B17" i="6"/>
  <c r="AZ17" i="6" s="1"/>
  <c r="B16" i="6"/>
  <c r="AY16" i="6" s="1"/>
  <c r="B15" i="6"/>
  <c r="AZ15" i="6" s="1"/>
  <c r="B14" i="6"/>
  <c r="AZ14" i="6" s="1"/>
  <c r="B13" i="6"/>
  <c r="AZ13" i="6" s="1"/>
  <c r="B12" i="6"/>
  <c r="AZ12" i="6" s="1"/>
  <c r="B11" i="6"/>
  <c r="AZ11" i="6" s="1"/>
  <c r="B10" i="6"/>
  <c r="AZ10" i="6" s="1"/>
  <c r="B9" i="6"/>
  <c r="AZ9" i="6" s="1"/>
  <c r="B8" i="6"/>
  <c r="AZ8" i="6" s="1"/>
  <c r="B7" i="6"/>
  <c r="AZ7" i="6" s="1"/>
  <c r="B6" i="6"/>
  <c r="AY6" i="6" s="1"/>
  <c r="B5" i="6"/>
  <c r="AZ5" i="6" s="1"/>
  <c r="B4" i="6"/>
  <c r="AZ4" i="6" s="1"/>
  <c r="B3" i="6"/>
  <c r="AZ3" i="6" s="1"/>
  <c r="B58" i="5"/>
  <c r="AZ58" i="5" s="1"/>
  <c r="B57" i="5"/>
  <c r="AZ57" i="5" s="1"/>
  <c r="B56" i="5"/>
  <c r="AZ56" i="5" s="1"/>
  <c r="B55" i="5"/>
  <c r="AT55" i="5" s="1"/>
  <c r="B54" i="5"/>
  <c r="AZ54" i="5" s="1"/>
  <c r="B53" i="5"/>
  <c r="AZ53" i="5" s="1"/>
  <c r="B52" i="5"/>
  <c r="B51" i="5"/>
  <c r="B50" i="5"/>
  <c r="AZ50" i="5" s="1"/>
  <c r="B49" i="5"/>
  <c r="AZ49" i="5" s="1"/>
  <c r="B48" i="5"/>
  <c r="AZ48" i="5" s="1"/>
  <c r="B47" i="5"/>
  <c r="AZ47" i="5" s="1"/>
  <c r="B46" i="5"/>
  <c r="AZ46" i="5" s="1"/>
  <c r="B45" i="5"/>
  <c r="AZ45" i="5" s="1"/>
  <c r="B44" i="5"/>
  <c r="AU44" i="5" s="1"/>
  <c r="B43" i="5"/>
  <c r="AY43" i="5" s="1"/>
  <c r="B42" i="5"/>
  <c r="AZ42" i="5" s="1"/>
  <c r="B41" i="5"/>
  <c r="AY41" i="5" s="1"/>
  <c r="B40" i="5"/>
  <c r="AZ40" i="5" s="1"/>
  <c r="B39" i="5"/>
  <c r="AZ39" i="5" s="1"/>
  <c r="B38" i="5"/>
  <c r="AZ38" i="5" s="1"/>
  <c r="B37" i="5"/>
  <c r="AZ37" i="5" s="1"/>
  <c r="B36" i="5"/>
  <c r="AZ36" i="5" s="1"/>
  <c r="B35" i="5"/>
  <c r="B34" i="5"/>
  <c r="AZ34" i="5" s="1"/>
  <c r="B33" i="5"/>
  <c r="AZ33" i="5" s="1"/>
  <c r="B32" i="5"/>
  <c r="AZ32" i="5" s="1"/>
  <c r="B31" i="5"/>
  <c r="AZ31" i="5" s="1"/>
  <c r="B30" i="5"/>
  <c r="AZ30" i="5" s="1"/>
  <c r="B29" i="5"/>
  <c r="AT29" i="5" s="1"/>
  <c r="B28" i="5"/>
  <c r="AZ28" i="5" s="1"/>
  <c r="B27" i="5"/>
  <c r="AY27" i="5" s="1"/>
  <c r="B26" i="5"/>
  <c r="AZ26" i="5" s="1"/>
  <c r="B25" i="5"/>
  <c r="AZ25" i="5" s="1"/>
  <c r="B24" i="5"/>
  <c r="AZ24" i="5" s="1"/>
  <c r="B23" i="5"/>
  <c r="AZ23" i="5" s="1"/>
  <c r="B22" i="5"/>
  <c r="AZ22" i="5" s="1"/>
  <c r="B21" i="5"/>
  <c r="AZ21" i="5" s="1"/>
  <c r="B20" i="5"/>
  <c r="B19" i="5"/>
  <c r="AU19" i="5" s="1"/>
  <c r="B18" i="5"/>
  <c r="AZ18" i="5" s="1"/>
  <c r="B17" i="5"/>
  <c r="AT17" i="5" s="1"/>
  <c r="B16" i="5"/>
  <c r="AY16" i="5" s="1"/>
  <c r="B15" i="5"/>
  <c r="AT15" i="5" s="1"/>
  <c r="B14" i="5"/>
  <c r="AZ14" i="5" s="1"/>
  <c r="B13" i="5"/>
  <c r="AZ13" i="5" s="1"/>
  <c r="B12" i="5"/>
  <c r="AU12" i="5" s="1"/>
  <c r="B11" i="5"/>
  <c r="AZ11" i="5" s="1"/>
  <c r="B10" i="5"/>
  <c r="AZ10" i="5" s="1"/>
  <c r="B9" i="5"/>
  <c r="AZ9" i="5" s="1"/>
  <c r="B8" i="5"/>
  <c r="AZ8" i="5" s="1"/>
  <c r="B7" i="5"/>
  <c r="AT7" i="5" s="1"/>
  <c r="B6" i="5"/>
  <c r="AZ6" i="5" s="1"/>
  <c r="B5" i="5"/>
  <c r="AZ5" i="5" s="1"/>
  <c r="B4" i="5"/>
  <c r="B3" i="5"/>
  <c r="AZ3" i="5" s="1"/>
  <c r="B58" i="4"/>
  <c r="B57" i="4"/>
  <c r="AZ57" i="4" s="1"/>
  <c r="B56" i="4"/>
  <c r="AZ56" i="4" s="1"/>
  <c r="B55" i="4"/>
  <c r="AZ55" i="4" s="1"/>
  <c r="B54" i="4"/>
  <c r="AZ54" i="4" s="1"/>
  <c r="B53" i="4"/>
  <c r="AZ53" i="4" s="1"/>
  <c r="B52" i="4"/>
  <c r="AZ52" i="4" s="1"/>
  <c r="B51" i="4"/>
  <c r="AZ51" i="4" s="1"/>
  <c r="B50" i="4"/>
  <c r="AZ50" i="4" s="1"/>
  <c r="B49" i="4"/>
  <c r="AZ49" i="4" s="1"/>
  <c r="B48" i="4"/>
  <c r="AZ48" i="4" s="1"/>
  <c r="B47" i="4"/>
  <c r="AZ47" i="4" s="1"/>
  <c r="B46" i="4"/>
  <c r="AZ46" i="4" s="1"/>
  <c r="B45" i="4"/>
  <c r="AZ45" i="4" s="1"/>
  <c r="B44" i="4"/>
  <c r="AZ44" i="4" s="1"/>
  <c r="B43" i="4"/>
  <c r="AZ43" i="4" s="1"/>
  <c r="B42" i="4"/>
  <c r="AT42" i="4" s="1"/>
  <c r="B41" i="4"/>
  <c r="AZ41" i="4" s="1"/>
  <c r="B40" i="4"/>
  <c r="AZ40" i="4" s="1"/>
  <c r="B39" i="4"/>
  <c r="AZ39" i="4" s="1"/>
  <c r="B38" i="4"/>
  <c r="B37" i="4"/>
  <c r="AZ37" i="4" s="1"/>
  <c r="B36" i="4"/>
  <c r="AZ36" i="4" s="1"/>
  <c r="B35" i="4"/>
  <c r="AZ35" i="4" s="1"/>
  <c r="B34" i="4"/>
  <c r="AZ34" i="4" s="1"/>
  <c r="B33" i="4"/>
  <c r="AZ33" i="4" s="1"/>
  <c r="B32" i="4"/>
  <c r="AZ32" i="4" s="1"/>
  <c r="B31" i="4"/>
  <c r="AZ31" i="4" s="1"/>
  <c r="B30" i="4"/>
  <c r="AZ30" i="4" s="1"/>
  <c r="B29" i="4"/>
  <c r="AZ29" i="4" s="1"/>
  <c r="B28" i="4"/>
  <c r="AZ28" i="4" s="1"/>
  <c r="B27" i="4"/>
  <c r="AZ27" i="4" s="1"/>
  <c r="B26" i="4"/>
  <c r="AY26" i="4" s="1"/>
  <c r="B25" i="4"/>
  <c r="AZ25" i="4" s="1"/>
  <c r="B24" i="4"/>
  <c r="AZ24" i="4" s="1"/>
  <c r="B23" i="4"/>
  <c r="AZ23" i="4" s="1"/>
  <c r="B22" i="4"/>
  <c r="AT22" i="4" s="1"/>
  <c r="B21" i="4"/>
  <c r="AZ21" i="4" s="1"/>
  <c r="B20" i="4"/>
  <c r="AZ20" i="4" s="1"/>
  <c r="B19" i="4"/>
  <c r="AZ19" i="4" s="1"/>
  <c r="B18" i="4"/>
  <c r="AZ18" i="4" s="1"/>
  <c r="B17" i="4"/>
  <c r="AZ17" i="4" s="1"/>
  <c r="B16" i="4"/>
  <c r="AZ16" i="4" s="1"/>
  <c r="B15" i="4"/>
  <c r="AZ15" i="4" s="1"/>
  <c r="B14" i="4"/>
  <c r="AT14" i="4" s="1"/>
  <c r="B13" i="4"/>
  <c r="AZ13" i="4" s="1"/>
  <c r="B12" i="4"/>
  <c r="AZ12" i="4" s="1"/>
  <c r="B11" i="4"/>
  <c r="AZ11" i="4" s="1"/>
  <c r="B10" i="4"/>
  <c r="AZ10" i="4" s="1"/>
  <c r="B9" i="4"/>
  <c r="AZ9" i="4" s="1"/>
  <c r="B8" i="4"/>
  <c r="AZ8" i="4" s="1"/>
  <c r="B7" i="4"/>
  <c r="AZ7" i="4" s="1"/>
  <c r="B6" i="4"/>
  <c r="AY6" i="4" s="1"/>
  <c r="B5" i="4"/>
  <c r="AZ5" i="4" s="1"/>
  <c r="B4" i="4"/>
  <c r="AZ4" i="4" s="1"/>
  <c r="B3" i="4"/>
  <c r="AZ3" i="4" s="1"/>
  <c r="B58" i="3"/>
  <c r="AT58" i="3" s="1"/>
  <c r="B57" i="3"/>
  <c r="AZ57" i="3" s="1"/>
  <c r="B56" i="3"/>
  <c r="AY56" i="3" s="1"/>
  <c r="B55" i="3"/>
  <c r="AZ55" i="3" s="1"/>
  <c r="B54" i="3"/>
  <c r="B53" i="3"/>
  <c r="B52" i="3"/>
  <c r="AZ52" i="3" s="1"/>
  <c r="B51" i="3"/>
  <c r="AZ51" i="3" s="1"/>
  <c r="B50" i="3"/>
  <c r="AZ50" i="3" s="1"/>
  <c r="B49" i="3"/>
  <c r="B48" i="3"/>
  <c r="AZ48" i="3" s="1"/>
  <c r="B47" i="3"/>
  <c r="AZ47" i="3" s="1"/>
  <c r="B46" i="3"/>
  <c r="AZ46" i="3" s="1"/>
  <c r="B45" i="3"/>
  <c r="AZ45" i="3" s="1"/>
  <c r="B44" i="3"/>
  <c r="AZ44" i="3" s="1"/>
  <c r="B43" i="3"/>
  <c r="AU43" i="3" s="1"/>
  <c r="B42" i="3"/>
  <c r="AZ42" i="3" s="1"/>
  <c r="B41" i="3"/>
  <c r="AT41" i="3" s="1"/>
  <c r="B40" i="3"/>
  <c r="AZ40" i="3" s="1"/>
  <c r="B39" i="3"/>
  <c r="AZ39" i="3" s="1"/>
  <c r="B38" i="3"/>
  <c r="AY38" i="3" s="1"/>
  <c r="B37" i="3"/>
  <c r="B36" i="3"/>
  <c r="AZ36" i="3" s="1"/>
  <c r="B35" i="3"/>
  <c r="AZ35" i="3" s="1"/>
  <c r="B34" i="3"/>
  <c r="B33" i="3"/>
  <c r="B32" i="3"/>
  <c r="AZ32" i="3" s="1"/>
  <c r="B31" i="3"/>
  <c r="AZ31" i="3" s="1"/>
  <c r="B30" i="3"/>
  <c r="AU30" i="3" s="1"/>
  <c r="B29" i="3"/>
  <c r="AZ29" i="3" s="1"/>
  <c r="B28" i="3"/>
  <c r="AZ28" i="3" s="1"/>
  <c r="B27" i="3"/>
  <c r="AY27" i="3" s="1"/>
  <c r="B26" i="3"/>
  <c r="AZ26" i="3" s="1"/>
  <c r="B25" i="3"/>
  <c r="AT25" i="3" s="1"/>
  <c r="B24" i="3"/>
  <c r="AZ24" i="3" s="1"/>
  <c r="B23" i="3"/>
  <c r="AZ23" i="3" s="1"/>
  <c r="B22" i="3"/>
  <c r="B21" i="3"/>
  <c r="B20" i="3"/>
  <c r="AZ20" i="3" s="1"/>
  <c r="B19" i="3"/>
  <c r="AZ19" i="3" s="1"/>
  <c r="B18" i="3"/>
  <c r="AZ18" i="3" s="1"/>
  <c r="B17" i="3"/>
  <c r="AZ17" i="3" s="1"/>
  <c r="B16" i="3"/>
  <c r="AZ16" i="3" s="1"/>
  <c r="B15" i="3"/>
  <c r="AY15" i="3" s="1"/>
  <c r="B14" i="3"/>
  <c r="AZ14" i="3" s="1"/>
  <c r="B13" i="3"/>
  <c r="AZ13" i="3" s="1"/>
  <c r="B12" i="3"/>
  <c r="AZ12" i="3" s="1"/>
  <c r="B11" i="3"/>
  <c r="AZ11" i="3" s="1"/>
  <c r="B10" i="3"/>
  <c r="AT10" i="3" s="1"/>
  <c r="B9" i="3"/>
  <c r="AY9" i="3" s="1"/>
  <c r="B8" i="3"/>
  <c r="AT8" i="3" s="1"/>
  <c r="B7" i="3"/>
  <c r="AT7" i="3" s="1"/>
  <c r="B6" i="3"/>
  <c r="AZ6" i="3" s="1"/>
  <c r="B5" i="3"/>
  <c r="B4" i="3"/>
  <c r="AZ4" i="3" s="1"/>
  <c r="B3" i="3"/>
  <c r="AZ3" i="3" s="1"/>
  <c r="AX59" i="6"/>
  <c r="AV59" i="6"/>
  <c r="AS59" i="6"/>
  <c r="AQ59" i="6"/>
  <c r="AY58" i="6"/>
  <c r="AU58" i="6"/>
  <c r="AT54" i="6"/>
  <c r="AU48" i="6"/>
  <c r="AT44" i="6"/>
  <c r="AT38" i="6"/>
  <c r="AT28" i="6"/>
  <c r="AX59" i="5"/>
  <c r="AV59" i="5"/>
  <c r="AS59" i="5"/>
  <c r="AQ59" i="5"/>
  <c r="AU55" i="5"/>
  <c r="AY53" i="5"/>
  <c r="AU53" i="5"/>
  <c r="AT53" i="5"/>
  <c r="AZ52" i="5"/>
  <c r="AY52" i="5"/>
  <c r="AU52" i="5"/>
  <c r="AT52" i="5"/>
  <c r="AZ51" i="5"/>
  <c r="AY51" i="5"/>
  <c r="AU51" i="5"/>
  <c r="AT51" i="5"/>
  <c r="AU48" i="5"/>
  <c r="AT48" i="5"/>
  <c r="AY42" i="5"/>
  <c r="AU42" i="5"/>
  <c r="AY37" i="5"/>
  <c r="AU37" i="5"/>
  <c r="AT37" i="5"/>
  <c r="AU36" i="5"/>
  <c r="AT36" i="5"/>
  <c r="AZ35" i="5"/>
  <c r="AY35" i="5"/>
  <c r="AU35" i="5"/>
  <c r="AT35" i="5"/>
  <c r="AY25" i="5"/>
  <c r="AU25" i="5"/>
  <c r="AT25" i="5"/>
  <c r="AY21" i="5"/>
  <c r="AU21" i="5"/>
  <c r="AT21" i="5"/>
  <c r="AZ20" i="5"/>
  <c r="AY20" i="5"/>
  <c r="AU20" i="5"/>
  <c r="AT20" i="5"/>
  <c r="AZ19" i="5"/>
  <c r="AU7" i="5"/>
  <c r="AY5" i="5"/>
  <c r="AU5" i="5"/>
  <c r="AT5" i="5"/>
  <c r="AZ4" i="5"/>
  <c r="AY4" i="5"/>
  <c r="AU4" i="5"/>
  <c r="AT4" i="5"/>
  <c r="AX59" i="4"/>
  <c r="AV59" i="4"/>
  <c r="AS59" i="4"/>
  <c r="AQ59" i="4"/>
  <c r="AZ58" i="4"/>
  <c r="AY58" i="4"/>
  <c r="AU58" i="4"/>
  <c r="AT58" i="4"/>
  <c r="AY57" i="4"/>
  <c r="AU54" i="4"/>
  <c r="AT54" i="4"/>
  <c r="AU52" i="4"/>
  <c r="AT52" i="4"/>
  <c r="AT51" i="4"/>
  <c r="AT49" i="4"/>
  <c r="AY48" i="4"/>
  <c r="AU48" i="4"/>
  <c r="AZ42" i="4"/>
  <c r="AY42" i="4"/>
  <c r="AU42" i="4"/>
  <c r="AT39" i="4"/>
  <c r="AZ38" i="4"/>
  <c r="AY38" i="4"/>
  <c r="AU38" i="4"/>
  <c r="AT38" i="4"/>
  <c r="AU36" i="4"/>
  <c r="AT33" i="4"/>
  <c r="AZ26" i="4"/>
  <c r="AU25" i="4"/>
  <c r="AT24" i="4"/>
  <c r="AY23" i="4"/>
  <c r="AU23" i="4"/>
  <c r="AT23" i="4"/>
  <c r="AZ22" i="4"/>
  <c r="AY22" i="4"/>
  <c r="AU22" i="4"/>
  <c r="AU10" i="4"/>
  <c r="AT10" i="4"/>
  <c r="AY8" i="4"/>
  <c r="AU8" i="4"/>
  <c r="AT8" i="4"/>
  <c r="AY7" i="4"/>
  <c r="AU7" i="4"/>
  <c r="AT7" i="4"/>
  <c r="AZ6" i="4"/>
  <c r="AX59" i="3"/>
  <c r="AV59" i="3"/>
  <c r="AS59" i="3"/>
  <c r="AQ59" i="3"/>
  <c r="AZ54" i="3"/>
  <c r="AY54" i="3"/>
  <c r="AU54" i="3"/>
  <c r="AT54" i="3"/>
  <c r="AZ53" i="3"/>
  <c r="AY53" i="3"/>
  <c r="AU53" i="3"/>
  <c r="AT53" i="3"/>
  <c r="AT50" i="3"/>
  <c r="AZ49" i="3"/>
  <c r="AY49" i="3"/>
  <c r="AU49" i="3"/>
  <c r="AT49" i="3"/>
  <c r="AY45" i="3"/>
  <c r="AU45" i="3"/>
  <c r="AT45" i="3"/>
  <c r="AU40" i="3"/>
  <c r="AT40" i="3"/>
  <c r="AZ38" i="3"/>
  <c r="AU38" i="3"/>
  <c r="AT38" i="3"/>
  <c r="AZ37" i="3"/>
  <c r="AY37" i="3"/>
  <c r="AU37" i="3"/>
  <c r="AT37" i="3"/>
  <c r="AZ34" i="3"/>
  <c r="AY34" i="3"/>
  <c r="AU34" i="3"/>
  <c r="AT34" i="3"/>
  <c r="AZ33" i="3"/>
  <c r="AY33" i="3"/>
  <c r="AU33" i="3"/>
  <c r="AT33" i="3"/>
  <c r="AZ22" i="3"/>
  <c r="AY22" i="3"/>
  <c r="AU22" i="3"/>
  <c r="AT22" i="3"/>
  <c r="AZ21" i="3"/>
  <c r="AY21" i="3"/>
  <c r="AU21" i="3"/>
  <c r="AT21" i="3"/>
  <c r="AT19" i="3"/>
  <c r="AT18" i="3"/>
  <c r="AU6" i="3"/>
  <c r="AT6" i="3"/>
  <c r="AZ5" i="3"/>
  <c r="AY5" i="3"/>
  <c r="AU5" i="3"/>
  <c r="AT5" i="3"/>
  <c r="AT3" i="3"/>
  <c r="B4" i="2"/>
  <c r="B5" i="2"/>
  <c r="B6" i="2"/>
  <c r="B7" i="2"/>
  <c r="AZ7" i="2" s="1"/>
  <c r="B8" i="2"/>
  <c r="AZ8" i="2" s="1"/>
  <c r="B9" i="2"/>
  <c r="AZ9" i="2" s="1"/>
  <c r="B10" i="2"/>
  <c r="AZ10" i="2" s="1"/>
  <c r="B11" i="2"/>
  <c r="AZ11" i="2" s="1"/>
  <c r="B12" i="2"/>
  <c r="AZ12" i="2" s="1"/>
  <c r="B13" i="2"/>
  <c r="AZ13" i="2" s="1"/>
  <c r="B14" i="2"/>
  <c r="AZ14" i="2" s="1"/>
  <c r="B15" i="2"/>
  <c r="AZ15" i="2" s="1"/>
  <c r="B16" i="2"/>
  <c r="AZ16" i="2" s="1"/>
  <c r="B17" i="2"/>
  <c r="AZ17" i="2" s="1"/>
  <c r="B18" i="2"/>
  <c r="AY18" i="2" s="1"/>
  <c r="B19" i="2"/>
  <c r="AZ19" i="2" s="1"/>
  <c r="B20" i="2"/>
  <c r="B21" i="2"/>
  <c r="B22" i="2"/>
  <c r="AZ22" i="2" s="1"/>
  <c r="B23" i="2"/>
  <c r="AZ23" i="2" s="1"/>
  <c r="B24" i="2"/>
  <c r="AZ24" i="2" s="1"/>
  <c r="B25" i="2"/>
  <c r="AU25" i="2" s="1"/>
  <c r="B26" i="2"/>
  <c r="AZ26" i="2" s="1"/>
  <c r="B27" i="2"/>
  <c r="AY27" i="2" s="1"/>
  <c r="B28" i="2"/>
  <c r="AU28" i="2" s="1"/>
  <c r="B29" i="2"/>
  <c r="AT29" i="2" s="1"/>
  <c r="B30" i="2"/>
  <c r="AZ30" i="2" s="1"/>
  <c r="B31" i="2"/>
  <c r="AZ31" i="2" s="1"/>
  <c r="B32" i="2"/>
  <c r="AZ32" i="2" s="1"/>
  <c r="B33" i="2"/>
  <c r="AZ33" i="2" s="1"/>
  <c r="B34" i="2"/>
  <c r="AU34" i="2" s="1"/>
  <c r="B35" i="2"/>
  <c r="AU35" i="2" s="1"/>
  <c r="B36" i="2"/>
  <c r="B37" i="2"/>
  <c r="B38" i="2"/>
  <c r="AY38" i="2" s="1"/>
  <c r="B39" i="2"/>
  <c r="AZ39" i="2" s="1"/>
  <c r="B40" i="2"/>
  <c r="AZ40" i="2" s="1"/>
  <c r="B41" i="2"/>
  <c r="AZ41" i="2" s="1"/>
  <c r="B42" i="2"/>
  <c r="AZ42" i="2" s="1"/>
  <c r="B43" i="2"/>
  <c r="AT43" i="2" s="1"/>
  <c r="B44" i="2"/>
  <c r="AZ44" i="2" s="1"/>
  <c r="B45" i="2"/>
  <c r="AT45" i="2" s="1"/>
  <c r="B46" i="2"/>
  <c r="AU46" i="2" s="1"/>
  <c r="B47" i="2"/>
  <c r="AZ47" i="2" s="1"/>
  <c r="B48" i="2"/>
  <c r="AZ48" i="2" s="1"/>
  <c r="B49" i="2"/>
  <c r="AZ49" i="2" s="1"/>
  <c r="B50" i="2"/>
  <c r="AT50" i="2" s="1"/>
  <c r="B51" i="2"/>
  <c r="AY51" i="2" s="1"/>
  <c r="B52" i="2"/>
  <c r="B53" i="2"/>
  <c r="B54" i="2"/>
  <c r="AY54" i="2" s="1"/>
  <c r="B55" i="2"/>
  <c r="AZ55" i="2" s="1"/>
  <c r="B56" i="2"/>
  <c r="AU56" i="2" s="1"/>
  <c r="B57" i="2"/>
  <c r="AZ57" i="2" s="1"/>
  <c r="B58" i="2"/>
  <c r="AZ58" i="2" s="1"/>
  <c r="B3" i="2"/>
  <c r="AZ3" i="2" s="1"/>
  <c r="AX59" i="2"/>
  <c r="AV59" i="2"/>
  <c r="AZ53" i="2"/>
  <c r="AY53" i="2"/>
  <c r="AZ52" i="2"/>
  <c r="AY52" i="2"/>
  <c r="AZ37" i="2"/>
  <c r="AY37" i="2"/>
  <c r="AZ36" i="2"/>
  <c r="AY36" i="2"/>
  <c r="AZ27" i="2"/>
  <c r="AY22" i="2"/>
  <c r="AZ21" i="2"/>
  <c r="AY21" i="2"/>
  <c r="AZ20" i="2"/>
  <c r="AY20" i="2"/>
  <c r="AZ6" i="2"/>
  <c r="AY6" i="2"/>
  <c r="AZ5" i="2"/>
  <c r="AY5" i="2"/>
  <c r="AZ4" i="2"/>
  <c r="AY4" i="2"/>
  <c r="AS59" i="2"/>
  <c r="AQ59" i="2"/>
  <c r="AU53" i="2"/>
  <c r="AT53" i="2"/>
  <c r="AU52" i="2"/>
  <c r="AT52" i="2"/>
  <c r="AT38" i="2"/>
  <c r="AU37" i="2"/>
  <c r="AT37" i="2"/>
  <c r="AU36" i="2"/>
  <c r="AT36" i="2"/>
  <c r="AU22" i="2"/>
  <c r="AT22" i="2"/>
  <c r="AU21" i="2"/>
  <c r="AT21" i="2"/>
  <c r="AU20" i="2"/>
  <c r="AT20" i="2"/>
  <c r="AU6" i="2"/>
  <c r="AT6" i="2"/>
  <c r="AU5" i="2"/>
  <c r="AT5" i="2"/>
  <c r="AU4" i="2"/>
  <c r="AT4" i="2"/>
  <c r="AU3" i="2"/>
  <c r="X9" i="1"/>
  <c r="W9" i="1"/>
  <c r="V9" i="1"/>
  <c r="U9" i="1"/>
  <c r="T9" i="1"/>
  <c r="X10" i="1"/>
  <c r="W10" i="1"/>
  <c r="V10" i="1"/>
  <c r="U10" i="1"/>
  <c r="T10" i="1"/>
  <c r="X8" i="1"/>
  <c r="W8" i="1"/>
  <c r="V8" i="1"/>
  <c r="U8" i="1"/>
  <c r="T8" i="1"/>
  <c r="Y8" i="1" s="1"/>
  <c r="F10" i="1"/>
  <c r="E10" i="1"/>
  <c r="D10" i="1"/>
  <c r="C10" i="1"/>
  <c r="G10" i="1" s="1"/>
  <c r="B10" i="1"/>
  <c r="F9" i="1"/>
  <c r="E9" i="1"/>
  <c r="D9" i="1"/>
  <c r="C9" i="1"/>
  <c r="B9" i="1"/>
  <c r="G9" i="1" s="1"/>
  <c r="F8" i="1"/>
  <c r="E8" i="1"/>
  <c r="D8" i="1"/>
  <c r="C8" i="1"/>
  <c r="B8" i="1"/>
  <c r="G8" i="1" s="1"/>
  <c r="Y10" i="1"/>
  <c r="Y9" i="1"/>
  <c r="AN59" i="6"/>
  <c r="AL59" i="6"/>
  <c r="AI59" i="6"/>
  <c r="AG59" i="6"/>
  <c r="AD59" i="6"/>
  <c r="AB59" i="6"/>
  <c r="AN59" i="5"/>
  <c r="AL59" i="5"/>
  <c r="AI59" i="5"/>
  <c r="AG59" i="5"/>
  <c r="AD59" i="5"/>
  <c r="AB59" i="5"/>
  <c r="AN59" i="4"/>
  <c r="AL59" i="4"/>
  <c r="AI59" i="4"/>
  <c r="AG59" i="4"/>
  <c r="AD59" i="4"/>
  <c r="AB59" i="4"/>
  <c r="AT32" i="2" l="1"/>
  <c r="AU32" i="2"/>
  <c r="AY32" i="2"/>
  <c r="AT33" i="2"/>
  <c r="AY33" i="2"/>
  <c r="AT16" i="2"/>
  <c r="AU16" i="2"/>
  <c r="AU43" i="2"/>
  <c r="AY16" i="2"/>
  <c r="AY43" i="2"/>
  <c r="AT17" i="2"/>
  <c r="AT48" i="2"/>
  <c r="AZ43" i="2"/>
  <c r="AU48" i="2"/>
  <c r="AY17" i="2"/>
  <c r="AY48" i="2"/>
  <c r="AT49" i="2"/>
  <c r="AU7" i="3"/>
  <c r="AZ7" i="3"/>
  <c r="AU8" i="3"/>
  <c r="AT23" i="3"/>
  <c r="AY8" i="3"/>
  <c r="AU23" i="3"/>
  <c r="AZ8" i="3"/>
  <c r="AY23" i="3"/>
  <c r="AT55" i="3"/>
  <c r="AU55" i="3"/>
  <c r="AU18" i="3"/>
  <c r="AT24" i="3"/>
  <c r="AY55" i="3"/>
  <c r="AY18" i="3"/>
  <c r="AU24" i="3"/>
  <c r="AY24" i="3"/>
  <c r="AT56" i="3"/>
  <c r="AY40" i="3"/>
  <c r="AU56" i="3"/>
  <c r="AU50" i="3"/>
  <c r="AY6" i="3"/>
  <c r="AU39" i="3"/>
  <c r="AY50" i="3"/>
  <c r="AZ56" i="3"/>
  <c r="AT39" i="3"/>
  <c r="AY39" i="3"/>
  <c r="AU58" i="3"/>
  <c r="AY7" i="3"/>
  <c r="AY58" i="3"/>
  <c r="AU14" i="4"/>
  <c r="AT30" i="4"/>
  <c r="AZ14" i="4"/>
  <c r="AU30" i="4"/>
  <c r="AT15" i="4"/>
  <c r="AY30" i="4"/>
  <c r="AT46" i="4"/>
  <c r="AT16" i="4"/>
  <c r="AU46" i="4"/>
  <c r="AY14" i="4"/>
  <c r="AU16" i="4"/>
  <c r="AT31" i="4"/>
  <c r="AY46" i="4"/>
  <c r="AY16" i="4"/>
  <c r="AT32" i="4"/>
  <c r="AT17" i="4"/>
  <c r="AU32" i="4"/>
  <c r="AT47" i="4"/>
  <c r="AY32" i="4"/>
  <c r="AT48" i="4"/>
  <c r="AY7" i="5"/>
  <c r="AY55" i="5"/>
  <c r="AZ55" i="5"/>
  <c r="AT8" i="5"/>
  <c r="AT39" i="5"/>
  <c r="AT56" i="5"/>
  <c r="AU8" i="5"/>
  <c r="AT26" i="5"/>
  <c r="AU39" i="5"/>
  <c r="AU56" i="5"/>
  <c r="AY8" i="5"/>
  <c r="AU26" i="5"/>
  <c r="AY39" i="5"/>
  <c r="AY56" i="5"/>
  <c r="AY26" i="5"/>
  <c r="AT9" i="5"/>
  <c r="AT40" i="5"/>
  <c r="AT57" i="5"/>
  <c r="AU9" i="5"/>
  <c r="AT23" i="5"/>
  <c r="AU40" i="5"/>
  <c r="AU57" i="5"/>
  <c r="AY9" i="5"/>
  <c r="AU23" i="5"/>
  <c r="AY40" i="5"/>
  <c r="AY57" i="5"/>
  <c r="AY23" i="5"/>
  <c r="AT10" i="5"/>
  <c r="AT41" i="5"/>
  <c r="AT58" i="5"/>
  <c r="AU10" i="5"/>
  <c r="AT24" i="5"/>
  <c r="AU41" i="5"/>
  <c r="AY58" i="5"/>
  <c r="AY10" i="5"/>
  <c r="AU24" i="5"/>
  <c r="AY24" i="5"/>
  <c r="AY36" i="5"/>
  <c r="AZ41" i="5"/>
  <c r="AZ7" i="5"/>
  <c r="AY19" i="5"/>
  <c r="AT42" i="5"/>
  <c r="AY48" i="6"/>
  <c r="AU49" i="6"/>
  <c r="AZ16" i="6"/>
  <c r="AZ58" i="6"/>
  <c r="AT32" i="6"/>
  <c r="AU32" i="6"/>
  <c r="AY32" i="6"/>
  <c r="AZ42" i="6"/>
  <c r="AU44" i="6"/>
  <c r="AZ48" i="6"/>
  <c r="AT16" i="6"/>
  <c r="AT8" i="2"/>
  <c r="AU8" i="2"/>
  <c r="AT24" i="2"/>
  <c r="AU38" i="2"/>
  <c r="AY8" i="2"/>
  <c r="AT9" i="2"/>
  <c r="AU24" i="2"/>
  <c r="AT40" i="2"/>
  <c r="AU54" i="2"/>
  <c r="AY24" i="2"/>
  <c r="AZ38" i="2"/>
  <c r="AZ54" i="2"/>
  <c r="AU9" i="2"/>
  <c r="AT25" i="2"/>
  <c r="AU40" i="2"/>
  <c r="AT56" i="2"/>
  <c r="AY9" i="2"/>
  <c r="AY40" i="2"/>
  <c r="AY56" i="2"/>
  <c r="AT10" i="2"/>
  <c r="AY25" i="2"/>
  <c r="AU10" i="2"/>
  <c r="AT26" i="2"/>
  <c r="AU41" i="2"/>
  <c r="AT57" i="2"/>
  <c r="AY10" i="2"/>
  <c r="AZ25" i="2"/>
  <c r="AY41" i="2"/>
  <c r="AY57" i="2"/>
  <c r="AT54" i="2"/>
  <c r="AT41" i="2"/>
  <c r="AT11" i="2"/>
  <c r="AU26" i="2"/>
  <c r="AT42" i="2"/>
  <c r="AU57" i="2"/>
  <c r="AY26" i="2"/>
  <c r="AZ56" i="2"/>
  <c r="AU11" i="2"/>
  <c r="AT27" i="2"/>
  <c r="AU42" i="2"/>
  <c r="AT58" i="2"/>
  <c r="AY11" i="2"/>
  <c r="AY42" i="2"/>
  <c r="AY58" i="2"/>
  <c r="AT3" i="2"/>
  <c r="AU27" i="2"/>
  <c r="AU58" i="2"/>
  <c r="AZ9" i="3"/>
  <c r="AY25" i="3"/>
  <c r="AT13" i="3"/>
  <c r="AU13" i="3"/>
  <c r="AU26" i="3"/>
  <c r="AY41" i="3"/>
  <c r="AT9" i="3"/>
  <c r="AZ25" i="3"/>
  <c r="AT26" i="3"/>
  <c r="AY13" i="3"/>
  <c r="AY26" i="3"/>
  <c r="AZ41" i="3"/>
  <c r="AT57" i="3"/>
  <c r="AU10" i="3"/>
  <c r="AU41" i="3"/>
  <c r="AT17" i="3"/>
  <c r="AT42" i="3"/>
  <c r="AU57" i="3"/>
  <c r="AU9" i="3"/>
  <c r="AU25" i="3"/>
  <c r="AY10" i="3"/>
  <c r="AU17" i="3"/>
  <c r="AT29" i="3"/>
  <c r="AU42" i="3"/>
  <c r="AY57" i="3"/>
  <c r="AZ10" i="3"/>
  <c r="AY17" i="3"/>
  <c r="AU29" i="3"/>
  <c r="AY42" i="3"/>
  <c r="AZ58" i="3"/>
  <c r="AY29" i="3"/>
  <c r="AU24" i="4"/>
  <c r="AY39" i="4"/>
  <c r="AT55" i="4"/>
  <c r="AT9" i="4"/>
  <c r="AT18" i="4"/>
  <c r="AY24" i="4"/>
  <c r="AT40" i="4"/>
  <c r="AU55" i="4"/>
  <c r="AU9" i="4"/>
  <c r="AU18" i="4"/>
  <c r="AU40" i="4"/>
  <c r="AY55" i="4"/>
  <c r="AT3" i="4"/>
  <c r="AY9" i="4"/>
  <c r="AY18" i="4"/>
  <c r="AT25" i="4"/>
  <c r="AT34" i="4"/>
  <c r="AY40" i="4"/>
  <c r="AT56" i="4"/>
  <c r="AY54" i="4"/>
  <c r="AU4" i="4"/>
  <c r="AY25" i="4"/>
  <c r="AY56" i="4"/>
  <c r="AY10" i="4"/>
  <c r="AT26" i="4"/>
  <c r="AU50" i="4"/>
  <c r="AU6" i="4"/>
  <c r="AU20" i="4"/>
  <c r="AU26" i="4"/>
  <c r="AT35" i="4"/>
  <c r="AY41" i="4"/>
  <c r="AY50" i="4"/>
  <c r="AT57" i="4"/>
  <c r="AU39" i="4"/>
  <c r="AT4" i="4"/>
  <c r="AU34" i="4"/>
  <c r="AU56" i="4"/>
  <c r="AT19" i="4"/>
  <c r="AY34" i="4"/>
  <c r="AT41" i="4"/>
  <c r="AT50" i="4"/>
  <c r="AT6" i="4"/>
  <c r="AT20" i="4"/>
  <c r="AU41" i="4"/>
  <c r="AT36" i="4"/>
  <c r="AU57" i="4"/>
  <c r="AT11" i="5"/>
  <c r="AU15" i="5"/>
  <c r="AT27" i="5"/>
  <c r="AY15" i="5"/>
  <c r="AT31" i="5"/>
  <c r="AU58" i="5"/>
  <c r="AZ15" i="5"/>
  <c r="AU31" i="5"/>
  <c r="AT43" i="5"/>
  <c r="AT3" i="5"/>
  <c r="AT16" i="5"/>
  <c r="AY31" i="5"/>
  <c r="AT47" i="5"/>
  <c r="AU3" i="5"/>
  <c r="AU16" i="5"/>
  <c r="AU47" i="5"/>
  <c r="AY3" i="5"/>
  <c r="AT19" i="5"/>
  <c r="AT32" i="5"/>
  <c r="AY47" i="5"/>
  <c r="AU32" i="5"/>
  <c r="AU33" i="6"/>
  <c r="AT17" i="6"/>
  <c r="AU17" i="6"/>
  <c r="AY49" i="6"/>
  <c r="AU38" i="6"/>
  <c r="AY38" i="6"/>
  <c r="AY17" i="6"/>
  <c r="AT49" i="6"/>
  <c r="AU22" i="6"/>
  <c r="AY22" i="6"/>
  <c r="AZ22" i="6"/>
  <c r="AT23" i="6"/>
  <c r="AZ6" i="6"/>
  <c r="AT24" i="6"/>
  <c r="AT7" i="6"/>
  <c r="AT8" i="6"/>
  <c r="AU28" i="6"/>
  <c r="AU8" i="6"/>
  <c r="AY8" i="6"/>
  <c r="AU16" i="6"/>
  <c r="AY53" i="6"/>
  <c r="AT33" i="6"/>
  <c r="AZ53" i="6"/>
  <c r="AU54" i="6"/>
  <c r="AT39" i="6"/>
  <c r="AY54" i="6"/>
  <c r="AT4" i="6"/>
  <c r="AU24" i="6"/>
  <c r="AT40" i="6"/>
  <c r="AU4" i="6"/>
  <c r="AT9" i="6"/>
  <c r="AY24" i="6"/>
  <c r="AU40" i="6"/>
  <c r="AT55" i="6"/>
  <c r="AY4" i="6"/>
  <c r="AU9" i="6"/>
  <c r="AT20" i="6"/>
  <c r="AY40" i="6"/>
  <c r="AT56" i="6"/>
  <c r="AY9" i="6"/>
  <c r="AU20" i="6"/>
  <c r="AT25" i="6"/>
  <c r="AT36" i="6"/>
  <c r="AU56" i="6"/>
  <c r="AT5" i="6"/>
  <c r="AY20" i="6"/>
  <c r="AU25" i="6"/>
  <c r="AU36" i="6"/>
  <c r="AT41" i="6"/>
  <c r="AY56" i="6"/>
  <c r="AU5" i="6"/>
  <c r="AT10" i="6"/>
  <c r="AY25" i="6"/>
  <c r="AY36" i="6"/>
  <c r="AU41" i="6"/>
  <c r="AT52" i="6"/>
  <c r="AY5" i="6"/>
  <c r="AU10" i="6"/>
  <c r="AT21" i="6"/>
  <c r="AY41" i="6"/>
  <c r="AU52" i="6"/>
  <c r="AT57" i="6"/>
  <c r="AY10" i="6"/>
  <c r="AU21" i="6"/>
  <c r="AT26" i="6"/>
  <c r="AT37" i="6"/>
  <c r="AY52" i="6"/>
  <c r="AU57" i="6"/>
  <c r="AT6" i="6"/>
  <c r="AY21" i="6"/>
  <c r="AU26" i="6"/>
  <c r="AU37" i="6"/>
  <c r="AT42" i="6"/>
  <c r="AY57" i="6"/>
  <c r="AU6" i="6"/>
  <c r="AT12" i="6"/>
  <c r="AY26" i="6"/>
  <c r="AY37" i="6"/>
  <c r="AU42" i="6"/>
  <c r="AT53" i="6"/>
  <c r="AU12" i="6"/>
  <c r="AY12" i="6"/>
  <c r="AY28" i="6"/>
  <c r="AY44" i="6"/>
  <c r="AT13" i="6"/>
  <c r="AT29" i="6"/>
  <c r="AU13" i="6"/>
  <c r="AU29" i="6"/>
  <c r="AU45" i="6"/>
  <c r="AY13" i="6"/>
  <c r="AY29" i="6"/>
  <c r="AY33" i="6"/>
  <c r="AY45" i="6"/>
  <c r="AZ45" i="6"/>
  <c r="AT14" i="6"/>
  <c r="AT30" i="6"/>
  <c r="AT34" i="6"/>
  <c r="AT46" i="6"/>
  <c r="AT50" i="6"/>
  <c r="AU14" i="6"/>
  <c r="AU30" i="6"/>
  <c r="AU34" i="6"/>
  <c r="AU46" i="6"/>
  <c r="AU50" i="6"/>
  <c r="AY14" i="6"/>
  <c r="AY18" i="6"/>
  <c r="AY30" i="6"/>
  <c r="AY34" i="6"/>
  <c r="AY46" i="6"/>
  <c r="AZ50" i="6"/>
  <c r="AT3" i="6"/>
  <c r="AT15" i="6"/>
  <c r="AT27" i="6"/>
  <c r="AT35" i="6"/>
  <c r="AT47" i="6"/>
  <c r="AU3" i="6"/>
  <c r="AU7" i="6"/>
  <c r="AU11" i="6"/>
  <c r="AU15" i="6"/>
  <c r="AU19" i="6"/>
  <c r="AU27" i="6"/>
  <c r="AU31" i="6"/>
  <c r="AU35" i="6"/>
  <c r="AU39" i="6"/>
  <c r="AU43" i="6"/>
  <c r="AU47" i="6"/>
  <c r="AU55" i="6"/>
  <c r="AY3" i="6"/>
  <c r="AY7" i="6"/>
  <c r="AY11" i="6"/>
  <c r="AY15" i="6"/>
  <c r="AY19" i="6"/>
  <c r="AY23" i="6"/>
  <c r="AY27" i="6"/>
  <c r="AY31" i="6"/>
  <c r="AY35" i="6"/>
  <c r="AY39" i="6"/>
  <c r="AY43" i="6"/>
  <c r="AY47" i="6"/>
  <c r="AY51" i="6"/>
  <c r="AY55" i="6"/>
  <c r="AT18" i="6"/>
  <c r="AU18" i="6"/>
  <c r="AT11" i="6"/>
  <c r="AT19" i="6"/>
  <c r="AT31" i="6"/>
  <c r="AT43" i="6"/>
  <c r="AT51" i="6"/>
  <c r="AU23" i="6"/>
  <c r="AU51" i="6"/>
  <c r="AZ27" i="5"/>
  <c r="AT12" i="5"/>
  <c r="AY12" i="5"/>
  <c r="AY32" i="5"/>
  <c r="AY48" i="5"/>
  <c r="AZ12" i="5"/>
  <c r="AZ44" i="5"/>
  <c r="AT33" i="5"/>
  <c r="AT45" i="5"/>
  <c r="AU13" i="5"/>
  <c r="AU29" i="5"/>
  <c r="AU45" i="5"/>
  <c r="AY13" i="5"/>
  <c r="AY17" i="5"/>
  <c r="AY33" i="5"/>
  <c r="AY45" i="5"/>
  <c r="AZ17" i="5"/>
  <c r="AZ29" i="5"/>
  <c r="AT18" i="5"/>
  <c r="AT34" i="5"/>
  <c r="AT50" i="5"/>
  <c r="AU6" i="5"/>
  <c r="AU14" i="5"/>
  <c r="AU18" i="5"/>
  <c r="AU22" i="5"/>
  <c r="AU30" i="5"/>
  <c r="AU34" i="5"/>
  <c r="AU38" i="5"/>
  <c r="AU46" i="5"/>
  <c r="AU50" i="5"/>
  <c r="AU54" i="5"/>
  <c r="AU11" i="5"/>
  <c r="AU27" i="5"/>
  <c r="AU43" i="5"/>
  <c r="AZ43" i="5"/>
  <c r="AY44" i="5"/>
  <c r="AZ16" i="5"/>
  <c r="AT13" i="5"/>
  <c r="AT49" i="5"/>
  <c r="AU17" i="5"/>
  <c r="AU33" i="5"/>
  <c r="AU49" i="5"/>
  <c r="AY29" i="5"/>
  <c r="AT6" i="5"/>
  <c r="AT14" i="5"/>
  <c r="AT22" i="5"/>
  <c r="AT30" i="5"/>
  <c r="AT54" i="5"/>
  <c r="AY6" i="5"/>
  <c r="AY14" i="5"/>
  <c r="AY18" i="5"/>
  <c r="AY22" i="5"/>
  <c r="AY30" i="5"/>
  <c r="AY34" i="5"/>
  <c r="AY38" i="5"/>
  <c r="AY46" i="5"/>
  <c r="AY50" i="5"/>
  <c r="AY54" i="5"/>
  <c r="AY11" i="5"/>
  <c r="AT28" i="5"/>
  <c r="AT44" i="5"/>
  <c r="AU28" i="5"/>
  <c r="AY28" i="5"/>
  <c r="AY49" i="5"/>
  <c r="AT38" i="5"/>
  <c r="AT46" i="5"/>
  <c r="AZ59" i="4"/>
  <c r="AT11" i="4"/>
  <c r="AT27" i="4"/>
  <c r="AT43" i="4"/>
  <c r="AU3" i="4"/>
  <c r="AU11" i="4"/>
  <c r="AU15" i="4"/>
  <c r="AU19" i="4"/>
  <c r="AU27" i="4"/>
  <c r="AU31" i="4"/>
  <c r="AU35" i="4"/>
  <c r="AU43" i="4"/>
  <c r="AU47" i="4"/>
  <c r="AU51" i="4"/>
  <c r="AY3" i="4"/>
  <c r="AY11" i="4"/>
  <c r="AY15" i="4"/>
  <c r="AY19" i="4"/>
  <c r="AY27" i="4"/>
  <c r="AY31" i="4"/>
  <c r="AY35" i="4"/>
  <c r="AY43" i="4"/>
  <c r="AY47" i="4"/>
  <c r="AY51" i="4"/>
  <c r="AT12" i="4"/>
  <c r="AT28" i="4"/>
  <c r="AT44" i="4"/>
  <c r="AU12" i="4"/>
  <c r="AU28" i="4"/>
  <c r="AU44" i="4"/>
  <c r="AY4" i="4"/>
  <c r="AY12" i="4"/>
  <c r="AY20" i="4"/>
  <c r="AY28" i="4"/>
  <c r="AY36" i="4"/>
  <c r="AY44" i="4"/>
  <c r="AY52" i="4"/>
  <c r="AT5" i="4"/>
  <c r="AT13" i="4"/>
  <c r="AT21" i="4"/>
  <c r="AT29" i="4"/>
  <c r="AT37" i="4"/>
  <c r="AT45" i="4"/>
  <c r="AT53" i="4"/>
  <c r="AU5" i="4"/>
  <c r="AU13" i="4"/>
  <c r="AU17" i="4"/>
  <c r="AU21" i="4"/>
  <c r="AU29" i="4"/>
  <c r="AU33" i="4"/>
  <c r="AU37" i="4"/>
  <c r="AU45" i="4"/>
  <c r="AU49" i="4"/>
  <c r="AU53" i="4"/>
  <c r="AY5" i="4"/>
  <c r="AY13" i="4"/>
  <c r="AY17" i="4"/>
  <c r="AY21" i="4"/>
  <c r="AY29" i="4"/>
  <c r="AY33" i="4"/>
  <c r="AY37" i="4"/>
  <c r="AY45" i="4"/>
  <c r="AY49" i="4"/>
  <c r="AY53" i="4"/>
  <c r="AT14" i="3"/>
  <c r="AT30" i="3"/>
  <c r="AT46" i="3"/>
  <c r="AU14" i="3"/>
  <c r="AU46" i="3"/>
  <c r="AY14" i="3"/>
  <c r="AY30" i="3"/>
  <c r="AY46" i="3"/>
  <c r="AT11" i="3"/>
  <c r="AT15" i="3"/>
  <c r="AT27" i="3"/>
  <c r="AT31" i="3"/>
  <c r="AT35" i="3"/>
  <c r="AT43" i="3"/>
  <c r="AT47" i="3"/>
  <c r="AT51" i="3"/>
  <c r="AU3" i="3"/>
  <c r="AU11" i="3"/>
  <c r="AU15" i="3"/>
  <c r="AU19" i="3"/>
  <c r="AU27" i="3"/>
  <c r="AU31" i="3"/>
  <c r="AU35" i="3"/>
  <c r="AU47" i="3"/>
  <c r="AU51" i="3"/>
  <c r="AY3" i="3"/>
  <c r="AY11" i="3"/>
  <c r="AY19" i="3"/>
  <c r="AY31" i="3"/>
  <c r="AY35" i="3"/>
  <c r="AY43" i="3"/>
  <c r="AY47" i="3"/>
  <c r="AY51" i="3"/>
  <c r="AZ15" i="3"/>
  <c r="AZ43" i="3"/>
  <c r="AT4" i="3"/>
  <c r="AT12" i="3"/>
  <c r="AT16" i="3"/>
  <c r="AT32" i="3"/>
  <c r="AT36" i="3"/>
  <c r="AT44" i="3"/>
  <c r="AT48" i="3"/>
  <c r="AT52" i="3"/>
  <c r="AU4" i="3"/>
  <c r="AU12" i="3"/>
  <c r="AU16" i="3"/>
  <c r="AU20" i="3"/>
  <c r="AU28" i="3"/>
  <c r="AU32" i="3"/>
  <c r="AU36" i="3"/>
  <c r="AU44" i="3"/>
  <c r="AU48" i="3"/>
  <c r="AU52" i="3"/>
  <c r="AZ30" i="3"/>
  <c r="AZ27" i="3"/>
  <c r="AT20" i="3"/>
  <c r="AY4" i="3"/>
  <c r="AY12" i="3"/>
  <c r="AY16" i="3"/>
  <c r="AY20" i="3"/>
  <c r="AY28" i="3"/>
  <c r="AY32" i="3"/>
  <c r="AY36" i="3"/>
  <c r="AY44" i="3"/>
  <c r="AY48" i="3"/>
  <c r="AY52" i="3"/>
  <c r="AT28" i="3"/>
  <c r="AY49" i="2"/>
  <c r="AU17" i="2"/>
  <c r="AU33" i="2"/>
  <c r="AY34" i="2"/>
  <c r="AY50" i="2"/>
  <c r="AU18" i="2"/>
  <c r="AU50" i="2"/>
  <c r="AZ18" i="2"/>
  <c r="AZ34" i="2"/>
  <c r="AZ50" i="2"/>
  <c r="AT19" i="2"/>
  <c r="AT35" i="2"/>
  <c r="AT51" i="2"/>
  <c r="AY19" i="2"/>
  <c r="AY35" i="2"/>
  <c r="AZ51" i="2"/>
  <c r="AT12" i="2"/>
  <c r="AT28" i="2"/>
  <c r="AT44" i="2"/>
  <c r="AU44" i="2"/>
  <c r="AY29" i="2"/>
  <c r="AY45" i="2"/>
  <c r="AU13" i="2"/>
  <c r="AU29" i="2"/>
  <c r="AZ29" i="2"/>
  <c r="AZ45" i="2"/>
  <c r="AY30" i="2"/>
  <c r="AZ46" i="2"/>
  <c r="AU49" i="2"/>
  <c r="AT18" i="2"/>
  <c r="AT34" i="2"/>
  <c r="AU19" i="2"/>
  <c r="AU51" i="2"/>
  <c r="AZ35" i="2"/>
  <c r="AY12" i="2"/>
  <c r="AY28" i="2"/>
  <c r="AY44" i="2"/>
  <c r="AU12" i="2"/>
  <c r="AZ28" i="2"/>
  <c r="AT13" i="2"/>
  <c r="AY13" i="2"/>
  <c r="AU45" i="2"/>
  <c r="AT14" i="2"/>
  <c r="AT30" i="2"/>
  <c r="AT46" i="2"/>
  <c r="AY14" i="2"/>
  <c r="AY46" i="2"/>
  <c r="AU14" i="2"/>
  <c r="AU30" i="2"/>
  <c r="AT7" i="2"/>
  <c r="AT15" i="2"/>
  <c r="AT23" i="2"/>
  <c r="AT31" i="2"/>
  <c r="AT39" i="2"/>
  <c r="AT47" i="2"/>
  <c r="AT55" i="2"/>
  <c r="AY7" i="2"/>
  <c r="AY15" i="2"/>
  <c r="AY23" i="2"/>
  <c r="AY31" i="2"/>
  <c r="AY39" i="2"/>
  <c r="AY47" i="2"/>
  <c r="AY55" i="2"/>
  <c r="AU7" i="2"/>
  <c r="AU15" i="2"/>
  <c r="AU23" i="2"/>
  <c r="AU31" i="2"/>
  <c r="AU39" i="2"/>
  <c r="AU47" i="2"/>
  <c r="AU55" i="2"/>
  <c r="AY3" i="2"/>
  <c r="AN59" i="3"/>
  <c r="AL59" i="3"/>
  <c r="AI59" i="3"/>
  <c r="AG59" i="3"/>
  <c r="AD59" i="3"/>
  <c r="AB59" i="3"/>
  <c r="Z57" i="6"/>
  <c r="V53" i="6"/>
  <c r="AA45" i="6"/>
  <c r="Z38" i="6"/>
  <c r="Z37" i="6"/>
  <c r="Z22" i="6"/>
  <c r="AA21" i="6"/>
  <c r="Z6" i="6"/>
  <c r="Z5" i="6"/>
  <c r="AA54" i="5"/>
  <c r="AA50" i="5"/>
  <c r="AA47" i="5"/>
  <c r="AA43" i="5"/>
  <c r="AA39" i="5"/>
  <c r="AA38" i="5"/>
  <c r="AA31" i="5"/>
  <c r="AA22" i="5"/>
  <c r="AA14" i="5"/>
  <c r="Z13" i="5"/>
  <c r="Z57" i="4"/>
  <c r="AA53" i="4"/>
  <c r="AA49" i="4"/>
  <c r="AA45" i="4"/>
  <c r="AA41" i="4"/>
  <c r="AA37" i="4"/>
  <c r="AA33" i="4"/>
  <c r="AA29" i="4"/>
  <c r="AA25" i="4"/>
  <c r="AA21" i="4"/>
  <c r="AA17" i="4"/>
  <c r="V13" i="4"/>
  <c r="AA9" i="4"/>
  <c r="AA5" i="4"/>
  <c r="K59" i="4"/>
  <c r="V4" i="1" s="1"/>
  <c r="AA58" i="3"/>
  <c r="Z57" i="3"/>
  <c r="Z53" i="3"/>
  <c r="Q51" i="3"/>
  <c r="AA50" i="3"/>
  <c r="AA49" i="3"/>
  <c r="Z46" i="3"/>
  <c r="Z45" i="3"/>
  <c r="Z42" i="3"/>
  <c r="AA41" i="3"/>
  <c r="Z38" i="3"/>
  <c r="AA37" i="3"/>
  <c r="Z34" i="3"/>
  <c r="AA29" i="3"/>
  <c r="AA25" i="3"/>
  <c r="Z21" i="3"/>
  <c r="Z18" i="3"/>
  <c r="AK17" i="3"/>
  <c r="AF16" i="3"/>
  <c r="Z14" i="3"/>
  <c r="AF13" i="3"/>
  <c r="AF12" i="3"/>
  <c r="AO11" i="3"/>
  <c r="AJ10" i="3"/>
  <c r="AJ9" i="3"/>
  <c r="AK8" i="3"/>
  <c r="AK7" i="3"/>
  <c r="AJ5" i="3"/>
  <c r="AF4" i="3"/>
  <c r="AA3" i="3"/>
  <c r="AK4" i="2"/>
  <c r="AO5" i="2"/>
  <c r="AF6" i="2"/>
  <c r="AK7" i="2"/>
  <c r="AJ8" i="2"/>
  <c r="AO9" i="2"/>
  <c r="AP10" i="2"/>
  <c r="AP12" i="2"/>
  <c r="AK13" i="2"/>
  <c r="AA14" i="2"/>
  <c r="AJ15" i="2"/>
  <c r="AP16" i="2"/>
  <c r="AJ17" i="2"/>
  <c r="AP20" i="2"/>
  <c r="V21" i="2"/>
  <c r="AA22" i="2"/>
  <c r="AE23" i="2"/>
  <c r="AP24" i="2"/>
  <c r="AK25" i="2"/>
  <c r="AO26" i="2"/>
  <c r="AP28" i="2"/>
  <c r="AK29" i="2"/>
  <c r="AF30" i="2"/>
  <c r="AJ31" i="2"/>
  <c r="AP32" i="2"/>
  <c r="AJ33" i="2"/>
  <c r="AP36" i="2"/>
  <c r="AA37" i="2"/>
  <c r="AP40" i="2"/>
  <c r="AK41" i="2"/>
  <c r="AO43" i="2"/>
  <c r="AP44" i="2"/>
  <c r="AK45" i="2"/>
  <c r="AP48" i="2"/>
  <c r="AJ49" i="2"/>
  <c r="AO51" i="2"/>
  <c r="AP52" i="2"/>
  <c r="AK53" i="2"/>
  <c r="AP56" i="2"/>
  <c r="AJ57" i="2"/>
  <c r="AO58" i="2"/>
  <c r="AO3" i="2"/>
  <c r="AN59" i="2"/>
  <c r="AL59" i="2"/>
  <c r="AO55" i="2"/>
  <c r="AO47" i="2"/>
  <c r="AO44" i="2"/>
  <c r="AO39" i="2"/>
  <c r="AO31" i="2"/>
  <c r="AO23" i="2"/>
  <c r="AO15" i="2"/>
  <c r="AO12" i="2"/>
  <c r="AO7" i="2"/>
  <c r="AP3" i="2"/>
  <c r="AI59" i="2"/>
  <c r="AG59" i="2"/>
  <c r="AK56" i="2"/>
  <c r="AJ55" i="2"/>
  <c r="AK48" i="2"/>
  <c r="AK44" i="2"/>
  <c r="AK43" i="2"/>
  <c r="AJ39" i="2"/>
  <c r="AJ36" i="2"/>
  <c r="AK32" i="2"/>
  <c r="AK27" i="2"/>
  <c r="AJ23" i="2"/>
  <c r="AK12" i="2"/>
  <c r="AJ12" i="2"/>
  <c r="AK11" i="2"/>
  <c r="AJ7" i="2"/>
  <c r="AJ4" i="2"/>
  <c r="AK3" i="2"/>
  <c r="AJ3" i="2"/>
  <c r="AD59" i="2"/>
  <c r="AB59" i="2"/>
  <c r="AE56" i="2"/>
  <c r="AE32" i="2"/>
  <c r="AF3" i="2"/>
  <c r="AE3" i="2"/>
  <c r="C7" i="1"/>
  <c r="V55" i="2"/>
  <c r="Y59" i="6"/>
  <c r="X7" i="1" s="1"/>
  <c r="W59" i="6"/>
  <c r="F7" i="1" s="1"/>
  <c r="U59" i="6"/>
  <c r="X6" i="1" s="1"/>
  <c r="T59" i="6"/>
  <c r="S59" i="6"/>
  <c r="F6" i="1" s="1"/>
  <c r="R59" i="6"/>
  <c r="P59" i="6"/>
  <c r="X5" i="1" s="1"/>
  <c r="O59" i="6"/>
  <c r="N59" i="6"/>
  <c r="F5" i="1" s="1"/>
  <c r="M59" i="6"/>
  <c r="K59" i="6"/>
  <c r="X4" i="1" s="1"/>
  <c r="J59" i="6"/>
  <c r="I59" i="6"/>
  <c r="F4" i="1" s="1"/>
  <c r="H59" i="6"/>
  <c r="F59" i="6"/>
  <c r="X3" i="1" s="1"/>
  <c r="E59" i="6"/>
  <c r="D59" i="6"/>
  <c r="F3" i="1" s="1"/>
  <c r="C59" i="6"/>
  <c r="AA56" i="6"/>
  <c r="AA52" i="6"/>
  <c r="AA44" i="6"/>
  <c r="AA40" i="6"/>
  <c r="AA36" i="6"/>
  <c r="AA28" i="6"/>
  <c r="AA24" i="6"/>
  <c r="AA20" i="6"/>
  <c r="AA12" i="6"/>
  <c r="AA8" i="6"/>
  <c r="AA4" i="6"/>
  <c r="Y59" i="5"/>
  <c r="W7" i="1" s="1"/>
  <c r="W59" i="5"/>
  <c r="E7" i="1" s="1"/>
  <c r="U59" i="5"/>
  <c r="W6" i="1" s="1"/>
  <c r="T59" i="5"/>
  <c r="S59" i="5"/>
  <c r="E6" i="1" s="1"/>
  <c r="R59" i="5"/>
  <c r="P59" i="5"/>
  <c r="W5" i="1" s="1"/>
  <c r="O59" i="5"/>
  <c r="N59" i="5"/>
  <c r="E5" i="1" s="1"/>
  <c r="M59" i="5"/>
  <c r="K59" i="5"/>
  <c r="W4" i="1" s="1"/>
  <c r="J59" i="5"/>
  <c r="I59" i="5"/>
  <c r="E4" i="1" s="1"/>
  <c r="H59" i="5"/>
  <c r="F59" i="5"/>
  <c r="W3" i="1" s="1"/>
  <c r="E59" i="5"/>
  <c r="D59" i="5"/>
  <c r="E3" i="1" s="1"/>
  <c r="C59" i="5"/>
  <c r="AA56" i="5"/>
  <c r="AA55" i="5"/>
  <c r="Z52" i="5"/>
  <c r="AA51" i="5"/>
  <c r="AA48" i="5"/>
  <c r="AA44" i="5"/>
  <c r="AA40" i="5"/>
  <c r="AA36" i="5"/>
  <c r="AA35" i="5"/>
  <c r="AA32" i="5"/>
  <c r="AA28" i="5"/>
  <c r="AA27" i="5"/>
  <c r="Z24" i="5"/>
  <c r="AA24" i="5"/>
  <c r="AA20" i="5"/>
  <c r="AA16" i="5"/>
  <c r="AA12" i="5"/>
  <c r="AA8" i="5"/>
  <c r="AA4" i="5"/>
  <c r="Y59" i="4"/>
  <c r="V7" i="1" s="1"/>
  <c r="W59" i="4"/>
  <c r="D7" i="1" s="1"/>
  <c r="U59" i="4"/>
  <c r="V6" i="1" s="1"/>
  <c r="T59" i="4"/>
  <c r="S59" i="4"/>
  <c r="D6" i="1" s="1"/>
  <c r="R59" i="4"/>
  <c r="P59" i="4"/>
  <c r="V5" i="1" s="1"/>
  <c r="O59" i="4"/>
  <c r="N59" i="4"/>
  <c r="D5" i="1" s="1"/>
  <c r="M59" i="4"/>
  <c r="J59" i="4"/>
  <c r="I59" i="4"/>
  <c r="D4" i="1" s="1"/>
  <c r="H59" i="4"/>
  <c r="F59" i="4"/>
  <c r="V3" i="1" s="1"/>
  <c r="E59" i="4"/>
  <c r="D59" i="4"/>
  <c r="D3" i="1" s="1"/>
  <c r="C59" i="4"/>
  <c r="Y59" i="3"/>
  <c r="U7" i="1" s="1"/>
  <c r="W59" i="3"/>
  <c r="U59" i="3"/>
  <c r="U6" i="1" s="1"/>
  <c r="T59" i="3"/>
  <c r="S59" i="3"/>
  <c r="C6" i="1" s="1"/>
  <c r="R59" i="3"/>
  <c r="P59" i="3"/>
  <c r="U5" i="1" s="1"/>
  <c r="O59" i="3"/>
  <c r="N59" i="3"/>
  <c r="C5" i="1" s="1"/>
  <c r="M59" i="3"/>
  <c r="K59" i="3"/>
  <c r="U4" i="1" s="1"/>
  <c r="J59" i="3"/>
  <c r="I59" i="3"/>
  <c r="C4" i="1" s="1"/>
  <c r="H59" i="3"/>
  <c r="F59" i="3"/>
  <c r="U3" i="1" s="1"/>
  <c r="E59" i="3"/>
  <c r="D59" i="3"/>
  <c r="C3" i="1" s="1"/>
  <c r="C59" i="3"/>
  <c r="AA33" i="3"/>
  <c r="Z26" i="3"/>
  <c r="AA19" i="2"/>
  <c r="AA35" i="2"/>
  <c r="AA51" i="2"/>
  <c r="G3" i="2"/>
  <c r="Y59" i="2"/>
  <c r="T7" i="1" s="1"/>
  <c r="W59" i="2"/>
  <c r="B7" i="1" s="1"/>
  <c r="U59" i="2"/>
  <c r="T6" i="1" s="1"/>
  <c r="T59" i="2"/>
  <c r="S59" i="2"/>
  <c r="B6" i="1" s="1"/>
  <c r="R59" i="2"/>
  <c r="P59" i="2"/>
  <c r="T5" i="1" s="1"/>
  <c r="O59" i="2"/>
  <c r="N59" i="2"/>
  <c r="B5" i="1" s="1"/>
  <c r="M59" i="2"/>
  <c r="K59" i="2"/>
  <c r="T4" i="1" s="1"/>
  <c r="J59" i="2"/>
  <c r="I59" i="2"/>
  <c r="B4" i="1" s="1"/>
  <c r="H59" i="2"/>
  <c r="F59" i="2"/>
  <c r="T3" i="1" s="1"/>
  <c r="E59" i="2"/>
  <c r="D59" i="2"/>
  <c r="B3" i="1" s="1"/>
  <c r="C59" i="2"/>
  <c r="AZ59" i="3" l="1"/>
  <c r="AY59" i="2"/>
  <c r="AU59" i="2"/>
  <c r="AT59" i="2"/>
  <c r="AZ59" i="2"/>
  <c r="AY59" i="3"/>
  <c r="AS60" i="3"/>
  <c r="AT59" i="3"/>
  <c r="AX60" i="4"/>
  <c r="AT59" i="4"/>
  <c r="AS60" i="4"/>
  <c r="AT59" i="5"/>
  <c r="AX60" i="5"/>
  <c r="AU59" i="5"/>
  <c r="AZ59" i="5"/>
  <c r="AX60" i="6"/>
  <c r="AS60" i="6"/>
  <c r="AZ59" i="6"/>
  <c r="AY59" i="6"/>
  <c r="AT59" i="6"/>
  <c r="AU59" i="6"/>
  <c r="AS60" i="5"/>
  <c r="AY59" i="5"/>
  <c r="AY59" i="4"/>
  <c r="AU59" i="4"/>
  <c r="AX60" i="3"/>
  <c r="AU59" i="3"/>
  <c r="AX60" i="2"/>
  <c r="AS60" i="2"/>
  <c r="AJ9" i="6"/>
  <c r="AK9" i="6"/>
  <c r="AF9" i="6"/>
  <c r="AE9" i="6"/>
  <c r="AO9" i="6"/>
  <c r="AP9" i="6"/>
  <c r="AJ17" i="6"/>
  <c r="AK17" i="6"/>
  <c r="AE17" i="6"/>
  <c r="AF17" i="6"/>
  <c r="AO17" i="6"/>
  <c r="AP17" i="6"/>
  <c r="AJ25" i="6"/>
  <c r="AK25" i="6"/>
  <c r="AP25" i="6"/>
  <c r="AF25" i="6"/>
  <c r="AE25" i="6"/>
  <c r="AO25" i="6"/>
  <c r="AJ33" i="6"/>
  <c r="AK33" i="6"/>
  <c r="AP33" i="6"/>
  <c r="AF33" i="6"/>
  <c r="AE33" i="6"/>
  <c r="AO33" i="6"/>
  <c r="AJ41" i="6"/>
  <c r="AK41" i="6"/>
  <c r="AP41" i="6"/>
  <c r="AF41" i="6"/>
  <c r="AE41" i="6"/>
  <c r="AO41" i="6"/>
  <c r="AJ49" i="6"/>
  <c r="AK49" i="6"/>
  <c r="AP49" i="6"/>
  <c r="AF49" i="6"/>
  <c r="AE49" i="6"/>
  <c r="AO49" i="6"/>
  <c r="AJ53" i="6"/>
  <c r="AP53" i="6"/>
  <c r="AE53" i="6"/>
  <c r="AK53" i="6"/>
  <c r="AO53" i="6"/>
  <c r="AF53" i="6"/>
  <c r="AO6" i="6"/>
  <c r="AE6" i="6"/>
  <c r="AP6" i="6"/>
  <c r="AK6" i="6"/>
  <c r="AJ6" i="6"/>
  <c r="AF6" i="6"/>
  <c r="AO14" i="6"/>
  <c r="AE14" i="6"/>
  <c r="AP14" i="6"/>
  <c r="AK14" i="6"/>
  <c r="AJ14" i="6"/>
  <c r="AF14" i="6"/>
  <c r="AO26" i="6"/>
  <c r="AE26" i="6"/>
  <c r="AJ26" i="6"/>
  <c r="AF26" i="6"/>
  <c r="AP26" i="6"/>
  <c r="AK26" i="6"/>
  <c r="AO34" i="6"/>
  <c r="AE34" i="6"/>
  <c r="AJ34" i="6"/>
  <c r="AF34" i="6"/>
  <c r="AP34" i="6"/>
  <c r="AK34" i="6"/>
  <c r="AO42" i="6"/>
  <c r="AE42" i="6"/>
  <c r="AJ42" i="6"/>
  <c r="AF42" i="6"/>
  <c r="AP42" i="6"/>
  <c r="AK42" i="6"/>
  <c r="AO50" i="6"/>
  <c r="AE50" i="6"/>
  <c r="AJ50" i="6"/>
  <c r="AF50" i="6"/>
  <c r="AP50" i="6"/>
  <c r="AK50" i="6"/>
  <c r="AO54" i="6"/>
  <c r="AE54" i="6"/>
  <c r="AP54" i="6"/>
  <c r="AK54" i="6"/>
  <c r="AJ54" i="6"/>
  <c r="AF54" i="6"/>
  <c r="AA17" i="6"/>
  <c r="Z33" i="6"/>
  <c r="AA49" i="6"/>
  <c r="AO3" i="6"/>
  <c r="AE3" i="6"/>
  <c r="AK3" i="6"/>
  <c r="AJ3" i="6"/>
  <c r="AP3" i="6"/>
  <c r="AF3" i="6"/>
  <c r="AJ7" i="6"/>
  <c r="AO7" i="6"/>
  <c r="AK7" i="6"/>
  <c r="AF7" i="6"/>
  <c r="AP7" i="6"/>
  <c r="AE7" i="6"/>
  <c r="AJ11" i="6"/>
  <c r="AF11" i="6"/>
  <c r="AP11" i="6"/>
  <c r="AE11" i="6"/>
  <c r="AO11" i="6"/>
  <c r="AK11" i="6"/>
  <c r="AJ15" i="6"/>
  <c r="AO15" i="6"/>
  <c r="AK15" i="6"/>
  <c r="AP15" i="6"/>
  <c r="AF15" i="6"/>
  <c r="AE15" i="6"/>
  <c r="AJ19" i="6"/>
  <c r="AF19" i="6"/>
  <c r="AP19" i="6"/>
  <c r="AE19" i="6"/>
  <c r="AO19" i="6"/>
  <c r="AK19" i="6"/>
  <c r="AJ23" i="6"/>
  <c r="AO23" i="6"/>
  <c r="AK23" i="6"/>
  <c r="AF23" i="6"/>
  <c r="AP23" i="6"/>
  <c r="AE23" i="6"/>
  <c r="AJ27" i="6"/>
  <c r="AF27" i="6"/>
  <c r="AO27" i="6"/>
  <c r="AP27" i="6"/>
  <c r="AE27" i="6"/>
  <c r="AK27" i="6"/>
  <c r="AJ31" i="6"/>
  <c r="AO31" i="6"/>
  <c r="AK31" i="6"/>
  <c r="AF31" i="6"/>
  <c r="AE31" i="6"/>
  <c r="AP31" i="6"/>
  <c r="AJ35" i="6"/>
  <c r="AF35" i="6"/>
  <c r="AO35" i="6"/>
  <c r="AP35" i="6"/>
  <c r="AE35" i="6"/>
  <c r="AK35" i="6"/>
  <c r="AJ39" i="6"/>
  <c r="AO39" i="6"/>
  <c r="AF39" i="6"/>
  <c r="AK39" i="6"/>
  <c r="AP39" i="6"/>
  <c r="AE39" i="6"/>
  <c r="AJ43" i="6"/>
  <c r="AF43" i="6"/>
  <c r="AO43" i="6"/>
  <c r="AP43" i="6"/>
  <c r="AE43" i="6"/>
  <c r="AK43" i="6"/>
  <c r="AJ47" i="6"/>
  <c r="AO47" i="6"/>
  <c r="AF47" i="6"/>
  <c r="AK47" i="6"/>
  <c r="AE47" i="6"/>
  <c r="AP47" i="6"/>
  <c r="AJ51" i="6"/>
  <c r="AF51" i="6"/>
  <c r="AO51" i="6"/>
  <c r="AP51" i="6"/>
  <c r="AE51" i="6"/>
  <c r="AK51" i="6"/>
  <c r="AJ55" i="6"/>
  <c r="AO55" i="6"/>
  <c r="AF55" i="6"/>
  <c r="AK55" i="6"/>
  <c r="AE55" i="6"/>
  <c r="AP55" i="6"/>
  <c r="AJ5" i="6"/>
  <c r="AP5" i="6"/>
  <c r="AE5" i="6"/>
  <c r="AO5" i="6"/>
  <c r="AK5" i="6"/>
  <c r="AF5" i="6"/>
  <c r="AJ13" i="6"/>
  <c r="AP13" i="6"/>
  <c r="AE13" i="6"/>
  <c r="AO13" i="6"/>
  <c r="AK13" i="6"/>
  <c r="AF13" i="6"/>
  <c r="AJ21" i="6"/>
  <c r="AP21" i="6"/>
  <c r="AE21" i="6"/>
  <c r="AO21" i="6"/>
  <c r="AK21" i="6"/>
  <c r="AF21" i="6"/>
  <c r="AJ29" i="6"/>
  <c r="AP29" i="6"/>
  <c r="AE29" i="6"/>
  <c r="AK29" i="6"/>
  <c r="AO29" i="6"/>
  <c r="AF29" i="6"/>
  <c r="AJ37" i="6"/>
  <c r="AP37" i="6"/>
  <c r="AE37" i="6"/>
  <c r="AO37" i="6"/>
  <c r="AK37" i="6"/>
  <c r="AF37" i="6"/>
  <c r="AJ45" i="6"/>
  <c r="AP45" i="6"/>
  <c r="AE45" i="6"/>
  <c r="AK45" i="6"/>
  <c r="AO45" i="6"/>
  <c r="AF45" i="6"/>
  <c r="AJ57" i="6"/>
  <c r="AK57" i="6"/>
  <c r="AP57" i="6"/>
  <c r="AE57" i="6"/>
  <c r="AF57" i="6"/>
  <c r="AO57" i="6"/>
  <c r="AA13" i="6"/>
  <c r="Z29" i="6"/>
  <c r="AO10" i="6"/>
  <c r="AE10" i="6"/>
  <c r="AJ10" i="6"/>
  <c r="AF10" i="6"/>
  <c r="AP10" i="6"/>
  <c r="AK10" i="6"/>
  <c r="AO18" i="6"/>
  <c r="AE18" i="6"/>
  <c r="AJ18" i="6"/>
  <c r="AP18" i="6"/>
  <c r="AF18" i="6"/>
  <c r="AK18" i="6"/>
  <c r="AO22" i="6"/>
  <c r="AE22" i="6"/>
  <c r="AP22" i="6"/>
  <c r="AJ22" i="6"/>
  <c r="AK22" i="6"/>
  <c r="AF22" i="6"/>
  <c r="AO30" i="6"/>
  <c r="AE30" i="6"/>
  <c r="AP30" i="6"/>
  <c r="AK30" i="6"/>
  <c r="AJ30" i="6"/>
  <c r="AF30" i="6"/>
  <c r="AO38" i="6"/>
  <c r="AE38" i="6"/>
  <c r="AP38" i="6"/>
  <c r="AJ38" i="6"/>
  <c r="AK38" i="6"/>
  <c r="AF38" i="6"/>
  <c r="AO46" i="6"/>
  <c r="AE46" i="6"/>
  <c r="AP46" i="6"/>
  <c r="AK46" i="6"/>
  <c r="AJ46" i="6"/>
  <c r="AF46" i="6"/>
  <c r="AO58" i="6"/>
  <c r="AE58" i="6"/>
  <c r="AJ58" i="6"/>
  <c r="AP58" i="6"/>
  <c r="AF58" i="6"/>
  <c r="AK58" i="6"/>
  <c r="Z9" i="6"/>
  <c r="AA25" i="6"/>
  <c r="Z41" i="6"/>
  <c r="AJ4" i="6"/>
  <c r="AP4" i="6"/>
  <c r="AF4" i="6"/>
  <c r="AE4" i="6"/>
  <c r="AK4" i="6"/>
  <c r="AO4" i="6"/>
  <c r="AO8" i="6"/>
  <c r="AE8" i="6"/>
  <c r="AK8" i="6"/>
  <c r="AJ8" i="6"/>
  <c r="AF8" i="6"/>
  <c r="AP8" i="6"/>
  <c r="AO12" i="6"/>
  <c r="AE12" i="6"/>
  <c r="AF12" i="6"/>
  <c r="AP12" i="6"/>
  <c r="AK12" i="6"/>
  <c r="AJ12" i="6"/>
  <c r="AO16" i="6"/>
  <c r="AE16" i="6"/>
  <c r="AK16" i="6"/>
  <c r="AJ16" i="6"/>
  <c r="AF16" i="6"/>
  <c r="AP16" i="6"/>
  <c r="AO20" i="6"/>
  <c r="AE20" i="6"/>
  <c r="AF20" i="6"/>
  <c r="AK20" i="6"/>
  <c r="AP20" i="6"/>
  <c r="AJ20" i="6"/>
  <c r="AO24" i="6"/>
  <c r="AE24" i="6"/>
  <c r="AK24" i="6"/>
  <c r="AF24" i="6"/>
  <c r="AJ24" i="6"/>
  <c r="AP24" i="6"/>
  <c r="AO28" i="6"/>
  <c r="AE28" i="6"/>
  <c r="AF28" i="6"/>
  <c r="AP28" i="6"/>
  <c r="AK28" i="6"/>
  <c r="AJ28" i="6"/>
  <c r="AO32" i="6"/>
  <c r="AE32" i="6"/>
  <c r="AK32" i="6"/>
  <c r="AF32" i="6"/>
  <c r="AJ32" i="6"/>
  <c r="AP32" i="6"/>
  <c r="AO36" i="6"/>
  <c r="AE36" i="6"/>
  <c r="AF36" i="6"/>
  <c r="AP36" i="6"/>
  <c r="AK36" i="6"/>
  <c r="AJ36" i="6"/>
  <c r="AO40" i="6"/>
  <c r="AE40" i="6"/>
  <c r="AK40" i="6"/>
  <c r="AJ40" i="6"/>
  <c r="AF40" i="6"/>
  <c r="AP40" i="6"/>
  <c r="AO44" i="6"/>
  <c r="AE44" i="6"/>
  <c r="AF44" i="6"/>
  <c r="AP44" i="6"/>
  <c r="AK44" i="6"/>
  <c r="AJ44" i="6"/>
  <c r="AO48" i="6"/>
  <c r="AE48" i="6"/>
  <c r="AK48" i="6"/>
  <c r="AF48" i="6"/>
  <c r="AJ48" i="6"/>
  <c r="AP48" i="6"/>
  <c r="AO52" i="6"/>
  <c r="AE52" i="6"/>
  <c r="AF52" i="6"/>
  <c r="AK52" i="6"/>
  <c r="AP52" i="6"/>
  <c r="AJ52" i="6"/>
  <c r="AO56" i="6"/>
  <c r="AE56" i="6"/>
  <c r="AK56" i="6"/>
  <c r="AF56" i="6"/>
  <c r="AJ56" i="6"/>
  <c r="AP56" i="6"/>
  <c r="AO10" i="5"/>
  <c r="AE10" i="5"/>
  <c r="AK10" i="5"/>
  <c r="AJ10" i="5"/>
  <c r="AP10" i="5"/>
  <c r="AF10" i="5"/>
  <c r="AO26" i="5"/>
  <c r="AE26" i="5"/>
  <c r="AK26" i="5"/>
  <c r="AJ26" i="5"/>
  <c r="AP26" i="5"/>
  <c r="AF26" i="5"/>
  <c r="AO34" i="5"/>
  <c r="AE34" i="5"/>
  <c r="AK34" i="5"/>
  <c r="AJ34" i="5"/>
  <c r="AP34" i="5"/>
  <c r="AF34" i="5"/>
  <c r="AO46" i="5"/>
  <c r="AE46" i="5"/>
  <c r="AK46" i="5"/>
  <c r="AJ46" i="5"/>
  <c r="AF46" i="5"/>
  <c r="AP46" i="5"/>
  <c r="AO58" i="5"/>
  <c r="AE58" i="5"/>
  <c r="AK58" i="5"/>
  <c r="AJ58" i="5"/>
  <c r="AP58" i="5"/>
  <c r="AF58" i="5"/>
  <c r="AA10" i="5"/>
  <c r="AA34" i="5"/>
  <c r="AP3" i="5"/>
  <c r="AO3" i="5"/>
  <c r="AF3" i="5"/>
  <c r="AE3" i="5"/>
  <c r="AK3" i="5"/>
  <c r="AJ3" i="5"/>
  <c r="AJ7" i="5"/>
  <c r="AP7" i="5"/>
  <c r="AF7" i="5"/>
  <c r="AO7" i="5"/>
  <c r="AE7" i="5"/>
  <c r="AK7" i="5"/>
  <c r="AJ11" i="5"/>
  <c r="AP11" i="5"/>
  <c r="AF11" i="5"/>
  <c r="AO11" i="5"/>
  <c r="AE11" i="5"/>
  <c r="AK11" i="5"/>
  <c r="AJ15" i="5"/>
  <c r="AP15" i="5"/>
  <c r="AF15" i="5"/>
  <c r="AO15" i="5"/>
  <c r="AE15" i="5"/>
  <c r="AK15" i="5"/>
  <c r="AJ19" i="5"/>
  <c r="AP19" i="5"/>
  <c r="AF19" i="5"/>
  <c r="AO19" i="5"/>
  <c r="AE19" i="5"/>
  <c r="AK19" i="5"/>
  <c r="AJ23" i="5"/>
  <c r="AP23" i="5"/>
  <c r="AF23" i="5"/>
  <c r="AO23" i="5"/>
  <c r="AE23" i="5"/>
  <c r="AK23" i="5"/>
  <c r="AJ27" i="5"/>
  <c r="AP27" i="5"/>
  <c r="AF27" i="5"/>
  <c r="AO27" i="5"/>
  <c r="AE27" i="5"/>
  <c r="AK27" i="5"/>
  <c r="AJ31" i="5"/>
  <c r="AP31" i="5"/>
  <c r="AF31" i="5"/>
  <c r="AO31" i="5"/>
  <c r="AE31" i="5"/>
  <c r="AK31" i="5"/>
  <c r="AJ35" i="5"/>
  <c r="AP35" i="5"/>
  <c r="AF35" i="5"/>
  <c r="AO35" i="5"/>
  <c r="AE35" i="5"/>
  <c r="AK35" i="5"/>
  <c r="AJ39" i="5"/>
  <c r="AP39" i="5"/>
  <c r="AF39" i="5"/>
  <c r="AO39" i="5"/>
  <c r="AE39" i="5"/>
  <c r="AK39" i="5"/>
  <c r="AJ43" i="5"/>
  <c r="AP43" i="5"/>
  <c r="AF43" i="5"/>
  <c r="AO43" i="5"/>
  <c r="AE43" i="5"/>
  <c r="AK43" i="5"/>
  <c r="AJ47" i="5"/>
  <c r="AP47" i="5"/>
  <c r="AF47" i="5"/>
  <c r="AO47" i="5"/>
  <c r="AE47" i="5"/>
  <c r="AK47" i="5"/>
  <c r="AJ51" i="5"/>
  <c r="AP51" i="5"/>
  <c r="AF51" i="5"/>
  <c r="AO51" i="5"/>
  <c r="AE51" i="5"/>
  <c r="AK51" i="5"/>
  <c r="AJ55" i="5"/>
  <c r="AP55" i="5"/>
  <c r="AF55" i="5"/>
  <c r="AO55" i="5"/>
  <c r="AE55" i="5"/>
  <c r="AK55" i="5"/>
  <c r="AO6" i="5"/>
  <c r="AE6" i="5"/>
  <c r="AK6" i="5"/>
  <c r="AJ6" i="5"/>
  <c r="AF6" i="5"/>
  <c r="AP6" i="5"/>
  <c r="AO18" i="5"/>
  <c r="AE18" i="5"/>
  <c r="AK18" i="5"/>
  <c r="AJ18" i="5"/>
  <c r="AP18" i="5"/>
  <c r="AF18" i="5"/>
  <c r="AO30" i="5"/>
  <c r="AE30" i="5"/>
  <c r="AK30" i="5"/>
  <c r="AJ30" i="5"/>
  <c r="AF30" i="5"/>
  <c r="AP30" i="5"/>
  <c r="AO38" i="5"/>
  <c r="AE38" i="5"/>
  <c r="AK38" i="5"/>
  <c r="AJ38" i="5"/>
  <c r="AF38" i="5"/>
  <c r="AP38" i="5"/>
  <c r="AO50" i="5"/>
  <c r="AE50" i="5"/>
  <c r="AK50" i="5"/>
  <c r="AJ50" i="5"/>
  <c r="AP50" i="5"/>
  <c r="AF50" i="5"/>
  <c r="AO54" i="5"/>
  <c r="AE54" i="5"/>
  <c r="AK54" i="5"/>
  <c r="AJ54" i="5"/>
  <c r="AF54" i="5"/>
  <c r="AP54" i="5"/>
  <c r="AA18" i="5"/>
  <c r="AA30" i="5"/>
  <c r="AA46" i="5"/>
  <c r="AK4" i="5"/>
  <c r="AJ4" i="5"/>
  <c r="AF4" i="5"/>
  <c r="AE4" i="5"/>
  <c r="AO4" i="5"/>
  <c r="AP4" i="5"/>
  <c r="AO8" i="5"/>
  <c r="AE8" i="5"/>
  <c r="AK8" i="5"/>
  <c r="AJ8" i="5"/>
  <c r="AP8" i="5"/>
  <c r="AF8" i="5"/>
  <c r="AO12" i="5"/>
  <c r="AE12" i="5"/>
  <c r="AK12" i="5"/>
  <c r="AJ12" i="5"/>
  <c r="AF12" i="5"/>
  <c r="AP12" i="5"/>
  <c r="AO16" i="5"/>
  <c r="AE16" i="5"/>
  <c r="AK16" i="5"/>
  <c r="AJ16" i="5"/>
  <c r="AP16" i="5"/>
  <c r="AF16" i="5"/>
  <c r="AO20" i="5"/>
  <c r="AE20" i="5"/>
  <c r="AK20" i="5"/>
  <c r="AJ20" i="5"/>
  <c r="AF20" i="5"/>
  <c r="AP20" i="5"/>
  <c r="AO24" i="5"/>
  <c r="AE24" i="5"/>
  <c r="AK24" i="5"/>
  <c r="AJ24" i="5"/>
  <c r="AP24" i="5"/>
  <c r="AF24" i="5"/>
  <c r="AO28" i="5"/>
  <c r="AE28" i="5"/>
  <c r="AK28" i="5"/>
  <c r="AJ28" i="5"/>
  <c r="AP28" i="5"/>
  <c r="AF28" i="5"/>
  <c r="AO32" i="5"/>
  <c r="AE32" i="5"/>
  <c r="AK32" i="5"/>
  <c r="AJ32" i="5"/>
  <c r="AP32" i="5"/>
  <c r="AF32" i="5"/>
  <c r="AO36" i="5"/>
  <c r="AE36" i="5"/>
  <c r="AK36" i="5"/>
  <c r="AJ36" i="5"/>
  <c r="AF36" i="5"/>
  <c r="AP36" i="5"/>
  <c r="AO40" i="5"/>
  <c r="AE40" i="5"/>
  <c r="AK40" i="5"/>
  <c r="AJ40" i="5"/>
  <c r="AP40" i="5"/>
  <c r="AF40" i="5"/>
  <c r="AO44" i="5"/>
  <c r="AE44" i="5"/>
  <c r="AK44" i="5"/>
  <c r="AJ44" i="5"/>
  <c r="AF44" i="5"/>
  <c r="AP44" i="5"/>
  <c r="AO48" i="5"/>
  <c r="AE48" i="5"/>
  <c r="AK48" i="5"/>
  <c r="AJ48" i="5"/>
  <c r="AP48" i="5"/>
  <c r="AF48" i="5"/>
  <c r="AO52" i="5"/>
  <c r="AE52" i="5"/>
  <c r="AK52" i="5"/>
  <c r="AJ52" i="5"/>
  <c r="AF52" i="5"/>
  <c r="AP52" i="5"/>
  <c r="AO56" i="5"/>
  <c r="AE56" i="5"/>
  <c r="AK56" i="5"/>
  <c r="AJ56" i="5"/>
  <c r="AP56" i="5"/>
  <c r="AF56" i="5"/>
  <c r="AO14" i="5"/>
  <c r="AE14" i="5"/>
  <c r="AK14" i="5"/>
  <c r="AJ14" i="5"/>
  <c r="AF14" i="5"/>
  <c r="AP14" i="5"/>
  <c r="AO22" i="5"/>
  <c r="AE22" i="5"/>
  <c r="AK22" i="5"/>
  <c r="AJ22" i="5"/>
  <c r="AF22" i="5"/>
  <c r="AP22" i="5"/>
  <c r="AO42" i="5"/>
  <c r="AE42" i="5"/>
  <c r="AK42" i="5"/>
  <c r="AJ42" i="5"/>
  <c r="AP42" i="5"/>
  <c r="AF42" i="5"/>
  <c r="AA6" i="5"/>
  <c r="AA26" i="5"/>
  <c r="AA42" i="5"/>
  <c r="AA58" i="5"/>
  <c r="AJ5" i="5"/>
  <c r="AP5" i="5"/>
  <c r="AF5" i="5"/>
  <c r="AO5" i="5"/>
  <c r="AE5" i="5"/>
  <c r="AK5" i="5"/>
  <c r="AJ9" i="5"/>
  <c r="AP9" i="5"/>
  <c r="AF9" i="5"/>
  <c r="AO9" i="5"/>
  <c r="AE9" i="5"/>
  <c r="AK9" i="5"/>
  <c r="AJ13" i="5"/>
  <c r="AP13" i="5"/>
  <c r="AF13" i="5"/>
  <c r="AO13" i="5"/>
  <c r="AE13" i="5"/>
  <c r="AK13" i="5"/>
  <c r="AJ17" i="5"/>
  <c r="AP17" i="5"/>
  <c r="AF17" i="5"/>
  <c r="AO17" i="5"/>
  <c r="AE17" i="5"/>
  <c r="AK17" i="5"/>
  <c r="AJ21" i="5"/>
  <c r="AP21" i="5"/>
  <c r="AF21" i="5"/>
  <c r="AO21" i="5"/>
  <c r="AE21" i="5"/>
  <c r="AK21" i="5"/>
  <c r="AJ25" i="5"/>
  <c r="AP25" i="5"/>
  <c r="AF25" i="5"/>
  <c r="AO25" i="5"/>
  <c r="AE25" i="5"/>
  <c r="AK25" i="5"/>
  <c r="AJ29" i="5"/>
  <c r="AP29" i="5"/>
  <c r="AF29" i="5"/>
  <c r="AO29" i="5"/>
  <c r="AE29" i="5"/>
  <c r="AK29" i="5"/>
  <c r="AJ33" i="5"/>
  <c r="AP33" i="5"/>
  <c r="AF33" i="5"/>
  <c r="AO33" i="5"/>
  <c r="AE33" i="5"/>
  <c r="AK33" i="5"/>
  <c r="AJ37" i="5"/>
  <c r="AP37" i="5"/>
  <c r="AF37" i="5"/>
  <c r="AO37" i="5"/>
  <c r="AE37" i="5"/>
  <c r="AK37" i="5"/>
  <c r="AJ41" i="5"/>
  <c r="AP41" i="5"/>
  <c r="AF41" i="5"/>
  <c r="AO41" i="5"/>
  <c r="AE41" i="5"/>
  <c r="AK41" i="5"/>
  <c r="AJ45" i="5"/>
  <c r="AP45" i="5"/>
  <c r="AF45" i="5"/>
  <c r="AO45" i="5"/>
  <c r="AE45" i="5"/>
  <c r="AK45" i="5"/>
  <c r="AJ49" i="5"/>
  <c r="AP49" i="5"/>
  <c r="AF49" i="5"/>
  <c r="AO49" i="5"/>
  <c r="AE49" i="5"/>
  <c r="AK49" i="5"/>
  <c r="AJ53" i="5"/>
  <c r="AP53" i="5"/>
  <c r="AF53" i="5"/>
  <c r="AO53" i="5"/>
  <c r="AE53" i="5"/>
  <c r="AK53" i="5"/>
  <c r="AJ57" i="5"/>
  <c r="AP57" i="5"/>
  <c r="AF57" i="5"/>
  <c r="AO57" i="5"/>
  <c r="AE57" i="5"/>
  <c r="AK57" i="5"/>
  <c r="AJ11" i="4"/>
  <c r="AO11" i="4"/>
  <c r="AE11" i="4"/>
  <c r="AP11" i="4"/>
  <c r="AK11" i="4"/>
  <c r="AF11" i="4"/>
  <c r="AJ23" i="4"/>
  <c r="AP23" i="4"/>
  <c r="AF23" i="4"/>
  <c r="AO23" i="4"/>
  <c r="AE23" i="4"/>
  <c r="AK23" i="4"/>
  <c r="AJ31" i="4"/>
  <c r="AP31" i="4"/>
  <c r="AF31" i="4"/>
  <c r="AO31" i="4"/>
  <c r="AE31" i="4"/>
  <c r="AK31" i="4"/>
  <c r="AJ39" i="4"/>
  <c r="AP39" i="4"/>
  <c r="AF39" i="4"/>
  <c r="AO39" i="4"/>
  <c r="AE39" i="4"/>
  <c r="AK39" i="4"/>
  <c r="AJ55" i="4"/>
  <c r="AP55" i="4"/>
  <c r="AF55" i="4"/>
  <c r="AO55" i="4"/>
  <c r="AE55" i="4"/>
  <c r="AK55" i="4"/>
  <c r="AK4" i="4"/>
  <c r="AJ4" i="4"/>
  <c r="AP4" i="4"/>
  <c r="AF4" i="4"/>
  <c r="AO4" i="4"/>
  <c r="AE4" i="4"/>
  <c r="AO8" i="4"/>
  <c r="AE8" i="4"/>
  <c r="AJ8" i="4"/>
  <c r="AP8" i="4"/>
  <c r="AK8" i="4"/>
  <c r="AF8" i="4"/>
  <c r="AO12" i="4"/>
  <c r="AE12" i="4"/>
  <c r="AJ12" i="4"/>
  <c r="AP12" i="4"/>
  <c r="AK12" i="4"/>
  <c r="AF12" i="4"/>
  <c r="AO16" i="4"/>
  <c r="AE16" i="4"/>
  <c r="AK16" i="4"/>
  <c r="AJ16" i="4"/>
  <c r="AF16" i="4"/>
  <c r="AP16" i="4"/>
  <c r="AO20" i="4"/>
  <c r="AE20" i="4"/>
  <c r="AK20" i="4"/>
  <c r="AJ20" i="4"/>
  <c r="AP20" i="4"/>
  <c r="AF20" i="4"/>
  <c r="AO24" i="4"/>
  <c r="AE24" i="4"/>
  <c r="AK24" i="4"/>
  <c r="AJ24" i="4"/>
  <c r="AF24" i="4"/>
  <c r="AP24" i="4"/>
  <c r="AO28" i="4"/>
  <c r="AE28" i="4"/>
  <c r="AK28" i="4"/>
  <c r="AJ28" i="4"/>
  <c r="AP28" i="4"/>
  <c r="AF28" i="4"/>
  <c r="AO32" i="4"/>
  <c r="AE32" i="4"/>
  <c r="AK32" i="4"/>
  <c r="AJ32" i="4"/>
  <c r="AF32" i="4"/>
  <c r="AP32" i="4"/>
  <c r="AO36" i="4"/>
  <c r="AE36" i="4"/>
  <c r="AK36" i="4"/>
  <c r="AJ36" i="4"/>
  <c r="AP36" i="4"/>
  <c r="AF36" i="4"/>
  <c r="AO40" i="4"/>
  <c r="AE40" i="4"/>
  <c r="AK40" i="4"/>
  <c r="AJ40" i="4"/>
  <c r="AF40" i="4"/>
  <c r="AP40" i="4"/>
  <c r="AO44" i="4"/>
  <c r="AE44" i="4"/>
  <c r="AK44" i="4"/>
  <c r="AJ44" i="4"/>
  <c r="AP44" i="4"/>
  <c r="AF44" i="4"/>
  <c r="AO48" i="4"/>
  <c r="AE48" i="4"/>
  <c r="AK48" i="4"/>
  <c r="AJ48" i="4"/>
  <c r="AF48" i="4"/>
  <c r="AP48" i="4"/>
  <c r="AO52" i="4"/>
  <c r="AE52" i="4"/>
  <c r="AK52" i="4"/>
  <c r="AJ52" i="4"/>
  <c r="AP52" i="4"/>
  <c r="AF52" i="4"/>
  <c r="AO56" i="4"/>
  <c r="AE56" i="4"/>
  <c r="AK56" i="4"/>
  <c r="AJ56" i="4"/>
  <c r="AF56" i="4"/>
  <c r="AP56" i="4"/>
  <c r="AJ7" i="4"/>
  <c r="AO7" i="4"/>
  <c r="AE7" i="4"/>
  <c r="AP7" i="4"/>
  <c r="AK7" i="4"/>
  <c r="AF7" i="4"/>
  <c r="AJ19" i="4"/>
  <c r="AP19" i="4"/>
  <c r="AF19" i="4"/>
  <c r="AO19" i="4"/>
  <c r="AE19" i="4"/>
  <c r="AK19" i="4"/>
  <c r="AJ47" i="4"/>
  <c r="AP47" i="4"/>
  <c r="AF47" i="4"/>
  <c r="AO47" i="4"/>
  <c r="AE47" i="4"/>
  <c r="AK47" i="4"/>
  <c r="AJ5" i="4"/>
  <c r="AO5" i="4"/>
  <c r="AF5" i="4"/>
  <c r="AE5" i="4"/>
  <c r="AP5" i="4"/>
  <c r="AK5" i="4"/>
  <c r="AJ9" i="4"/>
  <c r="AO9" i="4"/>
  <c r="AE9" i="4"/>
  <c r="AF9" i="4"/>
  <c r="AP9" i="4"/>
  <c r="AK9" i="4"/>
  <c r="AJ13" i="4"/>
  <c r="AO13" i="4"/>
  <c r="AE13" i="4"/>
  <c r="AF13" i="4"/>
  <c r="AP13" i="4"/>
  <c r="AK13" i="4"/>
  <c r="AJ17" i="4"/>
  <c r="AP17" i="4"/>
  <c r="AF17" i="4"/>
  <c r="AO17" i="4"/>
  <c r="AE17" i="4"/>
  <c r="AK17" i="4"/>
  <c r="AJ21" i="4"/>
  <c r="AP21" i="4"/>
  <c r="AF21" i="4"/>
  <c r="AO21" i="4"/>
  <c r="AE21" i="4"/>
  <c r="AK21" i="4"/>
  <c r="AJ25" i="4"/>
  <c r="AP25" i="4"/>
  <c r="AF25" i="4"/>
  <c r="AO25" i="4"/>
  <c r="AE25" i="4"/>
  <c r="AK25" i="4"/>
  <c r="AJ29" i="4"/>
  <c r="AP29" i="4"/>
  <c r="AF29" i="4"/>
  <c r="AO29" i="4"/>
  <c r="AE29" i="4"/>
  <c r="AK29" i="4"/>
  <c r="AJ33" i="4"/>
  <c r="AP33" i="4"/>
  <c r="AF33" i="4"/>
  <c r="AO33" i="4"/>
  <c r="AE33" i="4"/>
  <c r="AK33" i="4"/>
  <c r="AJ37" i="4"/>
  <c r="AP37" i="4"/>
  <c r="AF37" i="4"/>
  <c r="AO37" i="4"/>
  <c r="AE37" i="4"/>
  <c r="AK37" i="4"/>
  <c r="AJ41" i="4"/>
  <c r="AP41" i="4"/>
  <c r="AF41" i="4"/>
  <c r="AO41" i="4"/>
  <c r="AE41" i="4"/>
  <c r="AK41" i="4"/>
  <c r="AJ45" i="4"/>
  <c r="AP45" i="4"/>
  <c r="AF45" i="4"/>
  <c r="AO45" i="4"/>
  <c r="AE45" i="4"/>
  <c r="AK45" i="4"/>
  <c r="AJ49" i="4"/>
  <c r="AP49" i="4"/>
  <c r="AF49" i="4"/>
  <c r="AO49" i="4"/>
  <c r="AE49" i="4"/>
  <c r="AK49" i="4"/>
  <c r="AJ53" i="4"/>
  <c r="AP53" i="4"/>
  <c r="AF53" i="4"/>
  <c r="AO53" i="4"/>
  <c r="AE53" i="4"/>
  <c r="AK53" i="4"/>
  <c r="AJ57" i="4"/>
  <c r="AP57" i="4"/>
  <c r="AF57" i="4"/>
  <c r="AO57" i="4"/>
  <c r="AE57" i="4"/>
  <c r="AK57" i="4"/>
  <c r="AP3" i="4"/>
  <c r="AF3" i="4"/>
  <c r="AO3" i="4"/>
  <c r="AE3" i="4"/>
  <c r="AK3" i="4"/>
  <c r="AJ3" i="4"/>
  <c r="AJ15" i="4"/>
  <c r="AP15" i="4"/>
  <c r="AO15" i="4"/>
  <c r="AE15" i="4"/>
  <c r="AK15" i="4"/>
  <c r="AF15" i="4"/>
  <c r="AJ27" i="4"/>
  <c r="AP27" i="4"/>
  <c r="AF27" i="4"/>
  <c r="AO27" i="4"/>
  <c r="AE27" i="4"/>
  <c r="AK27" i="4"/>
  <c r="AJ35" i="4"/>
  <c r="AP35" i="4"/>
  <c r="AF35" i="4"/>
  <c r="AO35" i="4"/>
  <c r="AE35" i="4"/>
  <c r="AK35" i="4"/>
  <c r="AJ43" i="4"/>
  <c r="AP43" i="4"/>
  <c r="AF43" i="4"/>
  <c r="AO43" i="4"/>
  <c r="AE43" i="4"/>
  <c r="AK43" i="4"/>
  <c r="AJ51" i="4"/>
  <c r="AP51" i="4"/>
  <c r="AF51" i="4"/>
  <c r="AO51" i="4"/>
  <c r="AE51" i="4"/>
  <c r="AK51" i="4"/>
  <c r="AO6" i="4"/>
  <c r="AE6" i="4"/>
  <c r="AJ6" i="4"/>
  <c r="AK6" i="4"/>
  <c r="AF6" i="4"/>
  <c r="AP6" i="4"/>
  <c r="AO10" i="4"/>
  <c r="AE10" i="4"/>
  <c r="AJ10" i="4"/>
  <c r="AK10" i="4"/>
  <c r="AF10" i="4"/>
  <c r="AP10" i="4"/>
  <c r="AO14" i="4"/>
  <c r="AE14" i="4"/>
  <c r="AJ14" i="4"/>
  <c r="AK14" i="4"/>
  <c r="AF14" i="4"/>
  <c r="AP14" i="4"/>
  <c r="Z18" i="4"/>
  <c r="AO18" i="4"/>
  <c r="AE18" i="4"/>
  <c r="AK18" i="4"/>
  <c r="AJ18" i="4"/>
  <c r="AP18" i="4"/>
  <c r="AF18" i="4"/>
  <c r="AO22" i="4"/>
  <c r="AE22" i="4"/>
  <c r="AK22" i="4"/>
  <c r="AJ22" i="4"/>
  <c r="AP22" i="4"/>
  <c r="AF22" i="4"/>
  <c r="AO26" i="4"/>
  <c r="AE26" i="4"/>
  <c r="AK26" i="4"/>
  <c r="AJ26" i="4"/>
  <c r="AP26" i="4"/>
  <c r="AF26" i="4"/>
  <c r="AO30" i="4"/>
  <c r="AE30" i="4"/>
  <c r="AK30" i="4"/>
  <c r="AJ30" i="4"/>
  <c r="AP30" i="4"/>
  <c r="AF30" i="4"/>
  <c r="Z34" i="4"/>
  <c r="AO34" i="4"/>
  <c r="AE34" i="4"/>
  <c r="AK34" i="4"/>
  <c r="AJ34" i="4"/>
  <c r="AP34" i="4"/>
  <c r="AF34" i="4"/>
  <c r="AO38" i="4"/>
  <c r="AE38" i="4"/>
  <c r="AK38" i="4"/>
  <c r="AJ38" i="4"/>
  <c r="AP38" i="4"/>
  <c r="AF38" i="4"/>
  <c r="AO42" i="4"/>
  <c r="AE42" i="4"/>
  <c r="AK42" i="4"/>
  <c r="AJ42" i="4"/>
  <c r="AP42" i="4"/>
  <c r="AF42" i="4"/>
  <c r="AO46" i="4"/>
  <c r="AE46" i="4"/>
  <c r="AK46" i="4"/>
  <c r="AJ46" i="4"/>
  <c r="AP46" i="4"/>
  <c r="AF46" i="4"/>
  <c r="Z50" i="4"/>
  <c r="AO50" i="4"/>
  <c r="AE50" i="4"/>
  <c r="AK50" i="4"/>
  <c r="AJ50" i="4"/>
  <c r="AP50" i="4"/>
  <c r="AF50" i="4"/>
  <c r="AO54" i="4"/>
  <c r="AE54" i="4"/>
  <c r="AK54" i="4"/>
  <c r="AJ54" i="4"/>
  <c r="AP54" i="4"/>
  <c r="AF54" i="4"/>
  <c r="AO58" i="4"/>
  <c r="AE58" i="4"/>
  <c r="AK58" i="4"/>
  <c r="AJ58" i="4"/>
  <c r="AP58" i="4"/>
  <c r="AF58" i="4"/>
  <c r="G7" i="1"/>
  <c r="AP11" i="3"/>
  <c r="Y3" i="1"/>
  <c r="Y5" i="1"/>
  <c r="Y6" i="1"/>
  <c r="G3" i="1"/>
  <c r="G4" i="1"/>
  <c r="G5" i="1"/>
  <c r="G6" i="1"/>
  <c r="Y7" i="1"/>
  <c r="AA17" i="3"/>
  <c r="AA12" i="2"/>
  <c r="Z52" i="2"/>
  <c r="AE12" i="2"/>
  <c r="Z28" i="2"/>
  <c r="AE24" i="2"/>
  <c r="AA32" i="2"/>
  <c r="AE8" i="2"/>
  <c r="AE40" i="2"/>
  <c r="AJ56" i="2"/>
  <c r="Z9" i="2"/>
  <c r="Z4" i="2"/>
  <c r="AE20" i="2"/>
  <c r="AE52" i="2"/>
  <c r="AK24" i="2"/>
  <c r="AO8" i="2"/>
  <c r="AO28" i="2"/>
  <c r="AE41" i="2"/>
  <c r="AO29" i="2"/>
  <c r="V5" i="2"/>
  <c r="AE9" i="2"/>
  <c r="AE28" i="2"/>
  <c r="AE44" i="2"/>
  <c r="AJ20" i="2"/>
  <c r="AJ28" i="2"/>
  <c r="AK40" i="2"/>
  <c r="AJ52" i="2"/>
  <c r="AO20" i="2"/>
  <c r="AO52" i="2"/>
  <c r="AE17" i="2"/>
  <c r="AE49" i="2"/>
  <c r="AK5" i="2"/>
  <c r="AK33" i="2"/>
  <c r="AO37" i="2"/>
  <c r="AK17" i="2"/>
  <c r="Z33" i="2"/>
  <c r="V41" i="2"/>
  <c r="AE33" i="2"/>
  <c r="AK21" i="2"/>
  <c r="AO21" i="2"/>
  <c r="AO53" i="2"/>
  <c r="AA41" i="2"/>
  <c r="AA56" i="2"/>
  <c r="AA40" i="2"/>
  <c r="Z20" i="2"/>
  <c r="AE4" i="2"/>
  <c r="AE16" i="2"/>
  <c r="AE25" i="2"/>
  <c r="AE36" i="2"/>
  <c r="AE48" i="2"/>
  <c r="AE57" i="2"/>
  <c r="AK8" i="2"/>
  <c r="AK16" i="2"/>
  <c r="AK28" i="2"/>
  <c r="AK37" i="2"/>
  <c r="AJ44" i="2"/>
  <c r="AK52" i="2"/>
  <c r="AP4" i="2"/>
  <c r="AO13" i="2"/>
  <c r="AO36" i="2"/>
  <c r="AO45" i="2"/>
  <c r="Y4" i="1"/>
  <c r="V49" i="2"/>
  <c r="V13" i="2"/>
  <c r="Z49" i="2"/>
  <c r="V25" i="2"/>
  <c r="AK57" i="2"/>
  <c r="AA20" i="2"/>
  <c r="V53" i="2"/>
  <c r="AA48" i="2"/>
  <c r="V33" i="2"/>
  <c r="AA24" i="2"/>
  <c r="Z12" i="2"/>
  <c r="AE5" i="2"/>
  <c r="AE13" i="2"/>
  <c r="AE21" i="2"/>
  <c r="AE29" i="2"/>
  <c r="AE37" i="2"/>
  <c r="AE45" i="2"/>
  <c r="AE53" i="2"/>
  <c r="AJ5" i="2"/>
  <c r="AJ9" i="2"/>
  <c r="AJ16" i="2"/>
  <c r="AJ21" i="2"/>
  <c r="AJ25" i="2"/>
  <c r="AJ32" i="2"/>
  <c r="AJ37" i="2"/>
  <c r="AJ41" i="2"/>
  <c r="AJ48" i="2"/>
  <c r="AO4" i="2"/>
  <c r="AP8" i="2"/>
  <c r="AO16" i="2"/>
  <c r="AO24" i="2"/>
  <c r="AO32" i="2"/>
  <c r="AO40" i="2"/>
  <c r="AO48" i="2"/>
  <c r="AO56" i="2"/>
  <c r="AJ30" i="2"/>
  <c r="AE10" i="2"/>
  <c r="AA30" i="2"/>
  <c r="AE26" i="2"/>
  <c r="AO54" i="2"/>
  <c r="AF54" i="2"/>
  <c r="AO46" i="2"/>
  <c r="AJ46" i="2"/>
  <c r="AF46" i="2"/>
  <c r="AP42" i="2"/>
  <c r="AE42" i="2"/>
  <c r="AP34" i="2"/>
  <c r="AJ34" i="2"/>
  <c r="AE34" i="2"/>
  <c r="AJ26" i="2"/>
  <c r="AP26" i="2"/>
  <c r="AF18" i="2"/>
  <c r="AP18" i="2"/>
  <c r="AJ18" i="2"/>
  <c r="AF22" i="2"/>
  <c r="AE18" i="2"/>
  <c r="AO10" i="2"/>
  <c r="AO42" i="2"/>
  <c r="AK58" i="2"/>
  <c r="AE58" i="2"/>
  <c r="AJ50" i="2"/>
  <c r="AP50" i="2"/>
  <c r="AE50" i="2"/>
  <c r="AO38" i="2"/>
  <c r="AF38" i="2"/>
  <c r="AO6" i="2"/>
  <c r="AA6" i="2"/>
  <c r="AO34" i="2"/>
  <c r="AF14" i="2"/>
  <c r="AJ14" i="2"/>
  <c r="AO18" i="2"/>
  <c r="AO50" i="2"/>
  <c r="Z25" i="2"/>
  <c r="Z37" i="2"/>
  <c r="Z53" i="2"/>
  <c r="V45" i="2"/>
  <c r="V37" i="2"/>
  <c r="V17" i="2"/>
  <c r="V9" i="2"/>
  <c r="AK9" i="2"/>
  <c r="AJ13" i="2"/>
  <c r="AJ29" i="2"/>
  <c r="AJ53" i="2"/>
  <c r="Z17" i="2"/>
  <c r="AA28" i="2"/>
  <c r="AA53" i="2"/>
  <c r="V57" i="2"/>
  <c r="Z44" i="2"/>
  <c r="Z36" i="2"/>
  <c r="V29" i="2"/>
  <c r="AA16" i="2"/>
  <c r="AA8" i="2"/>
  <c r="AF4" i="2"/>
  <c r="AF8" i="2"/>
  <c r="AF12" i="2"/>
  <c r="AF16" i="2"/>
  <c r="AF20" i="2"/>
  <c r="AF24" i="2"/>
  <c r="AF28" i="2"/>
  <c r="AF32" i="2"/>
  <c r="AF36" i="2"/>
  <c r="AF40" i="2"/>
  <c r="AF44" i="2"/>
  <c r="AF48" i="2"/>
  <c r="AF52" i="2"/>
  <c r="AF56" i="2"/>
  <c r="AK20" i="2"/>
  <c r="AJ24" i="2"/>
  <c r="AK36" i="2"/>
  <c r="AJ40" i="2"/>
  <c r="Z10" i="3"/>
  <c r="AF3" i="3"/>
  <c r="AJ3" i="3"/>
  <c r="AK4" i="3"/>
  <c r="AF8" i="3"/>
  <c r="AP16" i="3"/>
  <c r="AP4" i="3"/>
  <c r="AJ8" i="3"/>
  <c r="AK12" i="3"/>
  <c r="AP3" i="3"/>
  <c r="AF7" i="3"/>
  <c r="AE11" i="3"/>
  <c r="AP12" i="3"/>
  <c r="AA9" i="3"/>
  <c r="AE4" i="3"/>
  <c r="Z54" i="6"/>
  <c r="Z18" i="6"/>
  <c r="Z34" i="6"/>
  <c r="Z50" i="6"/>
  <c r="AA3" i="6"/>
  <c r="AA7" i="6"/>
  <c r="AA11" i="6"/>
  <c r="AA15" i="6"/>
  <c r="AA19" i="6"/>
  <c r="AA23" i="6"/>
  <c r="AA27" i="6"/>
  <c r="AA31" i="6"/>
  <c r="AA35" i="6"/>
  <c r="AA39" i="6"/>
  <c r="AA43" i="6"/>
  <c r="AA47" i="6"/>
  <c r="AA51" i="6"/>
  <c r="AA55" i="6"/>
  <c r="Z14" i="6"/>
  <c r="Z30" i="6"/>
  <c r="Z46" i="6"/>
  <c r="AA58" i="6"/>
  <c r="Z10" i="6"/>
  <c r="AA16" i="6"/>
  <c r="Z26" i="6"/>
  <c r="AA32" i="6"/>
  <c r="Z42" i="6"/>
  <c r="AA48" i="6"/>
  <c r="Z9" i="5"/>
  <c r="Z5" i="5"/>
  <c r="Z21" i="5"/>
  <c r="Z25" i="5"/>
  <c r="Z29" i="5"/>
  <c r="Z33" i="5"/>
  <c r="Z37" i="5"/>
  <c r="Z41" i="5"/>
  <c r="Z45" i="5"/>
  <c r="Z49" i="5"/>
  <c r="Z53" i="5"/>
  <c r="Z57" i="5"/>
  <c r="AA3" i="5"/>
  <c r="AA7" i="5"/>
  <c r="AA11" i="5"/>
  <c r="AA15" i="5"/>
  <c r="AA19" i="5"/>
  <c r="AA23" i="5"/>
  <c r="L27" i="5"/>
  <c r="Q35" i="5"/>
  <c r="G51" i="5"/>
  <c r="Z17" i="5"/>
  <c r="AA7" i="4"/>
  <c r="AA15" i="4"/>
  <c r="AA23" i="4"/>
  <c r="AA31" i="4"/>
  <c r="AA35" i="4"/>
  <c r="AA43" i="4"/>
  <c r="AA51" i="4"/>
  <c r="Z10" i="4"/>
  <c r="Z26" i="4"/>
  <c r="Z42" i="4"/>
  <c r="AA58" i="4"/>
  <c r="AA3" i="4"/>
  <c r="AA11" i="4"/>
  <c r="AA19" i="4"/>
  <c r="AA27" i="4"/>
  <c r="AA39" i="4"/>
  <c r="AA47" i="4"/>
  <c r="AA55" i="4"/>
  <c r="Z6" i="4"/>
  <c r="Z14" i="4"/>
  <c r="Z22" i="4"/>
  <c r="Z30" i="4"/>
  <c r="Z38" i="4"/>
  <c r="Z46" i="4"/>
  <c r="Z54" i="4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56" i="4"/>
  <c r="AO6" i="3"/>
  <c r="AE6" i="3"/>
  <c r="AP18" i="3"/>
  <c r="AO18" i="3"/>
  <c r="AE18" i="3"/>
  <c r="AK18" i="3"/>
  <c r="AJ18" i="3"/>
  <c r="AP34" i="3"/>
  <c r="AF34" i="3"/>
  <c r="AO34" i="3"/>
  <c r="AE34" i="3"/>
  <c r="AK34" i="3"/>
  <c r="AJ34" i="3"/>
  <c r="AP54" i="3"/>
  <c r="AF54" i="3"/>
  <c r="AO54" i="3"/>
  <c r="AE54" i="3"/>
  <c r="AK54" i="3"/>
  <c r="AJ54" i="3"/>
  <c r="AA5" i="3"/>
  <c r="AA13" i="3"/>
  <c r="AA7" i="3"/>
  <c r="AJ7" i="3"/>
  <c r="AA11" i="3"/>
  <c r="AJ11" i="3"/>
  <c r="AA15" i="3"/>
  <c r="AJ15" i="3"/>
  <c r="AP15" i="3"/>
  <c r="AF15" i="3"/>
  <c r="AO15" i="3"/>
  <c r="AE15" i="3"/>
  <c r="AA19" i="3"/>
  <c r="AK19" i="3"/>
  <c r="AJ19" i="3"/>
  <c r="AP19" i="3"/>
  <c r="AF19" i="3"/>
  <c r="AO19" i="3"/>
  <c r="AE19" i="3"/>
  <c r="AA23" i="3"/>
  <c r="AK23" i="3"/>
  <c r="AJ23" i="3"/>
  <c r="AP23" i="3"/>
  <c r="AF23" i="3"/>
  <c r="AO23" i="3"/>
  <c r="AE23" i="3"/>
  <c r="AA27" i="3"/>
  <c r="AK27" i="3"/>
  <c r="AJ27" i="3"/>
  <c r="AP27" i="3"/>
  <c r="AF27" i="3"/>
  <c r="AO27" i="3"/>
  <c r="AE27" i="3"/>
  <c r="AA31" i="3"/>
  <c r="AK31" i="3"/>
  <c r="AJ31" i="3"/>
  <c r="AP31" i="3"/>
  <c r="AF31" i="3"/>
  <c r="AO31" i="3"/>
  <c r="AE31" i="3"/>
  <c r="AA35" i="3"/>
  <c r="AK35" i="3"/>
  <c r="AJ35" i="3"/>
  <c r="AP35" i="3"/>
  <c r="AF35" i="3"/>
  <c r="AO35" i="3"/>
  <c r="AE35" i="3"/>
  <c r="AA39" i="3"/>
  <c r="AK39" i="3"/>
  <c r="AJ39" i="3"/>
  <c r="AP39" i="3"/>
  <c r="AF39" i="3"/>
  <c r="AO39" i="3"/>
  <c r="AE39" i="3"/>
  <c r="AA43" i="3"/>
  <c r="AK43" i="3"/>
  <c r="AJ43" i="3"/>
  <c r="AP43" i="3"/>
  <c r="AF43" i="3"/>
  <c r="AO43" i="3"/>
  <c r="AE43" i="3"/>
  <c r="AA47" i="3"/>
  <c r="AK47" i="3"/>
  <c r="AJ47" i="3"/>
  <c r="AP47" i="3"/>
  <c r="AF47" i="3"/>
  <c r="AO47" i="3"/>
  <c r="AE47" i="3"/>
  <c r="AA51" i="3"/>
  <c r="AK51" i="3"/>
  <c r="AJ51" i="3"/>
  <c r="AP51" i="3"/>
  <c r="AF51" i="3"/>
  <c r="AO51" i="3"/>
  <c r="AE51" i="3"/>
  <c r="AA55" i="3"/>
  <c r="AK55" i="3"/>
  <c r="AJ55" i="3"/>
  <c r="AP55" i="3"/>
  <c r="AF55" i="3"/>
  <c r="AO55" i="3"/>
  <c r="AE55" i="3"/>
  <c r="AK3" i="3"/>
  <c r="AE5" i="3"/>
  <c r="AP5" i="3"/>
  <c r="AP6" i="3"/>
  <c r="AO7" i="3"/>
  <c r="AK9" i="3"/>
  <c r="AF11" i="3"/>
  <c r="AE13" i="3"/>
  <c r="AP14" i="3"/>
  <c r="AO10" i="3"/>
  <c r="AE10" i="3"/>
  <c r="AP22" i="3"/>
  <c r="AF22" i="3"/>
  <c r="AO22" i="3"/>
  <c r="AE22" i="3"/>
  <c r="AK22" i="3"/>
  <c r="AJ22" i="3"/>
  <c r="AP30" i="3"/>
  <c r="AF30" i="3"/>
  <c r="AO30" i="3"/>
  <c r="AE30" i="3"/>
  <c r="AK30" i="3"/>
  <c r="AJ30" i="3"/>
  <c r="AP50" i="3"/>
  <c r="AF50" i="3"/>
  <c r="AO50" i="3"/>
  <c r="AE50" i="3"/>
  <c r="AK50" i="3"/>
  <c r="AJ50" i="3"/>
  <c r="Z6" i="3"/>
  <c r="Z22" i="3"/>
  <c r="Z30" i="3"/>
  <c r="AA54" i="3"/>
  <c r="AA4" i="3"/>
  <c r="AO4" i="3"/>
  <c r="AA8" i="3"/>
  <c r="AO8" i="3"/>
  <c r="AE8" i="3"/>
  <c r="AA12" i="3"/>
  <c r="AO12" i="3"/>
  <c r="AE12" i="3"/>
  <c r="AA16" i="3"/>
  <c r="AO16" i="3"/>
  <c r="AE16" i="3"/>
  <c r="AK16" i="3"/>
  <c r="AJ16" i="3"/>
  <c r="AA20" i="3"/>
  <c r="AP20" i="3"/>
  <c r="AF20" i="3"/>
  <c r="AO20" i="3"/>
  <c r="AE20" i="3"/>
  <c r="AK20" i="3"/>
  <c r="AJ20" i="3"/>
  <c r="AA24" i="3"/>
  <c r="AP24" i="3"/>
  <c r="AF24" i="3"/>
  <c r="AO24" i="3"/>
  <c r="AE24" i="3"/>
  <c r="AK24" i="3"/>
  <c r="AJ24" i="3"/>
  <c r="AA28" i="3"/>
  <c r="AP28" i="3"/>
  <c r="AF28" i="3"/>
  <c r="AO28" i="3"/>
  <c r="AE28" i="3"/>
  <c r="AK28" i="3"/>
  <c r="AJ28" i="3"/>
  <c r="AA32" i="3"/>
  <c r="AP32" i="3"/>
  <c r="AF32" i="3"/>
  <c r="AO32" i="3"/>
  <c r="AE32" i="3"/>
  <c r="AK32" i="3"/>
  <c r="AJ32" i="3"/>
  <c r="AA36" i="3"/>
  <c r="AP36" i="3"/>
  <c r="AF36" i="3"/>
  <c r="AO36" i="3"/>
  <c r="AE36" i="3"/>
  <c r="AK36" i="3"/>
  <c r="AJ36" i="3"/>
  <c r="AA40" i="3"/>
  <c r="AP40" i="3"/>
  <c r="AF40" i="3"/>
  <c r="AO40" i="3"/>
  <c r="AE40" i="3"/>
  <c r="AK40" i="3"/>
  <c r="AJ40" i="3"/>
  <c r="AA44" i="3"/>
  <c r="AP44" i="3"/>
  <c r="AF44" i="3"/>
  <c r="AO44" i="3"/>
  <c r="AE44" i="3"/>
  <c r="AK44" i="3"/>
  <c r="AJ44" i="3"/>
  <c r="AA48" i="3"/>
  <c r="AP48" i="3"/>
  <c r="AF48" i="3"/>
  <c r="AO48" i="3"/>
  <c r="AE48" i="3"/>
  <c r="AK48" i="3"/>
  <c r="AJ48" i="3"/>
  <c r="AA52" i="3"/>
  <c r="AP52" i="3"/>
  <c r="AF52" i="3"/>
  <c r="AO52" i="3"/>
  <c r="AE52" i="3"/>
  <c r="AK52" i="3"/>
  <c r="AJ52" i="3"/>
  <c r="AA56" i="3"/>
  <c r="AP56" i="3"/>
  <c r="AF56" i="3"/>
  <c r="AO56" i="3"/>
  <c r="AE56" i="3"/>
  <c r="AK56" i="3"/>
  <c r="AJ56" i="3"/>
  <c r="AE3" i="3"/>
  <c r="AO3" i="3"/>
  <c r="AJ4" i="3"/>
  <c r="AF5" i="3"/>
  <c r="AF6" i="3"/>
  <c r="AE7" i="3"/>
  <c r="AP7" i="3"/>
  <c r="AP8" i="3"/>
  <c r="AO9" i="3"/>
  <c r="AK10" i="3"/>
  <c r="AK11" i="3"/>
  <c r="AJ12" i="3"/>
  <c r="AK15" i="3"/>
  <c r="AF18" i="3"/>
  <c r="AJ13" i="3"/>
  <c r="AP13" i="3"/>
  <c r="AO13" i="3"/>
  <c r="AJ17" i="3"/>
  <c r="AP17" i="3"/>
  <c r="AF17" i="3"/>
  <c r="AO17" i="3"/>
  <c r="AE17" i="3"/>
  <c r="AK21" i="3"/>
  <c r="AJ21" i="3"/>
  <c r="AP21" i="3"/>
  <c r="AF21" i="3"/>
  <c r="AO21" i="3"/>
  <c r="AE21" i="3"/>
  <c r="AK25" i="3"/>
  <c r="AJ25" i="3"/>
  <c r="AP25" i="3"/>
  <c r="AF25" i="3"/>
  <c r="AO25" i="3"/>
  <c r="AE25" i="3"/>
  <c r="AK29" i="3"/>
  <c r="AJ29" i="3"/>
  <c r="AP29" i="3"/>
  <c r="AF29" i="3"/>
  <c r="AO29" i="3"/>
  <c r="AE29" i="3"/>
  <c r="AK33" i="3"/>
  <c r="AJ33" i="3"/>
  <c r="AP33" i="3"/>
  <c r="AF33" i="3"/>
  <c r="AO33" i="3"/>
  <c r="AE33" i="3"/>
  <c r="AK37" i="3"/>
  <c r="AJ37" i="3"/>
  <c r="AP37" i="3"/>
  <c r="AF37" i="3"/>
  <c r="AO37" i="3"/>
  <c r="AE37" i="3"/>
  <c r="AK41" i="3"/>
  <c r="AJ41" i="3"/>
  <c r="AP41" i="3"/>
  <c r="AF41" i="3"/>
  <c r="AO41" i="3"/>
  <c r="AE41" i="3"/>
  <c r="AK45" i="3"/>
  <c r="AJ45" i="3"/>
  <c r="AP45" i="3"/>
  <c r="AF45" i="3"/>
  <c r="AO45" i="3"/>
  <c r="AE45" i="3"/>
  <c r="AK49" i="3"/>
  <c r="AJ49" i="3"/>
  <c r="AP49" i="3"/>
  <c r="AF49" i="3"/>
  <c r="AO49" i="3"/>
  <c r="AE49" i="3"/>
  <c r="AK53" i="3"/>
  <c r="AJ53" i="3"/>
  <c r="AP53" i="3"/>
  <c r="AF53" i="3"/>
  <c r="AO53" i="3"/>
  <c r="AE53" i="3"/>
  <c r="AK57" i="3"/>
  <c r="AJ57" i="3"/>
  <c r="AP57" i="3"/>
  <c r="AF57" i="3"/>
  <c r="AO57" i="3"/>
  <c r="AE57" i="3"/>
  <c r="AK5" i="3"/>
  <c r="AJ6" i="3"/>
  <c r="AE9" i="3"/>
  <c r="AP9" i="3"/>
  <c r="AP10" i="3"/>
  <c r="AK13" i="3"/>
  <c r="AO14" i="3"/>
  <c r="AE14" i="3"/>
  <c r="AK14" i="3"/>
  <c r="AJ14" i="3"/>
  <c r="AP26" i="3"/>
  <c r="AF26" i="3"/>
  <c r="AO26" i="3"/>
  <c r="AE26" i="3"/>
  <c r="AK26" i="3"/>
  <c r="AJ26" i="3"/>
  <c r="AP38" i="3"/>
  <c r="AF38" i="3"/>
  <c r="AO38" i="3"/>
  <c r="AE38" i="3"/>
  <c r="AK38" i="3"/>
  <c r="AJ38" i="3"/>
  <c r="AP42" i="3"/>
  <c r="AF42" i="3"/>
  <c r="AO42" i="3"/>
  <c r="AE42" i="3"/>
  <c r="AK42" i="3"/>
  <c r="AJ42" i="3"/>
  <c r="AP46" i="3"/>
  <c r="AF46" i="3"/>
  <c r="AO46" i="3"/>
  <c r="AE46" i="3"/>
  <c r="AK46" i="3"/>
  <c r="AJ46" i="3"/>
  <c r="AP58" i="3"/>
  <c r="AF58" i="3"/>
  <c r="AO58" i="3"/>
  <c r="AE58" i="3"/>
  <c r="AK58" i="3"/>
  <c r="AJ58" i="3"/>
  <c r="AO5" i="3"/>
  <c r="AK6" i="3"/>
  <c r="AF9" i="3"/>
  <c r="AF10" i="3"/>
  <c r="AF14" i="3"/>
  <c r="Q51" i="5"/>
  <c r="AP55" i="2"/>
  <c r="AF55" i="2"/>
  <c r="AP47" i="2"/>
  <c r="AF47" i="2"/>
  <c r="AP39" i="2"/>
  <c r="AF39" i="2"/>
  <c r="AP35" i="2"/>
  <c r="AF35" i="2"/>
  <c r="AP27" i="2"/>
  <c r="AF27" i="2"/>
  <c r="AP19" i="2"/>
  <c r="AF19" i="2"/>
  <c r="AP11" i="2"/>
  <c r="AF11" i="2"/>
  <c r="AA55" i="2"/>
  <c r="AA23" i="2"/>
  <c r="AE7" i="2"/>
  <c r="AE31" i="2"/>
  <c r="AE47" i="2"/>
  <c r="AJ19" i="2"/>
  <c r="AK39" i="2"/>
  <c r="AJ51" i="2"/>
  <c r="AK50" i="2"/>
  <c r="Z50" i="2"/>
  <c r="AK42" i="2"/>
  <c r="Z42" i="2"/>
  <c r="AK34" i="2"/>
  <c r="Z34" i="2"/>
  <c r="AK30" i="2"/>
  <c r="Z30" i="2"/>
  <c r="AK22" i="2"/>
  <c r="Z22" i="2"/>
  <c r="AK14" i="2"/>
  <c r="Z14" i="2"/>
  <c r="AK10" i="2"/>
  <c r="V10" i="2"/>
  <c r="AA46" i="2"/>
  <c r="Z58" i="2"/>
  <c r="AA43" i="2"/>
  <c r="AA27" i="2"/>
  <c r="AA11" i="2"/>
  <c r="Q15" i="2"/>
  <c r="AF10" i="2"/>
  <c r="AF26" i="2"/>
  <c r="AF34" i="2"/>
  <c r="AF42" i="2"/>
  <c r="AF50" i="2"/>
  <c r="AF58" i="2"/>
  <c r="AJ10" i="2"/>
  <c r="AK19" i="2"/>
  <c r="AK35" i="2"/>
  <c r="AJ42" i="2"/>
  <c r="AJ47" i="2"/>
  <c r="AK51" i="2"/>
  <c r="AJ58" i="2"/>
  <c r="AO11" i="2"/>
  <c r="AO14" i="2"/>
  <c r="AO19" i="2"/>
  <c r="AO22" i="2"/>
  <c r="AO27" i="2"/>
  <c r="AO30" i="2"/>
  <c r="AO35" i="2"/>
  <c r="AP57" i="2"/>
  <c r="AF57" i="2"/>
  <c r="AP53" i="2"/>
  <c r="AF53" i="2"/>
  <c r="AP49" i="2"/>
  <c r="AF49" i="2"/>
  <c r="AP45" i="2"/>
  <c r="AF45" i="2"/>
  <c r="AP41" i="2"/>
  <c r="AF41" i="2"/>
  <c r="AP37" i="2"/>
  <c r="AF37" i="2"/>
  <c r="AP33" i="2"/>
  <c r="AF33" i="2"/>
  <c r="AP29" i="2"/>
  <c r="AF29" i="2"/>
  <c r="AP25" i="2"/>
  <c r="AF25" i="2"/>
  <c r="AP21" i="2"/>
  <c r="AF21" i="2"/>
  <c r="AP17" i="2"/>
  <c r="AF17" i="2"/>
  <c r="AP13" i="2"/>
  <c r="AF13" i="2"/>
  <c r="AP9" i="2"/>
  <c r="AF9" i="2"/>
  <c r="AP5" i="2"/>
  <c r="AF5" i="2"/>
  <c r="AP51" i="2"/>
  <c r="AF51" i="2"/>
  <c r="AP43" i="2"/>
  <c r="AF43" i="2"/>
  <c r="AP31" i="2"/>
  <c r="AF31" i="2"/>
  <c r="AP23" i="2"/>
  <c r="AF23" i="2"/>
  <c r="V23" i="2"/>
  <c r="AP15" i="2"/>
  <c r="AF15" i="2"/>
  <c r="AP7" i="2"/>
  <c r="AF7" i="2"/>
  <c r="L7" i="2"/>
  <c r="AA39" i="2"/>
  <c r="AA7" i="2"/>
  <c r="L39" i="2"/>
  <c r="AE15" i="2"/>
  <c r="AE39" i="2"/>
  <c r="AE55" i="2"/>
  <c r="AK23" i="2"/>
  <c r="AJ35" i="2"/>
  <c r="AK55" i="2"/>
  <c r="AP58" i="2"/>
  <c r="AK54" i="2"/>
  <c r="Z54" i="2"/>
  <c r="AK46" i="2"/>
  <c r="Z46" i="2"/>
  <c r="AK38" i="2"/>
  <c r="Z38" i="2"/>
  <c r="AK26" i="2"/>
  <c r="V26" i="2"/>
  <c r="AK18" i="2"/>
  <c r="V18" i="2"/>
  <c r="AK6" i="2"/>
  <c r="Z6" i="2"/>
  <c r="AA58" i="2"/>
  <c r="AA10" i="2"/>
  <c r="AA18" i="2"/>
  <c r="AA26" i="2"/>
  <c r="AA47" i="2"/>
  <c r="AA31" i="2"/>
  <c r="AA15" i="2"/>
  <c r="Q47" i="2"/>
  <c r="AE6" i="2"/>
  <c r="AE11" i="2"/>
  <c r="AE14" i="2"/>
  <c r="AE19" i="2"/>
  <c r="AE22" i="2"/>
  <c r="AE27" i="2"/>
  <c r="AE30" i="2"/>
  <c r="AE35" i="2"/>
  <c r="AE38" i="2"/>
  <c r="AE43" i="2"/>
  <c r="AE46" i="2"/>
  <c r="AE51" i="2"/>
  <c r="AE54" i="2"/>
  <c r="AJ6" i="2"/>
  <c r="AJ11" i="2"/>
  <c r="AK15" i="2"/>
  <c r="AJ22" i="2"/>
  <c r="AJ27" i="2"/>
  <c r="AK31" i="2"/>
  <c r="AJ38" i="2"/>
  <c r="AJ43" i="2"/>
  <c r="AJ45" i="2"/>
  <c r="AK47" i="2"/>
  <c r="AK49" i="2"/>
  <c r="AJ54" i="2"/>
  <c r="AP6" i="2"/>
  <c r="AP14" i="2"/>
  <c r="AO17" i="2"/>
  <c r="AP22" i="2"/>
  <c r="AO25" i="2"/>
  <c r="AP30" i="2"/>
  <c r="AO33" i="2"/>
  <c r="AP38" i="2"/>
  <c r="AO41" i="2"/>
  <c r="AP46" i="2"/>
  <c r="AO49" i="2"/>
  <c r="AP54" i="2"/>
  <c r="AO57" i="2"/>
  <c r="G11" i="6"/>
  <c r="L23" i="6"/>
  <c r="Q39" i="6"/>
  <c r="G15" i="6"/>
  <c r="L39" i="6"/>
  <c r="Q51" i="6"/>
  <c r="G39" i="6"/>
  <c r="Q11" i="6"/>
  <c r="V23" i="6"/>
  <c r="G51" i="6"/>
  <c r="Q15" i="6"/>
  <c r="V39" i="6"/>
  <c r="G27" i="6"/>
  <c r="G55" i="6"/>
  <c r="L43" i="6"/>
  <c r="Q27" i="6"/>
  <c r="Q55" i="6"/>
  <c r="V43" i="6"/>
  <c r="G35" i="6"/>
  <c r="L19" i="6"/>
  <c r="L51" i="6"/>
  <c r="Q35" i="6"/>
  <c r="V19" i="6"/>
  <c r="V51" i="6"/>
  <c r="Z8" i="5"/>
  <c r="Z42" i="5"/>
  <c r="G11" i="5"/>
  <c r="L43" i="5"/>
  <c r="V27" i="5"/>
  <c r="G35" i="5"/>
  <c r="Q11" i="5"/>
  <c r="V43" i="5"/>
  <c r="Z40" i="4"/>
  <c r="L3" i="3"/>
  <c r="V55" i="3"/>
  <c r="L47" i="3"/>
  <c r="Q7" i="3"/>
  <c r="G45" i="2"/>
  <c r="L11" i="2"/>
  <c r="L43" i="2"/>
  <c r="Q19" i="2"/>
  <c r="Q51" i="2"/>
  <c r="V27" i="2"/>
  <c r="G29" i="2"/>
  <c r="L23" i="2"/>
  <c r="L55" i="2"/>
  <c r="Q31" i="2"/>
  <c r="V7" i="2"/>
  <c r="V39" i="2"/>
  <c r="G13" i="2"/>
  <c r="L27" i="2"/>
  <c r="Q3" i="2"/>
  <c r="Q35" i="2"/>
  <c r="V11" i="2"/>
  <c r="V43" i="2"/>
  <c r="G19" i="6"/>
  <c r="L11" i="6"/>
  <c r="L27" i="6"/>
  <c r="Q19" i="6"/>
  <c r="V11" i="6"/>
  <c r="V27" i="6"/>
  <c r="AA33" i="6"/>
  <c r="G23" i="6"/>
  <c r="G43" i="6"/>
  <c r="L15" i="6"/>
  <c r="L35" i="6"/>
  <c r="L55" i="6"/>
  <c r="Q23" i="6"/>
  <c r="Q43" i="6"/>
  <c r="V15" i="6"/>
  <c r="V35" i="6"/>
  <c r="V55" i="6"/>
  <c r="G15" i="5"/>
  <c r="G39" i="5"/>
  <c r="G55" i="5"/>
  <c r="L31" i="5"/>
  <c r="L47" i="5"/>
  <c r="Q15" i="5"/>
  <c r="Q39" i="5"/>
  <c r="Q55" i="5"/>
  <c r="V31" i="5"/>
  <c r="V47" i="5"/>
  <c r="G27" i="5"/>
  <c r="G43" i="5"/>
  <c r="L11" i="5"/>
  <c r="L35" i="5"/>
  <c r="L51" i="5"/>
  <c r="Q27" i="5"/>
  <c r="Q43" i="5"/>
  <c r="V11" i="5"/>
  <c r="V35" i="5"/>
  <c r="V51" i="5"/>
  <c r="Z16" i="5"/>
  <c r="Z38" i="5"/>
  <c r="AA52" i="5"/>
  <c r="G31" i="5"/>
  <c r="G47" i="5"/>
  <c r="L15" i="5"/>
  <c r="L39" i="5"/>
  <c r="L55" i="5"/>
  <c r="Q31" i="5"/>
  <c r="Q47" i="5"/>
  <c r="V15" i="5"/>
  <c r="V39" i="5"/>
  <c r="V55" i="5"/>
  <c r="G11" i="4"/>
  <c r="L27" i="4"/>
  <c r="Q43" i="4"/>
  <c r="Q31" i="3"/>
  <c r="V11" i="3"/>
  <c r="V35" i="3"/>
  <c r="Z8" i="3"/>
  <c r="G3" i="3"/>
  <c r="G27" i="3"/>
  <c r="G47" i="3"/>
  <c r="L7" i="3"/>
  <c r="L31" i="3"/>
  <c r="L51" i="3"/>
  <c r="Q11" i="3"/>
  <c r="Q35" i="3"/>
  <c r="Q55" i="3"/>
  <c r="V23" i="3"/>
  <c r="V39" i="3"/>
  <c r="L27" i="3"/>
  <c r="G7" i="3"/>
  <c r="G31" i="3"/>
  <c r="G51" i="3"/>
  <c r="L11" i="3"/>
  <c r="L35" i="3"/>
  <c r="L55" i="3"/>
  <c r="Q23" i="3"/>
  <c r="Q39" i="3"/>
  <c r="V3" i="3"/>
  <c r="V27" i="3"/>
  <c r="V47" i="3"/>
  <c r="G23" i="3"/>
  <c r="G39" i="3"/>
  <c r="AA45" i="3"/>
  <c r="G11" i="3"/>
  <c r="G35" i="3"/>
  <c r="G55" i="3"/>
  <c r="L23" i="3"/>
  <c r="L39" i="3"/>
  <c r="Q3" i="3"/>
  <c r="Q27" i="3"/>
  <c r="Q47" i="3"/>
  <c r="V7" i="3"/>
  <c r="V31" i="3"/>
  <c r="V51" i="3"/>
  <c r="G57" i="2"/>
  <c r="G41" i="2"/>
  <c r="G9" i="2"/>
  <c r="Z5" i="2"/>
  <c r="AA9" i="2"/>
  <c r="Z13" i="2"/>
  <c r="AA17" i="2"/>
  <c r="Z21" i="2"/>
  <c r="AA25" i="2"/>
  <c r="Z29" i="2"/>
  <c r="AA33" i="2"/>
  <c r="AA38" i="2"/>
  <c r="Z45" i="2"/>
  <c r="AA49" i="2"/>
  <c r="Z57" i="2"/>
  <c r="G53" i="2"/>
  <c r="G37" i="2"/>
  <c r="G21" i="2"/>
  <c r="G5" i="2"/>
  <c r="L15" i="2"/>
  <c r="L31" i="2"/>
  <c r="L47" i="2"/>
  <c r="Q7" i="2"/>
  <c r="Q23" i="2"/>
  <c r="Q39" i="2"/>
  <c r="Q55" i="2"/>
  <c r="V15" i="2"/>
  <c r="V31" i="2"/>
  <c r="V47" i="2"/>
  <c r="AA42" i="2"/>
  <c r="G25" i="2"/>
  <c r="AA5" i="2"/>
  <c r="Z10" i="2"/>
  <c r="AA13" i="2"/>
  <c r="Z18" i="2"/>
  <c r="AA21" i="2"/>
  <c r="Z26" i="2"/>
  <c r="AA29" i="2"/>
  <c r="AA34" i="2"/>
  <c r="Z41" i="2"/>
  <c r="AA45" i="2"/>
  <c r="AA50" i="2"/>
  <c r="AA57" i="2"/>
  <c r="G49" i="2"/>
  <c r="G33" i="2"/>
  <c r="G17" i="2"/>
  <c r="L3" i="2"/>
  <c r="L19" i="2"/>
  <c r="L35" i="2"/>
  <c r="L51" i="2"/>
  <c r="Q11" i="2"/>
  <c r="Q27" i="2"/>
  <c r="Q43" i="2"/>
  <c r="V3" i="2"/>
  <c r="V19" i="2"/>
  <c r="V35" i="2"/>
  <c r="V51" i="2"/>
  <c r="G19" i="5"/>
  <c r="L19" i="5"/>
  <c r="Q7" i="5"/>
  <c r="Q23" i="5"/>
  <c r="V3" i="5"/>
  <c r="V7" i="5"/>
  <c r="V19" i="5"/>
  <c r="Z10" i="5"/>
  <c r="Z26" i="5"/>
  <c r="Z40" i="5"/>
  <c r="Z56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L56" i="5"/>
  <c r="Q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V4" i="5"/>
  <c r="V8" i="5"/>
  <c r="V12" i="5"/>
  <c r="V16" i="5"/>
  <c r="V20" i="5"/>
  <c r="V24" i="5"/>
  <c r="V28" i="5"/>
  <c r="V32" i="5"/>
  <c r="V36" i="5"/>
  <c r="V40" i="5"/>
  <c r="V44" i="5"/>
  <c r="V48" i="5"/>
  <c r="V52" i="5"/>
  <c r="V56" i="5"/>
  <c r="G7" i="5"/>
  <c r="G23" i="5"/>
  <c r="L23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L5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Q5" i="5"/>
  <c r="Q9" i="5"/>
  <c r="Q13" i="5"/>
  <c r="Q17" i="5"/>
  <c r="Q21" i="5"/>
  <c r="Q25" i="5"/>
  <c r="Q29" i="5"/>
  <c r="Q33" i="5"/>
  <c r="Q37" i="5"/>
  <c r="Q41" i="5"/>
  <c r="Q45" i="5"/>
  <c r="Q49" i="5"/>
  <c r="Q53" i="5"/>
  <c r="Q57" i="5"/>
  <c r="V5" i="5"/>
  <c r="V9" i="5"/>
  <c r="V13" i="5"/>
  <c r="V17" i="5"/>
  <c r="V21" i="5"/>
  <c r="V25" i="5"/>
  <c r="V29" i="5"/>
  <c r="V33" i="5"/>
  <c r="V37" i="5"/>
  <c r="V41" i="5"/>
  <c r="V45" i="5"/>
  <c r="V49" i="5"/>
  <c r="V53" i="5"/>
  <c r="V57" i="5"/>
  <c r="G3" i="5"/>
  <c r="L3" i="5"/>
  <c r="L7" i="5"/>
  <c r="Q3" i="5"/>
  <c r="Q19" i="5"/>
  <c r="V23" i="5"/>
  <c r="Z18" i="5"/>
  <c r="Z44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Q6" i="5"/>
  <c r="Q10" i="5"/>
  <c r="Q14" i="5"/>
  <c r="Q18" i="5"/>
  <c r="Q22" i="5"/>
  <c r="Q26" i="5"/>
  <c r="Q30" i="5"/>
  <c r="Q34" i="5"/>
  <c r="Q38" i="5"/>
  <c r="Q42" i="5"/>
  <c r="Q46" i="5"/>
  <c r="Q50" i="5"/>
  <c r="Q54" i="5"/>
  <c r="Q58" i="5"/>
  <c r="V6" i="5"/>
  <c r="V10" i="5"/>
  <c r="V14" i="5"/>
  <c r="V18" i="5"/>
  <c r="V22" i="5"/>
  <c r="V26" i="5"/>
  <c r="V30" i="5"/>
  <c r="V34" i="5"/>
  <c r="V38" i="5"/>
  <c r="V42" i="5"/>
  <c r="V46" i="5"/>
  <c r="V50" i="5"/>
  <c r="V54" i="5"/>
  <c r="V58" i="5"/>
  <c r="G27" i="4"/>
  <c r="L43" i="4"/>
  <c r="V11" i="4"/>
  <c r="Z29" i="4"/>
  <c r="G43" i="4"/>
  <c r="Q11" i="4"/>
  <c r="V27" i="4"/>
  <c r="L11" i="4"/>
  <c r="Q27" i="4"/>
  <c r="V43" i="4"/>
  <c r="Z13" i="4"/>
  <c r="G15" i="4"/>
  <c r="G31" i="4"/>
  <c r="G47" i="4"/>
  <c r="L15" i="4"/>
  <c r="L31" i="4"/>
  <c r="L47" i="4"/>
  <c r="Q15" i="4"/>
  <c r="Q31" i="4"/>
  <c r="Q47" i="4"/>
  <c r="V15" i="4"/>
  <c r="V31" i="4"/>
  <c r="V47" i="4"/>
  <c r="G19" i="4"/>
  <c r="G35" i="4"/>
  <c r="G51" i="4"/>
  <c r="L19" i="4"/>
  <c r="L35" i="4"/>
  <c r="L51" i="4"/>
  <c r="Q19" i="4"/>
  <c r="Q35" i="4"/>
  <c r="Q51" i="4"/>
  <c r="V19" i="4"/>
  <c r="V35" i="4"/>
  <c r="V51" i="4"/>
  <c r="Z8" i="4"/>
  <c r="G23" i="4"/>
  <c r="G39" i="4"/>
  <c r="G55" i="4"/>
  <c r="L23" i="4"/>
  <c r="L39" i="4"/>
  <c r="L55" i="4"/>
  <c r="Q23" i="4"/>
  <c r="Q39" i="4"/>
  <c r="Q55" i="4"/>
  <c r="V23" i="4"/>
  <c r="V39" i="4"/>
  <c r="V55" i="4"/>
  <c r="G7" i="4"/>
  <c r="L7" i="4"/>
  <c r="Q7" i="4"/>
  <c r="V3" i="4"/>
  <c r="V7" i="4"/>
  <c r="AA13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Q3" i="4"/>
  <c r="Z21" i="4"/>
  <c r="Z53" i="4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V5" i="4"/>
  <c r="V9" i="4"/>
  <c r="V17" i="4"/>
  <c r="V21" i="4"/>
  <c r="V25" i="4"/>
  <c r="V29" i="4"/>
  <c r="V33" i="4"/>
  <c r="V37" i="4"/>
  <c r="V41" i="4"/>
  <c r="V45" i="4"/>
  <c r="V49" i="4"/>
  <c r="V53" i="4"/>
  <c r="V57" i="4"/>
  <c r="G3" i="4"/>
  <c r="L3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V6" i="4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G15" i="3"/>
  <c r="G43" i="3"/>
  <c r="Z29" i="3"/>
  <c r="Z40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G19" i="3"/>
  <c r="Q15" i="3"/>
  <c r="V15" i="3"/>
  <c r="Z13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L15" i="3"/>
  <c r="L19" i="3"/>
  <c r="L43" i="3"/>
  <c r="Q19" i="3"/>
  <c r="Q43" i="3"/>
  <c r="V19" i="3"/>
  <c r="V43" i="3"/>
  <c r="AA21" i="3"/>
  <c r="Z24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AA52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AA44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AA36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V6" i="2"/>
  <c r="V14" i="2"/>
  <c r="V22" i="2"/>
  <c r="V30" i="2"/>
  <c r="V34" i="2"/>
  <c r="V38" i="2"/>
  <c r="V42" i="2"/>
  <c r="V46" i="2"/>
  <c r="V50" i="2"/>
  <c r="V54" i="2"/>
  <c r="V58" i="2"/>
  <c r="G3" i="6"/>
  <c r="G31" i="6"/>
  <c r="L7" i="6"/>
  <c r="L47" i="6"/>
  <c r="Q3" i="6"/>
  <c r="V3" i="6"/>
  <c r="Z17" i="6"/>
  <c r="Z28" i="6"/>
  <c r="AA41" i="6"/>
  <c r="Z44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Q4" i="6"/>
  <c r="Q8" i="6"/>
  <c r="Q12" i="6"/>
  <c r="Q16" i="6"/>
  <c r="Q20" i="6"/>
  <c r="Q24" i="6"/>
  <c r="Q28" i="6"/>
  <c r="Q32" i="6"/>
  <c r="Q36" i="6"/>
  <c r="Q40" i="6"/>
  <c r="Q44" i="6"/>
  <c r="Q48" i="6"/>
  <c r="Q52" i="6"/>
  <c r="Q56" i="6"/>
  <c r="V4" i="6"/>
  <c r="V8" i="6"/>
  <c r="V12" i="6"/>
  <c r="V16" i="6"/>
  <c r="V20" i="6"/>
  <c r="V24" i="6"/>
  <c r="V28" i="6"/>
  <c r="V32" i="6"/>
  <c r="V36" i="6"/>
  <c r="V40" i="6"/>
  <c r="V44" i="6"/>
  <c r="V48" i="6"/>
  <c r="V52" i="6"/>
  <c r="V56" i="6"/>
  <c r="G7" i="6"/>
  <c r="L3" i="6"/>
  <c r="Q31" i="6"/>
  <c r="V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Q5" i="6"/>
  <c r="Q9" i="6"/>
  <c r="Q13" i="6"/>
  <c r="Q17" i="6"/>
  <c r="Q21" i="6"/>
  <c r="Q25" i="6"/>
  <c r="Q29" i="6"/>
  <c r="Q33" i="6"/>
  <c r="Q37" i="6"/>
  <c r="Q41" i="6"/>
  <c r="Q45" i="6"/>
  <c r="Q49" i="6"/>
  <c r="Q53" i="6"/>
  <c r="Q57" i="6"/>
  <c r="V5" i="6"/>
  <c r="V9" i="6"/>
  <c r="V13" i="6"/>
  <c r="V17" i="6"/>
  <c r="V21" i="6"/>
  <c r="V25" i="6"/>
  <c r="V29" i="6"/>
  <c r="V33" i="6"/>
  <c r="V37" i="6"/>
  <c r="V41" i="6"/>
  <c r="V45" i="6"/>
  <c r="V49" i="6"/>
  <c r="V57" i="6"/>
  <c r="G47" i="6"/>
  <c r="L31" i="6"/>
  <c r="Q7" i="6"/>
  <c r="Q47" i="6"/>
  <c r="V31" i="6"/>
  <c r="V47" i="6"/>
  <c r="AA9" i="6"/>
  <c r="Z12" i="6"/>
  <c r="Z49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Q6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V6" i="6"/>
  <c r="V10" i="6"/>
  <c r="V14" i="6"/>
  <c r="V18" i="6"/>
  <c r="V22" i="6"/>
  <c r="V26" i="6"/>
  <c r="V30" i="6"/>
  <c r="V34" i="6"/>
  <c r="V38" i="6"/>
  <c r="V42" i="6"/>
  <c r="V46" i="6"/>
  <c r="V50" i="6"/>
  <c r="V54" i="6"/>
  <c r="V58" i="6"/>
  <c r="Z4" i="6"/>
  <c r="Z25" i="6"/>
  <c r="Z36" i="6"/>
  <c r="AA57" i="6"/>
  <c r="Z20" i="6"/>
  <c r="Z52" i="6"/>
  <c r="Z34" i="5"/>
  <c r="Z46" i="5"/>
  <c r="Z50" i="5"/>
  <c r="Z54" i="5"/>
  <c r="Z32" i="5"/>
  <c r="Z48" i="5"/>
  <c r="Z5" i="4"/>
  <c r="Z16" i="4"/>
  <c r="Z37" i="4"/>
  <c r="Z48" i="4"/>
  <c r="Z24" i="4"/>
  <c r="Z45" i="4"/>
  <c r="Z56" i="4"/>
  <c r="Z32" i="4"/>
  <c r="Z5" i="3"/>
  <c r="Z16" i="3"/>
  <c r="Z37" i="3"/>
  <c r="Z48" i="3"/>
  <c r="Z56" i="3"/>
  <c r="Z32" i="3"/>
  <c r="Z52" i="3"/>
  <c r="AA54" i="2"/>
  <c r="Z4" i="3"/>
  <c r="AA6" i="3"/>
  <c r="Z9" i="3"/>
  <c r="Z12" i="3"/>
  <c r="AA14" i="3"/>
  <c r="Z17" i="3"/>
  <c r="Z20" i="3"/>
  <c r="AA22" i="3"/>
  <c r="Z25" i="3"/>
  <c r="Z28" i="3"/>
  <c r="AA30" i="3"/>
  <c r="Z33" i="3"/>
  <c r="Z36" i="3"/>
  <c r="AA38" i="3"/>
  <c r="Z41" i="3"/>
  <c r="Z44" i="3"/>
  <c r="AA46" i="3"/>
  <c r="Z49" i="3"/>
  <c r="AA53" i="3"/>
  <c r="AA57" i="3"/>
  <c r="AA10" i="3"/>
  <c r="AA18" i="3"/>
  <c r="AA26" i="3"/>
  <c r="AA34" i="3"/>
  <c r="AA42" i="3"/>
  <c r="AA10" i="6"/>
  <c r="Z13" i="6"/>
  <c r="Z16" i="6"/>
  <c r="AA18" i="6"/>
  <c r="Z21" i="6"/>
  <c r="Z24" i="6"/>
  <c r="AA42" i="6"/>
  <c r="Z45" i="6"/>
  <c r="Z48" i="6"/>
  <c r="AA50" i="6"/>
  <c r="Z53" i="6"/>
  <c r="Z56" i="6"/>
  <c r="AA5" i="6"/>
  <c r="AA29" i="6"/>
  <c r="AA37" i="6"/>
  <c r="AA53" i="6"/>
  <c r="Z8" i="6"/>
  <c r="AA26" i="6"/>
  <c r="Z32" i="6"/>
  <c r="AA34" i="6"/>
  <c r="Z40" i="6"/>
  <c r="AA6" i="6"/>
  <c r="AA14" i="6"/>
  <c r="AA22" i="6"/>
  <c r="AA30" i="6"/>
  <c r="AA38" i="6"/>
  <c r="AA46" i="6"/>
  <c r="AA54" i="6"/>
  <c r="AA5" i="5"/>
  <c r="AA13" i="5"/>
  <c r="AA45" i="5"/>
  <c r="AA53" i="5"/>
  <c r="Z4" i="5"/>
  <c r="Z6" i="5"/>
  <c r="AA9" i="5"/>
  <c r="Z12" i="5"/>
  <c r="Z14" i="5"/>
  <c r="AA17" i="5"/>
  <c r="Z20" i="5"/>
  <c r="Z22" i="5"/>
  <c r="AA25" i="5"/>
  <c r="Z28" i="5"/>
  <c r="Z30" i="5"/>
  <c r="AA33" i="5"/>
  <c r="Z36" i="5"/>
  <c r="AA41" i="5"/>
  <c r="AA49" i="5"/>
  <c r="AA57" i="5"/>
  <c r="AA21" i="5"/>
  <c r="AA29" i="5"/>
  <c r="AA37" i="5"/>
  <c r="Z4" i="4"/>
  <c r="AA6" i="4"/>
  <c r="Z9" i="4"/>
  <c r="Z12" i="4"/>
  <c r="AA14" i="4"/>
  <c r="Z17" i="4"/>
  <c r="Z20" i="4"/>
  <c r="AA22" i="4"/>
  <c r="Z25" i="4"/>
  <c r="Z28" i="4"/>
  <c r="AA30" i="4"/>
  <c r="Z33" i="4"/>
  <c r="Z36" i="4"/>
  <c r="AA38" i="4"/>
  <c r="Z41" i="4"/>
  <c r="Z44" i="4"/>
  <c r="AA46" i="4"/>
  <c r="Z49" i="4"/>
  <c r="Z52" i="4"/>
  <c r="AA54" i="4"/>
  <c r="AA57" i="4"/>
  <c r="AA10" i="4"/>
  <c r="AA18" i="4"/>
  <c r="AA26" i="4"/>
  <c r="AA34" i="4"/>
  <c r="AA42" i="4"/>
  <c r="AA50" i="4"/>
  <c r="Z8" i="2"/>
  <c r="Z16" i="2"/>
  <c r="Z24" i="2"/>
  <c r="Z32" i="2"/>
  <c r="Z40" i="2"/>
  <c r="Z48" i="2"/>
  <c r="Z56" i="2"/>
  <c r="AA4" i="2"/>
  <c r="Z3" i="6"/>
  <c r="Z7" i="6"/>
  <c r="Z11" i="6"/>
  <c r="Z15" i="6"/>
  <c r="Z19" i="6"/>
  <c r="Z23" i="6"/>
  <c r="Z27" i="6"/>
  <c r="Z31" i="6"/>
  <c r="Z35" i="6"/>
  <c r="Z39" i="6"/>
  <c r="Z43" i="6"/>
  <c r="Z47" i="6"/>
  <c r="Z51" i="6"/>
  <c r="Z55" i="6"/>
  <c r="Z58" i="6"/>
  <c r="Z3" i="5"/>
  <c r="Z7" i="5"/>
  <c r="Z11" i="5"/>
  <c r="Z15" i="5"/>
  <c r="Z19" i="5"/>
  <c r="Z23" i="5"/>
  <c r="Z27" i="5"/>
  <c r="Z31" i="5"/>
  <c r="Z35" i="5"/>
  <c r="Z39" i="5"/>
  <c r="Z43" i="5"/>
  <c r="Z47" i="5"/>
  <c r="Z51" i="5"/>
  <c r="Z55" i="5"/>
  <c r="Z58" i="5"/>
  <c r="Z3" i="4"/>
  <c r="Z7" i="4"/>
  <c r="Z11" i="4"/>
  <c r="Z15" i="4"/>
  <c r="Z19" i="4"/>
  <c r="Z23" i="4"/>
  <c r="Z27" i="4"/>
  <c r="Z31" i="4"/>
  <c r="Z35" i="4"/>
  <c r="Z39" i="4"/>
  <c r="Z43" i="4"/>
  <c r="Z47" i="4"/>
  <c r="Z51" i="4"/>
  <c r="Z55" i="4"/>
  <c r="Z58" i="4"/>
  <c r="Z3" i="3"/>
  <c r="Z7" i="3"/>
  <c r="Z11" i="3"/>
  <c r="Z15" i="3"/>
  <c r="Z19" i="3"/>
  <c r="Z23" i="3"/>
  <c r="Z27" i="3"/>
  <c r="Z31" i="3"/>
  <c r="Z35" i="3"/>
  <c r="Z39" i="3"/>
  <c r="Z43" i="3"/>
  <c r="Z47" i="3"/>
  <c r="Z51" i="3"/>
  <c r="Z55" i="3"/>
  <c r="Z50" i="3"/>
  <c r="Z54" i="3"/>
  <c r="Z58" i="3"/>
  <c r="Z7" i="2"/>
  <c r="Z11" i="2"/>
  <c r="Z15" i="2"/>
  <c r="Z19" i="2"/>
  <c r="Z23" i="2"/>
  <c r="Z27" i="2"/>
  <c r="Z31" i="2"/>
  <c r="Z35" i="2"/>
  <c r="Z39" i="2"/>
  <c r="Z43" i="2"/>
  <c r="Z47" i="2"/>
  <c r="Z51" i="2"/>
  <c r="Z55" i="2"/>
  <c r="AA3" i="2"/>
  <c r="Z3" i="2"/>
  <c r="K60" i="5" l="1"/>
  <c r="P60" i="6"/>
  <c r="AN60" i="6"/>
  <c r="AO59" i="6"/>
  <c r="L10" i="1" s="1"/>
  <c r="K60" i="6"/>
  <c r="AJ59" i="6"/>
  <c r="L9" i="1" s="1"/>
  <c r="AI60" i="6"/>
  <c r="AK59" i="6"/>
  <c r="R9" i="1" s="1"/>
  <c r="F60" i="6"/>
  <c r="AP59" i="6"/>
  <c r="R10" i="1" s="1"/>
  <c r="Y60" i="6"/>
  <c r="U60" i="6"/>
  <c r="AF59" i="6"/>
  <c r="R8" i="1" s="1"/>
  <c r="AE59" i="6"/>
  <c r="L8" i="1" s="1"/>
  <c r="AD60" i="6"/>
  <c r="Y60" i="5"/>
  <c r="F60" i="5"/>
  <c r="AF59" i="5"/>
  <c r="Q8" i="1" s="1"/>
  <c r="AE59" i="5"/>
  <c r="K8" i="1" s="1"/>
  <c r="AD60" i="5"/>
  <c r="P60" i="5"/>
  <c r="AJ59" i="5"/>
  <c r="K9" i="1" s="1"/>
  <c r="AI60" i="5"/>
  <c r="AN60" i="5"/>
  <c r="AO59" i="5"/>
  <c r="K10" i="1" s="1"/>
  <c r="U60" i="5"/>
  <c r="AK59" i="5"/>
  <c r="Q9" i="1" s="1"/>
  <c r="AP59" i="5"/>
  <c r="Q10" i="1" s="1"/>
  <c r="P60" i="4"/>
  <c r="AN60" i="4"/>
  <c r="AO59" i="4"/>
  <c r="J10" i="1" s="1"/>
  <c r="U60" i="4"/>
  <c r="AE59" i="4"/>
  <c r="J8" i="1" s="1"/>
  <c r="AD60" i="4"/>
  <c r="K60" i="4"/>
  <c r="AJ59" i="4"/>
  <c r="J9" i="1" s="1"/>
  <c r="AI60" i="4"/>
  <c r="AF59" i="4"/>
  <c r="P8" i="1" s="1"/>
  <c r="Y60" i="4"/>
  <c r="F60" i="4"/>
  <c r="AK59" i="4"/>
  <c r="P9" i="1" s="1"/>
  <c r="AP59" i="4"/>
  <c r="P10" i="1" s="1"/>
  <c r="P60" i="3"/>
  <c r="Y60" i="3"/>
  <c r="AI60" i="3"/>
  <c r="K60" i="3"/>
  <c r="AN60" i="3"/>
  <c r="U60" i="3"/>
  <c r="F60" i="3"/>
  <c r="AD60" i="3"/>
  <c r="AI60" i="2"/>
  <c r="F60" i="2"/>
  <c r="AN60" i="2"/>
  <c r="AD60" i="2"/>
  <c r="Y60" i="2"/>
  <c r="AF59" i="2"/>
  <c r="N8" i="1" s="1"/>
  <c r="U60" i="2"/>
  <c r="K60" i="2"/>
  <c r="P60" i="2"/>
  <c r="AK59" i="2"/>
  <c r="N9" i="1" s="1"/>
  <c r="AP59" i="2"/>
  <c r="N10" i="1" s="1"/>
  <c r="S10" i="1" s="1"/>
  <c r="AO59" i="2"/>
  <c r="H10" i="1" s="1"/>
  <c r="AJ59" i="2"/>
  <c r="H9" i="1" s="1"/>
  <c r="M9" i="1" s="1"/>
  <c r="AE59" i="2"/>
  <c r="H8" i="1" s="1"/>
  <c r="AF59" i="3"/>
  <c r="O8" i="1" s="1"/>
  <c r="AJ59" i="3"/>
  <c r="I9" i="1" s="1"/>
  <c r="AP59" i="3"/>
  <c r="O10" i="1" s="1"/>
  <c r="AO59" i="3"/>
  <c r="I10" i="1" s="1"/>
  <c r="AE59" i="3"/>
  <c r="I8" i="1" s="1"/>
  <c r="AK59" i="3"/>
  <c r="O9" i="1" s="1"/>
  <c r="G59" i="3"/>
  <c r="Q59" i="3"/>
  <c r="V59" i="3"/>
  <c r="L59" i="3"/>
  <c r="Q59" i="2"/>
  <c r="V59" i="2"/>
  <c r="L59" i="2"/>
  <c r="G59" i="2"/>
  <c r="L59" i="5"/>
  <c r="G59" i="5"/>
  <c r="Q59" i="5"/>
  <c r="V59" i="5"/>
  <c r="Q59" i="4"/>
  <c r="L59" i="4"/>
  <c r="V59" i="4"/>
  <c r="G59" i="4"/>
  <c r="AA59" i="2"/>
  <c r="N7" i="1" s="1"/>
  <c r="V59" i="6"/>
  <c r="L59" i="6"/>
  <c r="AA59" i="6"/>
  <c r="R7" i="1" s="1"/>
  <c r="Q59" i="6"/>
  <c r="G59" i="6"/>
  <c r="AA59" i="5"/>
  <c r="Q7" i="1" s="1"/>
  <c r="AA59" i="4"/>
  <c r="P7" i="1" s="1"/>
  <c r="AA59" i="3"/>
  <c r="O7" i="1" s="1"/>
  <c r="Z59" i="3"/>
  <c r="I7" i="1" s="1"/>
  <c r="Z59" i="6"/>
  <c r="L7" i="1" s="1"/>
  <c r="Z59" i="5"/>
  <c r="K7" i="1" s="1"/>
  <c r="Z59" i="4"/>
  <c r="J7" i="1" s="1"/>
  <c r="Z59" i="2"/>
  <c r="H7" i="1" s="1"/>
  <c r="M8" i="1" l="1"/>
  <c r="Y11" i="1"/>
  <c r="S9" i="1"/>
  <c r="M10" i="1"/>
  <c r="S8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M7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S7" i="1"/>
  <c r="O3" i="1"/>
  <c r="I3" i="1"/>
  <c r="N4" i="1"/>
  <c r="H4" i="1"/>
  <c r="N6" i="1"/>
  <c r="H6" i="1"/>
  <c r="N5" i="1"/>
  <c r="H5" i="1"/>
  <c r="N3" i="1"/>
  <c r="H3" i="1"/>
  <c r="M4" i="1" l="1"/>
  <c r="S4" i="1"/>
  <c r="M5" i="1"/>
  <c r="S6" i="1"/>
  <c r="M3" i="1"/>
  <c r="S5" i="1"/>
  <c r="S3" i="1"/>
  <c r="M6" i="1"/>
</calcChain>
</file>

<file path=xl/sharedStrings.xml><?xml version="1.0" encoding="utf-8"?>
<sst xmlns="http://schemas.openxmlformats.org/spreadsheetml/2006/main" count="633" uniqueCount="91">
  <si>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</si>
  <si>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</si>
  <si>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</si>
  <si>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</si>
  <si>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</si>
  <si>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</si>
  <si>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</si>
  <si>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</si>
  <si>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</si>
  <si>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</si>
  <si>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</si>
  <si>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</si>
  <si>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</si>
  <si>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</si>
  <si>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</si>
  <si>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</si>
  <si>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</si>
  <si>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</si>
  <si>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</si>
  <si>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</si>
  <si>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</si>
  <si>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</si>
  <si>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</si>
  <si>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</si>
  <si>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</si>
  <si>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</si>
  <si>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</si>
  <si>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</si>
  <si>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</si>
  <si>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</si>
  <si>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</si>
  <si>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</si>
  <si>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</si>
  <si>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</si>
  <si>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</si>
  <si>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</si>
  <si>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</si>
  <si>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</si>
  <si>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</si>
  <si>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</si>
  <si>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</si>
  <si>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</si>
  <si>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</si>
  <si>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</si>
  <si>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</si>
  <si>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</si>
  <si>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</si>
  <si>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</si>
  <si>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</si>
  <si>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</si>
  <si>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</si>
  <si>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</si>
  <si>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</si>
  <si>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</si>
  <si>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</si>
  <si>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</si>
  <si>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</si>
  <si>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</si>
  <si>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</si>
  <si>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</si>
  <si>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</si>
  <si>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</si>
  <si>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</si>
  <si>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</si>
  <si>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</si>
  <si>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</si>
  <si>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</si>
  <si>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</si>
  <si>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</si>
  <si>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</si>
  <si>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</si>
  <si>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</si>
  <si>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</si>
  <si>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ILS Tiempo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</si>
  <si>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</si>
  <si>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</si>
  <si>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</si>
  <si>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</si>
  <si>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</si>
  <si>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</si>
  <si>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</si>
  <si>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</si>
  <si>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</si>
  <si>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 xml:space="preserve">GUROBI 30 S+ ILS </t>
  </si>
  <si>
    <t xml:space="preserve">GUROBI 20 S+ ILS </t>
  </si>
  <si>
    <t xml:space="preserve">GUROBI 10 S+ ILS </t>
  </si>
  <si>
    <t xml:space="preserve">gurobi 30 s + ils </t>
  </si>
  <si>
    <t xml:space="preserve">gurobi 20 s + ils </t>
  </si>
  <si>
    <t xml:space="preserve">gurobi 10 s + ils </t>
  </si>
  <si>
    <t>GUROBI INICIAL 30 S +1 + ILS</t>
  </si>
  <si>
    <t>GUROBI INICIAL 30 S +2 +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</si>
</sst>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2" borderId="3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2" borderId="0" xfId="1" applyNumberFormat="1" applyFont="1" applyFill="1" applyBorder="1"/>
    <xf numFmtId="0" fontId="0" fillId="3" borderId="3" xfId="0" applyFill="1" applyBorder="1"/>
    <xf numFmtId="2" fontId="0" fillId="3" borderId="7" xfId="0" applyNumberFormat="1" applyFill="1" applyBorder="1"/>
    <xf numFmtId="10" fontId="0" fillId="3" borderId="0" xfId="1" applyNumberFormat="1" applyFont="1" applyFill="1" applyBorder="1"/>
    <xf numFmtId="0" fontId="0" fillId="4" borderId="3" xfId="0" applyFill="1" applyBorder="1"/>
    <xf numFmtId="2" fontId="0" fillId="4" borderId="7" xfId="0" applyNumberFormat="1" applyFill="1" applyBorder="1"/>
    <xf numFmtId="10" fontId="0" fillId="4" borderId="0" xfId="1" applyNumberFormat="1" applyFont="1" applyFill="1" applyBorder="1"/>
    <xf numFmtId="0" fontId="0" fillId="4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0" fontId="0" fillId="4" borderId="10" xfId="1" applyNumberFormat="1" applyFont="1" applyFill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2" borderId="5" xfId="1" applyNumberFormat="1" applyFont="1" applyFill="1" applyBorder="1"/>
    <xf numFmtId="10" fontId="0" fillId="0" borderId="0" xfId="1" applyNumberFormat="1" applyFont="1"/>
    <xf numFmtId="10" fontId="2" fillId="0" borderId="2" xfId="1" applyNumberFormat="1" applyFont="1" applyBorder="1" applyAlignment="1">
      <alignment horizontal="center" vertical="top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0" fontId="0" fillId="2" borderId="6" xfId="1" applyNumberFormat="1" applyFont="1" applyFill="1" applyBorder="1"/>
    <xf numFmtId="10" fontId="0" fillId="2" borderId="3" xfId="1" applyNumberFormat="1" applyFont="1" applyFill="1" applyBorder="1"/>
    <xf numFmtId="10" fontId="0" fillId="3" borderId="3" xfId="1" applyNumberFormat="1" applyFont="1" applyFill="1" applyBorder="1"/>
    <xf numFmtId="10" fontId="0" fillId="4" borderId="3" xfId="1" applyNumberFormat="1" applyFont="1" applyFill="1" applyBorder="1"/>
    <xf numFmtId="10" fontId="0" fillId="4" borderId="8" xfId="1" applyNumberFormat="1" applyFont="1" applyFill="1" applyBorder="1"/>
    <xf numFmtId="0" fontId="0" fillId="0" borderId="32" xfId="0" applyBorder="1"/>
    <xf numFmtId="0" fontId="2" fillId="0" borderId="30" xfId="0" applyFont="1" applyBorder="1"/>
    <xf numFmtId="0" fontId="2" fillId="0" borderId="31" xfId="0" applyFont="1" applyBorder="1"/>
    <xf numFmtId="0" fontId="0" fillId="0" borderId="29" xfId="0" applyBorder="1"/>
    <xf numFmtId="10" fontId="3" fillId="3" borderId="0" xfId="1" applyNumberFormat="1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workbookViewId="0">
      <selection activeCell="A13" sqref="A13"/>
    </sheetView>
  </sheetViews>
  <sheetFormatPr baseColWidth="10" defaultColWidth="9.109375" defaultRowHeight="14.4" x14ac:dyDescent="0.3"/>
  <cols>
    <col min="1" max="1" width="24.8867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60" t="s">
        <v>74</v>
      </c>
      <c r="C1" s="61"/>
      <c r="D1" s="61"/>
      <c r="E1" s="61"/>
      <c r="F1" s="61"/>
      <c r="G1" s="62"/>
      <c r="H1" s="60" t="s">
        <v>75</v>
      </c>
      <c r="I1" s="61"/>
      <c r="J1" s="61"/>
      <c r="K1" s="61"/>
      <c r="L1" s="61"/>
      <c r="M1" s="62"/>
      <c r="N1" s="63" t="s">
        <v>76</v>
      </c>
      <c r="O1" s="64"/>
      <c r="P1" s="64"/>
      <c r="Q1" s="64"/>
      <c r="R1" s="64"/>
      <c r="S1" s="65"/>
      <c r="T1" s="61" t="s">
        <v>77</v>
      </c>
      <c r="U1" s="61"/>
      <c r="V1" s="61"/>
      <c r="W1" s="61"/>
      <c r="X1" s="61"/>
      <c r="Y1" s="62"/>
    </row>
    <row r="2" spans="1:25" ht="15" thickBot="1" x14ac:dyDescent="0.35">
      <c r="B2" s="23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5" t="s">
        <v>69</v>
      </c>
      <c r="H2" s="26" t="s">
        <v>78</v>
      </c>
      <c r="I2" s="27" t="s">
        <v>79</v>
      </c>
      <c r="J2" s="27" t="s">
        <v>80</v>
      </c>
      <c r="K2" s="27" t="s">
        <v>81</v>
      </c>
      <c r="L2" s="27" t="s">
        <v>82</v>
      </c>
      <c r="M2" s="28" t="s">
        <v>69</v>
      </c>
      <c r="N2" s="23" t="s">
        <v>78</v>
      </c>
      <c r="O2" s="24" t="s">
        <v>79</v>
      </c>
      <c r="P2" s="24" t="s">
        <v>80</v>
      </c>
      <c r="Q2" s="24" t="s">
        <v>81</v>
      </c>
      <c r="R2" s="24" t="s">
        <v>82</v>
      </c>
      <c r="S2" s="25" t="s">
        <v>69</v>
      </c>
      <c r="T2" s="23" t="s">
        <v>78</v>
      </c>
      <c r="U2" s="24" t="s">
        <v>79</v>
      </c>
      <c r="V2" s="24" t="s">
        <v>80</v>
      </c>
      <c r="W2" s="24" t="s">
        <v>81</v>
      </c>
      <c r="X2" s="24" t="s">
        <v>82</v>
      </c>
      <c r="Y2" s="25" t="s">
        <v>69</v>
      </c>
    </row>
    <row r="3" spans="1:25" x14ac:dyDescent="0.3">
      <c r="A3" s="29" t="s">
        <v>64</v>
      </c>
      <c r="B3" s="32">
        <f>'Q = Infinito'!D59</f>
        <v>585.94901428571427</v>
      </c>
      <c r="C3" s="32">
        <f>'Q = 20'!D59</f>
        <v>620.05315714285712</v>
      </c>
      <c r="D3" s="32">
        <f>'Q = 15'!D59</f>
        <v>641.79046096004629</v>
      </c>
      <c r="E3" s="32">
        <f>'Q = 10'!D59</f>
        <v>703.39465321004195</v>
      </c>
      <c r="F3" s="32">
        <f>'Q = 5'!D59</f>
        <v>918.62020019261877</v>
      </c>
      <c r="G3" s="41">
        <f>AVERAGE(B3:F3)</f>
        <v>693.96149715825561</v>
      </c>
      <c r="H3" s="35">
        <f>'Q = Infinito'!G59</f>
        <v>1.8125263268302723E-2</v>
      </c>
      <c r="I3" s="35">
        <f>'Q = 20'!G59</f>
        <v>3.0047757943846665E-2</v>
      </c>
      <c r="J3" s="35">
        <f>'Q = 15'!G59</f>
        <v>2.8295481058204185E-2</v>
      </c>
      <c r="K3" s="35">
        <f>'Q = 10'!G59</f>
        <v>3.2225334904419992E-2</v>
      </c>
      <c r="L3" s="35">
        <f>'Q = 5'!G59</f>
        <v>2.3506319729871755E-2</v>
      </c>
      <c r="M3" s="36">
        <f>AVERAGE(H3:L3)</f>
        <v>2.6440031380929062E-2</v>
      </c>
      <c r="N3" s="35">
        <f>'Q = Infinito'!G59</f>
        <v>1.8125263268302723E-2</v>
      </c>
      <c r="O3" s="35">
        <f>'Q = 20'!G59</f>
        <v>3.0047757943846665E-2</v>
      </c>
      <c r="P3" s="35">
        <f>'Q = 15'!G59</f>
        <v>2.8295481058204185E-2</v>
      </c>
      <c r="Q3" s="35">
        <f>'Q = 10'!G59</f>
        <v>3.2225334904419992E-2</v>
      </c>
      <c r="R3" s="35">
        <f>'Q = 5'!G59</f>
        <v>2.3506319729871755E-2</v>
      </c>
      <c r="S3" s="36">
        <f>AVERAGE(N3:R3)</f>
        <v>2.6440031380929062E-2</v>
      </c>
      <c r="T3" s="32">
        <f>'Q = Infinito'!F59</f>
        <v>46.327418267857148</v>
      </c>
      <c r="U3" s="32">
        <f>'Q = 20'!F59</f>
        <v>55.376144267857157</v>
      </c>
      <c r="V3" s="32">
        <f>'Q = 15'!F59</f>
        <v>56.51206648349762</v>
      </c>
      <c r="W3" s="32">
        <f>'Q = 10'!F59</f>
        <v>59.045331861291615</v>
      </c>
      <c r="X3" s="32">
        <f>'Q = 5'!F59</f>
        <v>59.270226393427166</v>
      </c>
      <c r="Y3" s="41">
        <f>AVERAGE(T3:X3)</f>
        <v>55.306237454786142</v>
      </c>
    </row>
    <row r="4" spans="1:25" x14ac:dyDescent="0.3">
      <c r="A4" s="30" t="s">
        <v>65</v>
      </c>
      <c r="B4" s="33">
        <f>'Q = Infinito'!I59</f>
        <v>578.88406785714278</v>
      </c>
      <c r="C4" s="33">
        <f>'Q = 20'!I59</f>
        <v>605.56901785714274</v>
      </c>
      <c r="D4" s="33">
        <f>'Q = 15'!I59</f>
        <v>630.13881249999974</v>
      </c>
      <c r="E4" s="33">
        <f>'Q = 10'!I59</f>
        <v>689.37506964285717</v>
      </c>
      <c r="F4" s="33">
        <f>'Q = 5'!I59</f>
        <v>913.33382500000005</v>
      </c>
      <c r="G4" s="42">
        <f t="shared" ref="G4:G7" si="0">AVERAGE(B4:F4)</f>
        <v>683.46015857142856</v>
      </c>
      <c r="H4" s="37">
        <f>'Q = Infinito'!L59</f>
        <v>4.6275052094939652E-3</v>
      </c>
      <c r="I4" s="37">
        <f>'Q = 20'!L59</f>
        <v>5.9490642272057234E-3</v>
      </c>
      <c r="J4" s="37">
        <f>'Q = 15'!L59</f>
        <v>9.4631272194131838E-3</v>
      </c>
      <c r="K4" s="37">
        <f>'Q = 10'!L59</f>
        <v>1.1427155253208891E-2</v>
      </c>
      <c r="L4" s="37">
        <f>'Q = 5'!L59</f>
        <v>1.7571286912554506E-2</v>
      </c>
      <c r="M4" s="38">
        <f t="shared" ref="M4:M7" si="1">AVERAGE(H4:L4)</f>
        <v>9.8076277643752534E-3</v>
      </c>
      <c r="N4" s="37">
        <f>'Q = Infinito'!L59</f>
        <v>4.6275052094939652E-3</v>
      </c>
      <c r="O4" s="37">
        <f>'Q = 20'!L59</f>
        <v>5.9490642272057234E-3</v>
      </c>
      <c r="P4" s="37">
        <f>'Q = 15'!L59</f>
        <v>9.4631272194131838E-3</v>
      </c>
      <c r="Q4" s="37">
        <f>'Q = 10'!L59</f>
        <v>1.1427155253208891E-2</v>
      </c>
      <c r="R4" s="37">
        <f>'Q = 5'!L59</f>
        <v>1.7571286912554506E-2</v>
      </c>
      <c r="S4" s="38">
        <f t="shared" ref="S4:S7" si="2">AVERAGE(N4:R4)</f>
        <v>9.8076277643752534E-3</v>
      </c>
      <c r="T4" s="33">
        <f>'Q = Infinito'!K59</f>
        <v>14.417371321428574</v>
      </c>
      <c r="U4" s="33">
        <f>'Q = 20'!K59</f>
        <v>18.468110500000005</v>
      </c>
      <c r="V4" s="33">
        <f>'Q = 15'!K59</f>
        <v>19.048482696428575</v>
      </c>
      <c r="W4" s="33">
        <f>'Q = 10'!K59</f>
        <v>19.734077839285721</v>
      </c>
      <c r="X4" s="33">
        <f>'Q = 5'!K59</f>
        <v>19.778530660714292</v>
      </c>
      <c r="Y4" s="42">
        <f t="shared" ref="Y4:Y7" si="3">AVERAGE(T4:X4)</f>
        <v>18.289314603571434</v>
      </c>
    </row>
    <row r="5" spans="1:25" x14ac:dyDescent="0.3">
      <c r="A5" s="30" t="s">
        <v>66</v>
      </c>
      <c r="B5" s="33">
        <f>'Q = Infinito'!N59</f>
        <v>577.39228749999995</v>
      </c>
      <c r="C5" s="33">
        <f>'Q = 20'!N59</f>
        <v>604.84564999999986</v>
      </c>
      <c r="D5" s="33">
        <f>'Q = 15'!N59</f>
        <v>628.51893928571405</v>
      </c>
      <c r="E5" s="33">
        <f>'Q = 10'!N59</f>
        <v>687.54074107142867</v>
      </c>
      <c r="F5" s="33">
        <f>'Q = 5'!N59</f>
        <v>907.40970178571422</v>
      </c>
      <c r="G5" s="42">
        <f t="shared" si="0"/>
        <v>681.1414639285714</v>
      </c>
      <c r="H5" s="37">
        <f>'Q = Infinito'!Q59</f>
        <v>2.2155170574308857E-3</v>
      </c>
      <c r="I5" s="37">
        <f>'Q = 20'!Q59</f>
        <v>4.7940817135055918E-3</v>
      </c>
      <c r="J5" s="37">
        <f>'Q = 15'!Q59</f>
        <v>6.9733936224674982E-3</v>
      </c>
      <c r="K5" s="37">
        <f>'Q = 10'!Q59</f>
        <v>8.6765330396003856E-3</v>
      </c>
      <c r="L5" s="37">
        <f>'Q = 5'!Q59</f>
        <v>1.1170892551502163E-2</v>
      </c>
      <c r="M5" s="38">
        <f t="shared" si="1"/>
        <v>6.7660835969013053E-3</v>
      </c>
      <c r="N5" s="37">
        <f>'Q = Infinito'!Q59</f>
        <v>2.2155170574308857E-3</v>
      </c>
      <c r="O5" s="37">
        <f>'Q = 20'!Q59</f>
        <v>4.7940817135055918E-3</v>
      </c>
      <c r="P5" s="37">
        <f>'Q = 15'!Q59</f>
        <v>6.9733936224674982E-3</v>
      </c>
      <c r="Q5" s="37">
        <f>'Q = 10'!Q59</f>
        <v>8.6765330396003856E-3</v>
      </c>
      <c r="R5" s="37">
        <f>'Q = 5'!Q59</f>
        <v>1.1170892551502163E-2</v>
      </c>
      <c r="S5" s="38">
        <f t="shared" si="2"/>
        <v>6.7660835969013053E-3</v>
      </c>
      <c r="T5" s="33">
        <f>'Q = Infinito'!P59</f>
        <v>24.089343267857139</v>
      </c>
      <c r="U5" s="33">
        <f>'Q = 20'!P59</f>
        <v>36.371207017857145</v>
      </c>
      <c r="V5" s="33">
        <f>'Q = 15'!P59</f>
        <v>37.725222392857127</v>
      </c>
      <c r="W5" s="33">
        <f>'Q = 10'!P59</f>
        <v>39.247830357142853</v>
      </c>
      <c r="X5" s="33">
        <f>'Q = 5'!P59</f>
        <v>39.469763410714279</v>
      </c>
      <c r="Y5" s="42">
        <f t="shared" si="3"/>
        <v>35.38067328928571</v>
      </c>
    </row>
    <row r="6" spans="1:25" x14ac:dyDescent="0.3">
      <c r="A6" s="30" t="s">
        <v>67</v>
      </c>
      <c r="B6" s="33">
        <f>'Q = Infinito'!S59</f>
        <v>576.40132674968504</v>
      </c>
      <c r="C6" s="33">
        <f>'Q = 20'!S59</f>
        <v>603.39281428571451</v>
      </c>
      <c r="D6" s="33">
        <f>'Q = 15'!S59</f>
        <v>625.62487321428569</v>
      </c>
      <c r="E6" s="33">
        <f>'Q = 10'!S59</f>
        <v>684.65380714285698</v>
      </c>
      <c r="F6" s="33">
        <f>'Q = 5'!S59</f>
        <v>900.95798392857159</v>
      </c>
      <c r="G6" s="42">
        <f t="shared" si="0"/>
        <v>678.20616106422278</v>
      </c>
      <c r="H6" s="37">
        <f>'Q = Infinito'!V59</f>
        <v>6.1391331810748035E-4</v>
      </c>
      <c r="I6" s="37">
        <f>'Q = 20'!V59</f>
        <v>2.5111009038717956E-3</v>
      </c>
      <c r="J6" s="37">
        <f>'Q = 15'!V59</f>
        <v>2.3050081993963478E-3</v>
      </c>
      <c r="K6" s="37">
        <f>'Q = 10'!V59</f>
        <v>4.4086711958340932E-3</v>
      </c>
      <c r="L6" s="37">
        <f>'Q = 5'!V59</f>
        <v>4.1261745194648234E-3</v>
      </c>
      <c r="M6" s="38">
        <f t="shared" si="1"/>
        <v>2.7929736273349078E-3</v>
      </c>
      <c r="N6" s="37">
        <f>'Q = Infinito'!V59</f>
        <v>6.1391331810748035E-4</v>
      </c>
      <c r="O6" s="37">
        <f>'Q = 20'!V59</f>
        <v>2.5111009038717956E-3</v>
      </c>
      <c r="P6" s="37">
        <f>'Q = 15'!V59</f>
        <v>2.3050081993963478E-3</v>
      </c>
      <c r="Q6" s="37">
        <f>'Q = 10'!V59</f>
        <v>4.4086711958340932E-3</v>
      </c>
      <c r="R6" s="37">
        <f>'Q = 5'!V59</f>
        <v>4.1261745194648234E-3</v>
      </c>
      <c r="S6" s="38">
        <f t="shared" si="2"/>
        <v>2.7929736273349078E-3</v>
      </c>
      <c r="T6" s="33">
        <f>'Q = Infinito'!U59</f>
        <v>30.852628878184728</v>
      </c>
      <c r="U6" s="33">
        <f>'Q = 20'!U59</f>
        <v>53.604762732142852</v>
      </c>
      <c r="V6" s="33">
        <f>'Q = 15'!U59</f>
        <v>55.939622696428565</v>
      </c>
      <c r="W6" s="33">
        <f>'Q = 10'!U59</f>
        <v>57.780471285714285</v>
      </c>
      <c r="X6" s="33">
        <f>'Q = 5'!U59</f>
        <v>59.111952571428574</v>
      </c>
      <c r="Y6" s="42">
        <f t="shared" si="3"/>
        <v>51.457887632779794</v>
      </c>
    </row>
    <row r="7" spans="1:25" ht="15" thickBot="1" x14ac:dyDescent="0.35">
      <c r="A7" s="31" t="s">
        <v>73</v>
      </c>
      <c r="B7" s="34">
        <f>'Q = Infinito'!W59</f>
        <v>590.21572321428562</v>
      </c>
      <c r="C7" s="34">
        <f>'Q = 20'!W59</f>
        <v>615.42403928571434</v>
      </c>
      <c r="D7" s="34">
        <f>'Q = 15'!W59</f>
        <v>642.89003214285731</v>
      </c>
      <c r="E7" s="34">
        <f>'Q = 10'!W59</f>
        <v>707.29916785714317</v>
      </c>
      <c r="F7" s="34">
        <f>'Q = 5'!W59</f>
        <v>930.77086428571431</v>
      </c>
      <c r="G7" s="43">
        <f t="shared" si="0"/>
        <v>697.31996535714302</v>
      </c>
      <c r="H7" s="39">
        <f>'Q = Infinito'!Z59</f>
        <v>2.3261139272991106E-2</v>
      </c>
      <c r="I7" s="39">
        <f>'Q = 20'!Z59</f>
        <v>2.1954200347931472E-2</v>
      </c>
      <c r="J7" s="39">
        <f>'Q = 15'!Z59</f>
        <v>2.9501381635733126E-2</v>
      </c>
      <c r="K7" s="39">
        <f>'Q = 10'!Z59</f>
        <v>3.6916151783275251E-2</v>
      </c>
      <c r="L7" s="39">
        <f>'Q = 5'!Z59</f>
        <v>3.7963293518267702E-2</v>
      </c>
      <c r="M7" s="40">
        <f t="shared" si="1"/>
        <v>2.9919233311639738E-2</v>
      </c>
      <c r="N7" s="39">
        <f>'Q = Infinito'!AA59</f>
        <v>4.1604546400757614E-2</v>
      </c>
      <c r="O7" s="39">
        <f>'Q = 20'!AA59</f>
        <v>4.291466522087839E-2</v>
      </c>
      <c r="P7" s="39">
        <f>'Q = 15'!AA59</f>
        <v>5.6256220539529604E-2</v>
      </c>
      <c r="Q7" s="39">
        <f>'Q = 10'!AA59</f>
        <v>6.2466924087675235E-2</v>
      </c>
      <c r="R7" s="39">
        <f>'Q = 5'!AA59</f>
        <v>6.0095187865324452E-2</v>
      </c>
      <c r="S7" s="40">
        <f t="shared" si="2"/>
        <v>5.2667508822833067E-2</v>
      </c>
      <c r="T7" s="34">
        <f>'Q = Infinito'!Y59</f>
        <v>60.046302321428584</v>
      </c>
      <c r="U7" s="34">
        <f>'Q = 20'!Y59</f>
        <v>60.095098928571439</v>
      </c>
      <c r="V7" s="34">
        <f>'Q = 15'!Y59</f>
        <v>60.036745892857148</v>
      </c>
      <c r="W7" s="34">
        <f>'Q = 10'!Y59</f>
        <v>60.020416071428585</v>
      </c>
      <c r="X7" s="34">
        <f>'Q = 5'!Y59</f>
        <v>60.010416785714277</v>
      </c>
      <c r="Y7" s="43">
        <f t="shared" si="3"/>
        <v>60.041795999999998</v>
      </c>
    </row>
    <row r="8" spans="1:25" ht="15" thickBot="1" x14ac:dyDescent="0.35">
      <c r="A8" s="55" t="s">
        <v>86</v>
      </c>
      <c r="B8" s="34">
        <f>'Q = Infinito'!AB59</f>
        <v>577.15391964285709</v>
      </c>
      <c r="C8" s="34">
        <f>'Q = 20'!AB59</f>
        <v>603.37962678571421</v>
      </c>
      <c r="D8" s="34">
        <f>'Q = 15'!AB59</f>
        <v>626.2631160714285</v>
      </c>
      <c r="E8" s="34">
        <f>'Q = 10'!AB59</f>
        <v>684.10601250000002</v>
      </c>
      <c r="F8" s="34">
        <f>'Q = 5'!AB59</f>
        <v>902.30191249999984</v>
      </c>
      <c r="G8" s="43">
        <f t="shared" ref="G8" si="4">AVERAGE(B8:F8)</f>
        <v>678.64091749999989</v>
      </c>
      <c r="H8" s="39">
        <f>'Q = Infinito'!AE59</f>
        <v>1.8389308570209231E-3</v>
      </c>
      <c r="I8" s="39">
        <f>'Q = 20'!AE59</f>
        <v>2.4966079316901747E-3</v>
      </c>
      <c r="J8" s="39">
        <f>'Q = 15'!AE59</f>
        <v>3.4309855931943379E-3</v>
      </c>
      <c r="K8" s="39">
        <f>'Q = 10'!AE59</f>
        <v>3.6689268641043583E-3</v>
      </c>
      <c r="L8" s="39">
        <f>'Q = 5'!AE59</f>
        <v>5.7686902426438442E-3</v>
      </c>
      <c r="M8" s="40">
        <f t="shared" ref="M8" si="5">AVERAGE(H8:L8)</f>
        <v>3.4408282977307276E-3</v>
      </c>
      <c r="N8" s="39">
        <f>'Q = Infinito'!AF59</f>
        <v>2.2820017120983127E-3</v>
      </c>
      <c r="O8" s="39">
        <f>'Q = 20'!AF59</f>
        <v>2.6908149233622431E-3</v>
      </c>
      <c r="P8" s="39">
        <f>'Q = 15'!AF59</f>
        <v>4.1225416478656166E-3</v>
      </c>
      <c r="Q8" s="39">
        <f>'Q = 10'!AF59</f>
        <v>5.5994316742834496E-3</v>
      </c>
      <c r="R8" s="39">
        <f>'Q = 5'!AF59</f>
        <v>7.6138796098687983E-3</v>
      </c>
      <c r="S8" s="40">
        <f t="shared" ref="S8" si="6">AVERAGE(N8:R8)</f>
        <v>4.4617339134956843E-3</v>
      </c>
      <c r="T8" s="34">
        <f>'Q = Infinito'!AD59</f>
        <v>60.01118125</v>
      </c>
      <c r="U8" s="34">
        <f>'Q = 20'!AD59</f>
        <v>60.00888178571428</v>
      </c>
      <c r="V8" s="34">
        <f>'Q = 15'!AD59</f>
        <v>60.007986250000023</v>
      </c>
      <c r="W8" s="34">
        <f>'Q = 10'!AD59</f>
        <v>60.007733392857141</v>
      </c>
      <c r="X8" s="34">
        <f>'Q = 5'!AD59</f>
        <v>60.00420714285714</v>
      </c>
      <c r="Y8" s="43">
        <f t="shared" ref="Y8" si="7">AVERAGE(T8:X8)</f>
        <v>60.007997964285721</v>
      </c>
    </row>
    <row r="9" spans="1:25" ht="15" thickBot="1" x14ac:dyDescent="0.35">
      <c r="A9" s="55" t="s">
        <v>87</v>
      </c>
      <c r="B9" s="34">
        <f>'Q = Infinito'!AG59</f>
        <v>576.89605357142841</v>
      </c>
      <c r="C9" s="34">
        <f>'Q = 20'!AG59</f>
        <v>603.62226964285685</v>
      </c>
      <c r="D9" s="34">
        <f>'Q = 15'!AG59</f>
        <v>626.63246396196678</v>
      </c>
      <c r="E9" s="34">
        <f>'Q = 10'!AG59</f>
        <v>684.90434999999991</v>
      </c>
      <c r="F9" s="34">
        <f>'Q = 5'!AG59</f>
        <v>904.04087678571432</v>
      </c>
      <c r="G9" s="43">
        <f t="shared" ref="G9" si="8">AVERAGE(B9:F9)</f>
        <v>679.21920279239328</v>
      </c>
      <c r="H9" s="39">
        <f>'Q = Infinito'!AJ59</f>
        <v>1.4351799086264664E-3</v>
      </c>
      <c r="I9" s="39">
        <f>'Q = 20'!AJ59</f>
        <v>2.8848098118202763E-3</v>
      </c>
      <c r="J9" s="39">
        <f>'Q = 15'!AJ59</f>
        <v>4.0356167235360389E-3</v>
      </c>
      <c r="K9" s="39">
        <f>'Q = 10'!AJ59</f>
        <v>4.816368712991616E-3</v>
      </c>
      <c r="L9" s="39">
        <f>'Q = 5'!AJ59</f>
        <v>7.5383549846491345E-3</v>
      </c>
      <c r="M9" s="40">
        <f t="shared" ref="M9" si="9">AVERAGE(H9:L9)</f>
        <v>4.1420660283247061E-3</v>
      </c>
      <c r="N9" s="39">
        <f>'Q = Infinito'!AK59</f>
        <v>2.2403869878566312E-3</v>
      </c>
      <c r="O9" s="39">
        <f>'Q = 20'!AK59</f>
        <v>3.1392071781771425E-3</v>
      </c>
      <c r="P9" s="39">
        <f>'Q = 15'!AK59</f>
        <v>4.7867527624082884E-3</v>
      </c>
      <c r="Q9" s="39">
        <f>'Q = 10'!AK59</f>
        <v>6.5685929214250897E-3</v>
      </c>
      <c r="R9" s="39">
        <f>'Q = 5'!AK59</f>
        <v>9.9426477032705466E-3</v>
      </c>
      <c r="S9" s="40">
        <f t="shared" ref="S9" si="10">AVERAGE(N9:R9)</f>
        <v>5.3355175106275399E-3</v>
      </c>
      <c r="T9" s="34">
        <f>'Q = Infinito'!AI59</f>
        <v>60.015178266607144</v>
      </c>
      <c r="U9" s="34">
        <f>'Q = 20'!AI59</f>
        <v>60.008695892857155</v>
      </c>
      <c r="V9" s="34">
        <f>'Q = 15'!AI59</f>
        <v>60.012865257502654</v>
      </c>
      <c r="W9" s="34">
        <f>'Q = 10'!AI59</f>
        <v>60.009973571428567</v>
      </c>
      <c r="X9" s="34">
        <f>'Q = 5'!AI59</f>
        <v>60.00710910714286</v>
      </c>
      <c r="Y9" s="43">
        <f t="shared" ref="Y9" si="11">AVERAGE(T9:X9)</f>
        <v>60.010764419107673</v>
      </c>
    </row>
    <row r="10" spans="1:25" ht="15" thickBot="1" x14ac:dyDescent="0.35">
      <c r="A10" s="55" t="s">
        <v>88</v>
      </c>
      <c r="B10" s="34">
        <f>'Q = Infinito'!AL59</f>
        <v>578.28731249999987</v>
      </c>
      <c r="C10" s="34">
        <f>'Q = 20'!AL59</f>
        <v>604.17994285714281</v>
      </c>
      <c r="D10" s="34">
        <f>'Q = 15'!AL59</f>
        <v>629.00494107142856</v>
      </c>
      <c r="E10" s="34">
        <f>'Q = 10'!AL59</f>
        <v>687.00858214285711</v>
      </c>
      <c r="F10" s="34">
        <f>'Q = 5'!AL59</f>
        <v>908.09731964285697</v>
      </c>
      <c r="G10" s="43">
        <f t="shared" ref="G10" si="12">AVERAGE(B10:F10)</f>
        <v>681.31561964285697</v>
      </c>
      <c r="H10" s="39">
        <f>'Q = Infinito'!AO59</f>
        <v>3.9111992206176645E-3</v>
      </c>
      <c r="I10" s="39">
        <f>'Q = 20'!AO59</f>
        <v>3.8280136117916507E-3</v>
      </c>
      <c r="J10" s="39">
        <f>'Q = 15'!AO59</f>
        <v>7.9982895248407043E-3</v>
      </c>
      <c r="K10" s="39">
        <f>'Q = 10'!AO59</f>
        <v>7.8406715168479347E-3</v>
      </c>
      <c r="L10" s="39">
        <f>'Q = 5'!AO59</f>
        <v>1.2123186344457634E-2</v>
      </c>
      <c r="M10" s="40">
        <f t="shared" ref="M10" si="13">AVERAGE(H10:L10)</f>
        <v>7.1402720437111185E-3</v>
      </c>
      <c r="N10" s="39">
        <f>'Q = Infinito'!AP59</f>
        <v>5.8517984143287788E-3</v>
      </c>
      <c r="O10" s="39">
        <f>'Q = 20'!AP59</f>
        <v>5.5515888974318837E-3</v>
      </c>
      <c r="P10" s="39">
        <f>'Q = 15'!AP59</f>
        <v>9.5664994835443044E-3</v>
      </c>
      <c r="Q10" s="39">
        <f>'Q = 10'!AP59</f>
        <v>1.068192895290958E-2</v>
      </c>
      <c r="R10" s="39">
        <f>'Q = 5'!AP59</f>
        <v>1.6204999120736505E-2</v>
      </c>
      <c r="S10" s="40">
        <f t="shared" ref="S10" si="14">AVERAGE(N10:R10)</f>
        <v>9.5713629737902099E-3</v>
      </c>
      <c r="T10" s="34">
        <f>'Q = Infinito'!AN59</f>
        <v>60.024388214285707</v>
      </c>
      <c r="U10" s="34">
        <f>'Q = 20'!AN59</f>
        <v>60.023296785714287</v>
      </c>
      <c r="V10" s="34">
        <f>'Q = 15'!AN59</f>
        <v>60.009178928571437</v>
      </c>
      <c r="W10" s="34">
        <f>'Q = 10'!AN59</f>
        <v>60.014605714285729</v>
      </c>
      <c r="X10" s="34">
        <f>'Q = 5'!AN59</f>
        <v>60.007125000000009</v>
      </c>
      <c r="Y10" s="43">
        <f t="shared" ref="Y10" si="15">AVERAGE(T10:X10)</f>
        <v>60.015718928571438</v>
      </c>
    </row>
    <row r="11" spans="1:25" ht="15" thickBot="1" x14ac:dyDescent="0.35">
      <c r="A11" s="58" t="s">
        <v>89</v>
      </c>
      <c r="B11" s="34">
        <f>'Q = Infinito'!AQ59</f>
        <v>576.77043571428555</v>
      </c>
      <c r="C11" s="34">
        <f>'Q = 20'!AQ59</f>
        <v>602.84407499999986</v>
      </c>
      <c r="D11" s="34">
        <f>'Q = 15'!AQ59</f>
        <v>626.58301071428571</v>
      </c>
      <c r="E11" s="34">
        <f>'Q = 10'!AQ59</f>
        <v>686.29197857142844</v>
      </c>
      <c r="F11" s="34">
        <f>'Q = 5'!AQ59</f>
        <v>904.78072857142854</v>
      </c>
      <c r="G11" s="43">
        <f t="shared" ref="G11:G12" si="16">AVERAGE(B11:F11)</f>
        <v>679.4540457142856</v>
      </c>
      <c r="H11" s="39">
        <f>'Q = Infinito'!AT59</f>
        <v>1.2453122162746316E-3</v>
      </c>
      <c r="I11" s="39">
        <f>'Q = 20'!AT59</f>
        <v>1.6490075180096264E-3</v>
      </c>
      <c r="J11" s="39">
        <f>'Q = 15'!AT59</f>
        <v>4.0644268616506531E-3</v>
      </c>
      <c r="K11" s="39">
        <f>'Q = 10'!AT59</f>
        <v>6.7637354002797892E-3</v>
      </c>
      <c r="L11" s="39">
        <f>'Q = 5'!AT59</f>
        <v>8.2691894430882412E-3</v>
      </c>
      <c r="M11" s="40">
        <f t="shared" ref="M11:M12" si="17">AVERAGE(H11:L11)</f>
        <v>4.3983342878605881E-3</v>
      </c>
      <c r="N11" s="39">
        <f>'Q = Infinito'!AU59</f>
        <v>2.0887267235756785E-3</v>
      </c>
      <c r="O11" s="39">
        <f>'Q = 20'!AU59</f>
        <v>3.4036196185162557E-3</v>
      </c>
      <c r="P11" s="39">
        <f>'Q = 15'!AU59</f>
        <v>5.5078339731549622E-3</v>
      </c>
      <c r="Q11" s="39">
        <f>'Q = 10'!AU59</f>
        <v>9.7115279183299427E-3</v>
      </c>
      <c r="R11" s="39">
        <f>'Q = 5'!AU59</f>
        <v>1.1970297039632764E-2</v>
      </c>
      <c r="S11" s="40">
        <f t="shared" ref="S11:S12" si="18">AVERAGE(N11:R11)</f>
        <v>6.5364010546419219E-3</v>
      </c>
      <c r="T11" s="34">
        <f>'Q = Infinito'!AS59</f>
        <v>30.014306607142846</v>
      </c>
      <c r="U11" s="34">
        <f>'Q = 20'!AS59</f>
        <v>30.016846607142856</v>
      </c>
      <c r="V11" s="34">
        <f>'Q = 15'!AS59</f>
        <v>30.009569464285722</v>
      </c>
      <c r="W11" s="34">
        <f>'Q = 10'!AS59</f>
        <v>30.004704285714276</v>
      </c>
      <c r="X11" s="34">
        <f>'Q = 5'!AS59</f>
        <v>30.004672500000002</v>
      </c>
      <c r="Y11" s="43">
        <f t="shared" ref="Y11:Y12" si="19">AVERAGE(T11:X11)</f>
        <v>30.010019892857137</v>
      </c>
    </row>
    <row r="12" spans="1:25" ht="15" thickBot="1" x14ac:dyDescent="0.35">
      <c r="A12" s="58" t="s">
        <v>90</v>
      </c>
      <c r="B12" s="34">
        <f>'Q = Infinito'!AV59</f>
        <v>576.80726785714273</v>
      </c>
      <c r="C12" s="34">
        <f>'Q = 20'!AV59</f>
        <v>603.01148035714266</v>
      </c>
      <c r="D12" s="34">
        <f>'Q = 15'!AV59</f>
        <v>626.58301071428571</v>
      </c>
      <c r="E12" s="34">
        <f>'Q = 10'!AV59</f>
        <v>686.29197857142844</v>
      </c>
      <c r="F12" s="34">
        <f>'Q = 5'!AV59</f>
        <v>904.78072857142854</v>
      </c>
      <c r="G12" s="43">
        <f t="shared" si="16"/>
        <v>679.49489321428553</v>
      </c>
      <c r="H12" s="39">
        <f>'Q = Infinito'!AY59</f>
        <v>1.3058386446333349E-3</v>
      </c>
      <c r="I12" s="39">
        <f>'Q = 20'!AY59</f>
        <v>1.9301458350507125E-3</v>
      </c>
      <c r="J12" s="39">
        <f>'Q = 15'!AY59</f>
        <v>4.0644268616506531E-3</v>
      </c>
      <c r="K12" s="39">
        <f>'Q = 10'!AY59</f>
        <v>6.7637354002797892E-3</v>
      </c>
      <c r="L12" s="39">
        <f>'Q = 5'!AY59</f>
        <v>8.2691894430882412E-3</v>
      </c>
      <c r="M12" s="40">
        <f t="shared" si="17"/>
        <v>4.4666672369405459E-3</v>
      </c>
      <c r="N12" s="39">
        <f>'Q = Infinito'!AZ59</f>
        <v>2.1061409586638244E-3</v>
      </c>
      <c r="O12" s="39">
        <f>'Q = 20'!AZ59</f>
        <v>3.7671288504044008E-3</v>
      </c>
      <c r="P12" s="39">
        <f>'Q = 15'!AZ59</f>
        <v>5.5123466656581592E-3</v>
      </c>
      <c r="Q12" s="39">
        <f>'Q = 10'!AZ59</f>
        <v>9.7115279183299427E-3</v>
      </c>
      <c r="R12" s="39">
        <f>'Q = 5'!AZ59</f>
        <v>1.1974379853005023E-2</v>
      </c>
      <c r="S12" s="40">
        <f t="shared" si="18"/>
        <v>6.6143048492122696E-3</v>
      </c>
      <c r="T12" s="34">
        <f>'Q = Infinito'!AX59</f>
        <v>30.009333750000003</v>
      </c>
      <c r="U12" s="34">
        <f>'Q = 20'!AX59</f>
        <v>30.016033750000009</v>
      </c>
      <c r="V12" s="34">
        <f>'Q = 15'!AX59</f>
        <v>30.012732142857139</v>
      </c>
      <c r="W12" s="34">
        <f>'Q = 10'!AX59</f>
        <v>30.009967678571428</v>
      </c>
      <c r="X12" s="34">
        <f>'Q = 5'!AX59</f>
        <v>30.003780178571425</v>
      </c>
      <c r="Y12" s="43">
        <f t="shared" si="19"/>
        <v>30.010369500000003</v>
      </c>
    </row>
    <row r="15" spans="1:25" x14ac:dyDescent="0.3">
      <c r="A15" s="58"/>
      <c r="B15" s="56"/>
      <c r="C15" s="56"/>
      <c r="D15" s="56"/>
      <c r="E15" s="57"/>
    </row>
  </sheetData>
  <mergeCells count="4">
    <mergeCell ref="B1:G1"/>
    <mergeCell ref="H1:M1"/>
    <mergeCell ref="N1:S1"/>
    <mergeCell ref="T1:Y1"/>
  </mergeCells>
  <conditionalFormatting sqref="G3:G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Z6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8" sqref="B4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6" width="8.44140625" bestFit="1" customWidth="1"/>
    <col min="7" max="7" width="12.21875" bestFit="1" customWidth="1"/>
    <col min="8" max="9" width="8.44140625" bestFit="1" customWidth="1"/>
    <col min="10" max="10" width="8.44140625" style="45" bestFit="1" customWidth="1"/>
    <col min="11" max="11" width="8.44140625" bestFit="1" customWidth="1"/>
    <col min="12" max="12" width="12.218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8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6" t="s">
        <v>64</v>
      </c>
      <c r="D1" s="67"/>
      <c r="E1" s="67"/>
      <c r="F1" s="67"/>
      <c r="G1" s="68"/>
      <c r="H1" s="66" t="s">
        <v>65</v>
      </c>
      <c r="I1" s="67"/>
      <c r="J1" s="67"/>
      <c r="K1" s="67"/>
      <c r="L1" s="68"/>
      <c r="M1" s="66" t="s">
        <v>66</v>
      </c>
      <c r="N1" s="67"/>
      <c r="O1" s="67"/>
      <c r="P1" s="67"/>
      <c r="Q1" s="68"/>
      <c r="R1" s="69" t="s">
        <v>67</v>
      </c>
      <c r="S1" s="70"/>
      <c r="T1" s="70"/>
      <c r="U1" s="70"/>
      <c r="V1" s="71"/>
      <c r="W1" s="66" t="s">
        <v>73</v>
      </c>
      <c r="X1" s="67"/>
      <c r="Y1" s="67"/>
      <c r="Z1" s="67"/>
      <c r="AA1" s="68"/>
      <c r="AB1" s="66" t="s">
        <v>83</v>
      </c>
      <c r="AC1" s="67"/>
      <c r="AD1" s="67"/>
      <c r="AE1" s="67"/>
      <c r="AF1" s="68"/>
      <c r="AG1" s="66" t="s">
        <v>84</v>
      </c>
      <c r="AH1" s="67"/>
      <c r="AI1" s="67"/>
      <c r="AJ1" s="67"/>
      <c r="AK1" s="68"/>
      <c r="AL1" s="66" t="s">
        <v>85</v>
      </c>
      <c r="AM1" s="67"/>
      <c r="AN1" s="67"/>
      <c r="AO1" s="67"/>
      <c r="AP1" s="68"/>
      <c r="AQ1" s="66" t="s">
        <v>89</v>
      </c>
      <c r="AR1" s="67"/>
      <c r="AS1" s="67"/>
      <c r="AT1" s="67"/>
      <c r="AU1" s="68"/>
      <c r="AV1" s="66" t="s">
        <v>89</v>
      </c>
      <c r="AW1" s="67"/>
      <c r="AX1" s="67"/>
      <c r="AY1" s="67"/>
      <c r="AZ1" s="68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715.11616734409131</v>
      </c>
      <c r="C3" s="5">
        <v>715.05690000000004</v>
      </c>
      <c r="D3" s="6">
        <v>715.11620000000005</v>
      </c>
      <c r="E3" s="44">
        <v>8.2899999999999996E-5</v>
      </c>
      <c r="F3" s="6">
        <v>2.8113760000000001</v>
      </c>
      <c r="G3" s="44">
        <f t="shared" ref="G3:G34" si="0">(D3-$B3)/$B3</f>
        <v>4.5665180331582671E-8</v>
      </c>
      <c r="H3" s="5">
        <v>715.11620000000005</v>
      </c>
      <c r="I3" s="6">
        <v>715.11620000000005</v>
      </c>
      <c r="J3" s="44">
        <v>0</v>
      </c>
      <c r="K3" s="6">
        <v>2.0082719999999998</v>
      </c>
      <c r="L3" s="50">
        <f t="shared" ref="L3:L34" si="1">(I3-$B3)/$B3</f>
        <v>4.5665180331582671E-8</v>
      </c>
      <c r="M3" s="5">
        <v>715.11620000000005</v>
      </c>
      <c r="N3" s="6">
        <v>715.11620000000005</v>
      </c>
      <c r="O3" s="44">
        <v>0</v>
      </c>
      <c r="P3" s="6">
        <v>1.9962549999999999</v>
      </c>
      <c r="Q3" s="50">
        <f>(N3-$B3)/$B3</f>
        <v>4.5665180331582671E-8</v>
      </c>
      <c r="R3" s="5">
        <v>715.11616734409108</v>
      </c>
      <c r="S3" s="6">
        <v>715.11616734409131</v>
      </c>
      <c r="T3" s="44">
        <v>0</v>
      </c>
      <c r="U3" s="6">
        <v>1.6291549205780029</v>
      </c>
      <c r="V3" s="50">
        <f>(S3-$B3)/$B3</f>
        <v>0</v>
      </c>
      <c r="W3" s="5">
        <v>719.88969999999995</v>
      </c>
      <c r="X3" s="6">
        <v>722.65740000000005</v>
      </c>
      <c r="Y3" s="6">
        <v>60.001179999999998</v>
      </c>
      <c r="Z3" s="44">
        <f t="shared" ref="Z3:Z34" si="2">(W3-$B3)/$B3</f>
        <v>6.6751849194478718E-3</v>
      </c>
      <c r="AA3" s="50">
        <f t="shared" ref="AA3:AA34" si="3">(X3-$B3)/$B3</f>
        <v>1.0545465198915215E-2</v>
      </c>
      <c r="AB3" s="47">
        <v>715.11620000000005</v>
      </c>
      <c r="AC3" s="47">
        <v>715.11620000000005</v>
      </c>
      <c r="AD3" s="47">
        <v>60.000990000000002</v>
      </c>
      <c r="AE3" s="8">
        <f t="shared" ref="AE3:AE58" si="4">(AB3-$B3)/$B3</f>
        <v>4.5665180331582671E-8</v>
      </c>
      <c r="AF3" s="8">
        <f t="shared" ref="AF3:AF58" si="5">(AC3-$B3)/$B3</f>
        <v>4.5665180331582671E-8</v>
      </c>
      <c r="AG3" s="5">
        <v>715.11620000000005</v>
      </c>
      <c r="AH3" s="6">
        <v>715.11620000000005</v>
      </c>
      <c r="AI3" s="6">
        <v>60.000610690000002</v>
      </c>
      <c r="AJ3" s="44">
        <f t="shared" ref="AJ3:AJ58" si="6">(AG3-$B3)/$B3</f>
        <v>4.5665180331582671E-8</v>
      </c>
      <c r="AK3" s="50">
        <f t="shared" ref="AK3:AK58" si="7">(AH3-$B3)/$B3</f>
        <v>4.5665180331582671E-8</v>
      </c>
      <c r="AL3" s="7">
        <v>715.11620000000005</v>
      </c>
      <c r="AM3" s="47">
        <v>715.11620000000005</v>
      </c>
      <c r="AN3" s="47">
        <v>60.067869999999999</v>
      </c>
      <c r="AO3" s="8">
        <f t="shared" ref="AO3:AO58" si="8">(AL3-$B3)/$B3</f>
        <v>4.5665180331582671E-8</v>
      </c>
      <c r="AP3" s="51">
        <f t="shared" ref="AP3:AP58" si="9">(AM3-$B3)/$B3</f>
        <v>4.5665180331582671E-8</v>
      </c>
      <c r="AQ3" s="7">
        <v>715.11620000000005</v>
      </c>
      <c r="AR3" s="47">
        <v>715.11620000000005</v>
      </c>
      <c r="AS3" s="47">
        <v>30.005320000000001</v>
      </c>
      <c r="AT3" s="8">
        <f t="shared" ref="AT3:AT58" si="10">(AQ3-$B3)/$B3</f>
        <v>4.5665180331582671E-8</v>
      </c>
      <c r="AU3" s="51">
        <f t="shared" ref="AU3:AU58" si="11">(AR3-$B3)/$B3</f>
        <v>4.5665180331582671E-8</v>
      </c>
      <c r="AV3" s="7">
        <v>715.11620000000005</v>
      </c>
      <c r="AW3" s="47">
        <v>715.11620000000005</v>
      </c>
      <c r="AX3" s="47">
        <v>30.001090000000001</v>
      </c>
      <c r="AY3" s="8">
        <f t="shared" ref="AY3:AY58" si="12">(AV3-$B3)/$B3</f>
        <v>4.5665180331582671E-8</v>
      </c>
      <c r="AZ3" s="51">
        <f t="shared" ref="AZ3:AZ58" si="13">(AW3-$B3)/$B3</f>
        <v>4.5665180331582671E-8</v>
      </c>
    </row>
    <row r="4" spans="1:52" x14ac:dyDescent="0.3">
      <c r="A4" s="4" t="s">
        <v>58</v>
      </c>
      <c r="B4" s="5">
        <f t="shared" ref="B4:B58" si="14">MIN(D4,I4,N4,S4,W4,AB4,AG4,AL4,AQ4,AV4)</f>
        <v>569.04988379452129</v>
      </c>
      <c r="C4" s="7">
        <v>548.24839999999995</v>
      </c>
      <c r="D4" s="47">
        <v>589.63279999999997</v>
      </c>
      <c r="E4" s="8">
        <v>7.0186999999999999E-2</v>
      </c>
      <c r="F4" s="47">
        <v>60.007750000000001</v>
      </c>
      <c r="G4" s="8">
        <f t="shared" si="0"/>
        <v>3.6170671133835049E-2</v>
      </c>
      <c r="H4" s="7">
        <v>569.0299</v>
      </c>
      <c r="I4" s="47">
        <v>569.04989999999998</v>
      </c>
      <c r="J4" s="8">
        <v>3.5200000000000002E-5</v>
      </c>
      <c r="K4" s="47">
        <v>12.191090000000001</v>
      </c>
      <c r="L4" s="51">
        <f t="shared" si="1"/>
        <v>2.8478133725130432E-8</v>
      </c>
      <c r="M4" s="7">
        <v>569.0299</v>
      </c>
      <c r="N4" s="47">
        <v>569.04989999999998</v>
      </c>
      <c r="O4" s="8">
        <v>3.5200000000000002E-5</v>
      </c>
      <c r="P4" s="47">
        <v>12.25332</v>
      </c>
      <c r="Q4" s="51">
        <f t="shared" ref="Q4:Q58" si="15">(N4-$B4)/$B4</f>
        <v>2.8478133725130432E-8</v>
      </c>
      <c r="R4" s="7">
        <v>569.02987569279492</v>
      </c>
      <c r="S4" s="47">
        <v>569.04988379452129</v>
      </c>
      <c r="T4" s="8">
        <v>3.5160540922582722E-5</v>
      </c>
      <c r="U4" s="47">
        <v>10.44351387023926</v>
      </c>
      <c r="V4" s="51">
        <f t="shared" ref="V4:V58" si="16">(S4-$B4)/$B4</f>
        <v>0</v>
      </c>
      <c r="W4" s="7">
        <v>573.39279999999997</v>
      </c>
      <c r="X4" s="47">
        <v>582.13639999999998</v>
      </c>
      <c r="Y4" s="47">
        <v>60.095529999999997</v>
      </c>
      <c r="Z4" s="8">
        <f t="shared" si="2"/>
        <v>7.6318725812214742E-3</v>
      </c>
      <c r="AA4" s="51">
        <f t="shared" si="3"/>
        <v>2.2997133604905733E-2</v>
      </c>
      <c r="AB4" s="47">
        <v>569.04989999999998</v>
      </c>
      <c r="AC4" s="47">
        <v>569.04989999999998</v>
      </c>
      <c r="AD4" s="47">
        <v>60.000839999999997</v>
      </c>
      <c r="AE4" s="8">
        <f t="shared" si="4"/>
        <v>2.8478133725130432E-8</v>
      </c>
      <c r="AF4" s="8">
        <f t="shared" si="5"/>
        <v>2.8478133725130432E-8</v>
      </c>
      <c r="AG4" s="7">
        <v>569.04989999999998</v>
      </c>
      <c r="AH4" s="47">
        <v>569.04989999999998</v>
      </c>
      <c r="AI4" s="47">
        <v>60.001325129999998</v>
      </c>
      <c r="AJ4" s="8">
        <f t="shared" si="6"/>
        <v>2.8478133725130432E-8</v>
      </c>
      <c r="AK4" s="51">
        <f t="shared" si="7"/>
        <v>2.8478133725130432E-8</v>
      </c>
      <c r="AL4" s="7">
        <v>569.04989999999998</v>
      </c>
      <c r="AM4" s="47">
        <v>569.04989999999998</v>
      </c>
      <c r="AN4" s="47">
        <v>60.00065</v>
      </c>
      <c r="AO4" s="8">
        <f t="shared" si="8"/>
        <v>2.8478133725130432E-8</v>
      </c>
      <c r="AP4" s="51">
        <f t="shared" si="9"/>
        <v>2.8478133725130432E-8</v>
      </c>
      <c r="AQ4" s="7">
        <v>569.04989999999998</v>
      </c>
      <c r="AR4" s="47">
        <v>569.04989999999998</v>
      </c>
      <c r="AS4" s="47">
        <v>30.016500000000001</v>
      </c>
      <c r="AT4" s="8">
        <f t="shared" si="10"/>
        <v>2.8478133725130432E-8</v>
      </c>
      <c r="AU4" s="51">
        <f t="shared" si="11"/>
        <v>2.8478133725130432E-8</v>
      </c>
      <c r="AV4" s="7">
        <v>569.04989999999998</v>
      </c>
      <c r="AW4" s="47">
        <v>569.04989999999998</v>
      </c>
      <c r="AX4" s="47">
        <v>30.00095</v>
      </c>
      <c r="AY4" s="8">
        <f t="shared" si="12"/>
        <v>2.8478133725130432E-8</v>
      </c>
      <c r="AZ4" s="51">
        <f t="shared" si="13"/>
        <v>2.8478133725130432E-8</v>
      </c>
    </row>
    <row r="5" spans="1:52" x14ac:dyDescent="0.3">
      <c r="A5" s="4" t="s">
        <v>60</v>
      </c>
      <c r="B5" s="5">
        <f t="shared" si="14"/>
        <v>647.83339999999998</v>
      </c>
      <c r="C5" s="7">
        <v>647.78279999999995</v>
      </c>
      <c r="D5" s="47">
        <v>647.83339999999998</v>
      </c>
      <c r="E5" s="8">
        <v>7.8200000000000003E-5</v>
      </c>
      <c r="F5" s="47">
        <v>52.95964</v>
      </c>
      <c r="G5" s="8">
        <f t="shared" si="0"/>
        <v>0</v>
      </c>
      <c r="H5" s="7">
        <v>647.77160000000003</v>
      </c>
      <c r="I5" s="47">
        <v>647.83339999999998</v>
      </c>
      <c r="J5" s="8">
        <v>9.5400000000000001E-5</v>
      </c>
      <c r="K5" s="47">
        <v>17.340209999999999</v>
      </c>
      <c r="L5" s="51">
        <f t="shared" si="1"/>
        <v>0</v>
      </c>
      <c r="M5" s="7">
        <v>647.77160000000003</v>
      </c>
      <c r="N5" s="47">
        <v>647.83339999999998</v>
      </c>
      <c r="O5" s="8">
        <v>9.5400000000000001E-5</v>
      </c>
      <c r="P5" s="47">
        <v>17.658480000000001</v>
      </c>
      <c r="Q5" s="51">
        <f t="shared" si="15"/>
        <v>0</v>
      </c>
      <c r="R5" s="7">
        <v>647.77162099540863</v>
      </c>
      <c r="S5" s="47">
        <v>647.83341274641259</v>
      </c>
      <c r="T5" s="8">
        <v>9.5382161197025796E-5</v>
      </c>
      <c r="U5" s="47">
        <v>14.87498998641968</v>
      </c>
      <c r="V5" s="51">
        <f t="shared" si="16"/>
        <v>1.9675448360746372E-8</v>
      </c>
      <c r="W5" s="7">
        <v>660.92280000000005</v>
      </c>
      <c r="X5" s="47">
        <v>673.99540000000002</v>
      </c>
      <c r="Y5" s="47">
        <v>60.000880000000002</v>
      </c>
      <c r="Z5" s="8">
        <f t="shared" si="2"/>
        <v>2.020488600927348E-2</v>
      </c>
      <c r="AA5" s="51">
        <f t="shared" si="3"/>
        <v>4.0383839425383185E-2</v>
      </c>
      <c r="AB5" s="47">
        <v>647.83339999999998</v>
      </c>
      <c r="AC5" s="47">
        <v>647.83339999999998</v>
      </c>
      <c r="AD5" s="47">
        <v>60.005740000000003</v>
      </c>
      <c r="AE5" s="8">
        <f t="shared" si="4"/>
        <v>0</v>
      </c>
      <c r="AF5" s="8">
        <f t="shared" si="5"/>
        <v>0</v>
      </c>
      <c r="AG5" s="7">
        <v>647.83339999999998</v>
      </c>
      <c r="AH5" s="47">
        <v>647.83339999999998</v>
      </c>
      <c r="AI5" s="47">
        <v>60.000659560000003</v>
      </c>
      <c r="AJ5" s="8">
        <f t="shared" si="6"/>
        <v>0</v>
      </c>
      <c r="AK5" s="51">
        <f t="shared" si="7"/>
        <v>0</v>
      </c>
      <c r="AL5" s="7">
        <v>647.83339999999998</v>
      </c>
      <c r="AM5" s="47">
        <v>648.21450000000004</v>
      </c>
      <c r="AN5" s="47">
        <v>60.000790000000002</v>
      </c>
      <c r="AO5" s="8">
        <f t="shared" si="8"/>
        <v>0</v>
      </c>
      <c r="AP5" s="51">
        <f t="shared" si="9"/>
        <v>5.8826852706276092E-4</v>
      </c>
      <c r="AQ5" s="7">
        <v>647.83339999999998</v>
      </c>
      <c r="AR5" s="47">
        <v>647.83339999999998</v>
      </c>
      <c r="AS5" s="47">
        <v>30.000820000000001</v>
      </c>
      <c r="AT5" s="8">
        <f t="shared" si="10"/>
        <v>0</v>
      </c>
      <c r="AU5" s="51">
        <f t="shared" si="11"/>
        <v>0</v>
      </c>
      <c r="AV5" s="7">
        <v>647.83339999999998</v>
      </c>
      <c r="AW5" s="47">
        <v>647.83339999999998</v>
      </c>
      <c r="AX5" s="47">
        <v>30.000990000000002</v>
      </c>
      <c r="AY5" s="8">
        <f t="shared" si="12"/>
        <v>0</v>
      </c>
      <c r="AZ5" s="51">
        <f t="shared" si="13"/>
        <v>0</v>
      </c>
    </row>
    <row r="6" spans="1:52" x14ac:dyDescent="0.3">
      <c r="A6" s="4" t="s">
        <v>20</v>
      </c>
      <c r="B6" s="5">
        <f t="shared" si="14"/>
        <v>509.78710000000001</v>
      </c>
      <c r="C6" s="7">
        <v>509.78710000000001</v>
      </c>
      <c r="D6" s="47">
        <v>509.78710000000001</v>
      </c>
      <c r="E6" s="8">
        <v>0</v>
      </c>
      <c r="F6" s="47">
        <v>15.66133</v>
      </c>
      <c r="G6" s="8">
        <f t="shared" si="0"/>
        <v>0</v>
      </c>
      <c r="H6" s="7">
        <v>509.78710000000001</v>
      </c>
      <c r="I6" s="47">
        <v>509.78710000000001</v>
      </c>
      <c r="J6" s="8">
        <v>2.9099999999999999E-12</v>
      </c>
      <c r="K6" s="47">
        <v>4.8437590000000004</v>
      </c>
      <c r="L6" s="51">
        <f t="shared" si="1"/>
        <v>0</v>
      </c>
      <c r="M6" s="7">
        <v>509.78710000000001</v>
      </c>
      <c r="N6" s="47">
        <v>509.78710000000001</v>
      </c>
      <c r="O6" s="8">
        <v>2.9099999999999999E-12</v>
      </c>
      <c r="P6" s="47">
        <v>5.2313190000000001</v>
      </c>
      <c r="Q6" s="51">
        <f t="shared" si="15"/>
        <v>0</v>
      </c>
      <c r="R6" s="7">
        <v>509.78712340261569</v>
      </c>
      <c r="S6" s="47">
        <v>509.78712340409948</v>
      </c>
      <c r="T6" s="8">
        <v>2.9100373024789481E-12</v>
      </c>
      <c r="U6" s="47">
        <v>4.4922740459442139</v>
      </c>
      <c r="V6" s="51">
        <f t="shared" si="16"/>
        <v>4.5909556098127149E-8</v>
      </c>
      <c r="W6" s="7">
        <v>512.04790000000003</v>
      </c>
      <c r="X6" s="47">
        <v>516.63009999999997</v>
      </c>
      <c r="Y6" s="47">
        <v>60.073459999999997</v>
      </c>
      <c r="Z6" s="8">
        <f t="shared" si="2"/>
        <v>4.4347924849412971E-3</v>
      </c>
      <c r="AA6" s="51">
        <f t="shared" si="3"/>
        <v>1.3423250607949791E-2</v>
      </c>
      <c r="AB6" s="47">
        <v>509.78710000000001</v>
      </c>
      <c r="AC6" s="47">
        <v>509.78710000000001</v>
      </c>
      <c r="AD6" s="47">
        <v>60.000959999999999</v>
      </c>
      <c r="AE6" s="8">
        <f t="shared" si="4"/>
        <v>0</v>
      </c>
      <c r="AF6" s="8">
        <f t="shared" si="5"/>
        <v>0</v>
      </c>
      <c r="AG6" s="7">
        <v>509.78710000000001</v>
      </c>
      <c r="AH6" s="47">
        <v>509.78710000000001</v>
      </c>
      <c r="AI6" s="47">
        <v>60.000602630000003</v>
      </c>
      <c r="AJ6" s="8">
        <f t="shared" si="6"/>
        <v>0</v>
      </c>
      <c r="AK6" s="51">
        <f t="shared" si="7"/>
        <v>0</v>
      </c>
      <c r="AL6" s="7">
        <v>509.78710000000001</v>
      </c>
      <c r="AM6" s="47">
        <v>509.78710000000001</v>
      </c>
      <c r="AN6" s="47">
        <v>60.000549999999997</v>
      </c>
      <c r="AO6" s="8">
        <f t="shared" si="8"/>
        <v>0</v>
      </c>
      <c r="AP6" s="51">
        <f t="shared" si="9"/>
        <v>0</v>
      </c>
      <c r="AQ6" s="7">
        <v>509.78710000000001</v>
      </c>
      <c r="AR6" s="47">
        <v>509.78710000000001</v>
      </c>
      <c r="AS6" s="47">
        <v>30.001169999999998</v>
      </c>
      <c r="AT6" s="8">
        <f t="shared" si="10"/>
        <v>0</v>
      </c>
      <c r="AU6" s="51">
        <f t="shared" si="11"/>
        <v>0</v>
      </c>
      <c r="AV6" s="7">
        <v>509.78710000000001</v>
      </c>
      <c r="AW6" s="47">
        <v>509.78710000000001</v>
      </c>
      <c r="AX6" s="47">
        <v>30.001139999999999</v>
      </c>
      <c r="AY6" s="8">
        <f t="shared" si="12"/>
        <v>0</v>
      </c>
      <c r="AZ6" s="51">
        <f t="shared" si="13"/>
        <v>0</v>
      </c>
    </row>
    <row r="7" spans="1:52" x14ac:dyDescent="0.3">
      <c r="A7" s="4" t="s">
        <v>61</v>
      </c>
      <c r="B7" s="5">
        <f t="shared" si="14"/>
        <v>608.36130079758823</v>
      </c>
      <c r="C7" s="7">
        <v>598.1413</v>
      </c>
      <c r="D7" s="47">
        <v>619.57159999999999</v>
      </c>
      <c r="E7" s="8">
        <v>3.4589000000000002E-2</v>
      </c>
      <c r="F7" s="47">
        <v>60.003749999999997</v>
      </c>
      <c r="G7" s="8">
        <f t="shared" si="0"/>
        <v>1.8427041936616564E-2</v>
      </c>
      <c r="H7" s="7">
        <v>596.38670000000002</v>
      </c>
      <c r="I7" s="47">
        <v>613.93740000000003</v>
      </c>
      <c r="J7" s="8">
        <v>2.8587000000000001E-2</v>
      </c>
      <c r="K7" s="47">
        <v>20.002289999999999</v>
      </c>
      <c r="L7" s="51">
        <f t="shared" si="1"/>
        <v>9.1657690834398686E-3</v>
      </c>
      <c r="M7" s="7">
        <v>600.39570000000003</v>
      </c>
      <c r="N7" s="47">
        <v>610.5548</v>
      </c>
      <c r="O7" s="8">
        <v>1.6639000000000001E-2</v>
      </c>
      <c r="P7" s="47">
        <v>40.006100000000004</v>
      </c>
      <c r="Q7" s="51">
        <f t="shared" si="15"/>
        <v>3.6055863506373577E-3</v>
      </c>
      <c r="R7" s="7">
        <v>607.06071684220524</v>
      </c>
      <c r="S7" s="47">
        <v>608.36130079758823</v>
      </c>
      <c r="T7" s="8">
        <v>2.137847942789328E-3</v>
      </c>
      <c r="U7" s="47">
        <v>60.002772808074951</v>
      </c>
      <c r="V7" s="51">
        <f t="shared" si="16"/>
        <v>0</v>
      </c>
      <c r="W7" s="7">
        <v>633.03859999999997</v>
      </c>
      <c r="X7" s="47">
        <v>649.55949999999996</v>
      </c>
      <c r="Y7" s="47">
        <v>60.000660000000003</v>
      </c>
      <c r="Z7" s="8">
        <f t="shared" si="2"/>
        <v>4.0563558480887475E-2</v>
      </c>
      <c r="AA7" s="51">
        <f t="shared" si="3"/>
        <v>6.7719953830723767E-2</v>
      </c>
      <c r="AB7" s="47">
        <v>610.97119999999995</v>
      </c>
      <c r="AC7" s="47">
        <v>611.16380000000004</v>
      </c>
      <c r="AD7" s="47">
        <v>60.001019999999997</v>
      </c>
      <c r="AE7" s="8">
        <f t="shared" si="4"/>
        <v>4.290048033939755E-3</v>
      </c>
      <c r="AF7" s="8">
        <f t="shared" si="5"/>
        <v>4.6066362188679827E-3</v>
      </c>
      <c r="AG7" s="7">
        <v>612.01149999999996</v>
      </c>
      <c r="AH7" s="47">
        <v>612.20410000000004</v>
      </c>
      <c r="AI7" s="47">
        <v>60.000800609999999</v>
      </c>
      <c r="AJ7" s="8">
        <f t="shared" si="6"/>
        <v>6.0000516101634946E-3</v>
      </c>
      <c r="AK7" s="51">
        <f t="shared" si="7"/>
        <v>6.3166397950917223E-3</v>
      </c>
      <c r="AL7" s="7">
        <v>615.31880000000001</v>
      </c>
      <c r="AM7" s="47">
        <v>617.94280000000003</v>
      </c>
      <c r="AN7" s="47">
        <v>60.000880000000002</v>
      </c>
      <c r="AO7" s="8">
        <f t="shared" si="8"/>
        <v>1.1436459211475477E-2</v>
      </c>
      <c r="AP7" s="51">
        <f t="shared" si="9"/>
        <v>1.5749685573112626E-2</v>
      </c>
      <c r="AQ7" s="7">
        <v>608.5548</v>
      </c>
      <c r="AR7" s="47">
        <v>608.5548</v>
      </c>
      <c r="AS7" s="47">
        <v>30.000620000000001</v>
      </c>
      <c r="AT7" s="8">
        <f t="shared" si="10"/>
        <v>3.1806625792614679E-4</v>
      </c>
      <c r="AU7" s="51">
        <f t="shared" si="11"/>
        <v>3.1806625792614679E-4</v>
      </c>
      <c r="AV7" s="7">
        <v>608.5548</v>
      </c>
      <c r="AW7" s="47">
        <v>608.5548</v>
      </c>
      <c r="AX7" s="47">
        <v>30.000610000000002</v>
      </c>
      <c r="AY7" s="8">
        <f t="shared" si="12"/>
        <v>3.1806625792614679E-4</v>
      </c>
      <c r="AZ7" s="51">
        <f t="shared" si="13"/>
        <v>3.1806625792614679E-4</v>
      </c>
    </row>
    <row r="8" spans="1:52" x14ac:dyDescent="0.3">
      <c r="A8" s="4" t="s">
        <v>12</v>
      </c>
      <c r="B8" s="5">
        <f t="shared" si="14"/>
        <v>457.39279161560319</v>
      </c>
      <c r="C8" s="7">
        <v>457.39280000000002</v>
      </c>
      <c r="D8" s="47">
        <v>457.39280000000002</v>
      </c>
      <c r="E8" s="8">
        <v>0</v>
      </c>
      <c r="F8" s="47">
        <v>13.52032</v>
      </c>
      <c r="G8" s="8">
        <f t="shared" si="0"/>
        <v>1.8330846023755507E-8</v>
      </c>
      <c r="H8" s="7">
        <v>457.39280000000002</v>
      </c>
      <c r="I8" s="47">
        <v>457.39280000000002</v>
      </c>
      <c r="J8" s="8">
        <v>0</v>
      </c>
      <c r="K8" s="47">
        <v>3.3413940000000002</v>
      </c>
      <c r="L8" s="51">
        <f t="shared" si="1"/>
        <v>1.8330846023755507E-8</v>
      </c>
      <c r="M8" s="7">
        <v>457.39280000000002</v>
      </c>
      <c r="N8" s="47">
        <v>457.39280000000002</v>
      </c>
      <c r="O8" s="8">
        <v>0</v>
      </c>
      <c r="P8" s="47">
        <v>3.4068860000000001</v>
      </c>
      <c r="Q8" s="51">
        <f t="shared" si="15"/>
        <v>1.8330846023755507E-8</v>
      </c>
      <c r="R8" s="7">
        <v>457.39279161560307</v>
      </c>
      <c r="S8" s="47">
        <v>457.39279161560319</v>
      </c>
      <c r="T8" s="8">
        <v>0</v>
      </c>
      <c r="U8" s="47">
        <v>2.9465658664703369</v>
      </c>
      <c r="V8" s="51">
        <f t="shared" si="16"/>
        <v>0</v>
      </c>
      <c r="W8" s="7">
        <v>457.39280000000002</v>
      </c>
      <c r="X8" s="47">
        <v>460.608</v>
      </c>
      <c r="Y8" s="47">
        <v>60.000729999999997</v>
      </c>
      <c r="Z8" s="8">
        <f t="shared" si="2"/>
        <v>1.8330846023755507E-8</v>
      </c>
      <c r="AA8" s="51">
        <f t="shared" si="3"/>
        <v>7.0294251316030919E-3</v>
      </c>
      <c r="AB8" s="47">
        <v>457.39280000000002</v>
      </c>
      <c r="AC8" s="47">
        <v>457.39280000000002</v>
      </c>
      <c r="AD8" s="47">
        <v>60.000509999999998</v>
      </c>
      <c r="AE8" s="8">
        <f t="shared" si="4"/>
        <v>1.8330846023755507E-8</v>
      </c>
      <c r="AF8" s="8">
        <f t="shared" si="5"/>
        <v>1.8330846023755507E-8</v>
      </c>
      <c r="AG8" s="7">
        <v>457.39280000000002</v>
      </c>
      <c r="AH8" s="47">
        <v>457.39280000000002</v>
      </c>
      <c r="AI8" s="47">
        <v>60.001003709999999</v>
      </c>
      <c r="AJ8" s="8">
        <f t="shared" si="6"/>
        <v>1.8330846023755507E-8</v>
      </c>
      <c r="AK8" s="51">
        <f t="shared" si="7"/>
        <v>1.8330846023755507E-8</v>
      </c>
      <c r="AL8" s="7">
        <v>457.39280000000002</v>
      </c>
      <c r="AM8" s="47">
        <v>457.39280000000002</v>
      </c>
      <c r="AN8" s="47">
        <v>60.000909999999998</v>
      </c>
      <c r="AO8" s="8">
        <f t="shared" si="8"/>
        <v>1.8330846023755507E-8</v>
      </c>
      <c r="AP8" s="51">
        <f t="shared" si="9"/>
        <v>1.8330846023755507E-8</v>
      </c>
      <c r="AQ8" s="7">
        <v>457.39280000000002</v>
      </c>
      <c r="AR8" s="47">
        <v>457.39280000000002</v>
      </c>
      <c r="AS8" s="47">
        <v>30.000900000000001</v>
      </c>
      <c r="AT8" s="8">
        <f t="shared" si="10"/>
        <v>1.8330846023755507E-8</v>
      </c>
      <c r="AU8" s="51">
        <f t="shared" si="11"/>
        <v>1.8330846023755507E-8</v>
      </c>
      <c r="AV8" s="7">
        <v>457.39280000000002</v>
      </c>
      <c r="AW8" s="47">
        <v>457.39280000000002</v>
      </c>
      <c r="AX8" s="47">
        <v>30.000830000000001</v>
      </c>
      <c r="AY8" s="8">
        <f t="shared" si="12"/>
        <v>1.8330846023755507E-8</v>
      </c>
      <c r="AZ8" s="51">
        <f t="shared" si="13"/>
        <v>1.8330846023755507E-8</v>
      </c>
    </row>
    <row r="9" spans="1:52" x14ac:dyDescent="0.3">
      <c r="A9" s="4" t="s">
        <v>32</v>
      </c>
      <c r="B9" s="5">
        <f t="shared" si="14"/>
        <v>606.24530000000004</v>
      </c>
      <c r="C9" s="7">
        <v>597.64369999999997</v>
      </c>
      <c r="D9" s="47">
        <v>606.24530000000004</v>
      </c>
      <c r="E9" s="8">
        <v>1.4187999999999999E-2</v>
      </c>
      <c r="F9" s="47">
        <v>60.003779999999999</v>
      </c>
      <c r="G9" s="8">
        <f t="shared" si="0"/>
        <v>0</v>
      </c>
      <c r="H9" s="7">
        <v>595.03920000000005</v>
      </c>
      <c r="I9" s="47">
        <v>606.4307</v>
      </c>
      <c r="J9" s="8">
        <v>1.8783999999999999E-2</v>
      </c>
      <c r="K9" s="47">
        <v>20.006900000000002</v>
      </c>
      <c r="L9" s="51">
        <f t="shared" si="1"/>
        <v>3.0581680385804012E-4</v>
      </c>
      <c r="M9" s="7">
        <v>596.30409999999995</v>
      </c>
      <c r="N9" s="47">
        <v>606.4307</v>
      </c>
      <c r="O9" s="8">
        <v>1.6698999999999999E-2</v>
      </c>
      <c r="P9" s="47">
        <v>40.003439999999998</v>
      </c>
      <c r="Q9" s="51">
        <f t="shared" si="15"/>
        <v>3.0581680385804012E-4</v>
      </c>
      <c r="R9" s="7">
        <v>597.17989842524059</v>
      </c>
      <c r="S9" s="47">
        <v>606.43065657076386</v>
      </c>
      <c r="T9" s="8">
        <v>1.525443683509357E-2</v>
      </c>
      <c r="U9" s="47">
        <v>60.002760887146003</v>
      </c>
      <c r="V9" s="51">
        <f t="shared" si="16"/>
        <v>3.0574516744924106E-4</v>
      </c>
      <c r="W9" s="7">
        <v>621.57920000000001</v>
      </c>
      <c r="X9" s="47">
        <v>627.44839999999999</v>
      </c>
      <c r="Y9" s="47">
        <v>60.124920000000003</v>
      </c>
      <c r="Z9" s="8">
        <f t="shared" si="2"/>
        <v>2.5293227015533104E-2</v>
      </c>
      <c r="AA9" s="51">
        <f t="shared" si="3"/>
        <v>3.4974456709190069E-2</v>
      </c>
      <c r="AB9" s="47">
        <v>606.4307</v>
      </c>
      <c r="AC9" s="47">
        <v>606.4307</v>
      </c>
      <c r="AD9" s="47">
        <v>60.000619999999998</v>
      </c>
      <c r="AE9" s="8">
        <f t="shared" si="4"/>
        <v>3.0581680385804012E-4</v>
      </c>
      <c r="AF9" s="8">
        <f t="shared" si="5"/>
        <v>3.0581680385804012E-4</v>
      </c>
      <c r="AG9" s="7">
        <v>606.4307</v>
      </c>
      <c r="AH9" s="47">
        <v>606.4307</v>
      </c>
      <c r="AI9" s="47">
        <v>60.015466080000003</v>
      </c>
      <c r="AJ9" s="8">
        <f t="shared" si="6"/>
        <v>3.0581680385804012E-4</v>
      </c>
      <c r="AK9" s="51">
        <f t="shared" si="7"/>
        <v>3.0581680385804012E-4</v>
      </c>
      <c r="AL9" s="7">
        <v>608.17470000000003</v>
      </c>
      <c r="AM9" s="47">
        <v>608.17470000000003</v>
      </c>
      <c r="AN9" s="47">
        <v>60.000660000000003</v>
      </c>
      <c r="AO9" s="8">
        <f t="shared" si="8"/>
        <v>3.1825401368059873E-3</v>
      </c>
      <c r="AP9" s="51">
        <f t="shared" si="9"/>
        <v>3.1825401368059873E-3</v>
      </c>
      <c r="AQ9" s="7">
        <v>606.4307</v>
      </c>
      <c r="AR9" s="47">
        <v>606.4307</v>
      </c>
      <c r="AS9" s="47">
        <v>30.000620000000001</v>
      </c>
      <c r="AT9" s="8">
        <f t="shared" si="10"/>
        <v>3.0581680385804012E-4</v>
      </c>
      <c r="AU9" s="51">
        <f t="shared" si="11"/>
        <v>3.0581680385804012E-4</v>
      </c>
      <c r="AV9" s="7">
        <v>606.4307</v>
      </c>
      <c r="AW9" s="47">
        <v>606.4307</v>
      </c>
      <c r="AX9" s="47">
        <v>30.030460000000001</v>
      </c>
      <c r="AY9" s="8">
        <f t="shared" si="12"/>
        <v>3.0581680385804012E-4</v>
      </c>
      <c r="AZ9" s="51">
        <f t="shared" si="13"/>
        <v>3.0581680385804012E-4</v>
      </c>
    </row>
    <row r="10" spans="1:52" x14ac:dyDescent="0.3">
      <c r="A10" s="4" t="s">
        <v>39</v>
      </c>
      <c r="B10" s="5">
        <f t="shared" si="14"/>
        <v>575.01779999999997</v>
      </c>
      <c r="C10" s="7">
        <v>568.63430000000005</v>
      </c>
      <c r="D10" s="47">
        <v>588.87890000000004</v>
      </c>
      <c r="E10" s="8">
        <v>3.4377999999999999E-2</v>
      </c>
      <c r="F10" s="47">
        <v>60.012990000000002</v>
      </c>
      <c r="G10" s="8">
        <f t="shared" si="0"/>
        <v>2.4105514646677161E-2</v>
      </c>
      <c r="H10" s="7">
        <v>571.1404</v>
      </c>
      <c r="I10" s="47">
        <v>578.43700000000001</v>
      </c>
      <c r="J10" s="8">
        <v>1.2614E-2</v>
      </c>
      <c r="K10" s="47">
        <v>20.002420000000001</v>
      </c>
      <c r="L10" s="51">
        <f t="shared" si="1"/>
        <v>5.9462507073694878E-3</v>
      </c>
      <c r="M10" s="7">
        <v>574.08709999999996</v>
      </c>
      <c r="N10" s="47">
        <v>575.01779999999997</v>
      </c>
      <c r="O10" s="8">
        <v>1.619E-3</v>
      </c>
      <c r="P10" s="47">
        <v>40.002249999999997</v>
      </c>
      <c r="Q10" s="51">
        <f t="shared" si="15"/>
        <v>0</v>
      </c>
      <c r="R10" s="7">
        <v>574.96062298489551</v>
      </c>
      <c r="S10" s="47">
        <v>575.01781314392827</v>
      </c>
      <c r="T10" s="8">
        <v>9.9458064994463976E-5</v>
      </c>
      <c r="U10" s="47">
        <v>36.449079036712646</v>
      </c>
      <c r="V10" s="51">
        <f t="shared" si="16"/>
        <v>2.2858298124930369E-8</v>
      </c>
      <c r="W10" s="7">
        <v>592.27859999999998</v>
      </c>
      <c r="X10" s="47">
        <v>599.46320000000003</v>
      </c>
      <c r="Y10" s="47">
        <v>60.091059999999999</v>
      </c>
      <c r="Z10" s="8">
        <f t="shared" si="2"/>
        <v>3.0017853360365571E-2</v>
      </c>
      <c r="AA10" s="51">
        <f t="shared" si="3"/>
        <v>4.2512423093685213E-2</v>
      </c>
      <c r="AB10" s="47">
        <v>578.43700000000001</v>
      </c>
      <c r="AC10" s="47">
        <v>578.43700000000001</v>
      </c>
      <c r="AD10" s="47">
        <v>60.000749999999996</v>
      </c>
      <c r="AE10" s="8">
        <f t="shared" si="4"/>
        <v>5.9462507073694878E-3</v>
      </c>
      <c r="AF10" s="8">
        <f t="shared" si="5"/>
        <v>5.9462507073694878E-3</v>
      </c>
      <c r="AG10" s="7">
        <v>578.43700000000001</v>
      </c>
      <c r="AH10" s="47">
        <v>578.5643</v>
      </c>
      <c r="AI10" s="47">
        <v>60.000685560000001</v>
      </c>
      <c r="AJ10" s="8">
        <f t="shared" si="6"/>
        <v>5.9462507073694878E-3</v>
      </c>
      <c r="AK10" s="51">
        <f t="shared" si="7"/>
        <v>6.1676351584247259E-3</v>
      </c>
      <c r="AL10" s="7">
        <v>579.30029999999999</v>
      </c>
      <c r="AM10" s="47">
        <v>592.54669999999999</v>
      </c>
      <c r="AN10" s="47">
        <v>60.002270000000003</v>
      </c>
      <c r="AO10" s="8">
        <f t="shared" si="8"/>
        <v>7.4475955353034765E-3</v>
      </c>
      <c r="AP10" s="51">
        <f t="shared" si="9"/>
        <v>3.0484099796562858E-2</v>
      </c>
      <c r="AQ10" s="7">
        <v>575.46990000000005</v>
      </c>
      <c r="AR10" s="47">
        <v>577.82060000000001</v>
      </c>
      <c r="AS10" s="47">
        <v>30.018689999999999</v>
      </c>
      <c r="AT10" s="8">
        <f t="shared" si="10"/>
        <v>7.8623653041712239E-4</v>
      </c>
      <c r="AU10" s="51">
        <f t="shared" si="11"/>
        <v>4.8742838917335213E-3</v>
      </c>
      <c r="AV10" s="7">
        <v>575.46990000000005</v>
      </c>
      <c r="AW10" s="47">
        <v>577.82060000000001</v>
      </c>
      <c r="AX10" s="47">
        <v>30.024719999999999</v>
      </c>
      <c r="AY10" s="8">
        <f t="shared" si="12"/>
        <v>7.8623653041712239E-4</v>
      </c>
      <c r="AZ10" s="51">
        <f t="shared" si="13"/>
        <v>4.8742838917335213E-3</v>
      </c>
    </row>
    <row r="11" spans="1:52" x14ac:dyDescent="0.3">
      <c r="A11" s="4" t="s">
        <v>21</v>
      </c>
      <c r="B11" s="5">
        <f t="shared" si="14"/>
        <v>507.83179999999999</v>
      </c>
      <c r="C11" s="7">
        <v>507.80189999999999</v>
      </c>
      <c r="D11" s="47">
        <v>507.83179999999999</v>
      </c>
      <c r="E11" s="8">
        <v>5.8999999999999998E-5</v>
      </c>
      <c r="F11" s="47">
        <v>27.647880000000001</v>
      </c>
      <c r="G11" s="8">
        <f t="shared" si="0"/>
        <v>0</v>
      </c>
      <c r="H11" s="7">
        <v>507.83179999999999</v>
      </c>
      <c r="I11" s="47">
        <v>507.83179999999999</v>
      </c>
      <c r="J11" s="8">
        <v>0</v>
      </c>
      <c r="K11" s="47">
        <v>6.013204</v>
      </c>
      <c r="L11" s="51">
        <f t="shared" si="1"/>
        <v>0</v>
      </c>
      <c r="M11" s="7">
        <v>507.83179999999999</v>
      </c>
      <c r="N11" s="47">
        <v>507.83179999999999</v>
      </c>
      <c r="O11" s="8">
        <v>0</v>
      </c>
      <c r="P11" s="47">
        <v>6.1882390000000003</v>
      </c>
      <c r="Q11" s="51">
        <f t="shared" si="15"/>
        <v>0</v>
      </c>
      <c r="R11" s="7">
        <v>507.83182483665701</v>
      </c>
      <c r="S11" s="47">
        <v>507.83182483665712</v>
      </c>
      <c r="T11" s="8">
        <v>0</v>
      </c>
      <c r="U11" s="47">
        <v>5.2282249927520752</v>
      </c>
      <c r="V11" s="51">
        <f t="shared" si="16"/>
        <v>4.8907250654074166E-8</v>
      </c>
      <c r="W11" s="7">
        <v>510.67439999999999</v>
      </c>
      <c r="X11" s="47">
        <v>514.64499999999998</v>
      </c>
      <c r="Y11" s="47">
        <v>60.122030000000002</v>
      </c>
      <c r="Z11" s="8">
        <f t="shared" si="2"/>
        <v>5.5975226443086166E-3</v>
      </c>
      <c r="AA11" s="51">
        <f t="shared" si="3"/>
        <v>1.3416253176740793E-2</v>
      </c>
      <c r="AB11" s="47">
        <v>507.83179999999999</v>
      </c>
      <c r="AC11" s="47">
        <v>507.83179999999999</v>
      </c>
      <c r="AD11" s="47">
        <v>60.000570000000003</v>
      </c>
      <c r="AE11" s="8">
        <f t="shared" si="4"/>
        <v>0</v>
      </c>
      <c r="AF11" s="8">
        <f t="shared" si="5"/>
        <v>0</v>
      </c>
      <c r="AG11" s="7">
        <v>507.83179999999999</v>
      </c>
      <c r="AH11" s="47">
        <v>507.83179999999999</v>
      </c>
      <c r="AI11" s="47">
        <v>60.000772619999999</v>
      </c>
      <c r="AJ11" s="8">
        <f t="shared" si="6"/>
        <v>0</v>
      </c>
      <c r="AK11" s="51">
        <f t="shared" si="7"/>
        <v>0</v>
      </c>
      <c r="AL11" s="7">
        <v>507.83179999999999</v>
      </c>
      <c r="AM11" s="47">
        <v>507.83179999999999</v>
      </c>
      <c r="AN11" s="47">
        <v>60.000959999999999</v>
      </c>
      <c r="AO11" s="8">
        <f t="shared" si="8"/>
        <v>0</v>
      </c>
      <c r="AP11" s="51">
        <f t="shared" si="9"/>
        <v>0</v>
      </c>
      <c r="AQ11" s="7">
        <v>507.83179999999999</v>
      </c>
      <c r="AR11" s="47">
        <v>507.83179999999999</v>
      </c>
      <c r="AS11" s="47">
        <v>30.000879999999999</v>
      </c>
      <c r="AT11" s="8">
        <f t="shared" si="10"/>
        <v>0</v>
      </c>
      <c r="AU11" s="51">
        <f t="shared" si="11"/>
        <v>0</v>
      </c>
      <c r="AV11" s="7">
        <v>507.83179999999999</v>
      </c>
      <c r="AW11" s="47">
        <v>507.83179999999999</v>
      </c>
      <c r="AX11" s="47">
        <v>30.00074</v>
      </c>
      <c r="AY11" s="8">
        <f t="shared" si="12"/>
        <v>0</v>
      </c>
      <c r="AZ11" s="51">
        <f t="shared" si="13"/>
        <v>0</v>
      </c>
    </row>
    <row r="12" spans="1:52" x14ac:dyDescent="0.3">
      <c r="A12" s="4" t="s">
        <v>13</v>
      </c>
      <c r="B12" s="5">
        <f t="shared" si="14"/>
        <v>456.19830000000002</v>
      </c>
      <c r="C12" s="7">
        <v>456.19830000000002</v>
      </c>
      <c r="D12" s="47">
        <v>456.19830000000002</v>
      </c>
      <c r="E12" s="8">
        <v>0</v>
      </c>
      <c r="F12" s="47">
        <v>4.833958</v>
      </c>
      <c r="G12" s="8">
        <f t="shared" si="0"/>
        <v>0</v>
      </c>
      <c r="H12" s="7">
        <v>456.19830000000002</v>
      </c>
      <c r="I12" s="47">
        <v>456.19830000000002</v>
      </c>
      <c r="J12" s="8">
        <v>0</v>
      </c>
      <c r="K12" s="47">
        <v>5.2771129999999999</v>
      </c>
      <c r="L12" s="51">
        <f t="shared" si="1"/>
        <v>0</v>
      </c>
      <c r="M12" s="7">
        <v>456.19830000000002</v>
      </c>
      <c r="N12" s="47">
        <v>456.19830000000002</v>
      </c>
      <c r="O12" s="8">
        <v>0</v>
      </c>
      <c r="P12" s="47">
        <v>5.4050719999999997</v>
      </c>
      <c r="Q12" s="51">
        <f t="shared" si="15"/>
        <v>0</v>
      </c>
      <c r="R12" s="7">
        <v>456.1983060755291</v>
      </c>
      <c r="S12" s="47">
        <v>456.19830607552922</v>
      </c>
      <c r="T12" s="8">
        <v>0</v>
      </c>
      <c r="U12" s="47">
        <v>4.5967979431152344</v>
      </c>
      <c r="V12" s="51">
        <f t="shared" si="16"/>
        <v>1.3317737483313427E-8</v>
      </c>
      <c r="W12" s="7">
        <v>456.19830000000002</v>
      </c>
      <c r="X12" s="47">
        <v>456.77050000000003</v>
      </c>
      <c r="Y12" s="47">
        <v>60.027859999999997</v>
      </c>
      <c r="Z12" s="8">
        <f t="shared" si="2"/>
        <v>0</v>
      </c>
      <c r="AA12" s="51">
        <f t="shared" si="3"/>
        <v>1.254279115025219E-3</v>
      </c>
      <c r="AB12" s="47">
        <v>456.19830000000002</v>
      </c>
      <c r="AC12" s="47">
        <v>456.19830000000002</v>
      </c>
      <c r="AD12" s="47">
        <v>60.000480000000003</v>
      </c>
      <c r="AE12" s="8">
        <f t="shared" si="4"/>
        <v>0</v>
      </c>
      <c r="AF12" s="8">
        <f t="shared" si="5"/>
        <v>0</v>
      </c>
      <c r="AG12" s="7">
        <v>456.19830000000002</v>
      </c>
      <c r="AH12" s="47">
        <v>456.19830000000002</v>
      </c>
      <c r="AI12" s="47">
        <v>60.052649340000002</v>
      </c>
      <c r="AJ12" s="8">
        <f t="shared" si="6"/>
        <v>0</v>
      </c>
      <c r="AK12" s="51">
        <f t="shared" si="7"/>
        <v>0</v>
      </c>
      <c r="AL12" s="7">
        <v>456.19830000000002</v>
      </c>
      <c r="AM12" s="47">
        <v>456.19830000000002</v>
      </c>
      <c r="AN12" s="47">
        <v>60.049039999999998</v>
      </c>
      <c r="AO12" s="8">
        <f t="shared" si="8"/>
        <v>0</v>
      </c>
      <c r="AP12" s="51">
        <f t="shared" si="9"/>
        <v>0</v>
      </c>
      <c r="AQ12" s="7">
        <v>456.19830000000002</v>
      </c>
      <c r="AR12" s="47">
        <v>456.19830000000002</v>
      </c>
      <c r="AS12" s="47">
        <v>30.035219999999999</v>
      </c>
      <c r="AT12" s="8">
        <f t="shared" si="10"/>
        <v>0</v>
      </c>
      <c r="AU12" s="51">
        <f t="shared" si="11"/>
        <v>0</v>
      </c>
      <c r="AV12" s="7">
        <v>456.19830000000002</v>
      </c>
      <c r="AW12" s="47">
        <v>456.19830000000002</v>
      </c>
      <c r="AX12" s="47">
        <v>30.020140000000001</v>
      </c>
      <c r="AY12" s="8">
        <f t="shared" si="12"/>
        <v>0</v>
      </c>
      <c r="AZ12" s="51">
        <f t="shared" si="13"/>
        <v>0</v>
      </c>
    </row>
    <row r="13" spans="1:52" x14ac:dyDescent="0.3">
      <c r="A13" s="4" t="s">
        <v>40</v>
      </c>
      <c r="B13" s="5">
        <f t="shared" si="14"/>
        <v>622.97725453749979</v>
      </c>
      <c r="C13" s="7">
        <v>619.65170000000001</v>
      </c>
      <c r="D13" s="47">
        <v>625.08169999999996</v>
      </c>
      <c r="E13" s="8">
        <v>8.6870000000000003E-3</v>
      </c>
      <c r="F13" s="47">
        <v>60.002960000000002</v>
      </c>
      <c r="G13" s="8">
        <f t="shared" si="0"/>
        <v>3.3780454216783772E-3</v>
      </c>
      <c r="H13" s="7">
        <v>617.44219999999996</v>
      </c>
      <c r="I13" s="47">
        <v>622.97730000000001</v>
      </c>
      <c r="J13" s="8">
        <v>8.8850000000000005E-3</v>
      </c>
      <c r="K13" s="47">
        <v>20.00311</v>
      </c>
      <c r="L13" s="51">
        <f t="shared" si="1"/>
        <v>7.2976179938718869E-8</v>
      </c>
      <c r="M13" s="7">
        <v>622.97730000000001</v>
      </c>
      <c r="N13" s="47">
        <v>622.97730000000001</v>
      </c>
      <c r="O13" s="8">
        <v>0</v>
      </c>
      <c r="P13" s="47">
        <v>38.837310000000002</v>
      </c>
      <c r="Q13" s="51">
        <f t="shared" si="15"/>
        <v>7.2976179938718869E-8</v>
      </c>
      <c r="R13" s="7">
        <v>622.97725453749945</v>
      </c>
      <c r="S13" s="47">
        <v>622.97725453749979</v>
      </c>
      <c r="T13" s="8">
        <v>0</v>
      </c>
      <c r="U13" s="47">
        <v>32.936872959136963</v>
      </c>
      <c r="V13" s="51">
        <f t="shared" si="16"/>
        <v>0</v>
      </c>
      <c r="W13" s="7">
        <v>629.95389999999998</v>
      </c>
      <c r="X13" s="47">
        <v>641.08219999999994</v>
      </c>
      <c r="Y13" s="47">
        <v>60.000799999999998</v>
      </c>
      <c r="Z13" s="8">
        <f t="shared" si="2"/>
        <v>1.1198876703258885E-2</v>
      </c>
      <c r="AA13" s="51">
        <f t="shared" si="3"/>
        <v>2.9061968684460752E-2</v>
      </c>
      <c r="AB13" s="47">
        <v>622.97730000000001</v>
      </c>
      <c r="AC13" s="47">
        <v>622.97730000000001</v>
      </c>
      <c r="AD13" s="47">
        <v>60.012929999999997</v>
      </c>
      <c r="AE13" s="8">
        <f t="shared" si="4"/>
        <v>7.2976179938718869E-8</v>
      </c>
      <c r="AF13" s="8">
        <f t="shared" si="5"/>
        <v>7.2976179938718869E-8</v>
      </c>
      <c r="AG13" s="7">
        <v>622.97730000000001</v>
      </c>
      <c r="AH13" s="47">
        <v>622.97730000000001</v>
      </c>
      <c r="AI13" s="47">
        <v>60.000675710000003</v>
      </c>
      <c r="AJ13" s="8">
        <f t="shared" si="6"/>
        <v>7.2976179938718869E-8</v>
      </c>
      <c r="AK13" s="51">
        <f t="shared" si="7"/>
        <v>7.2976179938718869E-8</v>
      </c>
      <c r="AL13" s="7">
        <v>622.97730000000001</v>
      </c>
      <c r="AM13" s="47">
        <v>622.97730000000001</v>
      </c>
      <c r="AN13" s="47">
        <v>60.007040000000003</v>
      </c>
      <c r="AO13" s="8">
        <f t="shared" si="8"/>
        <v>7.2976179938718869E-8</v>
      </c>
      <c r="AP13" s="51">
        <f t="shared" si="9"/>
        <v>7.2976179938718869E-8</v>
      </c>
      <c r="AQ13" s="7">
        <v>623.83219999999994</v>
      </c>
      <c r="AR13" s="47">
        <v>623.83219999999994</v>
      </c>
      <c r="AS13" s="47">
        <v>30.007999999999999</v>
      </c>
      <c r="AT13" s="8">
        <f t="shared" si="10"/>
        <v>1.3723542172255849E-3</v>
      </c>
      <c r="AU13" s="51">
        <f t="shared" si="11"/>
        <v>1.3723542172255849E-3</v>
      </c>
      <c r="AV13" s="7">
        <v>623.83219999999994</v>
      </c>
      <c r="AW13" s="47">
        <v>623.83219999999994</v>
      </c>
      <c r="AX13" s="47">
        <v>30.03321</v>
      </c>
      <c r="AY13" s="8">
        <f t="shared" si="12"/>
        <v>1.3723542172255849E-3</v>
      </c>
      <c r="AZ13" s="51">
        <f t="shared" si="13"/>
        <v>1.3723542172255849E-3</v>
      </c>
    </row>
    <row r="14" spans="1:52" x14ac:dyDescent="0.3">
      <c r="A14" s="4" t="s">
        <v>7</v>
      </c>
      <c r="B14" s="5">
        <f t="shared" si="14"/>
        <v>466.52140000000003</v>
      </c>
      <c r="C14" s="7">
        <v>466.52140000000003</v>
      </c>
      <c r="D14" s="47">
        <v>466.52140000000003</v>
      </c>
      <c r="E14" s="8">
        <v>0</v>
      </c>
      <c r="F14" s="47">
        <v>0.51922500000000005</v>
      </c>
      <c r="G14" s="8">
        <f t="shared" si="0"/>
        <v>0</v>
      </c>
      <c r="H14" s="7">
        <v>466.52140000000003</v>
      </c>
      <c r="I14" s="47">
        <v>466.52140000000003</v>
      </c>
      <c r="J14" s="8">
        <v>0</v>
      </c>
      <c r="K14" s="47">
        <v>0.341501</v>
      </c>
      <c r="L14" s="51">
        <f t="shared" si="1"/>
        <v>0</v>
      </c>
      <c r="M14" s="7">
        <v>466.52140000000003</v>
      </c>
      <c r="N14" s="47">
        <v>466.52140000000003</v>
      </c>
      <c r="O14" s="8">
        <v>0</v>
      </c>
      <c r="P14" s="47">
        <v>0.38827800000000001</v>
      </c>
      <c r="Q14" s="51">
        <f t="shared" si="15"/>
        <v>0</v>
      </c>
      <c r="R14" s="7">
        <v>466.5214425885469</v>
      </c>
      <c r="S14" s="47">
        <v>466.52144258854702</v>
      </c>
      <c r="T14" s="8">
        <v>0</v>
      </c>
      <c r="U14" s="47">
        <v>0.32944083213806152</v>
      </c>
      <c r="V14" s="51">
        <f t="shared" si="16"/>
        <v>9.1289589265280843E-8</v>
      </c>
      <c r="W14" s="7">
        <v>466.52140000000003</v>
      </c>
      <c r="X14" s="47">
        <v>466.98919999999998</v>
      </c>
      <c r="Y14" s="47">
        <v>60.000799999999998</v>
      </c>
      <c r="Z14" s="8">
        <f t="shared" si="2"/>
        <v>0</v>
      </c>
      <c r="AA14" s="51">
        <f t="shared" si="3"/>
        <v>1.0027407102867183E-3</v>
      </c>
      <c r="AB14" s="47">
        <v>466.52140000000003</v>
      </c>
      <c r="AC14" s="47">
        <v>466.52140000000003</v>
      </c>
      <c r="AD14" s="47">
        <v>60.000340000000001</v>
      </c>
      <c r="AE14" s="8">
        <f t="shared" si="4"/>
        <v>0</v>
      </c>
      <c r="AF14" s="8">
        <f t="shared" si="5"/>
        <v>0</v>
      </c>
      <c r="AG14" s="7">
        <v>466.52140000000003</v>
      </c>
      <c r="AH14" s="47">
        <v>466.52140000000003</v>
      </c>
      <c r="AI14" s="47">
        <v>60.037473370000001</v>
      </c>
      <c r="AJ14" s="8">
        <f t="shared" si="6"/>
        <v>0</v>
      </c>
      <c r="AK14" s="51">
        <f t="shared" si="7"/>
        <v>0</v>
      </c>
      <c r="AL14" s="7">
        <v>466.52140000000003</v>
      </c>
      <c r="AM14" s="47">
        <v>466.52140000000003</v>
      </c>
      <c r="AN14" s="47">
        <v>60.14385</v>
      </c>
      <c r="AO14" s="8">
        <f t="shared" si="8"/>
        <v>0</v>
      </c>
      <c r="AP14" s="51">
        <f t="shared" si="9"/>
        <v>0</v>
      </c>
      <c r="AQ14" s="7">
        <v>466.52140000000003</v>
      </c>
      <c r="AR14" s="47">
        <v>466.52140000000003</v>
      </c>
      <c r="AS14" s="47">
        <v>30.001159999999999</v>
      </c>
      <c r="AT14" s="8">
        <f t="shared" si="10"/>
        <v>0</v>
      </c>
      <c r="AU14" s="51">
        <f t="shared" si="11"/>
        <v>0</v>
      </c>
      <c r="AV14" s="7">
        <v>466.52140000000003</v>
      </c>
      <c r="AW14" s="47">
        <v>466.52140000000003</v>
      </c>
      <c r="AX14" s="47">
        <v>30.000450000000001</v>
      </c>
      <c r="AY14" s="8">
        <f t="shared" si="12"/>
        <v>0</v>
      </c>
      <c r="AZ14" s="51">
        <f t="shared" si="13"/>
        <v>0</v>
      </c>
    </row>
    <row r="15" spans="1:52" x14ac:dyDescent="0.3">
      <c r="A15" s="4" t="s">
        <v>51</v>
      </c>
      <c r="B15" s="5">
        <f t="shared" si="14"/>
        <v>660.80566110169184</v>
      </c>
      <c r="C15" s="7">
        <v>635.10969999999998</v>
      </c>
      <c r="D15" s="47">
        <v>675.0154</v>
      </c>
      <c r="E15" s="8">
        <v>5.9117999999999997E-2</v>
      </c>
      <c r="F15" s="47">
        <v>60.005830000000003</v>
      </c>
      <c r="G15" s="8">
        <f t="shared" si="0"/>
        <v>2.1503657935704964E-2</v>
      </c>
      <c r="H15" s="7">
        <v>625.14679999999998</v>
      </c>
      <c r="I15" s="47">
        <v>660.8057</v>
      </c>
      <c r="J15" s="8">
        <v>5.3962999999999997E-2</v>
      </c>
      <c r="K15" s="47">
        <v>20.002230000000001</v>
      </c>
      <c r="L15" s="51">
        <f t="shared" si="1"/>
        <v>5.8864974154745881E-8</v>
      </c>
      <c r="M15" s="7">
        <v>629.97990000000004</v>
      </c>
      <c r="N15" s="47">
        <v>660.8057</v>
      </c>
      <c r="O15" s="8">
        <v>4.6649000000000003E-2</v>
      </c>
      <c r="P15" s="47">
        <v>40.012639999999998</v>
      </c>
      <c r="Q15" s="51">
        <f t="shared" si="15"/>
        <v>5.8864974154745881E-8</v>
      </c>
      <c r="R15" s="7">
        <v>635.18818207886341</v>
      </c>
      <c r="S15" s="47">
        <v>660.80566110169184</v>
      </c>
      <c r="T15" s="8">
        <v>3.8767039283711467E-2</v>
      </c>
      <c r="U15" s="47">
        <v>60.005392074584961</v>
      </c>
      <c r="V15" s="51">
        <f t="shared" si="16"/>
        <v>0</v>
      </c>
      <c r="W15" s="7">
        <v>690.56920000000002</v>
      </c>
      <c r="X15" s="47">
        <v>709.32600000000002</v>
      </c>
      <c r="Y15" s="47">
        <v>60.000799999999998</v>
      </c>
      <c r="Z15" s="8">
        <f t="shared" si="2"/>
        <v>4.5041289217599263E-2</v>
      </c>
      <c r="AA15" s="51">
        <f t="shared" si="3"/>
        <v>7.3426033937747021E-2</v>
      </c>
      <c r="AB15" s="47">
        <v>660.8057</v>
      </c>
      <c r="AC15" s="47">
        <v>660.8057</v>
      </c>
      <c r="AD15" s="47">
        <v>60.027990000000003</v>
      </c>
      <c r="AE15" s="8">
        <f t="shared" si="4"/>
        <v>5.8864974154745881E-8</v>
      </c>
      <c r="AF15" s="8">
        <f t="shared" si="5"/>
        <v>5.8864974154745881E-8</v>
      </c>
      <c r="AG15" s="7">
        <v>660.8057</v>
      </c>
      <c r="AH15" s="47">
        <v>660.8057</v>
      </c>
      <c r="AI15" s="47">
        <v>60.070722369999999</v>
      </c>
      <c r="AJ15" s="8">
        <f t="shared" si="6"/>
        <v>5.8864974154745881E-8</v>
      </c>
      <c r="AK15" s="51">
        <f t="shared" si="7"/>
        <v>5.8864974154745881E-8</v>
      </c>
      <c r="AL15" s="7">
        <v>660.8057</v>
      </c>
      <c r="AM15" s="47">
        <v>660.8057</v>
      </c>
      <c r="AN15" s="47">
        <v>60.024470000000001</v>
      </c>
      <c r="AO15" s="8">
        <f t="shared" si="8"/>
        <v>5.8864974154745881E-8</v>
      </c>
      <c r="AP15" s="51">
        <f t="shared" si="9"/>
        <v>5.8864974154745881E-8</v>
      </c>
      <c r="AQ15" s="7">
        <v>663.0462</v>
      </c>
      <c r="AR15" s="47">
        <v>666.71759999999995</v>
      </c>
      <c r="AS15" s="47">
        <v>30.000779999999999</v>
      </c>
      <c r="AT15" s="8">
        <f t="shared" si="10"/>
        <v>3.3906169849888153E-3</v>
      </c>
      <c r="AU15" s="51">
        <f t="shared" si="11"/>
        <v>8.9465621230480283E-3</v>
      </c>
      <c r="AV15" s="7">
        <v>663.0462</v>
      </c>
      <c r="AW15" s="47">
        <v>666.71759999999995</v>
      </c>
      <c r="AX15" s="47">
        <v>30.00067</v>
      </c>
      <c r="AY15" s="8">
        <f t="shared" si="12"/>
        <v>3.3906169849888153E-3</v>
      </c>
      <c r="AZ15" s="51">
        <f t="shared" si="13"/>
        <v>8.9465621230480283E-3</v>
      </c>
    </row>
    <row r="16" spans="1:52" x14ac:dyDescent="0.3">
      <c r="A16" s="4" t="s">
        <v>52</v>
      </c>
      <c r="B16" s="5">
        <f t="shared" si="14"/>
        <v>620.54449999999997</v>
      </c>
      <c r="C16" s="7">
        <v>613.21029999999996</v>
      </c>
      <c r="D16" s="47">
        <v>655.94439999999997</v>
      </c>
      <c r="E16" s="8">
        <v>6.5148999999999999E-2</v>
      </c>
      <c r="F16" s="47">
        <v>60.009689999999999</v>
      </c>
      <c r="G16" s="8">
        <f t="shared" si="0"/>
        <v>5.7046513183180263E-2</v>
      </c>
      <c r="H16" s="7">
        <v>610.58450000000005</v>
      </c>
      <c r="I16" s="47">
        <v>620.54449999999997</v>
      </c>
      <c r="J16" s="8">
        <v>1.6050999999999999E-2</v>
      </c>
      <c r="K16" s="47">
        <v>20.014150000000001</v>
      </c>
      <c r="L16" s="51">
        <f t="shared" si="1"/>
        <v>0</v>
      </c>
      <c r="M16" s="7">
        <v>613.89319999999998</v>
      </c>
      <c r="N16" s="47">
        <v>620.54449999999997</v>
      </c>
      <c r="O16" s="8">
        <v>1.0718999999999999E-2</v>
      </c>
      <c r="P16" s="47">
        <v>40.00291</v>
      </c>
      <c r="Q16" s="51">
        <f t="shared" si="15"/>
        <v>0</v>
      </c>
      <c r="R16" s="7">
        <v>616.71316945553087</v>
      </c>
      <c r="S16" s="47">
        <v>620.5445458753087</v>
      </c>
      <c r="T16" s="8">
        <v>6.1742165735632296E-3</v>
      </c>
      <c r="U16" s="47">
        <v>60.002044916152947</v>
      </c>
      <c r="V16" s="51">
        <f t="shared" si="16"/>
        <v>7.3927508387685789E-8</v>
      </c>
      <c r="W16" s="7">
        <v>650.68849999999998</v>
      </c>
      <c r="X16" s="47">
        <v>673.08939999999996</v>
      </c>
      <c r="Y16" s="47">
        <v>60.041460000000001</v>
      </c>
      <c r="Z16" s="8">
        <f t="shared" si="2"/>
        <v>4.857669353285704E-2</v>
      </c>
      <c r="AA16" s="51">
        <f t="shared" si="3"/>
        <v>8.467547452277796E-2</v>
      </c>
      <c r="AB16" s="47">
        <v>620.54449999999997</v>
      </c>
      <c r="AC16" s="47">
        <v>620.54449999999997</v>
      </c>
      <c r="AD16" s="47">
        <v>60.000480000000003</v>
      </c>
      <c r="AE16" s="8">
        <f t="shared" si="4"/>
        <v>0</v>
      </c>
      <c r="AF16" s="8">
        <f t="shared" si="5"/>
        <v>0</v>
      </c>
      <c r="AG16" s="7">
        <v>620.54449999999997</v>
      </c>
      <c r="AH16" s="47">
        <v>620.54449999999997</v>
      </c>
      <c r="AI16" s="47">
        <v>60.000885250000003</v>
      </c>
      <c r="AJ16" s="8">
        <f t="shared" si="6"/>
        <v>0</v>
      </c>
      <c r="AK16" s="51">
        <f t="shared" si="7"/>
        <v>0</v>
      </c>
      <c r="AL16" s="7">
        <v>623.29039999999998</v>
      </c>
      <c r="AM16" s="47">
        <v>625.74609999999996</v>
      </c>
      <c r="AN16" s="47">
        <v>60.056910000000002</v>
      </c>
      <c r="AO16" s="8">
        <f t="shared" si="8"/>
        <v>4.4249848318694404E-3</v>
      </c>
      <c r="AP16" s="51">
        <f t="shared" si="9"/>
        <v>8.3823158532546575E-3</v>
      </c>
      <c r="AQ16" s="7">
        <v>620.54449999999997</v>
      </c>
      <c r="AR16" s="47">
        <v>620.54449999999997</v>
      </c>
      <c r="AS16" s="47">
        <v>30.034880000000001</v>
      </c>
      <c r="AT16" s="8">
        <f t="shared" si="10"/>
        <v>0</v>
      </c>
      <c r="AU16" s="51">
        <f t="shared" si="11"/>
        <v>0</v>
      </c>
      <c r="AV16" s="7">
        <v>620.54449999999997</v>
      </c>
      <c r="AW16" s="47">
        <v>620.54449999999997</v>
      </c>
      <c r="AX16" s="47">
        <v>30.003029999999999</v>
      </c>
      <c r="AY16" s="8">
        <f t="shared" si="12"/>
        <v>0</v>
      </c>
      <c r="AZ16" s="51">
        <f t="shared" si="13"/>
        <v>0</v>
      </c>
    </row>
    <row r="17" spans="1:52" x14ac:dyDescent="0.3">
      <c r="A17" s="4" t="s">
        <v>53</v>
      </c>
      <c r="B17" s="5">
        <f t="shared" si="14"/>
        <v>607.76199999999994</v>
      </c>
      <c r="C17" s="7">
        <v>583.14290000000005</v>
      </c>
      <c r="D17" s="47">
        <v>621.89700000000005</v>
      </c>
      <c r="E17" s="8">
        <v>6.2316000000000003E-2</v>
      </c>
      <c r="F17" s="47">
        <v>60.014940000000003</v>
      </c>
      <c r="G17" s="8">
        <f t="shared" si="0"/>
        <v>2.3257459334410684E-2</v>
      </c>
      <c r="H17" s="7">
        <v>584.43179999999995</v>
      </c>
      <c r="I17" s="47">
        <v>613.96109999999999</v>
      </c>
      <c r="J17" s="8">
        <v>4.8096E-2</v>
      </c>
      <c r="K17" s="47">
        <v>20.00226</v>
      </c>
      <c r="L17" s="51">
        <f t="shared" si="1"/>
        <v>1.0199880874421311E-2</v>
      </c>
      <c r="M17" s="7">
        <v>590.94100000000003</v>
      </c>
      <c r="N17" s="47">
        <v>608.03200000000004</v>
      </c>
      <c r="O17" s="8">
        <v>2.8108999999999999E-2</v>
      </c>
      <c r="P17" s="47">
        <v>40.006680000000003</v>
      </c>
      <c r="Q17" s="51">
        <f t="shared" si="15"/>
        <v>4.4425284897722388E-4</v>
      </c>
      <c r="R17" s="7">
        <v>593.12271325469283</v>
      </c>
      <c r="S17" s="47">
        <v>607.7620297426314</v>
      </c>
      <c r="T17" s="8">
        <v>2.4087250883602491E-2</v>
      </c>
      <c r="U17" s="47">
        <v>60.022393941879272</v>
      </c>
      <c r="V17" s="51">
        <f t="shared" si="16"/>
        <v>4.8937958369575746E-8</v>
      </c>
      <c r="W17" s="7">
        <v>624.78390000000002</v>
      </c>
      <c r="X17" s="47">
        <v>636.58720000000005</v>
      </c>
      <c r="Y17" s="47">
        <v>60.077779999999997</v>
      </c>
      <c r="Z17" s="8">
        <f t="shared" si="2"/>
        <v>2.8007509518528758E-2</v>
      </c>
      <c r="AA17" s="51">
        <f t="shared" si="3"/>
        <v>4.7428434156791821E-2</v>
      </c>
      <c r="AB17" s="47">
        <v>607.76199999999994</v>
      </c>
      <c r="AC17" s="47">
        <v>608.33579999999995</v>
      </c>
      <c r="AD17" s="47">
        <v>60.000920000000001</v>
      </c>
      <c r="AE17" s="8">
        <f t="shared" si="4"/>
        <v>0</v>
      </c>
      <c r="AF17" s="8">
        <f t="shared" si="5"/>
        <v>9.4411957312238288E-4</v>
      </c>
      <c r="AG17" s="7">
        <v>609.03330000000005</v>
      </c>
      <c r="AH17" s="47">
        <v>609.49900000000002</v>
      </c>
      <c r="AI17" s="47">
        <v>60.000869979999997</v>
      </c>
      <c r="AJ17" s="8">
        <f t="shared" si="6"/>
        <v>2.0917727663133105E-3</v>
      </c>
      <c r="AK17" s="51">
        <f t="shared" si="7"/>
        <v>2.8580266617525942E-3</v>
      </c>
      <c r="AL17" s="7">
        <v>610.57339999999999</v>
      </c>
      <c r="AM17" s="47">
        <v>611.61739999999998</v>
      </c>
      <c r="AN17" s="47">
        <v>60.000610000000002</v>
      </c>
      <c r="AO17" s="8">
        <f t="shared" si="8"/>
        <v>4.6258239244968405E-3</v>
      </c>
      <c r="AP17" s="51">
        <f t="shared" si="9"/>
        <v>6.343601607208137E-3</v>
      </c>
      <c r="AQ17" s="7">
        <v>612.05579999999998</v>
      </c>
      <c r="AR17" s="47">
        <v>612.05579999999998</v>
      </c>
      <c r="AS17" s="47">
        <v>30.000859999999999</v>
      </c>
      <c r="AT17" s="8">
        <f t="shared" si="10"/>
        <v>7.0649366034731247E-3</v>
      </c>
      <c r="AU17" s="51">
        <f t="shared" si="11"/>
        <v>7.0649366034731247E-3</v>
      </c>
      <c r="AV17" s="7">
        <v>613.18399999999997</v>
      </c>
      <c r="AW17" s="47">
        <v>613.18399999999997</v>
      </c>
      <c r="AX17" s="47">
        <v>30.027080000000002</v>
      </c>
      <c r="AY17" s="8">
        <f t="shared" si="12"/>
        <v>8.9212553598283974E-3</v>
      </c>
      <c r="AZ17" s="51">
        <f t="shared" si="13"/>
        <v>8.9212553598283974E-3</v>
      </c>
    </row>
    <row r="18" spans="1:52" x14ac:dyDescent="0.3">
      <c r="A18" s="4" t="s">
        <v>22</v>
      </c>
      <c r="B18" s="5">
        <f t="shared" si="14"/>
        <v>507.51560000000001</v>
      </c>
      <c r="C18" s="7">
        <v>507.4932</v>
      </c>
      <c r="D18" s="47">
        <v>507.51560000000001</v>
      </c>
      <c r="E18" s="8">
        <v>4.4199999999999997E-5</v>
      </c>
      <c r="F18" s="47">
        <v>39.483460000000001</v>
      </c>
      <c r="G18" s="8">
        <f t="shared" si="0"/>
        <v>0</v>
      </c>
      <c r="H18" s="7">
        <v>507.51560000000001</v>
      </c>
      <c r="I18" s="47">
        <v>507.51560000000001</v>
      </c>
      <c r="J18" s="8">
        <v>0</v>
      </c>
      <c r="K18" s="47">
        <v>7.7486370000000004</v>
      </c>
      <c r="L18" s="51">
        <f t="shared" si="1"/>
        <v>0</v>
      </c>
      <c r="M18" s="7">
        <v>507.51560000000001</v>
      </c>
      <c r="N18" s="47">
        <v>507.51560000000001</v>
      </c>
      <c r="O18" s="8">
        <v>0</v>
      </c>
      <c r="P18" s="47">
        <v>8.2527539999999995</v>
      </c>
      <c r="Q18" s="51">
        <f t="shared" si="15"/>
        <v>0</v>
      </c>
      <c r="R18" s="7">
        <v>507.51562156254789</v>
      </c>
      <c r="S18" s="47">
        <v>507.51562156256091</v>
      </c>
      <c r="T18" s="8">
        <v>0</v>
      </c>
      <c r="U18" s="47">
        <v>7.084622859954834</v>
      </c>
      <c r="V18" s="51">
        <f t="shared" si="16"/>
        <v>4.2486498746090212E-8</v>
      </c>
      <c r="W18" s="7">
        <v>509.84350000000001</v>
      </c>
      <c r="X18" s="47">
        <v>510.3503</v>
      </c>
      <c r="Y18" s="47">
        <v>60.081470000000003</v>
      </c>
      <c r="Z18" s="8">
        <f t="shared" si="2"/>
        <v>4.5868540789682126E-3</v>
      </c>
      <c r="AA18" s="51">
        <f t="shared" si="3"/>
        <v>5.5854440730491789E-3</v>
      </c>
      <c r="AB18" s="47">
        <v>507.51560000000001</v>
      </c>
      <c r="AC18" s="47">
        <v>507.51560000000001</v>
      </c>
      <c r="AD18" s="47">
        <v>60.000340000000001</v>
      </c>
      <c r="AE18" s="8">
        <f t="shared" si="4"/>
        <v>0</v>
      </c>
      <c r="AF18" s="8">
        <f t="shared" si="5"/>
        <v>0</v>
      </c>
      <c r="AG18" s="7">
        <v>507.51560000000001</v>
      </c>
      <c r="AH18" s="47">
        <v>507.51560000000001</v>
      </c>
      <c r="AI18" s="47">
        <v>60.000647049999998</v>
      </c>
      <c r="AJ18" s="8">
        <f t="shared" si="6"/>
        <v>0</v>
      </c>
      <c r="AK18" s="51">
        <f t="shared" si="7"/>
        <v>0</v>
      </c>
      <c r="AL18" s="7">
        <v>507.51560000000001</v>
      </c>
      <c r="AM18" s="47">
        <v>507.51560000000001</v>
      </c>
      <c r="AN18" s="47">
        <v>60.067689999999999</v>
      </c>
      <c r="AO18" s="8">
        <f t="shared" si="8"/>
        <v>0</v>
      </c>
      <c r="AP18" s="51">
        <f t="shared" si="9"/>
        <v>0</v>
      </c>
      <c r="AQ18" s="7">
        <v>507.51560000000001</v>
      </c>
      <c r="AR18" s="47">
        <v>507.51560000000001</v>
      </c>
      <c r="AS18" s="47">
        <v>30.00093</v>
      </c>
      <c r="AT18" s="8">
        <f t="shared" si="10"/>
        <v>0</v>
      </c>
      <c r="AU18" s="51">
        <f t="shared" si="11"/>
        <v>0</v>
      </c>
      <c r="AV18" s="7">
        <v>507.51560000000001</v>
      </c>
      <c r="AW18" s="47">
        <v>507.51560000000001</v>
      </c>
      <c r="AX18" s="47">
        <v>30.000910000000001</v>
      </c>
      <c r="AY18" s="8">
        <f t="shared" si="12"/>
        <v>0</v>
      </c>
      <c r="AZ18" s="51">
        <f t="shared" si="13"/>
        <v>0</v>
      </c>
    </row>
    <row r="19" spans="1:52" x14ac:dyDescent="0.3">
      <c r="A19" s="4" t="s">
        <v>14</v>
      </c>
      <c r="B19" s="5">
        <f t="shared" si="14"/>
        <v>447.56079999999997</v>
      </c>
      <c r="C19" s="7">
        <v>442.9051</v>
      </c>
      <c r="D19" s="47">
        <v>461.49180000000001</v>
      </c>
      <c r="E19" s="8">
        <v>4.0274999999999998E-2</v>
      </c>
      <c r="F19" s="47">
        <v>60.008870000000002</v>
      </c>
      <c r="G19" s="8">
        <f t="shared" si="0"/>
        <v>3.1126497226745597E-2</v>
      </c>
      <c r="H19" s="7">
        <v>447.56079999999997</v>
      </c>
      <c r="I19" s="47">
        <v>447.56079999999997</v>
      </c>
      <c r="J19" s="8">
        <v>0</v>
      </c>
      <c r="K19" s="47">
        <v>9.2124839999999999</v>
      </c>
      <c r="L19" s="51">
        <f t="shared" si="1"/>
        <v>0</v>
      </c>
      <c r="M19" s="7">
        <v>447.56079999999997</v>
      </c>
      <c r="N19" s="47">
        <v>447.56079999999997</v>
      </c>
      <c r="O19" s="8">
        <v>0</v>
      </c>
      <c r="P19" s="47">
        <v>9.4576930000000008</v>
      </c>
      <c r="Q19" s="51">
        <f t="shared" si="15"/>
        <v>0</v>
      </c>
      <c r="R19" s="7">
        <v>447.56082869989638</v>
      </c>
      <c r="S19" s="47">
        <v>447.56082869989649</v>
      </c>
      <c r="T19" s="8">
        <v>0</v>
      </c>
      <c r="U19" s="47">
        <v>8.1900968551635742</v>
      </c>
      <c r="V19" s="51">
        <f t="shared" si="16"/>
        <v>6.4125134547064616E-8</v>
      </c>
      <c r="W19" s="7">
        <v>450.29329999999999</v>
      </c>
      <c r="X19" s="47">
        <v>450.65879999999999</v>
      </c>
      <c r="Y19" s="47">
        <v>60.000729999999997</v>
      </c>
      <c r="Z19" s="8">
        <f t="shared" si="2"/>
        <v>6.1053157470449069E-3</v>
      </c>
      <c r="AA19" s="51">
        <f t="shared" si="3"/>
        <v>6.9219645688362638E-3</v>
      </c>
      <c r="AB19" s="47">
        <v>447.56079999999997</v>
      </c>
      <c r="AC19" s="47">
        <v>447.56079999999997</v>
      </c>
      <c r="AD19" s="47">
        <v>60.045630000000003</v>
      </c>
      <c r="AE19" s="8">
        <f t="shared" si="4"/>
        <v>0</v>
      </c>
      <c r="AF19" s="8">
        <f t="shared" si="5"/>
        <v>0</v>
      </c>
      <c r="AG19" s="7">
        <v>447.56079999999997</v>
      </c>
      <c r="AH19" s="47">
        <v>447.56079999999997</v>
      </c>
      <c r="AI19" s="47">
        <v>60.001132609999999</v>
      </c>
      <c r="AJ19" s="8">
        <f t="shared" si="6"/>
        <v>0</v>
      </c>
      <c r="AK19" s="51">
        <f t="shared" si="7"/>
        <v>0</v>
      </c>
      <c r="AL19" s="7">
        <v>447.56079999999997</v>
      </c>
      <c r="AM19" s="47">
        <v>447.56079999999997</v>
      </c>
      <c r="AN19" s="47">
        <v>60.00029</v>
      </c>
      <c r="AO19" s="8">
        <f t="shared" si="8"/>
        <v>0</v>
      </c>
      <c r="AP19" s="51">
        <f t="shared" si="9"/>
        <v>0</v>
      </c>
      <c r="AQ19" s="7">
        <v>447.56079999999997</v>
      </c>
      <c r="AR19" s="47">
        <v>447.56079999999997</v>
      </c>
      <c r="AS19" s="47">
        <v>30.000990000000002</v>
      </c>
      <c r="AT19" s="8">
        <f t="shared" si="10"/>
        <v>0</v>
      </c>
      <c r="AU19" s="51">
        <f t="shared" si="11"/>
        <v>0</v>
      </c>
      <c r="AV19" s="7">
        <v>447.56079999999997</v>
      </c>
      <c r="AW19" s="47">
        <v>447.56079999999997</v>
      </c>
      <c r="AX19" s="47">
        <v>30.00103</v>
      </c>
      <c r="AY19" s="8">
        <f t="shared" si="12"/>
        <v>0</v>
      </c>
      <c r="AZ19" s="51">
        <f t="shared" si="13"/>
        <v>0</v>
      </c>
    </row>
    <row r="20" spans="1:52" x14ac:dyDescent="0.3">
      <c r="A20" s="9" t="s">
        <v>33</v>
      </c>
      <c r="B20" s="5">
        <f t="shared" si="14"/>
        <v>586.16830000000004</v>
      </c>
      <c r="C20" s="10">
        <v>568.4239</v>
      </c>
      <c r="D20" s="48">
        <v>593.59310000000005</v>
      </c>
      <c r="E20" s="11">
        <v>4.2401000000000001E-2</v>
      </c>
      <c r="F20" s="48">
        <v>60.007640000000002</v>
      </c>
      <c r="G20" s="11">
        <f t="shared" si="0"/>
        <v>1.2666669282525179E-2</v>
      </c>
      <c r="H20" s="10">
        <v>575.40570000000002</v>
      </c>
      <c r="I20" s="48">
        <v>594.62530000000004</v>
      </c>
      <c r="J20" s="11">
        <v>3.2321999999999997E-2</v>
      </c>
      <c r="K20" s="48">
        <v>20.00224</v>
      </c>
      <c r="L20" s="52">
        <f t="shared" si="1"/>
        <v>1.4427596988782902E-2</v>
      </c>
      <c r="M20" s="10">
        <v>577.09960000000001</v>
      </c>
      <c r="N20" s="48">
        <v>591.16949999999997</v>
      </c>
      <c r="O20" s="11">
        <v>2.3800000000000002E-2</v>
      </c>
      <c r="P20" s="48">
        <v>40.006250000000001</v>
      </c>
      <c r="Q20" s="52">
        <f t="shared" si="15"/>
        <v>8.5320205818020627E-3</v>
      </c>
      <c r="R20" s="10">
        <v>578.00537750055594</v>
      </c>
      <c r="S20" s="48">
        <v>588.23111401770734</v>
      </c>
      <c r="T20" s="11">
        <v>1.7383875611930961E-2</v>
      </c>
      <c r="U20" s="48">
        <v>60.00446605682373</v>
      </c>
      <c r="V20" s="52">
        <f t="shared" si="16"/>
        <v>3.5191497351653037E-3</v>
      </c>
      <c r="W20" s="10">
        <v>586.16830000000004</v>
      </c>
      <c r="X20" s="48">
        <v>594.04079999999999</v>
      </c>
      <c r="Y20" s="48">
        <v>60.05433</v>
      </c>
      <c r="Z20" s="11">
        <f t="shared" si="2"/>
        <v>0</v>
      </c>
      <c r="AA20" s="52">
        <f t="shared" si="3"/>
        <v>1.3430443099703523E-2</v>
      </c>
      <c r="AB20" s="48">
        <v>591.16949999999997</v>
      </c>
      <c r="AC20" s="48">
        <v>592.78740000000005</v>
      </c>
      <c r="AD20" s="48">
        <v>60.000970000000002</v>
      </c>
      <c r="AE20" s="11">
        <f t="shared" si="4"/>
        <v>8.5320205818020627E-3</v>
      </c>
      <c r="AF20" s="11">
        <f t="shared" si="5"/>
        <v>1.1292149370752397E-2</v>
      </c>
      <c r="AG20" s="10">
        <v>591.16949999999997</v>
      </c>
      <c r="AH20" s="48">
        <v>592.72940000000006</v>
      </c>
      <c r="AI20" s="48">
        <v>60.000542789999997</v>
      </c>
      <c r="AJ20" s="11">
        <f t="shared" si="6"/>
        <v>8.5320205818020627E-3</v>
      </c>
      <c r="AK20" s="52">
        <f t="shared" si="7"/>
        <v>1.1193201679449417E-2</v>
      </c>
      <c r="AL20" s="10">
        <v>588.62559999999996</v>
      </c>
      <c r="AM20" s="48">
        <v>592.20540000000005</v>
      </c>
      <c r="AN20" s="48">
        <v>60.000549999999997</v>
      </c>
      <c r="AO20" s="11">
        <f t="shared" si="8"/>
        <v>4.1921407213592375E-3</v>
      </c>
      <c r="AP20" s="52">
        <f t="shared" si="9"/>
        <v>1.0299260468367205E-2</v>
      </c>
      <c r="AQ20" s="10">
        <v>588.62559999999996</v>
      </c>
      <c r="AR20" s="48">
        <v>590.60730000000001</v>
      </c>
      <c r="AS20" s="48">
        <v>30.001270000000002</v>
      </c>
      <c r="AT20" s="11">
        <f t="shared" si="10"/>
        <v>4.1921407213592375E-3</v>
      </c>
      <c r="AU20" s="52">
        <f t="shared" si="11"/>
        <v>7.5729103740341539E-3</v>
      </c>
      <c r="AV20" s="10">
        <v>588.62559999999996</v>
      </c>
      <c r="AW20" s="48">
        <v>590.60730000000001</v>
      </c>
      <c r="AX20" s="48">
        <v>30.052530000000001</v>
      </c>
      <c r="AY20" s="11">
        <f t="shared" si="12"/>
        <v>4.1921407213592375E-3</v>
      </c>
      <c r="AZ20" s="52">
        <f t="shared" si="13"/>
        <v>7.5729103740341539E-3</v>
      </c>
    </row>
    <row r="21" spans="1:52" x14ac:dyDescent="0.3">
      <c r="A21" s="9" t="s">
        <v>41</v>
      </c>
      <c r="B21" s="5">
        <f t="shared" si="14"/>
        <v>604.75030000000004</v>
      </c>
      <c r="C21" s="10">
        <v>596.61850000000004</v>
      </c>
      <c r="D21" s="48">
        <v>604.75030000000004</v>
      </c>
      <c r="E21" s="11">
        <v>1.3447000000000001E-2</v>
      </c>
      <c r="F21" s="48">
        <v>60.002870000000001</v>
      </c>
      <c r="G21" s="11">
        <f t="shared" si="0"/>
        <v>0</v>
      </c>
      <c r="H21" s="10">
        <v>596.71820000000002</v>
      </c>
      <c r="I21" s="48">
        <v>611.73910000000001</v>
      </c>
      <c r="J21" s="11">
        <v>2.4553999999999999E-2</v>
      </c>
      <c r="K21" s="48">
        <v>20.004370000000002</v>
      </c>
      <c r="L21" s="52">
        <f t="shared" si="1"/>
        <v>1.1556505222072596E-2</v>
      </c>
      <c r="M21" s="10">
        <v>598.99170000000004</v>
      </c>
      <c r="N21" s="48">
        <v>604.995</v>
      </c>
      <c r="O21" s="11">
        <v>9.9229999999999995E-3</v>
      </c>
      <c r="P21" s="48">
        <v>40.002600000000001</v>
      </c>
      <c r="Q21" s="52">
        <f t="shared" si="15"/>
        <v>4.0462981167593658E-4</v>
      </c>
      <c r="R21" s="10">
        <v>602.00705043593416</v>
      </c>
      <c r="S21" s="48">
        <v>604.75032974534076</v>
      </c>
      <c r="T21" s="11">
        <v>4.5362179638028131E-3</v>
      </c>
      <c r="U21" s="48">
        <v>60.003211975097663</v>
      </c>
      <c r="V21" s="52">
        <f t="shared" si="16"/>
        <v>4.918615290581887E-8</v>
      </c>
      <c r="W21" s="10">
        <v>637.61440000000005</v>
      </c>
      <c r="X21" s="48">
        <v>650.80240000000003</v>
      </c>
      <c r="Y21" s="48">
        <v>60.055709999999998</v>
      </c>
      <c r="Z21" s="11">
        <f t="shared" si="2"/>
        <v>5.4343255389869186E-2</v>
      </c>
      <c r="AA21" s="52">
        <f t="shared" si="3"/>
        <v>7.6150602984405291E-2</v>
      </c>
      <c r="AB21" s="48">
        <v>604.995</v>
      </c>
      <c r="AC21" s="48">
        <v>604.995</v>
      </c>
      <c r="AD21" s="48">
        <v>60.000509999999998</v>
      </c>
      <c r="AE21" s="11">
        <f t="shared" si="4"/>
        <v>4.0462981167593658E-4</v>
      </c>
      <c r="AF21" s="11">
        <f t="shared" si="5"/>
        <v>4.0462981167593658E-4</v>
      </c>
      <c r="AG21" s="10">
        <v>606.31569999999999</v>
      </c>
      <c r="AH21" s="48">
        <v>607.50819999999999</v>
      </c>
      <c r="AI21" s="48">
        <v>60.000674189999998</v>
      </c>
      <c r="AJ21" s="11">
        <f t="shared" si="6"/>
        <v>2.5885063637007769E-3</v>
      </c>
      <c r="AK21" s="52">
        <f t="shared" si="7"/>
        <v>4.560394595918265E-3</v>
      </c>
      <c r="AL21" s="10">
        <v>606.31569999999999</v>
      </c>
      <c r="AM21" s="48">
        <v>608.40819999999997</v>
      </c>
      <c r="AN21" s="48">
        <v>60.002589999999998</v>
      </c>
      <c r="AO21" s="11">
        <f t="shared" si="8"/>
        <v>2.5885063637007769E-3</v>
      </c>
      <c r="AP21" s="52">
        <f t="shared" si="9"/>
        <v>6.0486121296672805E-3</v>
      </c>
      <c r="AQ21" s="10">
        <v>604.75030000000004</v>
      </c>
      <c r="AR21" s="48">
        <v>604.75030000000004</v>
      </c>
      <c r="AS21" s="48">
        <v>30.010449999999999</v>
      </c>
      <c r="AT21" s="11">
        <f t="shared" si="10"/>
        <v>0</v>
      </c>
      <c r="AU21" s="52">
        <f t="shared" si="11"/>
        <v>0</v>
      </c>
      <c r="AV21" s="10">
        <v>604.75030000000004</v>
      </c>
      <c r="AW21" s="48">
        <v>604.75030000000004</v>
      </c>
      <c r="AX21" s="48">
        <v>30.029990000000002</v>
      </c>
      <c r="AY21" s="11">
        <f t="shared" si="12"/>
        <v>0</v>
      </c>
      <c r="AZ21" s="52">
        <f t="shared" si="13"/>
        <v>0</v>
      </c>
    </row>
    <row r="22" spans="1:52" x14ac:dyDescent="0.3">
      <c r="A22" s="9" t="s">
        <v>16</v>
      </c>
      <c r="B22" s="5">
        <f t="shared" si="14"/>
        <v>514.68669999999997</v>
      </c>
      <c r="C22" s="10">
        <v>514.68669999999997</v>
      </c>
      <c r="D22" s="48">
        <v>514.68669999999997</v>
      </c>
      <c r="E22" s="11">
        <v>0</v>
      </c>
      <c r="F22" s="48">
        <v>1.8382510000000001</v>
      </c>
      <c r="G22" s="11">
        <f t="shared" si="0"/>
        <v>0</v>
      </c>
      <c r="H22" s="10">
        <v>514.68669999999997</v>
      </c>
      <c r="I22" s="48">
        <v>514.68669999999997</v>
      </c>
      <c r="J22" s="11">
        <v>0</v>
      </c>
      <c r="K22" s="48">
        <v>1.6298889999999999</v>
      </c>
      <c r="L22" s="52">
        <f t="shared" si="1"/>
        <v>0</v>
      </c>
      <c r="M22" s="10">
        <v>514.68669999999997</v>
      </c>
      <c r="N22" s="48">
        <v>514.68669999999997</v>
      </c>
      <c r="O22" s="11">
        <v>0</v>
      </c>
      <c r="P22" s="48">
        <v>1.611621</v>
      </c>
      <c r="Q22" s="52">
        <f t="shared" si="15"/>
        <v>0</v>
      </c>
      <c r="R22" s="10">
        <v>514.68673230835748</v>
      </c>
      <c r="S22" s="48">
        <v>514.6867323083577</v>
      </c>
      <c r="T22" s="11">
        <v>0</v>
      </c>
      <c r="U22" s="48">
        <v>1.377174854278564</v>
      </c>
      <c r="V22" s="52">
        <f t="shared" si="16"/>
        <v>6.2772863047327564E-8</v>
      </c>
      <c r="W22" s="10">
        <v>516.80200000000002</v>
      </c>
      <c r="X22" s="48">
        <v>518.75059999999996</v>
      </c>
      <c r="Y22" s="48">
        <v>60.000880000000002</v>
      </c>
      <c r="Z22" s="11">
        <f t="shared" si="2"/>
        <v>4.1098788836005434E-3</v>
      </c>
      <c r="AA22" s="52">
        <f t="shared" si="3"/>
        <v>7.8958714107047832E-3</v>
      </c>
      <c r="AB22" s="48">
        <v>514.68669999999997</v>
      </c>
      <c r="AC22" s="48">
        <v>514.68669999999997</v>
      </c>
      <c r="AD22" s="48">
        <v>60.001010000000001</v>
      </c>
      <c r="AE22" s="11">
        <f t="shared" si="4"/>
        <v>0</v>
      </c>
      <c r="AF22" s="11">
        <f t="shared" si="5"/>
        <v>0</v>
      </c>
      <c r="AG22" s="10">
        <v>514.68669999999997</v>
      </c>
      <c r="AH22" s="48">
        <v>514.68669999999997</v>
      </c>
      <c r="AI22" s="48">
        <v>60.000837900000001</v>
      </c>
      <c r="AJ22" s="11">
        <f t="shared" si="6"/>
        <v>0</v>
      </c>
      <c r="AK22" s="52">
        <f t="shared" si="7"/>
        <v>0</v>
      </c>
      <c r="AL22" s="10">
        <v>514.68669999999997</v>
      </c>
      <c r="AM22" s="48">
        <v>514.68669999999997</v>
      </c>
      <c r="AN22" s="48">
        <v>60.047330000000002</v>
      </c>
      <c r="AO22" s="11">
        <f t="shared" si="8"/>
        <v>0</v>
      </c>
      <c r="AP22" s="52">
        <f t="shared" si="9"/>
        <v>0</v>
      </c>
      <c r="AQ22" s="10">
        <v>514.68669999999997</v>
      </c>
      <c r="AR22" s="48">
        <v>514.68669999999997</v>
      </c>
      <c r="AS22" s="48">
        <v>30.012419999999999</v>
      </c>
      <c r="AT22" s="11">
        <f t="shared" si="10"/>
        <v>0</v>
      </c>
      <c r="AU22" s="52">
        <f t="shared" si="11"/>
        <v>0</v>
      </c>
      <c r="AV22" s="10">
        <v>514.68669999999997</v>
      </c>
      <c r="AW22" s="48">
        <v>514.68669999999997</v>
      </c>
      <c r="AX22" s="48">
        <v>30.004010000000001</v>
      </c>
      <c r="AY22" s="11">
        <f t="shared" si="12"/>
        <v>0</v>
      </c>
      <c r="AZ22" s="52">
        <f t="shared" si="13"/>
        <v>0</v>
      </c>
    </row>
    <row r="23" spans="1:52" x14ac:dyDescent="0.3">
      <c r="A23" s="9" t="s">
        <v>8</v>
      </c>
      <c r="B23" s="5">
        <f t="shared" si="14"/>
        <v>449.96379999999999</v>
      </c>
      <c r="C23" s="10">
        <v>432.49029999999999</v>
      </c>
      <c r="D23" s="48">
        <v>449.96379999999999</v>
      </c>
      <c r="E23" s="11">
        <v>3.8832999999999999E-2</v>
      </c>
      <c r="F23" s="48">
        <v>60.007219999999997</v>
      </c>
      <c r="G23" s="11">
        <f t="shared" si="0"/>
        <v>0</v>
      </c>
      <c r="H23" s="10">
        <v>449.96379999999999</v>
      </c>
      <c r="I23" s="48">
        <v>449.96379999999999</v>
      </c>
      <c r="J23" s="11">
        <v>0</v>
      </c>
      <c r="K23" s="48">
        <v>7.3030160000000004</v>
      </c>
      <c r="L23" s="52">
        <f t="shared" si="1"/>
        <v>0</v>
      </c>
      <c r="M23" s="10">
        <v>449.96379999999999</v>
      </c>
      <c r="N23" s="48">
        <v>449.96379999999999</v>
      </c>
      <c r="O23" s="11">
        <v>0</v>
      </c>
      <c r="P23" s="48">
        <v>7.4539689999999998</v>
      </c>
      <c r="Q23" s="52">
        <f t="shared" si="15"/>
        <v>0</v>
      </c>
      <c r="R23" s="10">
        <v>449.96380050801338</v>
      </c>
      <c r="S23" s="48">
        <v>449.96380050801349</v>
      </c>
      <c r="T23" s="11">
        <v>0</v>
      </c>
      <c r="U23" s="48">
        <v>6.4407830238342294</v>
      </c>
      <c r="V23" s="52">
        <f t="shared" si="16"/>
        <v>1.1290097108067889E-9</v>
      </c>
      <c r="W23" s="10">
        <v>449.96379999999999</v>
      </c>
      <c r="X23" s="48">
        <v>463.45330000000001</v>
      </c>
      <c r="Y23" s="48">
        <v>60.073039999999999</v>
      </c>
      <c r="Z23" s="11">
        <f t="shared" si="2"/>
        <v>0</v>
      </c>
      <c r="AA23" s="52">
        <f t="shared" si="3"/>
        <v>2.9979078316966879E-2</v>
      </c>
      <c r="AB23" s="48">
        <v>449.96379999999999</v>
      </c>
      <c r="AC23" s="48">
        <v>449.96379999999999</v>
      </c>
      <c r="AD23" s="48">
        <v>60.000439999999998</v>
      </c>
      <c r="AE23" s="11">
        <f t="shared" si="4"/>
        <v>0</v>
      </c>
      <c r="AF23" s="11">
        <f t="shared" si="5"/>
        <v>0</v>
      </c>
      <c r="AG23" s="10">
        <v>449.96379999999999</v>
      </c>
      <c r="AH23" s="48">
        <v>449.96379999999999</v>
      </c>
      <c r="AI23" s="48">
        <v>60.000850679999999</v>
      </c>
      <c r="AJ23" s="11">
        <f t="shared" si="6"/>
        <v>0</v>
      </c>
      <c r="AK23" s="52">
        <f t="shared" si="7"/>
        <v>0</v>
      </c>
      <c r="AL23" s="10">
        <v>449.96379999999999</v>
      </c>
      <c r="AM23" s="48">
        <v>449.96379999999999</v>
      </c>
      <c r="AN23" s="48">
        <v>60.000979999999998</v>
      </c>
      <c r="AO23" s="11">
        <f t="shared" si="8"/>
        <v>0</v>
      </c>
      <c r="AP23" s="52">
        <f t="shared" si="9"/>
        <v>0</v>
      </c>
      <c r="AQ23" s="10">
        <v>449.96379999999999</v>
      </c>
      <c r="AR23" s="48">
        <v>449.96379999999999</v>
      </c>
      <c r="AS23" s="48">
        <v>30.106120000000001</v>
      </c>
      <c r="AT23" s="11">
        <f t="shared" si="10"/>
        <v>0</v>
      </c>
      <c r="AU23" s="52">
        <f t="shared" si="11"/>
        <v>0</v>
      </c>
      <c r="AV23" s="10">
        <v>449.96379999999999</v>
      </c>
      <c r="AW23" s="48">
        <v>449.96379999999999</v>
      </c>
      <c r="AX23" s="48">
        <v>30.00684</v>
      </c>
      <c r="AY23" s="11">
        <f t="shared" si="12"/>
        <v>0</v>
      </c>
      <c r="AZ23" s="52">
        <f t="shared" si="13"/>
        <v>0</v>
      </c>
    </row>
    <row r="24" spans="1:52" x14ac:dyDescent="0.3">
      <c r="A24" s="9" t="s">
        <v>57</v>
      </c>
      <c r="B24" s="5">
        <f t="shared" si="14"/>
        <v>602.02620000000002</v>
      </c>
      <c r="C24" s="10">
        <v>583.91840000000002</v>
      </c>
      <c r="D24" s="48">
        <v>644.58720000000005</v>
      </c>
      <c r="E24" s="11">
        <v>9.4119999999999995E-2</v>
      </c>
      <c r="F24" s="48">
        <v>60.00985</v>
      </c>
      <c r="G24" s="11">
        <f t="shared" si="0"/>
        <v>7.0696258734254475E-2</v>
      </c>
      <c r="H24" s="10">
        <v>582.38620000000003</v>
      </c>
      <c r="I24" s="48">
        <v>614.4366</v>
      </c>
      <c r="J24" s="11">
        <v>5.2162E-2</v>
      </c>
      <c r="K24" s="48">
        <v>20.002289999999999</v>
      </c>
      <c r="L24" s="52">
        <f t="shared" si="1"/>
        <v>2.0614385221108287E-2</v>
      </c>
      <c r="M24" s="10">
        <v>584.79999999999995</v>
      </c>
      <c r="N24" s="48">
        <v>614.4366</v>
      </c>
      <c r="O24" s="11">
        <v>4.8233999999999999E-2</v>
      </c>
      <c r="P24" s="48">
        <v>40.016970000000001</v>
      </c>
      <c r="Q24" s="52">
        <f t="shared" si="15"/>
        <v>2.0614385221108287E-2</v>
      </c>
      <c r="R24" s="10">
        <v>587.30838300052324</v>
      </c>
      <c r="S24" s="48">
        <v>610.94965083175816</v>
      </c>
      <c r="T24" s="11">
        <v>3.869593476164334E-2</v>
      </c>
      <c r="U24" s="48">
        <v>60.002657890319817</v>
      </c>
      <c r="V24" s="52">
        <f t="shared" si="16"/>
        <v>1.4822362933304474E-2</v>
      </c>
      <c r="W24" s="10">
        <v>622.65210000000002</v>
      </c>
      <c r="X24" s="48">
        <v>639.13070000000005</v>
      </c>
      <c r="Y24" s="48">
        <v>60.020240000000001</v>
      </c>
      <c r="Z24" s="11">
        <f t="shared" si="2"/>
        <v>3.4260801274097377E-2</v>
      </c>
      <c r="AA24" s="52">
        <f t="shared" si="3"/>
        <v>6.1632699706424786E-2</v>
      </c>
      <c r="AB24" s="48">
        <v>610.69140000000004</v>
      </c>
      <c r="AC24" s="48">
        <v>611.20230000000004</v>
      </c>
      <c r="AD24" s="48">
        <v>60.036709999999999</v>
      </c>
      <c r="AE24" s="59">
        <f t="shared" si="4"/>
        <v>1.4393393510116382E-2</v>
      </c>
      <c r="AF24" s="11">
        <f t="shared" si="5"/>
        <v>1.5242027672549832E-2</v>
      </c>
      <c r="AG24" s="10">
        <v>610.69140000000004</v>
      </c>
      <c r="AH24" s="48">
        <v>610.89800000000002</v>
      </c>
      <c r="AI24" s="48">
        <v>60.000801850000002</v>
      </c>
      <c r="AJ24" s="11">
        <f t="shared" si="6"/>
        <v>1.4393393510116382E-2</v>
      </c>
      <c r="AK24" s="52">
        <f t="shared" si="7"/>
        <v>1.4736567943388523E-2</v>
      </c>
      <c r="AL24" s="10">
        <v>611.16430000000003</v>
      </c>
      <c r="AM24" s="48">
        <v>611.68010000000004</v>
      </c>
      <c r="AN24" s="48">
        <v>60.000410000000002</v>
      </c>
      <c r="AO24" s="11">
        <f t="shared" si="8"/>
        <v>1.5178907496052512E-2</v>
      </c>
      <c r="AP24" s="52">
        <f t="shared" si="9"/>
        <v>1.6035680839139595E-2</v>
      </c>
      <c r="AQ24" s="10">
        <v>602.02620000000002</v>
      </c>
      <c r="AR24" s="48">
        <v>602.02620000000002</v>
      </c>
      <c r="AS24" s="48">
        <v>30.000879999999999</v>
      </c>
      <c r="AT24" s="11">
        <f t="shared" si="10"/>
        <v>0</v>
      </c>
      <c r="AU24" s="52">
        <f t="shared" si="11"/>
        <v>0</v>
      </c>
      <c r="AV24" s="10">
        <v>602.02620000000002</v>
      </c>
      <c r="AW24" s="48">
        <v>602.02620000000002</v>
      </c>
      <c r="AX24" s="48">
        <v>30.000579999999999</v>
      </c>
      <c r="AY24" s="11">
        <f t="shared" si="12"/>
        <v>0</v>
      </c>
      <c r="AZ24" s="52">
        <f t="shared" si="13"/>
        <v>0</v>
      </c>
    </row>
    <row r="25" spans="1:52" x14ac:dyDescent="0.3">
      <c r="A25" s="9" t="s">
        <v>28</v>
      </c>
      <c r="B25" s="5">
        <f t="shared" si="14"/>
        <v>684.74789999999996</v>
      </c>
      <c r="C25" s="10">
        <v>684.74789999999996</v>
      </c>
      <c r="D25" s="48">
        <v>684.74789999999996</v>
      </c>
      <c r="E25" s="11">
        <v>0</v>
      </c>
      <c r="F25" s="48">
        <v>1.3517809999999999</v>
      </c>
      <c r="G25" s="11">
        <f t="shared" si="0"/>
        <v>0</v>
      </c>
      <c r="H25" s="10">
        <v>684.74789999999996</v>
      </c>
      <c r="I25" s="48">
        <v>684.74789999999996</v>
      </c>
      <c r="J25" s="11">
        <v>0</v>
      </c>
      <c r="K25" s="48">
        <v>3.6337679999999999</v>
      </c>
      <c r="L25" s="52">
        <f t="shared" si="1"/>
        <v>0</v>
      </c>
      <c r="M25" s="10">
        <v>684.74789999999996</v>
      </c>
      <c r="N25" s="48">
        <v>684.74789999999996</v>
      </c>
      <c r="O25" s="11">
        <v>0</v>
      </c>
      <c r="P25" s="48">
        <v>3.7474599999999998</v>
      </c>
      <c r="Q25" s="52">
        <f t="shared" si="15"/>
        <v>0</v>
      </c>
      <c r="R25" s="10">
        <v>684.7479363153434</v>
      </c>
      <c r="S25" s="48">
        <v>684.74793631534317</v>
      </c>
      <c r="T25" s="11">
        <v>0</v>
      </c>
      <c r="U25" s="48">
        <v>3.1867549419403081</v>
      </c>
      <c r="V25" s="52">
        <f t="shared" si="16"/>
        <v>5.3034617863049664E-8</v>
      </c>
      <c r="W25" s="10">
        <v>730.13760000000002</v>
      </c>
      <c r="X25" s="48">
        <v>742.29700000000003</v>
      </c>
      <c r="Y25" s="48">
        <v>60.058990000000001</v>
      </c>
      <c r="Z25" s="11">
        <f t="shared" si="2"/>
        <v>6.6286731218891018E-2</v>
      </c>
      <c r="AA25" s="52">
        <f t="shared" si="3"/>
        <v>8.4044215396644625E-2</v>
      </c>
      <c r="AB25" s="48">
        <v>684.74789999999996</v>
      </c>
      <c r="AC25" s="48">
        <v>684.74789999999996</v>
      </c>
      <c r="AD25" s="48">
        <v>60.000819999999997</v>
      </c>
      <c r="AE25" s="11">
        <f t="shared" si="4"/>
        <v>0</v>
      </c>
      <c r="AF25" s="11">
        <f t="shared" si="5"/>
        <v>0</v>
      </c>
      <c r="AG25" s="10">
        <v>684.74789999999996</v>
      </c>
      <c r="AH25" s="48">
        <v>684.74789999999996</v>
      </c>
      <c r="AI25" s="48">
        <v>60.002826970000001</v>
      </c>
      <c r="AJ25" s="11">
        <f t="shared" si="6"/>
        <v>0</v>
      </c>
      <c r="AK25" s="52">
        <f t="shared" si="7"/>
        <v>0</v>
      </c>
      <c r="AL25" s="10">
        <v>684.74789999999996</v>
      </c>
      <c r="AM25" s="48">
        <v>684.74789999999996</v>
      </c>
      <c r="AN25" s="48">
        <v>60.000399999999999</v>
      </c>
      <c r="AO25" s="11">
        <f t="shared" si="8"/>
        <v>0</v>
      </c>
      <c r="AP25" s="52">
        <f t="shared" si="9"/>
        <v>0</v>
      </c>
      <c r="AQ25" s="10">
        <v>684.74789999999996</v>
      </c>
      <c r="AR25" s="48">
        <v>684.74789999999996</v>
      </c>
      <c r="AS25" s="48">
        <v>30.000689999999999</v>
      </c>
      <c r="AT25" s="11">
        <f t="shared" si="10"/>
        <v>0</v>
      </c>
      <c r="AU25" s="52">
        <f t="shared" si="11"/>
        <v>0</v>
      </c>
      <c r="AV25" s="10">
        <v>684.74789999999996</v>
      </c>
      <c r="AW25" s="48">
        <v>684.74789999999996</v>
      </c>
      <c r="AX25" s="48">
        <v>30.00076</v>
      </c>
      <c r="AY25" s="11">
        <f t="shared" si="12"/>
        <v>0</v>
      </c>
      <c r="AZ25" s="52">
        <f t="shared" si="13"/>
        <v>0</v>
      </c>
    </row>
    <row r="26" spans="1:52" x14ac:dyDescent="0.3">
      <c r="A26" s="9" t="s">
        <v>24</v>
      </c>
      <c r="B26" s="5">
        <f t="shared" si="14"/>
        <v>794.13210000000004</v>
      </c>
      <c r="C26" s="10">
        <v>794.13210000000004</v>
      </c>
      <c r="D26" s="48">
        <v>794.13210000000004</v>
      </c>
      <c r="E26" s="11">
        <v>0</v>
      </c>
      <c r="F26" s="48">
        <v>0.50201099999999999</v>
      </c>
      <c r="G26" s="11">
        <f t="shared" si="0"/>
        <v>0</v>
      </c>
      <c r="H26" s="10">
        <v>794.13210000000004</v>
      </c>
      <c r="I26" s="48">
        <v>794.13210000000004</v>
      </c>
      <c r="J26" s="11">
        <v>0</v>
      </c>
      <c r="K26" s="48">
        <v>0.47308600000000001</v>
      </c>
      <c r="L26" s="52">
        <f t="shared" si="1"/>
        <v>0</v>
      </c>
      <c r="M26" s="10">
        <v>794.13210000000004</v>
      </c>
      <c r="N26" s="48">
        <v>794.13210000000004</v>
      </c>
      <c r="O26" s="11">
        <v>0</v>
      </c>
      <c r="P26" s="48">
        <v>0.48925099999999999</v>
      </c>
      <c r="Q26" s="52">
        <f t="shared" si="15"/>
        <v>0</v>
      </c>
      <c r="R26" s="10">
        <v>794.13214678560337</v>
      </c>
      <c r="S26" s="48">
        <v>794.13214678560337</v>
      </c>
      <c r="T26" s="11">
        <v>0</v>
      </c>
      <c r="U26" s="48">
        <v>0.43885993957519531</v>
      </c>
      <c r="V26" s="52">
        <f t="shared" si="16"/>
        <v>5.8914131957448165E-8</v>
      </c>
      <c r="W26" s="10">
        <v>796.90570000000002</v>
      </c>
      <c r="X26" s="48">
        <v>804.64300000000003</v>
      </c>
      <c r="Y26" s="48">
        <v>60.130189999999999</v>
      </c>
      <c r="Z26" s="11">
        <f t="shared" si="2"/>
        <v>3.4926179158353975E-3</v>
      </c>
      <c r="AA26" s="52">
        <f t="shared" si="3"/>
        <v>1.3235707258276037E-2</v>
      </c>
      <c r="AB26" s="48">
        <v>794.13210000000004</v>
      </c>
      <c r="AC26" s="48">
        <v>794.13210000000004</v>
      </c>
      <c r="AD26" s="48">
        <v>60.20149</v>
      </c>
      <c r="AE26" s="11">
        <f t="shared" si="4"/>
        <v>0</v>
      </c>
      <c r="AF26" s="11">
        <f t="shared" si="5"/>
        <v>0</v>
      </c>
      <c r="AG26" s="10">
        <v>794.13210000000004</v>
      </c>
      <c r="AH26" s="48">
        <v>794.13210000000004</v>
      </c>
      <c r="AI26" s="48">
        <v>60.065620889999998</v>
      </c>
      <c r="AJ26" s="11">
        <f t="shared" si="6"/>
        <v>0</v>
      </c>
      <c r="AK26" s="52">
        <f t="shared" si="7"/>
        <v>0</v>
      </c>
      <c r="AL26" s="10">
        <v>794.13210000000004</v>
      </c>
      <c r="AM26" s="48">
        <v>794.13210000000004</v>
      </c>
      <c r="AN26" s="48">
        <v>60.000830000000001</v>
      </c>
      <c r="AO26" s="11">
        <f t="shared" si="8"/>
        <v>0</v>
      </c>
      <c r="AP26" s="52">
        <f t="shared" si="9"/>
        <v>0</v>
      </c>
      <c r="AQ26" s="10">
        <v>794.13210000000004</v>
      </c>
      <c r="AR26" s="48">
        <v>794.13210000000004</v>
      </c>
      <c r="AS26" s="48">
        <v>30.001190000000001</v>
      </c>
      <c r="AT26" s="11">
        <f t="shared" si="10"/>
        <v>0</v>
      </c>
      <c r="AU26" s="52">
        <f t="shared" si="11"/>
        <v>0</v>
      </c>
      <c r="AV26" s="10">
        <v>794.13210000000004</v>
      </c>
      <c r="AW26" s="48">
        <v>794.13210000000004</v>
      </c>
      <c r="AX26" s="48">
        <v>30.000900000000001</v>
      </c>
      <c r="AY26" s="11">
        <f t="shared" si="12"/>
        <v>0</v>
      </c>
      <c r="AZ26" s="52">
        <f t="shared" si="13"/>
        <v>0</v>
      </c>
    </row>
    <row r="27" spans="1:52" x14ac:dyDescent="0.3">
      <c r="A27" s="9" t="s">
        <v>56</v>
      </c>
      <c r="B27" s="5">
        <f t="shared" si="14"/>
        <v>636.8551930566847</v>
      </c>
      <c r="C27" s="10">
        <v>619.0915</v>
      </c>
      <c r="D27" s="48">
        <v>639.7731</v>
      </c>
      <c r="E27" s="11">
        <v>3.2326000000000001E-2</v>
      </c>
      <c r="F27" s="48">
        <v>60.008609999999997</v>
      </c>
      <c r="G27" s="11">
        <f t="shared" si="0"/>
        <v>4.5817431892332654E-3</v>
      </c>
      <c r="H27" s="10">
        <v>617.09569999999997</v>
      </c>
      <c r="I27" s="48">
        <v>650.1875</v>
      </c>
      <c r="J27" s="11">
        <v>5.0895999999999997E-2</v>
      </c>
      <c r="K27" s="48">
        <v>20.004200000000001</v>
      </c>
      <c r="L27" s="52">
        <f t="shared" si="1"/>
        <v>2.0934597203054652E-2</v>
      </c>
      <c r="M27" s="10">
        <v>625.0779</v>
      </c>
      <c r="N27" s="48">
        <v>636.85519999999997</v>
      </c>
      <c r="O27" s="11">
        <v>1.8492999999999999E-2</v>
      </c>
      <c r="P27" s="48">
        <v>40.002299999999998</v>
      </c>
      <c r="Q27" s="52">
        <f t="shared" si="15"/>
        <v>1.090250239927516E-8</v>
      </c>
      <c r="R27" s="10">
        <v>636.83004614032791</v>
      </c>
      <c r="S27" s="48">
        <v>636.8551930566847</v>
      </c>
      <c r="T27" s="11">
        <v>3.94860819709718E-5</v>
      </c>
      <c r="U27" s="48">
        <v>46.647713184356689</v>
      </c>
      <c r="V27" s="52">
        <f t="shared" si="16"/>
        <v>0</v>
      </c>
      <c r="W27" s="10">
        <v>663.87040000000002</v>
      </c>
      <c r="X27" s="48">
        <v>679.17930000000001</v>
      </c>
      <c r="Y27" s="48">
        <v>60.000950000000003</v>
      </c>
      <c r="Z27" s="11">
        <f t="shared" si="2"/>
        <v>4.2419701115494826E-2</v>
      </c>
      <c r="AA27" s="52">
        <f t="shared" si="3"/>
        <v>6.6457975698014232E-2</v>
      </c>
      <c r="AB27" s="48">
        <v>636.85519999999997</v>
      </c>
      <c r="AC27" s="48">
        <v>636.85519999999997</v>
      </c>
      <c r="AD27" s="48">
        <v>60.001040000000003</v>
      </c>
      <c r="AE27" s="11">
        <f t="shared" si="4"/>
        <v>1.090250239927516E-8</v>
      </c>
      <c r="AF27" s="11">
        <f t="shared" si="5"/>
        <v>1.090250239927516E-8</v>
      </c>
      <c r="AG27" s="10">
        <v>636.85519999999997</v>
      </c>
      <c r="AH27" s="48">
        <v>639.60839999999996</v>
      </c>
      <c r="AI27" s="48">
        <v>60.02677224</v>
      </c>
      <c r="AJ27" s="11">
        <f t="shared" si="6"/>
        <v>1.090250239927516E-8</v>
      </c>
      <c r="AK27" s="52">
        <f t="shared" si="7"/>
        <v>4.323128669330341E-3</v>
      </c>
      <c r="AL27" s="10">
        <v>642.63559999999995</v>
      </c>
      <c r="AM27" s="48">
        <v>643.01329999999996</v>
      </c>
      <c r="AN27" s="48">
        <v>60.000810000000001</v>
      </c>
      <c r="AO27" s="11">
        <f t="shared" si="8"/>
        <v>9.0764855281642628E-3</v>
      </c>
      <c r="AP27" s="52">
        <f t="shared" si="9"/>
        <v>9.6695559845535323E-3</v>
      </c>
      <c r="AQ27" s="10">
        <v>637.46069999999997</v>
      </c>
      <c r="AR27" s="48">
        <v>642.56209999999999</v>
      </c>
      <c r="AS27" s="48">
        <v>30.03201</v>
      </c>
      <c r="AT27" s="11">
        <f t="shared" si="10"/>
        <v>9.5077648720905095E-4</v>
      </c>
      <c r="AU27" s="52">
        <f t="shared" si="11"/>
        <v>8.9610746768415423E-3</v>
      </c>
      <c r="AV27" s="10">
        <v>637.46069999999997</v>
      </c>
      <c r="AW27" s="48">
        <v>641.81600000000003</v>
      </c>
      <c r="AX27" s="48">
        <v>30.001290000000001</v>
      </c>
      <c r="AY27" s="11">
        <f t="shared" si="12"/>
        <v>9.5077648720905095E-4</v>
      </c>
      <c r="AZ27" s="52">
        <f t="shared" si="13"/>
        <v>7.7895367697406615E-3</v>
      </c>
    </row>
    <row r="28" spans="1:52" x14ac:dyDescent="0.3">
      <c r="A28" s="9" t="s">
        <v>23</v>
      </c>
      <c r="B28" s="5">
        <f t="shared" si="14"/>
        <v>507.17248594312468</v>
      </c>
      <c r="C28" s="10">
        <v>507.16390000000001</v>
      </c>
      <c r="D28" s="48">
        <v>507.17250000000001</v>
      </c>
      <c r="E28" s="11">
        <v>1.6799999999999998E-5</v>
      </c>
      <c r="F28" s="48">
        <v>48.394559999999998</v>
      </c>
      <c r="G28" s="11">
        <f t="shared" si="0"/>
        <v>2.7716163078870117E-8</v>
      </c>
      <c r="H28" s="10">
        <v>507.17250000000001</v>
      </c>
      <c r="I28" s="48">
        <v>507.17250000000001</v>
      </c>
      <c r="J28" s="11">
        <v>0</v>
      </c>
      <c r="K28" s="48">
        <v>7.9511070000000004</v>
      </c>
      <c r="L28" s="52">
        <f t="shared" si="1"/>
        <v>2.7716163078870117E-8</v>
      </c>
      <c r="M28" s="10">
        <v>507.17250000000001</v>
      </c>
      <c r="N28" s="48">
        <v>507.17250000000001</v>
      </c>
      <c r="O28" s="11">
        <v>0</v>
      </c>
      <c r="P28" s="48">
        <v>8.3863299999999992</v>
      </c>
      <c r="Q28" s="52">
        <f t="shared" si="15"/>
        <v>2.7716163078870117E-8</v>
      </c>
      <c r="R28" s="10">
        <v>507.17248594312463</v>
      </c>
      <c r="S28" s="48">
        <v>507.17248594312468</v>
      </c>
      <c r="T28" s="11">
        <v>0</v>
      </c>
      <c r="U28" s="48">
        <v>7.1068639755249023</v>
      </c>
      <c r="V28" s="52">
        <f t="shared" si="16"/>
        <v>0</v>
      </c>
      <c r="W28" s="10">
        <v>509.3621</v>
      </c>
      <c r="X28" s="48">
        <v>513.46939999999995</v>
      </c>
      <c r="Y28" s="48">
        <v>60.027189999999997</v>
      </c>
      <c r="Z28" s="11">
        <f t="shared" si="2"/>
        <v>4.3172966151812531E-3</v>
      </c>
      <c r="AA28" s="52">
        <f t="shared" si="3"/>
        <v>1.2415724889266597E-2</v>
      </c>
      <c r="AB28" s="48">
        <v>507.17250000000001</v>
      </c>
      <c r="AC28" s="48">
        <v>507.17250000000001</v>
      </c>
      <c r="AD28" s="48">
        <v>60.000619999999998</v>
      </c>
      <c r="AE28" s="11">
        <f t="shared" si="4"/>
        <v>2.7716163078870117E-8</v>
      </c>
      <c r="AF28" s="11">
        <f t="shared" si="5"/>
        <v>2.7716163078870117E-8</v>
      </c>
      <c r="AG28" s="10">
        <v>507.17250000000001</v>
      </c>
      <c r="AH28" s="48">
        <v>507.17250000000001</v>
      </c>
      <c r="AI28" s="48">
        <v>60.031604260000002</v>
      </c>
      <c r="AJ28" s="11">
        <f t="shared" si="6"/>
        <v>2.7716163078870117E-8</v>
      </c>
      <c r="AK28" s="52">
        <f t="shared" si="7"/>
        <v>2.7716163078870117E-8</v>
      </c>
      <c r="AL28" s="10">
        <v>507.17250000000001</v>
      </c>
      <c r="AM28" s="48">
        <v>507.17250000000001</v>
      </c>
      <c r="AN28" s="48">
        <v>60.000639999999997</v>
      </c>
      <c r="AO28" s="11">
        <f t="shared" si="8"/>
        <v>2.7716163078870117E-8</v>
      </c>
      <c r="AP28" s="52">
        <f t="shared" si="9"/>
        <v>2.7716163078870117E-8</v>
      </c>
      <c r="AQ28" s="10">
        <v>507.17250000000001</v>
      </c>
      <c r="AR28" s="48">
        <v>507.17250000000001</v>
      </c>
      <c r="AS28" s="48">
        <v>30.02581</v>
      </c>
      <c r="AT28" s="11">
        <f t="shared" si="10"/>
        <v>2.7716163078870117E-8</v>
      </c>
      <c r="AU28" s="52">
        <f t="shared" si="11"/>
        <v>2.7716163078870117E-8</v>
      </c>
      <c r="AV28" s="10">
        <v>507.17250000000001</v>
      </c>
      <c r="AW28" s="48">
        <v>507.17250000000001</v>
      </c>
      <c r="AX28" s="48">
        <v>30.000620000000001</v>
      </c>
      <c r="AY28" s="11">
        <f t="shared" si="12"/>
        <v>2.7716163078870117E-8</v>
      </c>
      <c r="AZ28" s="52">
        <f t="shared" si="13"/>
        <v>2.7716163078870117E-8</v>
      </c>
    </row>
    <row r="29" spans="1:52" x14ac:dyDescent="0.3">
      <c r="A29" s="9" t="s">
        <v>15</v>
      </c>
      <c r="B29" s="5">
        <f t="shared" si="14"/>
        <v>438.37168906861569</v>
      </c>
      <c r="C29" s="10">
        <v>417.88470000000001</v>
      </c>
      <c r="D29" s="48">
        <v>466.94110000000001</v>
      </c>
      <c r="E29" s="11">
        <v>0.105059</v>
      </c>
      <c r="F29" s="48">
        <v>60.005409999999998</v>
      </c>
      <c r="G29" s="11">
        <f t="shared" si="0"/>
        <v>6.5171660588037E-2</v>
      </c>
      <c r="H29" s="10">
        <v>438.37169999999998</v>
      </c>
      <c r="I29" s="48">
        <v>438.37169999999998</v>
      </c>
      <c r="J29" s="11">
        <v>0</v>
      </c>
      <c r="K29" s="48">
        <v>15.50484</v>
      </c>
      <c r="L29" s="52">
        <f t="shared" si="1"/>
        <v>2.4936337254228486E-8</v>
      </c>
      <c r="M29" s="10">
        <v>438.37169999999998</v>
      </c>
      <c r="N29" s="48">
        <v>438.37169999999998</v>
      </c>
      <c r="O29" s="11">
        <v>0</v>
      </c>
      <c r="P29" s="48">
        <v>16.155539999999998</v>
      </c>
      <c r="Q29" s="52">
        <f t="shared" si="15"/>
        <v>2.4936337254228486E-8</v>
      </c>
      <c r="R29" s="10">
        <v>438.37168906861552</v>
      </c>
      <c r="S29" s="48">
        <v>438.37168906861569</v>
      </c>
      <c r="T29" s="11">
        <v>0</v>
      </c>
      <c r="U29" s="48">
        <v>14.093453884124759</v>
      </c>
      <c r="V29" s="52">
        <f t="shared" si="16"/>
        <v>0</v>
      </c>
      <c r="W29" s="10">
        <v>440.37169999999998</v>
      </c>
      <c r="X29" s="48">
        <v>441.7534</v>
      </c>
      <c r="Y29" s="48">
        <v>60.085250000000002</v>
      </c>
      <c r="Z29" s="11">
        <f t="shared" si="2"/>
        <v>4.5623633579841682E-3</v>
      </c>
      <c r="AA29" s="52">
        <f t="shared" si="3"/>
        <v>7.7142548565789929E-3</v>
      </c>
      <c r="AB29" s="48">
        <v>438.37169999999998</v>
      </c>
      <c r="AC29" s="48">
        <v>438.37169999999998</v>
      </c>
      <c r="AD29" s="48">
        <v>60.056550000000001</v>
      </c>
      <c r="AE29" s="11">
        <f t="shared" si="4"/>
        <v>2.4936337254228486E-8</v>
      </c>
      <c r="AF29" s="11">
        <f t="shared" si="5"/>
        <v>2.4936337254228486E-8</v>
      </c>
      <c r="AG29" s="10">
        <v>438.37169999999998</v>
      </c>
      <c r="AH29" s="48">
        <v>438.37169999999998</v>
      </c>
      <c r="AI29" s="48">
        <v>60.000573670000001</v>
      </c>
      <c r="AJ29" s="11">
        <f t="shared" si="6"/>
        <v>2.4936337254228486E-8</v>
      </c>
      <c r="AK29" s="52">
        <f t="shared" si="7"/>
        <v>2.4936337254228486E-8</v>
      </c>
      <c r="AL29" s="10">
        <v>438.81560000000002</v>
      </c>
      <c r="AM29" s="48">
        <v>439.77550000000002</v>
      </c>
      <c r="AN29" s="48">
        <v>60.00067</v>
      </c>
      <c r="AO29" s="11">
        <f t="shared" si="8"/>
        <v>1.0126359490218826E-3</v>
      </c>
      <c r="AP29" s="52">
        <f t="shared" si="9"/>
        <v>3.2023302744913296E-3</v>
      </c>
      <c r="AQ29" s="10">
        <v>438.37169999999998</v>
      </c>
      <c r="AR29" s="48">
        <v>438.37169999999998</v>
      </c>
      <c r="AS29" s="48">
        <v>30.039680000000001</v>
      </c>
      <c r="AT29" s="11">
        <f t="shared" si="10"/>
        <v>2.4936337254228486E-8</v>
      </c>
      <c r="AU29" s="52">
        <f t="shared" si="11"/>
        <v>2.4936337254228486E-8</v>
      </c>
      <c r="AV29" s="10">
        <v>438.37169999999998</v>
      </c>
      <c r="AW29" s="48">
        <v>438.37169999999998</v>
      </c>
      <c r="AX29" s="48">
        <v>30.00066</v>
      </c>
      <c r="AY29" s="11">
        <f t="shared" si="12"/>
        <v>2.4936337254228486E-8</v>
      </c>
      <c r="AZ29" s="52">
        <f t="shared" si="13"/>
        <v>2.4936337254228486E-8</v>
      </c>
    </row>
    <row r="30" spans="1:52" x14ac:dyDescent="0.3">
      <c r="A30" s="9" t="s">
        <v>45</v>
      </c>
      <c r="B30" s="5">
        <f t="shared" si="14"/>
        <v>601.67269999999996</v>
      </c>
      <c r="C30" s="10">
        <v>592.57749999999999</v>
      </c>
      <c r="D30" s="48">
        <v>615.36689999999999</v>
      </c>
      <c r="E30" s="11">
        <v>3.7033999999999997E-2</v>
      </c>
      <c r="F30" s="48">
        <v>60.008710000000001</v>
      </c>
      <c r="G30" s="11">
        <f t="shared" si="0"/>
        <v>2.2760214980669765E-2</v>
      </c>
      <c r="H30" s="10">
        <v>593.98540000000003</v>
      </c>
      <c r="I30" s="48">
        <v>603.15160000000003</v>
      </c>
      <c r="J30" s="11">
        <v>1.5197E-2</v>
      </c>
      <c r="K30" s="48">
        <v>20.002050000000001</v>
      </c>
      <c r="L30" s="52">
        <f t="shared" si="1"/>
        <v>2.4579808922692804E-3</v>
      </c>
      <c r="M30" s="10">
        <v>595.678</v>
      </c>
      <c r="N30" s="48">
        <v>603.15160000000003</v>
      </c>
      <c r="O30" s="11">
        <v>1.2390999999999999E-2</v>
      </c>
      <c r="P30" s="48">
        <v>40.004869999999997</v>
      </c>
      <c r="Q30" s="52">
        <f t="shared" si="15"/>
        <v>2.4579808922692804E-3</v>
      </c>
      <c r="R30" s="10">
        <v>597.01295975611094</v>
      </c>
      <c r="S30" s="48">
        <v>601.67271949049598</v>
      </c>
      <c r="T30" s="11">
        <v>7.7446751089709767E-3</v>
      </c>
      <c r="U30" s="48">
        <v>60.00308895111084</v>
      </c>
      <c r="V30" s="52">
        <f t="shared" si="16"/>
        <v>3.2393851366948842E-8</v>
      </c>
      <c r="W30" s="10">
        <v>637.60400000000004</v>
      </c>
      <c r="X30" s="48">
        <v>646.15179999999998</v>
      </c>
      <c r="Y30" s="48">
        <v>60.13503</v>
      </c>
      <c r="Z30" s="11">
        <f t="shared" si="2"/>
        <v>5.9719013343966044E-2</v>
      </c>
      <c r="AA30" s="52">
        <f t="shared" si="3"/>
        <v>7.3925740689248523E-2</v>
      </c>
      <c r="AB30" s="48">
        <v>603.15160000000003</v>
      </c>
      <c r="AC30" s="48">
        <v>603.15160000000003</v>
      </c>
      <c r="AD30" s="48">
        <v>60.000839999999997</v>
      </c>
      <c r="AE30" s="11">
        <f t="shared" si="4"/>
        <v>2.4579808922692804E-3</v>
      </c>
      <c r="AF30" s="11">
        <f t="shared" si="5"/>
        <v>2.4579808922692804E-3</v>
      </c>
      <c r="AG30" s="10">
        <v>603.15160000000003</v>
      </c>
      <c r="AH30" s="48">
        <v>603.15160000000003</v>
      </c>
      <c r="AI30" s="48">
        <v>60.045722329999997</v>
      </c>
      <c r="AJ30" s="11">
        <f t="shared" si="6"/>
        <v>2.4579808922692804E-3</v>
      </c>
      <c r="AK30" s="52">
        <f t="shared" si="7"/>
        <v>2.4579808922692804E-3</v>
      </c>
      <c r="AL30" s="10">
        <v>603.91470000000004</v>
      </c>
      <c r="AM30" s="48">
        <v>603.91470000000004</v>
      </c>
      <c r="AN30" s="48">
        <v>60.00074</v>
      </c>
      <c r="AO30" s="11">
        <f t="shared" si="8"/>
        <v>3.7262784234685662E-3</v>
      </c>
      <c r="AP30" s="52">
        <f t="shared" si="9"/>
        <v>3.7262784234685662E-3</v>
      </c>
      <c r="AQ30" s="10">
        <v>601.67269999999996</v>
      </c>
      <c r="AR30" s="48">
        <v>601.67269999999996</v>
      </c>
      <c r="AS30" s="48">
        <v>30.022079999999999</v>
      </c>
      <c r="AT30" s="11">
        <f t="shared" si="10"/>
        <v>0</v>
      </c>
      <c r="AU30" s="52">
        <f t="shared" si="11"/>
        <v>0</v>
      </c>
      <c r="AV30" s="10">
        <v>601.67269999999996</v>
      </c>
      <c r="AW30" s="48">
        <v>601.67269999999996</v>
      </c>
      <c r="AX30" s="48">
        <v>30.00067</v>
      </c>
      <c r="AY30" s="11">
        <f t="shared" si="12"/>
        <v>0</v>
      </c>
      <c r="AZ30" s="52">
        <f t="shared" si="13"/>
        <v>0</v>
      </c>
    </row>
    <row r="31" spans="1:52" x14ac:dyDescent="0.3">
      <c r="A31" s="9" t="s">
        <v>34</v>
      </c>
      <c r="B31" s="5">
        <f t="shared" si="14"/>
        <v>591.78691486321407</v>
      </c>
      <c r="C31" s="10">
        <v>580.33130000000006</v>
      </c>
      <c r="D31" s="48">
        <v>600.36279999999999</v>
      </c>
      <c r="E31" s="11">
        <v>3.3366E-2</v>
      </c>
      <c r="F31" s="48">
        <v>60.01126</v>
      </c>
      <c r="G31" s="11">
        <f t="shared" si="0"/>
        <v>1.4491508550452087E-2</v>
      </c>
      <c r="H31" s="10">
        <v>581.73710000000005</v>
      </c>
      <c r="I31" s="48">
        <v>594.28210000000001</v>
      </c>
      <c r="J31" s="11">
        <v>2.1108999999999999E-2</v>
      </c>
      <c r="K31" s="48">
        <v>20.00638</v>
      </c>
      <c r="L31" s="52">
        <f t="shared" si="1"/>
        <v>4.216357398444147E-3</v>
      </c>
      <c r="M31" s="10">
        <v>583.05259999999998</v>
      </c>
      <c r="N31" s="48">
        <v>594.28210000000001</v>
      </c>
      <c r="O31" s="11">
        <v>1.8896E-2</v>
      </c>
      <c r="P31" s="48">
        <v>40.008400000000002</v>
      </c>
      <c r="Q31" s="52">
        <f t="shared" si="15"/>
        <v>4.216357398444147E-3</v>
      </c>
      <c r="R31" s="10">
        <v>584.95903337379161</v>
      </c>
      <c r="S31" s="48">
        <v>591.78691486321407</v>
      </c>
      <c r="T31" s="11">
        <v>1.1537736502674339E-2</v>
      </c>
      <c r="U31" s="48">
        <v>60.003986835479743</v>
      </c>
      <c r="V31" s="52">
        <f t="shared" si="16"/>
        <v>0</v>
      </c>
      <c r="W31" s="10">
        <v>614.90419999999995</v>
      </c>
      <c r="X31" s="48">
        <v>627.495</v>
      </c>
      <c r="Y31" s="48">
        <v>60.011710000000001</v>
      </c>
      <c r="Z31" s="11">
        <f t="shared" si="2"/>
        <v>3.9063528706323666E-2</v>
      </c>
      <c r="AA31" s="52">
        <f t="shared" si="3"/>
        <v>6.033943002109049E-2</v>
      </c>
      <c r="AB31" s="48">
        <v>592.18140000000005</v>
      </c>
      <c r="AC31" s="48">
        <v>593.44179999999994</v>
      </c>
      <c r="AD31" s="48">
        <v>60.00074</v>
      </c>
      <c r="AE31" s="11">
        <f t="shared" si="4"/>
        <v>6.6659996508569271E-4</v>
      </c>
      <c r="AF31" s="11">
        <f t="shared" si="5"/>
        <v>2.7964206291522849E-3</v>
      </c>
      <c r="AG31" s="10">
        <v>592.18140000000005</v>
      </c>
      <c r="AH31" s="48">
        <v>593.23170000000005</v>
      </c>
      <c r="AI31" s="48">
        <v>60.003469760000002</v>
      </c>
      <c r="AJ31" s="11">
        <f t="shared" si="6"/>
        <v>6.6659996508569271E-4</v>
      </c>
      <c r="AK31" s="52">
        <f t="shared" si="7"/>
        <v>2.4413941918941034E-3</v>
      </c>
      <c r="AL31" s="10">
        <v>592.70259999999996</v>
      </c>
      <c r="AM31" s="48">
        <v>593.96299999999997</v>
      </c>
      <c r="AN31" s="48">
        <v>60.046300000000002</v>
      </c>
      <c r="AO31" s="11">
        <f t="shared" si="8"/>
        <v>1.5473223786936015E-3</v>
      </c>
      <c r="AP31" s="52">
        <f t="shared" si="9"/>
        <v>3.6771430427603858E-3</v>
      </c>
      <c r="AQ31" s="10">
        <v>592.18140000000005</v>
      </c>
      <c r="AR31" s="48">
        <v>593.24789999999996</v>
      </c>
      <c r="AS31" s="48">
        <v>30.1097</v>
      </c>
      <c r="AT31" s="11">
        <f t="shared" si="10"/>
        <v>6.6659996508569271E-4</v>
      </c>
      <c r="AU31" s="52">
        <f t="shared" si="11"/>
        <v>2.4687689100452424E-3</v>
      </c>
      <c r="AV31" s="10">
        <v>592.18140000000005</v>
      </c>
      <c r="AW31" s="48">
        <v>593.24789999999996</v>
      </c>
      <c r="AX31" s="48">
        <v>30.000589999999999</v>
      </c>
      <c r="AY31" s="11">
        <f t="shared" si="12"/>
        <v>6.6659996508569271E-4</v>
      </c>
      <c r="AZ31" s="52">
        <f t="shared" si="13"/>
        <v>2.4687689100452424E-3</v>
      </c>
    </row>
    <row r="32" spans="1:52" x14ac:dyDescent="0.3">
      <c r="A32" s="9" t="s">
        <v>42</v>
      </c>
      <c r="B32" s="5">
        <f t="shared" si="14"/>
        <v>589.39290000000005</v>
      </c>
      <c r="C32" s="10">
        <v>577.24829999999997</v>
      </c>
      <c r="D32" s="48">
        <v>599.55430000000001</v>
      </c>
      <c r="E32" s="11">
        <v>3.7204000000000001E-2</v>
      </c>
      <c r="F32" s="48">
        <v>60.008740000000003</v>
      </c>
      <c r="G32" s="11">
        <f t="shared" si="0"/>
        <v>1.7240451997300878E-2</v>
      </c>
      <c r="H32" s="10">
        <v>589.34609999999998</v>
      </c>
      <c r="I32" s="48">
        <v>589.39290000000005</v>
      </c>
      <c r="J32" s="11">
        <v>7.9400000000000006E-5</v>
      </c>
      <c r="K32" s="48">
        <v>14.495939999999999</v>
      </c>
      <c r="L32" s="52">
        <f t="shared" si="1"/>
        <v>0</v>
      </c>
      <c r="M32" s="10">
        <v>589.34609999999998</v>
      </c>
      <c r="N32" s="48">
        <v>589.39290000000005</v>
      </c>
      <c r="O32" s="11">
        <v>7.9400000000000006E-5</v>
      </c>
      <c r="P32" s="48">
        <v>14.84613</v>
      </c>
      <c r="Q32" s="52">
        <f t="shared" si="15"/>
        <v>0</v>
      </c>
      <c r="R32" s="10">
        <v>589.34613190541745</v>
      </c>
      <c r="S32" s="48">
        <v>589.39294281586876</v>
      </c>
      <c r="T32" s="11">
        <v>7.9422244568380738E-5</v>
      </c>
      <c r="U32" s="48">
        <v>12.810527086257929</v>
      </c>
      <c r="V32" s="52">
        <f t="shared" si="16"/>
        <v>7.2644018463782274E-8</v>
      </c>
      <c r="W32" s="10">
        <v>621.12980000000005</v>
      </c>
      <c r="X32" s="48">
        <v>638.50070000000005</v>
      </c>
      <c r="Y32" s="48">
        <v>60.001069999999999</v>
      </c>
      <c r="Z32" s="11">
        <f t="shared" si="2"/>
        <v>5.3846763339022219E-2</v>
      </c>
      <c r="AA32" s="52">
        <f t="shared" si="3"/>
        <v>8.3319293462815705E-2</v>
      </c>
      <c r="AB32" s="48">
        <v>589.39290000000005</v>
      </c>
      <c r="AC32" s="48">
        <v>589.39290000000005</v>
      </c>
      <c r="AD32" s="48">
        <v>60.000729999999997</v>
      </c>
      <c r="AE32" s="11">
        <f t="shared" si="4"/>
        <v>0</v>
      </c>
      <c r="AF32" s="11">
        <f t="shared" si="5"/>
        <v>0</v>
      </c>
      <c r="AG32" s="10">
        <v>589.39290000000005</v>
      </c>
      <c r="AH32" s="48">
        <v>589.39290000000005</v>
      </c>
      <c r="AI32" s="48">
        <v>60.073703999999999</v>
      </c>
      <c r="AJ32" s="11">
        <f t="shared" si="6"/>
        <v>0</v>
      </c>
      <c r="AK32" s="52">
        <f t="shared" si="7"/>
        <v>0</v>
      </c>
      <c r="AL32" s="10">
        <v>589.39290000000005</v>
      </c>
      <c r="AM32" s="48">
        <v>589.39290000000005</v>
      </c>
      <c r="AN32" s="48">
        <v>60.00067</v>
      </c>
      <c r="AO32" s="11">
        <f t="shared" si="8"/>
        <v>0</v>
      </c>
      <c r="AP32" s="52">
        <f t="shared" si="9"/>
        <v>0</v>
      </c>
      <c r="AQ32" s="10">
        <v>593.81219999999996</v>
      </c>
      <c r="AR32" s="48">
        <v>593.88250000000005</v>
      </c>
      <c r="AS32" s="48">
        <v>30.000730000000001</v>
      </c>
      <c r="AT32" s="11">
        <f t="shared" si="10"/>
        <v>7.498054353895181E-3</v>
      </c>
      <c r="AU32" s="52">
        <f t="shared" si="11"/>
        <v>7.6173296285041697E-3</v>
      </c>
      <c r="AV32" s="10">
        <v>593.81219999999996</v>
      </c>
      <c r="AW32" s="48">
        <v>593.88250000000005</v>
      </c>
      <c r="AX32" s="48">
        <v>30.069739999999999</v>
      </c>
      <c r="AY32" s="11">
        <f t="shared" si="12"/>
        <v>7.498054353895181E-3</v>
      </c>
      <c r="AZ32" s="52">
        <f t="shared" si="13"/>
        <v>7.6173296285041697E-3</v>
      </c>
    </row>
    <row r="33" spans="1:52" x14ac:dyDescent="0.3">
      <c r="A33" s="9" t="s">
        <v>17</v>
      </c>
      <c r="B33" s="5">
        <f t="shared" si="14"/>
        <v>514.24090000000001</v>
      </c>
      <c r="C33" s="10">
        <v>514.19370000000004</v>
      </c>
      <c r="D33" s="48">
        <v>514.24090000000001</v>
      </c>
      <c r="E33" s="11">
        <v>9.1899999999999998E-5</v>
      </c>
      <c r="F33" s="48">
        <v>11.95762</v>
      </c>
      <c r="G33" s="11">
        <f t="shared" si="0"/>
        <v>0</v>
      </c>
      <c r="H33" s="10">
        <v>514.24090000000001</v>
      </c>
      <c r="I33" s="48">
        <v>514.24090000000001</v>
      </c>
      <c r="J33" s="11">
        <v>0</v>
      </c>
      <c r="K33" s="48">
        <v>6.3450309999999996</v>
      </c>
      <c r="L33" s="52">
        <f t="shared" si="1"/>
        <v>0</v>
      </c>
      <c r="M33" s="10">
        <v>514.24090000000001</v>
      </c>
      <c r="N33" s="48">
        <v>514.24090000000001</v>
      </c>
      <c r="O33" s="11">
        <v>0</v>
      </c>
      <c r="P33" s="48">
        <v>6.5105120000000003</v>
      </c>
      <c r="Q33" s="52">
        <f t="shared" si="15"/>
        <v>0</v>
      </c>
      <c r="R33" s="10">
        <v>514.24094522064672</v>
      </c>
      <c r="S33" s="48">
        <v>514.24094522064684</v>
      </c>
      <c r="T33" s="11">
        <v>0</v>
      </c>
      <c r="U33" s="48">
        <v>5.6598799228668213</v>
      </c>
      <c r="V33" s="52">
        <f t="shared" si="16"/>
        <v>8.7936698199867037E-8</v>
      </c>
      <c r="W33" s="10">
        <v>520.42729999999995</v>
      </c>
      <c r="X33" s="48">
        <v>529.61180000000002</v>
      </c>
      <c r="Y33" s="48">
        <v>60.000549999999997</v>
      </c>
      <c r="Z33" s="11">
        <f t="shared" si="2"/>
        <v>1.2030159405834765E-2</v>
      </c>
      <c r="AA33" s="52">
        <f t="shared" si="3"/>
        <v>2.9890465733083474E-2</v>
      </c>
      <c r="AB33" s="48">
        <v>514.24090000000001</v>
      </c>
      <c r="AC33" s="48">
        <v>514.24090000000001</v>
      </c>
      <c r="AD33" s="48">
        <v>60.001010000000001</v>
      </c>
      <c r="AE33" s="11">
        <f t="shared" si="4"/>
        <v>0</v>
      </c>
      <c r="AF33" s="11">
        <f t="shared" si="5"/>
        <v>0</v>
      </c>
      <c r="AG33" s="10">
        <v>514.24090000000001</v>
      </c>
      <c r="AH33" s="48">
        <v>514.24090000000001</v>
      </c>
      <c r="AI33" s="48">
        <v>60.08786001</v>
      </c>
      <c r="AJ33" s="11">
        <f t="shared" si="6"/>
        <v>0</v>
      </c>
      <c r="AK33" s="52">
        <f t="shared" si="7"/>
        <v>0</v>
      </c>
      <c r="AL33" s="10">
        <v>514.24090000000001</v>
      </c>
      <c r="AM33" s="48">
        <v>514.24090000000001</v>
      </c>
      <c r="AN33" s="48">
        <v>60.054639999999999</v>
      </c>
      <c r="AO33" s="11">
        <f t="shared" si="8"/>
        <v>0</v>
      </c>
      <c r="AP33" s="52">
        <f t="shared" si="9"/>
        <v>0</v>
      </c>
      <c r="AQ33" s="10">
        <v>514.24090000000001</v>
      </c>
      <c r="AR33" s="48">
        <v>514.24090000000001</v>
      </c>
      <c r="AS33" s="48">
        <v>30.000499999999999</v>
      </c>
      <c r="AT33" s="11">
        <f t="shared" si="10"/>
        <v>0</v>
      </c>
      <c r="AU33" s="52">
        <f t="shared" si="11"/>
        <v>0</v>
      </c>
      <c r="AV33" s="10">
        <v>514.24090000000001</v>
      </c>
      <c r="AW33" s="48">
        <v>514.24090000000001</v>
      </c>
      <c r="AX33" s="48">
        <v>30.000699999999998</v>
      </c>
      <c r="AY33" s="11">
        <f t="shared" si="12"/>
        <v>0</v>
      </c>
      <c r="AZ33" s="52">
        <f t="shared" si="13"/>
        <v>0</v>
      </c>
    </row>
    <row r="34" spans="1:52" x14ac:dyDescent="0.3">
      <c r="A34" s="9" t="s">
        <v>9</v>
      </c>
      <c r="B34" s="5">
        <f t="shared" si="14"/>
        <v>441.35610000000003</v>
      </c>
      <c r="C34" s="10">
        <v>424.83359999999999</v>
      </c>
      <c r="D34" s="48">
        <v>482.79739999999998</v>
      </c>
      <c r="E34" s="11">
        <v>0.120058</v>
      </c>
      <c r="F34" s="48">
        <v>60.004510000000003</v>
      </c>
      <c r="G34" s="11">
        <f t="shared" si="0"/>
        <v>9.3895382889236045E-2</v>
      </c>
      <c r="H34" s="10">
        <v>437.44690000000003</v>
      </c>
      <c r="I34" s="48">
        <v>441.49009999999998</v>
      </c>
      <c r="J34" s="11">
        <v>9.1579999999999995E-3</v>
      </c>
      <c r="K34" s="48">
        <v>20.003769999999999</v>
      </c>
      <c r="L34" s="52">
        <f t="shared" si="1"/>
        <v>3.0360971560143318E-4</v>
      </c>
      <c r="M34" s="10">
        <v>441.31740000000002</v>
      </c>
      <c r="N34" s="48">
        <v>441.35610000000003</v>
      </c>
      <c r="O34" s="11">
        <v>8.7800000000000006E-5</v>
      </c>
      <c r="P34" s="48">
        <v>22.65654</v>
      </c>
      <c r="Q34" s="52">
        <f t="shared" si="15"/>
        <v>0</v>
      </c>
      <c r="R34" s="10">
        <v>441.31739538184382</v>
      </c>
      <c r="S34" s="48">
        <v>441.356148347881</v>
      </c>
      <c r="T34" s="11">
        <v>8.7804296331431413E-5</v>
      </c>
      <c r="U34" s="48">
        <v>19.68212199211121</v>
      </c>
      <c r="V34" s="52">
        <f t="shared" si="16"/>
        <v>1.0954392830859748E-7</v>
      </c>
      <c r="W34" s="10">
        <v>450.16730000000001</v>
      </c>
      <c r="X34" s="48">
        <v>461.62240000000003</v>
      </c>
      <c r="Y34" s="48">
        <v>60.000450000000001</v>
      </c>
      <c r="Z34" s="11">
        <f t="shared" si="2"/>
        <v>1.9963924821702894E-2</v>
      </c>
      <c r="AA34" s="52">
        <f t="shared" si="3"/>
        <v>4.5918250591755728E-2</v>
      </c>
      <c r="AB34" s="48">
        <v>441.35610000000003</v>
      </c>
      <c r="AC34" s="48">
        <v>441.35610000000003</v>
      </c>
      <c r="AD34" s="48">
        <v>60.041589999999999</v>
      </c>
      <c r="AE34" s="11">
        <f t="shared" si="4"/>
        <v>0</v>
      </c>
      <c r="AF34" s="11">
        <f t="shared" si="5"/>
        <v>0</v>
      </c>
      <c r="AG34" s="10">
        <v>441.49009999999998</v>
      </c>
      <c r="AH34" s="48">
        <v>442.73160000000001</v>
      </c>
      <c r="AI34" s="48">
        <v>60.000955939999997</v>
      </c>
      <c r="AJ34" s="11">
        <f t="shared" si="6"/>
        <v>3.0360971560143318E-4</v>
      </c>
      <c r="AK34" s="52">
        <f t="shared" si="7"/>
        <v>3.1165310732082056E-3</v>
      </c>
      <c r="AL34" s="10">
        <v>450.21030000000002</v>
      </c>
      <c r="AM34" s="48">
        <v>451.65769999999998</v>
      </c>
      <c r="AN34" s="48">
        <v>60.000720000000001</v>
      </c>
      <c r="AO34" s="11">
        <f t="shared" si="8"/>
        <v>2.006135181999295E-2</v>
      </c>
      <c r="AP34" s="52">
        <f t="shared" si="9"/>
        <v>2.334078989731863E-2</v>
      </c>
      <c r="AQ34" s="10">
        <v>441.35610000000003</v>
      </c>
      <c r="AR34" s="48">
        <v>441.35610000000003</v>
      </c>
      <c r="AS34" s="48">
        <v>30.000540000000001</v>
      </c>
      <c r="AT34" s="11">
        <f t="shared" si="10"/>
        <v>0</v>
      </c>
      <c r="AU34" s="52">
        <f t="shared" si="11"/>
        <v>0</v>
      </c>
      <c r="AV34" s="10">
        <v>441.35610000000003</v>
      </c>
      <c r="AW34" s="48">
        <v>441.35610000000003</v>
      </c>
      <c r="AX34" s="48">
        <v>30.00067</v>
      </c>
      <c r="AY34" s="11">
        <f t="shared" si="12"/>
        <v>0</v>
      </c>
      <c r="AZ34" s="52">
        <f t="shared" si="13"/>
        <v>0</v>
      </c>
    </row>
    <row r="35" spans="1:52" x14ac:dyDescent="0.3">
      <c r="A35" s="9" t="s">
        <v>59</v>
      </c>
      <c r="B35" s="5">
        <f t="shared" si="14"/>
        <v>658.39949999999999</v>
      </c>
      <c r="C35" s="10">
        <v>653.41200000000003</v>
      </c>
      <c r="D35" s="48">
        <v>659.87469999999996</v>
      </c>
      <c r="E35" s="11">
        <v>9.7940000000000006E-3</v>
      </c>
      <c r="F35" s="48">
        <v>60.009950000000003</v>
      </c>
      <c r="G35" s="11">
        <f t="shared" ref="G35:G58" si="17">(D35-$B35)/$B35</f>
        <v>2.2405849336154912E-3</v>
      </c>
      <c r="H35" s="10">
        <v>635.2201</v>
      </c>
      <c r="I35" s="48">
        <v>669.51599999999996</v>
      </c>
      <c r="J35" s="11">
        <v>5.1225E-2</v>
      </c>
      <c r="K35" s="48">
        <v>20.003430000000002</v>
      </c>
      <c r="L35" s="52">
        <f t="shared" ref="L35:L58" si="18">(I35-$B35)/$B35</f>
        <v>1.688412582330329E-2</v>
      </c>
      <c r="M35" s="10">
        <v>643.63</v>
      </c>
      <c r="N35" s="48">
        <v>669.51599999999996</v>
      </c>
      <c r="O35" s="11">
        <v>3.8663999999999997E-2</v>
      </c>
      <c r="P35" s="48">
        <v>40.029600000000002</v>
      </c>
      <c r="Q35" s="52">
        <f t="shared" si="15"/>
        <v>1.688412582330329E-2</v>
      </c>
      <c r="R35" s="10">
        <v>652.84360569001888</v>
      </c>
      <c r="S35" s="48">
        <v>660.37878545124227</v>
      </c>
      <c r="T35" s="11">
        <v>1.1410390411124899E-2</v>
      </c>
      <c r="U35" s="48">
        <v>60.002599954605103</v>
      </c>
      <c r="V35" s="52">
        <f t="shared" si="16"/>
        <v>3.0062074033201367E-3</v>
      </c>
      <c r="W35" s="10">
        <v>674.68</v>
      </c>
      <c r="X35" s="48">
        <v>696.92679999999996</v>
      </c>
      <c r="Y35" s="48">
        <v>60.039099999999998</v>
      </c>
      <c r="Z35" s="11">
        <f t="shared" ref="Z35:Z58" si="19">(W35-$B35)/$B35</f>
        <v>2.4727388158709052E-2</v>
      </c>
      <c r="AA35" s="52">
        <f t="shared" ref="AA35:AA58" si="20">(X35-$B35)/$B35</f>
        <v>5.8516599724027688E-2</v>
      </c>
      <c r="AB35" s="48">
        <v>669.51599999999996</v>
      </c>
      <c r="AC35" s="48">
        <v>669.51599999999996</v>
      </c>
      <c r="AD35" s="48">
        <v>60.001019999999997</v>
      </c>
      <c r="AE35" s="11">
        <f t="shared" si="4"/>
        <v>1.688412582330329E-2</v>
      </c>
      <c r="AF35" s="11">
        <f t="shared" si="5"/>
        <v>1.688412582330329E-2</v>
      </c>
      <c r="AG35" s="10">
        <v>669.51599999999996</v>
      </c>
      <c r="AH35" s="48">
        <v>669.51599999999996</v>
      </c>
      <c r="AI35" s="48">
        <v>60.022555680000004</v>
      </c>
      <c r="AJ35" s="11">
        <f t="shared" si="6"/>
        <v>1.688412582330329E-2</v>
      </c>
      <c r="AK35" s="52">
        <f t="shared" si="7"/>
        <v>1.688412582330329E-2</v>
      </c>
      <c r="AL35" s="10">
        <v>665.68169999999998</v>
      </c>
      <c r="AM35" s="48">
        <v>668.76760000000002</v>
      </c>
      <c r="AN35" s="48">
        <v>60.000999999999998</v>
      </c>
      <c r="AO35" s="11">
        <f t="shared" si="8"/>
        <v>1.106045797422384E-2</v>
      </c>
      <c r="AP35" s="52">
        <f t="shared" si="9"/>
        <v>1.5747429941851455E-2</v>
      </c>
      <c r="AQ35" s="10">
        <v>658.39949999999999</v>
      </c>
      <c r="AR35" s="48">
        <v>658.72879999999998</v>
      </c>
      <c r="AS35" s="48">
        <v>30.00113</v>
      </c>
      <c r="AT35" s="11">
        <f t="shared" si="10"/>
        <v>0</v>
      </c>
      <c r="AU35" s="52">
        <f t="shared" si="11"/>
        <v>5.0015226317758337E-4</v>
      </c>
      <c r="AV35" s="10">
        <v>658.39949999999999</v>
      </c>
      <c r="AW35" s="48">
        <v>658.72879999999998</v>
      </c>
      <c r="AX35" s="48">
        <v>30.001149999999999</v>
      </c>
      <c r="AY35" s="11">
        <f t="shared" si="12"/>
        <v>0</v>
      </c>
      <c r="AZ35" s="52">
        <f t="shared" si="13"/>
        <v>5.0015226317758337E-4</v>
      </c>
    </row>
    <row r="36" spans="1:52" x14ac:dyDescent="0.3">
      <c r="A36" s="9" t="s">
        <v>29</v>
      </c>
      <c r="B36" s="5">
        <f t="shared" si="14"/>
        <v>637.65546955272259</v>
      </c>
      <c r="C36" s="10">
        <v>619.94460000000004</v>
      </c>
      <c r="D36" s="48">
        <v>655.14880000000005</v>
      </c>
      <c r="E36" s="11">
        <v>5.3734999999999998E-2</v>
      </c>
      <c r="F36" s="48">
        <v>60.008380000000002</v>
      </c>
      <c r="G36" s="11">
        <f t="shared" si="17"/>
        <v>2.743382795657346E-2</v>
      </c>
      <c r="H36" s="10">
        <v>622.10490000000004</v>
      </c>
      <c r="I36" s="48">
        <v>640.47990000000004</v>
      </c>
      <c r="J36" s="11">
        <v>2.8688999999999999E-2</v>
      </c>
      <c r="K36" s="48">
        <v>20.010120000000001</v>
      </c>
      <c r="L36" s="52">
        <f t="shared" si="18"/>
        <v>4.4293989186019534E-3</v>
      </c>
      <c r="M36" s="10">
        <v>626.02869999999996</v>
      </c>
      <c r="N36" s="48">
        <v>640.47990000000004</v>
      </c>
      <c r="O36" s="11">
        <v>2.2563E-2</v>
      </c>
      <c r="P36" s="48">
        <v>40.005119999999998</v>
      </c>
      <c r="Q36" s="52">
        <f t="shared" si="15"/>
        <v>4.4293989186019534E-3</v>
      </c>
      <c r="R36" s="10">
        <v>628.16743777415854</v>
      </c>
      <c r="S36" s="48">
        <v>637.65546955272259</v>
      </c>
      <c r="T36" s="11">
        <v>1.4879558369066201E-2</v>
      </c>
      <c r="U36" s="48">
        <v>60.003791093826287</v>
      </c>
      <c r="V36" s="52">
        <f t="shared" si="16"/>
        <v>0</v>
      </c>
      <c r="W36" s="10">
        <v>673.28219999999999</v>
      </c>
      <c r="X36" s="48">
        <v>681.58910000000003</v>
      </c>
      <c r="Y36" s="48">
        <v>60.00047</v>
      </c>
      <c r="Z36" s="11">
        <f t="shared" si="19"/>
        <v>5.587144178700048E-2</v>
      </c>
      <c r="AA36" s="52">
        <f t="shared" si="20"/>
        <v>6.8898696153416941E-2</v>
      </c>
      <c r="AB36" s="48">
        <v>637.65549999999996</v>
      </c>
      <c r="AC36" s="48">
        <v>639.63260000000002</v>
      </c>
      <c r="AD36" s="48">
        <v>60.008380000000002</v>
      </c>
      <c r="AE36" s="11">
        <f t="shared" si="4"/>
        <v>4.7748790407367419E-8</v>
      </c>
      <c r="AF36" s="11">
        <f t="shared" si="5"/>
        <v>3.1006249325584417E-3</v>
      </c>
      <c r="AG36" s="10">
        <v>637.65549999999996</v>
      </c>
      <c r="AH36" s="48">
        <v>639.35019999999997</v>
      </c>
      <c r="AI36" s="48">
        <v>60.00087336</v>
      </c>
      <c r="AJ36" s="11">
        <f t="shared" si="6"/>
        <v>4.7748790407367419E-8</v>
      </c>
      <c r="AK36" s="52">
        <f t="shared" si="7"/>
        <v>2.6577525453771018E-3</v>
      </c>
      <c r="AL36" s="10">
        <v>637.65549999999996</v>
      </c>
      <c r="AM36" s="48">
        <v>639.35019999999997</v>
      </c>
      <c r="AN36" s="48">
        <v>60.009160000000001</v>
      </c>
      <c r="AO36" s="11">
        <f t="shared" si="8"/>
        <v>4.7748790407367419E-8</v>
      </c>
      <c r="AP36" s="52">
        <f t="shared" si="9"/>
        <v>2.6577525453771018E-3</v>
      </c>
      <c r="AQ36" s="10">
        <v>638.80740000000003</v>
      </c>
      <c r="AR36" s="48">
        <v>640.78459999999995</v>
      </c>
      <c r="AS36" s="48">
        <v>30.000699999999998</v>
      </c>
      <c r="AT36" s="11">
        <f t="shared" si="10"/>
        <v>1.806509160950893E-3</v>
      </c>
      <c r="AU36" s="52">
        <f t="shared" si="11"/>
        <v>4.9072431692184192E-3</v>
      </c>
      <c r="AV36" s="10">
        <v>638.80740000000003</v>
      </c>
      <c r="AW36" s="48">
        <v>640.78459999999995</v>
      </c>
      <c r="AX36" s="48">
        <v>30.000869999999999</v>
      </c>
      <c r="AY36" s="11">
        <f t="shared" si="12"/>
        <v>1.806509160950893E-3</v>
      </c>
      <c r="AZ36" s="52">
        <f t="shared" si="13"/>
        <v>4.9072431692184192E-3</v>
      </c>
    </row>
    <row r="37" spans="1:52" x14ac:dyDescent="0.3">
      <c r="A37" s="9" t="s">
        <v>36</v>
      </c>
      <c r="B37" s="5">
        <f t="shared" si="14"/>
        <v>680.49728845243988</v>
      </c>
      <c r="C37" s="10">
        <v>680.4973</v>
      </c>
      <c r="D37" s="48">
        <v>680.4973</v>
      </c>
      <c r="E37" s="11">
        <v>0</v>
      </c>
      <c r="F37" s="48">
        <v>1.3012870000000001</v>
      </c>
      <c r="G37" s="11">
        <f t="shared" si="17"/>
        <v>1.6969296302153811E-8</v>
      </c>
      <c r="H37" s="10">
        <v>680.4973</v>
      </c>
      <c r="I37" s="48">
        <v>680.4973</v>
      </c>
      <c r="J37" s="11">
        <v>0</v>
      </c>
      <c r="K37" s="48">
        <v>3.4993829999999999</v>
      </c>
      <c r="L37" s="52">
        <f t="shared" si="18"/>
        <v>1.6969296302153811E-8</v>
      </c>
      <c r="M37" s="10">
        <v>680.4973</v>
      </c>
      <c r="N37" s="48">
        <v>680.4973</v>
      </c>
      <c r="O37" s="11">
        <v>0</v>
      </c>
      <c r="P37" s="48">
        <v>3.7490049999999999</v>
      </c>
      <c r="Q37" s="52">
        <f t="shared" si="15"/>
        <v>1.6969296302153811E-8</v>
      </c>
      <c r="R37" s="10">
        <v>680.49728845243999</v>
      </c>
      <c r="S37" s="48">
        <v>680.49728845243988</v>
      </c>
      <c r="T37" s="11">
        <v>0</v>
      </c>
      <c r="U37" s="48">
        <v>3.1573901176452641</v>
      </c>
      <c r="V37" s="52">
        <f t="shared" si="16"/>
        <v>0</v>
      </c>
      <c r="W37" s="10">
        <v>702.55309999999997</v>
      </c>
      <c r="X37" s="48">
        <v>718.71349999999995</v>
      </c>
      <c r="Y37" s="48">
        <v>60.121429999999997</v>
      </c>
      <c r="Z37" s="11">
        <f t="shared" si="19"/>
        <v>3.2411314375283634E-2</v>
      </c>
      <c r="AA37" s="52">
        <f t="shared" si="20"/>
        <v>5.6159241478345757E-2</v>
      </c>
      <c r="AB37" s="48">
        <v>680.4973</v>
      </c>
      <c r="AC37" s="48">
        <v>680.4973</v>
      </c>
      <c r="AD37" s="48">
        <v>60.000729999999997</v>
      </c>
      <c r="AE37" s="11">
        <f t="shared" si="4"/>
        <v>1.6969296302153811E-8</v>
      </c>
      <c r="AF37" s="11">
        <f t="shared" si="5"/>
        <v>1.6969296302153811E-8</v>
      </c>
      <c r="AG37" s="10">
        <v>680.4973</v>
      </c>
      <c r="AH37" s="48">
        <v>680.4973</v>
      </c>
      <c r="AI37" s="48">
        <v>60.00053964</v>
      </c>
      <c r="AJ37" s="11">
        <f t="shared" si="6"/>
        <v>1.6969296302153811E-8</v>
      </c>
      <c r="AK37" s="52">
        <f t="shared" si="7"/>
        <v>1.6969296302153811E-8</v>
      </c>
      <c r="AL37" s="10">
        <v>680.4973</v>
      </c>
      <c r="AM37" s="48">
        <v>680.4973</v>
      </c>
      <c r="AN37" s="48">
        <v>60.03284</v>
      </c>
      <c r="AO37" s="11">
        <f t="shared" si="8"/>
        <v>1.6969296302153811E-8</v>
      </c>
      <c r="AP37" s="52">
        <f t="shared" si="9"/>
        <v>1.6969296302153811E-8</v>
      </c>
      <c r="AQ37" s="10">
        <v>680.4973</v>
      </c>
      <c r="AR37" s="48">
        <v>680.4973</v>
      </c>
      <c r="AS37" s="48">
        <v>30.001049999999999</v>
      </c>
      <c r="AT37" s="11">
        <f t="shared" si="10"/>
        <v>1.6969296302153811E-8</v>
      </c>
      <c r="AU37" s="52">
        <f t="shared" si="11"/>
        <v>1.6969296302153811E-8</v>
      </c>
      <c r="AV37" s="10">
        <v>680.4973</v>
      </c>
      <c r="AW37" s="48">
        <v>680.4973</v>
      </c>
      <c r="AX37" s="48">
        <v>30.039159999999999</v>
      </c>
      <c r="AY37" s="11">
        <f t="shared" si="12"/>
        <v>1.6969296302153811E-8</v>
      </c>
      <c r="AZ37" s="52">
        <f t="shared" si="13"/>
        <v>1.6969296302153811E-8</v>
      </c>
    </row>
    <row r="38" spans="1:52" x14ac:dyDescent="0.3">
      <c r="A38" s="9" t="s">
        <v>25</v>
      </c>
      <c r="B38" s="5">
        <f t="shared" si="14"/>
        <v>680.55190000000005</v>
      </c>
      <c r="C38" s="10">
        <v>655.07989999999995</v>
      </c>
      <c r="D38" s="48">
        <v>698.27729999999997</v>
      </c>
      <c r="E38" s="11">
        <v>6.1863000000000001E-2</v>
      </c>
      <c r="F38" s="48">
        <v>60.003720000000001</v>
      </c>
      <c r="G38" s="11">
        <f t="shared" si="17"/>
        <v>2.6045625616503195E-2</v>
      </c>
      <c r="H38" s="10">
        <v>657.74969999999996</v>
      </c>
      <c r="I38" s="48">
        <v>684.11400000000003</v>
      </c>
      <c r="J38" s="11">
        <v>3.8538000000000003E-2</v>
      </c>
      <c r="K38" s="48">
        <v>20.003599999999999</v>
      </c>
      <c r="L38" s="52">
        <f t="shared" si="18"/>
        <v>5.2341342372271482E-3</v>
      </c>
      <c r="M38" s="10">
        <v>660.15949999999998</v>
      </c>
      <c r="N38" s="48">
        <v>684.11400000000003</v>
      </c>
      <c r="O38" s="11">
        <v>3.5014999999999998E-2</v>
      </c>
      <c r="P38" s="48">
        <v>40.016590000000001</v>
      </c>
      <c r="Q38" s="52">
        <f t="shared" si="15"/>
        <v>5.2341342372271482E-3</v>
      </c>
      <c r="R38" s="10">
        <v>663.71891476009171</v>
      </c>
      <c r="S38" s="48">
        <v>684.11400872515117</v>
      </c>
      <c r="T38" s="11">
        <v>2.981241972089696E-2</v>
      </c>
      <c r="U38" s="48">
        <v>60.004235029220581</v>
      </c>
      <c r="V38" s="52">
        <f t="shared" si="16"/>
        <v>5.2341470579262504E-3</v>
      </c>
      <c r="W38" s="10">
        <v>756.98900000000003</v>
      </c>
      <c r="X38" s="48">
        <v>785.35559999999998</v>
      </c>
      <c r="Y38" s="48">
        <v>60.048479999999998</v>
      </c>
      <c r="Z38" s="11">
        <f t="shared" si="19"/>
        <v>0.11231634207471904</v>
      </c>
      <c r="AA38" s="52">
        <f t="shared" si="20"/>
        <v>0.15399810065918548</v>
      </c>
      <c r="AB38" s="48">
        <v>681.28949999999998</v>
      </c>
      <c r="AC38" s="48">
        <v>683.54909999999995</v>
      </c>
      <c r="AD38" s="48">
        <v>60.011760000000002</v>
      </c>
      <c r="AE38" s="11">
        <f t="shared" si="4"/>
        <v>1.0838262298583392E-3</v>
      </c>
      <c r="AF38" s="11">
        <f t="shared" si="5"/>
        <v>4.4040726357532861E-3</v>
      </c>
      <c r="AG38" s="10">
        <v>681.28949999999998</v>
      </c>
      <c r="AH38" s="48">
        <v>683.26670000000001</v>
      </c>
      <c r="AI38" s="48">
        <v>60.031650079999999</v>
      </c>
      <c r="AJ38" s="11">
        <f t="shared" si="6"/>
        <v>1.0838262298583392E-3</v>
      </c>
      <c r="AK38" s="52">
        <f t="shared" si="7"/>
        <v>3.9891153047988967E-3</v>
      </c>
      <c r="AL38" s="10">
        <v>681.28949999999998</v>
      </c>
      <c r="AM38" s="48">
        <v>682.70180000000005</v>
      </c>
      <c r="AN38" s="48">
        <v>60.029969999999999</v>
      </c>
      <c r="AO38" s="11">
        <f t="shared" si="8"/>
        <v>1.0838262298583392E-3</v>
      </c>
      <c r="AP38" s="52">
        <f t="shared" si="9"/>
        <v>3.1590537033252017E-3</v>
      </c>
      <c r="AQ38" s="10">
        <v>680.55190000000005</v>
      </c>
      <c r="AR38" s="48">
        <v>685.83309999999994</v>
      </c>
      <c r="AS38" s="48">
        <v>30.067879999999999</v>
      </c>
      <c r="AT38" s="11">
        <f t="shared" si="10"/>
        <v>0</v>
      </c>
      <c r="AU38" s="52">
        <f t="shared" si="11"/>
        <v>7.7601722954559358E-3</v>
      </c>
      <c r="AV38" s="10">
        <v>680.55190000000005</v>
      </c>
      <c r="AW38" s="48">
        <v>685.83309999999994</v>
      </c>
      <c r="AX38" s="48">
        <v>30.033059999999999</v>
      </c>
      <c r="AY38" s="11">
        <f t="shared" si="12"/>
        <v>0</v>
      </c>
      <c r="AZ38" s="52">
        <f t="shared" si="13"/>
        <v>7.7601722954559358E-3</v>
      </c>
    </row>
    <row r="39" spans="1:52" x14ac:dyDescent="0.3">
      <c r="A39" s="9" t="s">
        <v>62</v>
      </c>
      <c r="B39" s="5">
        <f t="shared" si="14"/>
        <v>564.38279999999997</v>
      </c>
      <c r="C39" s="10">
        <v>564.38279999999997</v>
      </c>
      <c r="D39" s="48">
        <v>564.38279999999997</v>
      </c>
      <c r="E39" s="11">
        <v>0</v>
      </c>
      <c r="F39" s="48">
        <v>35.709890000000001</v>
      </c>
      <c r="G39" s="11">
        <f t="shared" si="17"/>
        <v>0</v>
      </c>
      <c r="H39" s="10">
        <v>564.38279999999997</v>
      </c>
      <c r="I39" s="48">
        <v>564.38279999999997</v>
      </c>
      <c r="J39" s="11">
        <v>0</v>
      </c>
      <c r="K39" s="48">
        <v>11.67005</v>
      </c>
      <c r="L39" s="52">
        <f t="shared" si="18"/>
        <v>0</v>
      </c>
      <c r="M39" s="10">
        <v>564.38279999999997</v>
      </c>
      <c r="N39" s="48">
        <v>564.38279999999997</v>
      </c>
      <c r="O39" s="11">
        <v>0</v>
      </c>
      <c r="P39" s="48">
        <v>11.853899999999999</v>
      </c>
      <c r="Q39" s="52">
        <f t="shared" si="15"/>
        <v>0</v>
      </c>
      <c r="R39" s="10">
        <v>564.38281269905224</v>
      </c>
      <c r="S39" s="48">
        <v>564.38281269905247</v>
      </c>
      <c r="T39" s="11">
        <v>0</v>
      </c>
      <c r="U39" s="48">
        <v>10.29397392272949</v>
      </c>
      <c r="V39" s="52">
        <f t="shared" si="16"/>
        <v>2.250077870987799E-8</v>
      </c>
      <c r="W39" s="10">
        <v>565.81590000000006</v>
      </c>
      <c r="X39" s="48">
        <v>571.78949999999998</v>
      </c>
      <c r="Y39" s="48">
        <v>60.077849999999998</v>
      </c>
      <c r="Z39" s="11">
        <f t="shared" si="19"/>
        <v>2.5392340092576906E-3</v>
      </c>
      <c r="AA39" s="52">
        <f t="shared" si="20"/>
        <v>1.3123539555067945E-2</v>
      </c>
      <c r="AB39" s="48">
        <v>564.38279999999997</v>
      </c>
      <c r="AC39" s="48">
        <v>564.38279999999997</v>
      </c>
      <c r="AD39" s="48">
        <v>60.000729999999997</v>
      </c>
      <c r="AE39" s="11">
        <f t="shared" si="4"/>
        <v>0</v>
      </c>
      <c r="AF39" s="11">
        <f t="shared" si="5"/>
        <v>0</v>
      </c>
      <c r="AG39" s="10">
        <v>564.38279999999997</v>
      </c>
      <c r="AH39" s="48">
        <v>564.38279999999997</v>
      </c>
      <c r="AI39" s="48">
        <v>60.051131159999997</v>
      </c>
      <c r="AJ39" s="11">
        <f t="shared" si="6"/>
        <v>0</v>
      </c>
      <c r="AK39" s="52">
        <f t="shared" si="7"/>
        <v>0</v>
      </c>
      <c r="AL39" s="10">
        <v>564.38279999999997</v>
      </c>
      <c r="AM39" s="48">
        <v>564.38279999999997</v>
      </c>
      <c r="AN39" s="48">
        <v>60.137160000000002</v>
      </c>
      <c r="AO39" s="11">
        <f t="shared" si="8"/>
        <v>0</v>
      </c>
      <c r="AP39" s="52">
        <f t="shared" si="9"/>
        <v>0</v>
      </c>
      <c r="AQ39" s="10">
        <v>564.38279999999997</v>
      </c>
      <c r="AR39" s="48">
        <v>564.38279999999997</v>
      </c>
      <c r="AS39" s="48">
        <v>30.001169999999998</v>
      </c>
      <c r="AT39" s="11">
        <f t="shared" si="10"/>
        <v>0</v>
      </c>
      <c r="AU39" s="52">
        <f t="shared" si="11"/>
        <v>0</v>
      </c>
      <c r="AV39" s="10">
        <v>564.38279999999997</v>
      </c>
      <c r="AW39" s="48">
        <v>564.38279999999997</v>
      </c>
      <c r="AX39" s="48">
        <v>30.000879999999999</v>
      </c>
      <c r="AY39" s="11">
        <f t="shared" si="12"/>
        <v>0</v>
      </c>
      <c r="AZ39" s="52">
        <f t="shared" si="13"/>
        <v>0</v>
      </c>
    </row>
    <row r="40" spans="1:52" x14ac:dyDescent="0.3">
      <c r="A40" s="9" t="s">
        <v>47</v>
      </c>
      <c r="B40" s="5">
        <f t="shared" si="14"/>
        <v>693.08239338416797</v>
      </c>
      <c r="C40" s="10">
        <v>693.08240000000001</v>
      </c>
      <c r="D40" s="48">
        <v>693.08240000000001</v>
      </c>
      <c r="E40" s="11">
        <v>0</v>
      </c>
      <c r="F40" s="48">
        <v>8.0149340000000002</v>
      </c>
      <c r="G40" s="11">
        <f t="shared" si="17"/>
        <v>9.5455202703843591E-9</v>
      </c>
      <c r="H40" s="10">
        <v>693.08240000000001</v>
      </c>
      <c r="I40" s="48">
        <v>693.08240000000001</v>
      </c>
      <c r="J40" s="11">
        <v>0</v>
      </c>
      <c r="K40" s="48">
        <v>5.2255839999999996</v>
      </c>
      <c r="L40" s="52">
        <f t="shared" si="18"/>
        <v>9.5455202703843591E-9</v>
      </c>
      <c r="M40" s="10">
        <v>693.08240000000001</v>
      </c>
      <c r="N40" s="48">
        <v>693.08240000000001</v>
      </c>
      <c r="O40" s="11">
        <v>0</v>
      </c>
      <c r="P40" s="48">
        <v>5.2227920000000001</v>
      </c>
      <c r="Q40" s="52">
        <f t="shared" si="15"/>
        <v>9.5455202703843591E-9</v>
      </c>
      <c r="R40" s="10">
        <v>693.08239338416752</v>
      </c>
      <c r="S40" s="48">
        <v>693.08239338416797</v>
      </c>
      <c r="T40" s="11">
        <v>0</v>
      </c>
      <c r="U40" s="48">
        <v>4.4924471378326416</v>
      </c>
      <c r="V40" s="52">
        <f t="shared" si="16"/>
        <v>0</v>
      </c>
      <c r="W40" s="10">
        <v>698.98680000000002</v>
      </c>
      <c r="X40" s="48">
        <v>707.4769</v>
      </c>
      <c r="Y40" s="48">
        <v>60.110990000000001</v>
      </c>
      <c r="Z40" s="11">
        <f t="shared" si="19"/>
        <v>8.5190544041988045E-3</v>
      </c>
      <c r="AA40" s="52">
        <f t="shared" si="20"/>
        <v>2.0768824534045424E-2</v>
      </c>
      <c r="AB40" s="48">
        <v>693.08240000000001</v>
      </c>
      <c r="AC40" s="48">
        <v>693.08240000000001</v>
      </c>
      <c r="AD40" s="48">
        <v>60.059049999999999</v>
      </c>
      <c r="AE40" s="11">
        <f t="shared" si="4"/>
        <v>9.5455202703843591E-9</v>
      </c>
      <c r="AF40" s="11">
        <f t="shared" si="5"/>
        <v>9.5455202703843591E-9</v>
      </c>
      <c r="AG40" s="10">
        <v>693.08240000000001</v>
      </c>
      <c r="AH40" s="48">
        <v>693.08240000000001</v>
      </c>
      <c r="AI40" s="48">
        <v>60.001044520000001</v>
      </c>
      <c r="AJ40" s="11">
        <f t="shared" si="6"/>
        <v>9.5455202703843591E-9</v>
      </c>
      <c r="AK40" s="52">
        <f t="shared" si="7"/>
        <v>9.5455202703843591E-9</v>
      </c>
      <c r="AL40" s="10">
        <v>693.08240000000001</v>
      </c>
      <c r="AM40" s="48">
        <v>693.08240000000001</v>
      </c>
      <c r="AN40" s="48">
        <v>60.052979999999998</v>
      </c>
      <c r="AO40" s="11">
        <f t="shared" si="8"/>
        <v>9.5455202703843591E-9</v>
      </c>
      <c r="AP40" s="52">
        <f t="shared" si="9"/>
        <v>9.5455202703843591E-9</v>
      </c>
      <c r="AQ40" s="10">
        <v>693.08240000000001</v>
      </c>
      <c r="AR40" s="48">
        <v>693.08240000000001</v>
      </c>
      <c r="AS40" s="48">
        <v>30.026679999999999</v>
      </c>
      <c r="AT40" s="11">
        <f t="shared" si="10"/>
        <v>9.5455202703843591E-9</v>
      </c>
      <c r="AU40" s="52">
        <f t="shared" si="11"/>
        <v>9.5455202703843591E-9</v>
      </c>
      <c r="AV40" s="10">
        <v>693.08240000000001</v>
      </c>
      <c r="AW40" s="48">
        <v>693.08240000000001</v>
      </c>
      <c r="AX40" s="48">
        <v>30.000820000000001</v>
      </c>
      <c r="AY40" s="11">
        <f t="shared" si="12"/>
        <v>9.5455202703843591E-9</v>
      </c>
      <c r="AZ40" s="52">
        <f t="shared" si="13"/>
        <v>9.5455202703843591E-9</v>
      </c>
    </row>
    <row r="41" spans="1:52" x14ac:dyDescent="0.3">
      <c r="A41" s="9" t="s">
        <v>46</v>
      </c>
      <c r="B41" s="5">
        <f t="shared" si="14"/>
        <v>565.39896260566718</v>
      </c>
      <c r="C41" s="10">
        <v>564.7115</v>
      </c>
      <c r="D41" s="48">
        <v>565.399</v>
      </c>
      <c r="E41" s="11">
        <v>1.2160000000000001E-3</v>
      </c>
      <c r="F41" s="48">
        <v>60.00376</v>
      </c>
      <c r="G41" s="11">
        <f t="shared" si="17"/>
        <v>6.613795796337591E-8</v>
      </c>
      <c r="H41" s="10">
        <v>560.82910000000004</v>
      </c>
      <c r="I41" s="48">
        <v>566.08699999999999</v>
      </c>
      <c r="J41" s="11">
        <v>9.2879999999999994E-3</v>
      </c>
      <c r="K41" s="48">
        <v>20.002690000000001</v>
      </c>
      <c r="L41" s="52">
        <f t="shared" si="18"/>
        <v>1.2169060076834197E-3</v>
      </c>
      <c r="M41" s="10">
        <v>562.60469999999998</v>
      </c>
      <c r="N41" s="48">
        <v>565.98230000000001</v>
      </c>
      <c r="O41" s="11">
        <v>5.9680000000000002E-3</v>
      </c>
      <c r="P41" s="48">
        <v>40.005740000000003</v>
      </c>
      <c r="Q41" s="52">
        <f t="shared" si="15"/>
        <v>1.031727033322616E-3</v>
      </c>
      <c r="R41" s="10">
        <v>565.34457462998284</v>
      </c>
      <c r="S41" s="48">
        <v>565.39896260566718</v>
      </c>
      <c r="T41" s="11">
        <v>9.6193978555553271E-5</v>
      </c>
      <c r="U41" s="48">
        <v>59.832138061523438</v>
      </c>
      <c r="V41" s="52">
        <f t="shared" si="16"/>
        <v>0</v>
      </c>
      <c r="W41" s="10">
        <v>569.70899999999995</v>
      </c>
      <c r="X41" s="48">
        <v>570.94659999999999</v>
      </c>
      <c r="Y41" s="48">
        <v>60.065730000000002</v>
      </c>
      <c r="Z41" s="11">
        <f t="shared" si="19"/>
        <v>7.623001949755551E-3</v>
      </c>
      <c r="AA41" s="52">
        <f t="shared" si="20"/>
        <v>9.8118987851804097E-3</v>
      </c>
      <c r="AB41" s="48">
        <v>566.08699999999999</v>
      </c>
      <c r="AC41" s="48">
        <v>566.08699999999999</v>
      </c>
      <c r="AD41" s="48">
        <v>60.000920000000001</v>
      </c>
      <c r="AE41" s="11">
        <f t="shared" si="4"/>
        <v>1.2169060076834197E-3</v>
      </c>
      <c r="AF41" s="11">
        <f t="shared" si="5"/>
        <v>1.2169060076834197E-3</v>
      </c>
      <c r="AG41" s="10">
        <v>566.38630000000001</v>
      </c>
      <c r="AH41" s="48">
        <v>566.38630000000001</v>
      </c>
      <c r="AI41" s="48">
        <v>60.001315140000003</v>
      </c>
      <c r="AJ41" s="11">
        <f t="shared" si="6"/>
        <v>1.7462667242660584E-3</v>
      </c>
      <c r="AK41" s="52">
        <f t="shared" si="7"/>
        <v>1.7462667242660584E-3</v>
      </c>
      <c r="AL41" s="10">
        <v>567.22699999999998</v>
      </c>
      <c r="AM41" s="48">
        <v>569.60249999999996</v>
      </c>
      <c r="AN41" s="48">
        <v>60.05104</v>
      </c>
      <c r="AO41" s="11">
        <f t="shared" si="8"/>
        <v>3.2331813732168896E-3</v>
      </c>
      <c r="AP41" s="52">
        <f t="shared" si="9"/>
        <v>7.4346393827123209E-3</v>
      </c>
      <c r="AQ41" s="10">
        <v>570.19539999999995</v>
      </c>
      <c r="AR41" s="48">
        <v>572.04179999999997</v>
      </c>
      <c r="AS41" s="48">
        <v>30.001010000000001</v>
      </c>
      <c r="AT41" s="11">
        <f t="shared" si="10"/>
        <v>8.4832794390498484E-3</v>
      </c>
      <c r="AU41" s="52">
        <f t="shared" si="11"/>
        <v>1.17489380661736E-2</v>
      </c>
      <c r="AV41" s="10">
        <v>570.19539999999995</v>
      </c>
      <c r="AW41" s="48">
        <v>571.77980000000002</v>
      </c>
      <c r="AX41" s="48">
        <v>30.027650000000001</v>
      </c>
      <c r="AY41" s="11">
        <f t="shared" si="12"/>
        <v>8.4832794390498484E-3</v>
      </c>
      <c r="AZ41" s="52">
        <f t="shared" si="13"/>
        <v>1.1285548464621264E-2</v>
      </c>
    </row>
    <row r="42" spans="1:52" x14ac:dyDescent="0.3">
      <c r="A42" s="9" t="s">
        <v>35</v>
      </c>
      <c r="B42" s="5">
        <f t="shared" si="14"/>
        <v>563.50869999999998</v>
      </c>
      <c r="C42" s="10">
        <v>563.45270000000005</v>
      </c>
      <c r="D42" s="48">
        <v>563.50869999999998</v>
      </c>
      <c r="E42" s="11">
        <v>9.9500000000000006E-5</v>
      </c>
      <c r="F42" s="48">
        <v>44.131549999999997</v>
      </c>
      <c r="G42" s="11">
        <f t="shared" si="17"/>
        <v>0</v>
      </c>
      <c r="H42" s="10">
        <v>563.4538</v>
      </c>
      <c r="I42" s="48">
        <v>563.50869999999998</v>
      </c>
      <c r="J42" s="11">
        <v>9.7399999999999996E-5</v>
      </c>
      <c r="K42" s="48">
        <v>17.361709999999999</v>
      </c>
      <c r="L42" s="52">
        <f t="shared" si="18"/>
        <v>0</v>
      </c>
      <c r="M42" s="10">
        <v>563.4538</v>
      </c>
      <c r="N42" s="48">
        <v>563.50869999999998</v>
      </c>
      <c r="O42" s="11">
        <v>9.7399999999999996E-5</v>
      </c>
      <c r="P42" s="48">
        <v>17.36478</v>
      </c>
      <c r="Q42" s="52">
        <f t="shared" si="15"/>
        <v>0</v>
      </c>
      <c r="R42" s="10">
        <v>563.45381856779579</v>
      </c>
      <c r="S42" s="48">
        <v>563.50872502891286</v>
      </c>
      <c r="T42" s="11">
        <v>9.7436754176301562E-5</v>
      </c>
      <c r="U42" s="48">
        <v>15.169363975524901</v>
      </c>
      <c r="V42" s="52">
        <f t="shared" si="16"/>
        <v>4.4416196035903737E-8</v>
      </c>
      <c r="W42" s="10">
        <v>564.25840000000005</v>
      </c>
      <c r="X42" s="48">
        <v>570.13909999999998</v>
      </c>
      <c r="Y42" s="48">
        <v>60.046790000000001</v>
      </c>
      <c r="Z42" s="11">
        <f t="shared" si="19"/>
        <v>1.3304142420517649E-3</v>
      </c>
      <c r="AA42" s="52">
        <f t="shared" si="20"/>
        <v>1.1766277965184938E-2</v>
      </c>
      <c r="AB42" s="48">
        <v>563.50869999999998</v>
      </c>
      <c r="AC42" s="48">
        <v>563.50869999999998</v>
      </c>
      <c r="AD42" s="48">
        <v>60.00947</v>
      </c>
      <c r="AE42" s="11">
        <f t="shared" si="4"/>
        <v>0</v>
      </c>
      <c r="AF42" s="11">
        <f t="shared" si="5"/>
        <v>0</v>
      </c>
      <c r="AG42" s="10">
        <v>563.50869999999998</v>
      </c>
      <c r="AH42" s="48">
        <v>563.50869999999998</v>
      </c>
      <c r="AI42" s="48">
        <v>60.000847129999997</v>
      </c>
      <c r="AJ42" s="11">
        <f t="shared" si="6"/>
        <v>0</v>
      </c>
      <c r="AK42" s="52">
        <f t="shared" si="7"/>
        <v>0</v>
      </c>
      <c r="AL42" s="10">
        <v>584.30319999999995</v>
      </c>
      <c r="AM42" s="48">
        <v>589.47820000000002</v>
      </c>
      <c r="AN42" s="48">
        <v>60.00067</v>
      </c>
      <c r="AO42" s="11">
        <f t="shared" si="8"/>
        <v>3.6901826005525683E-2</v>
      </c>
      <c r="AP42" s="52">
        <f t="shared" si="9"/>
        <v>4.6085357688355193E-2</v>
      </c>
      <c r="AQ42" s="10">
        <v>563.50869999999998</v>
      </c>
      <c r="AR42" s="48">
        <v>563.50869999999998</v>
      </c>
      <c r="AS42" s="48">
        <v>30.03379</v>
      </c>
      <c r="AT42" s="11">
        <f t="shared" si="10"/>
        <v>0</v>
      </c>
      <c r="AU42" s="52">
        <f t="shared" si="11"/>
        <v>0</v>
      </c>
      <c r="AV42" s="10">
        <v>563.50869999999998</v>
      </c>
      <c r="AW42" s="48">
        <v>563.50869999999998</v>
      </c>
      <c r="AX42" s="48">
        <v>30.000679999999999</v>
      </c>
      <c r="AY42" s="11">
        <f t="shared" si="12"/>
        <v>0</v>
      </c>
      <c r="AZ42" s="52">
        <f t="shared" si="13"/>
        <v>0</v>
      </c>
    </row>
    <row r="43" spans="1:52" x14ac:dyDescent="0.3">
      <c r="A43" s="12" t="s">
        <v>48</v>
      </c>
      <c r="B43" s="5">
        <f t="shared" si="14"/>
        <v>637.94629999999995</v>
      </c>
      <c r="C43" s="13">
        <v>620.25220000000002</v>
      </c>
      <c r="D43" s="49">
        <v>641.95370000000003</v>
      </c>
      <c r="E43" s="14">
        <v>3.3805000000000002E-2</v>
      </c>
      <c r="F43" s="49">
        <v>60.007770000000001</v>
      </c>
      <c r="G43" s="14">
        <f t="shared" si="17"/>
        <v>6.2817199504097377E-3</v>
      </c>
      <c r="H43" s="13">
        <v>610.62660000000005</v>
      </c>
      <c r="I43" s="49">
        <v>677.4085</v>
      </c>
      <c r="J43" s="14">
        <v>9.8584000000000005E-2</v>
      </c>
      <c r="K43" s="49">
        <v>20.002400000000002</v>
      </c>
      <c r="L43" s="53">
        <f t="shared" si="18"/>
        <v>6.1858184615225541E-2</v>
      </c>
      <c r="M43" s="13">
        <v>616.76490000000001</v>
      </c>
      <c r="N43" s="49">
        <v>645.92160000000001</v>
      </c>
      <c r="O43" s="14">
        <v>4.514E-2</v>
      </c>
      <c r="P43" s="49">
        <v>40.003369999999997</v>
      </c>
      <c r="Q43" s="53">
        <f t="shared" si="15"/>
        <v>1.2501522463567956E-2</v>
      </c>
      <c r="R43" s="13">
        <v>620.70321733186142</v>
      </c>
      <c r="S43" s="49">
        <v>639.58352218782238</v>
      </c>
      <c r="T43" s="14">
        <v>2.951968617230304E-2</v>
      </c>
      <c r="U43" s="49">
        <v>60.00347900390625</v>
      </c>
      <c r="V43" s="53">
        <f t="shared" si="16"/>
        <v>2.5663949893939835E-3</v>
      </c>
      <c r="W43" s="13">
        <v>656.86450000000002</v>
      </c>
      <c r="X43" s="49">
        <v>673.20169999999996</v>
      </c>
      <c r="Y43" s="49">
        <v>60.081220000000002</v>
      </c>
      <c r="Z43" s="14">
        <f t="shared" si="19"/>
        <v>2.9654847124280008E-2</v>
      </c>
      <c r="AA43" s="53">
        <f t="shared" si="20"/>
        <v>5.5263899171450657E-2</v>
      </c>
      <c r="AB43" s="49">
        <v>646.88300000000004</v>
      </c>
      <c r="AC43" s="49">
        <v>648.40030000000002</v>
      </c>
      <c r="AD43" s="49">
        <v>60.000990000000002</v>
      </c>
      <c r="AE43" s="14">
        <f t="shared" si="4"/>
        <v>1.4008545860364874E-2</v>
      </c>
      <c r="AF43" s="14">
        <f t="shared" si="5"/>
        <v>1.6386959215846326E-2</v>
      </c>
      <c r="AG43" s="13">
        <v>637.94629999999995</v>
      </c>
      <c r="AH43" s="49">
        <v>645.06060000000002</v>
      </c>
      <c r="AI43" s="49">
        <v>60.007352439999998</v>
      </c>
      <c r="AJ43" s="14">
        <f t="shared" si="6"/>
        <v>0</v>
      </c>
      <c r="AK43" s="53">
        <f t="shared" si="7"/>
        <v>1.1151879084493587E-2</v>
      </c>
      <c r="AL43" s="13">
        <v>641.61159999999995</v>
      </c>
      <c r="AM43" s="49">
        <v>645.22699999999998</v>
      </c>
      <c r="AN43" s="49">
        <v>60.001260000000002</v>
      </c>
      <c r="AO43" s="14">
        <f t="shared" si="8"/>
        <v>5.7454679179109623E-3</v>
      </c>
      <c r="AP43" s="53">
        <f t="shared" si="9"/>
        <v>1.1412716085977808E-2</v>
      </c>
      <c r="AQ43" s="13">
        <v>642.08810000000005</v>
      </c>
      <c r="AR43" s="49">
        <v>642.08810000000005</v>
      </c>
      <c r="AS43" s="49">
        <v>30.001100000000001</v>
      </c>
      <c r="AT43" s="14">
        <f t="shared" si="10"/>
        <v>6.4923959900701723E-3</v>
      </c>
      <c r="AU43" s="53">
        <f t="shared" si="11"/>
        <v>6.4923959900701723E-3</v>
      </c>
      <c r="AV43" s="13">
        <v>642.08810000000005</v>
      </c>
      <c r="AW43" s="49">
        <v>642.08810000000005</v>
      </c>
      <c r="AX43" s="49">
        <v>30.016940000000002</v>
      </c>
      <c r="AY43" s="14">
        <f t="shared" si="12"/>
        <v>6.4923959900701723E-3</v>
      </c>
      <c r="AZ43" s="53">
        <f t="shared" si="13"/>
        <v>6.4923959900701723E-3</v>
      </c>
    </row>
    <row r="44" spans="1:52" x14ac:dyDescent="0.3">
      <c r="A44" s="12" t="s">
        <v>43</v>
      </c>
      <c r="B44" s="5">
        <f t="shared" si="14"/>
        <v>571.34789999999998</v>
      </c>
      <c r="C44" s="13">
        <v>567.69929999999999</v>
      </c>
      <c r="D44" s="49">
        <v>571.34789999999998</v>
      </c>
      <c r="E44" s="14">
        <v>6.3860000000000002E-3</v>
      </c>
      <c r="F44" s="49">
        <v>60.004240000000003</v>
      </c>
      <c r="G44" s="14">
        <f t="shared" si="17"/>
        <v>0</v>
      </c>
      <c r="H44" s="13">
        <v>568.66200000000003</v>
      </c>
      <c r="I44" s="49">
        <v>571.35739999999998</v>
      </c>
      <c r="J44" s="14">
        <v>4.718E-3</v>
      </c>
      <c r="K44" s="49">
        <v>20.004280000000001</v>
      </c>
      <c r="L44" s="53">
        <f t="shared" si="18"/>
        <v>1.6627347365769136E-5</v>
      </c>
      <c r="M44" s="13">
        <v>571.33730000000003</v>
      </c>
      <c r="N44" s="49">
        <v>571.34789999999998</v>
      </c>
      <c r="O44" s="14">
        <v>1.8700000000000001E-5</v>
      </c>
      <c r="P44" s="49">
        <v>27.258780000000002</v>
      </c>
      <c r="Q44" s="53">
        <f t="shared" si="15"/>
        <v>0</v>
      </c>
      <c r="R44" s="13">
        <v>571.33726116935634</v>
      </c>
      <c r="S44" s="49">
        <v>571.3479261662186</v>
      </c>
      <c r="T44" s="14">
        <v>1.866637888004539E-5</v>
      </c>
      <c r="U44" s="49">
        <v>23.156703948974609</v>
      </c>
      <c r="V44" s="53">
        <f t="shared" si="16"/>
        <v>4.5797348021438677E-8</v>
      </c>
      <c r="W44" s="13">
        <v>588.25189999999998</v>
      </c>
      <c r="X44" s="49">
        <v>594.96879999999999</v>
      </c>
      <c r="Y44" s="49">
        <v>60.000770000000003</v>
      </c>
      <c r="Z44" s="14">
        <f t="shared" si="19"/>
        <v>2.958617682851376E-2</v>
      </c>
      <c r="AA44" s="53">
        <f t="shared" si="20"/>
        <v>4.1342411514945637E-2</v>
      </c>
      <c r="AB44" s="49">
        <v>571.34789999999998</v>
      </c>
      <c r="AC44" s="49">
        <v>571.34789999999998</v>
      </c>
      <c r="AD44" s="49">
        <v>60.00085</v>
      </c>
      <c r="AE44" s="14">
        <f t="shared" si="4"/>
        <v>0</v>
      </c>
      <c r="AF44" s="14">
        <f t="shared" si="5"/>
        <v>0</v>
      </c>
      <c r="AG44" s="13">
        <v>571.34789999999998</v>
      </c>
      <c r="AH44" s="49">
        <v>571.35649999999998</v>
      </c>
      <c r="AI44" s="49">
        <v>60.001022769999999</v>
      </c>
      <c r="AJ44" s="14">
        <f t="shared" si="6"/>
        <v>0</v>
      </c>
      <c r="AK44" s="53">
        <f t="shared" si="7"/>
        <v>1.5052124983746809E-5</v>
      </c>
      <c r="AL44" s="13">
        <v>576.97749999999996</v>
      </c>
      <c r="AM44" s="49">
        <v>579.673</v>
      </c>
      <c r="AN44" s="49">
        <v>60.00074</v>
      </c>
      <c r="AO44" s="14">
        <f t="shared" si="8"/>
        <v>9.8531910242428168E-3</v>
      </c>
      <c r="AP44" s="53">
        <f t="shared" si="9"/>
        <v>1.4570982058392129E-2</v>
      </c>
      <c r="AQ44" s="13">
        <v>573.30330000000004</v>
      </c>
      <c r="AR44" s="49">
        <v>573.34870000000001</v>
      </c>
      <c r="AS44" s="49">
        <v>30.000800000000002</v>
      </c>
      <c r="AT44" s="14">
        <f t="shared" si="10"/>
        <v>3.4224331620017405E-3</v>
      </c>
      <c r="AU44" s="53">
        <f t="shared" si="11"/>
        <v>3.5018943799391346E-3</v>
      </c>
      <c r="AV44" s="13">
        <v>573.30330000000004</v>
      </c>
      <c r="AW44" s="49">
        <v>573.34870000000001</v>
      </c>
      <c r="AX44" s="49">
        <v>30.000530000000001</v>
      </c>
      <c r="AY44" s="14">
        <f t="shared" si="12"/>
        <v>3.4224331620017405E-3</v>
      </c>
      <c r="AZ44" s="53">
        <f t="shared" si="13"/>
        <v>3.5018943799391346E-3</v>
      </c>
    </row>
    <row r="45" spans="1:52" x14ac:dyDescent="0.3">
      <c r="A45" s="12" t="s">
        <v>49</v>
      </c>
      <c r="B45" s="5">
        <f t="shared" si="14"/>
        <v>609.45971021216201</v>
      </c>
      <c r="C45" s="13">
        <v>583.59529999999995</v>
      </c>
      <c r="D45" s="49">
        <v>626.24739999999997</v>
      </c>
      <c r="E45" s="14">
        <v>6.8107000000000001E-2</v>
      </c>
      <c r="F45" s="49">
        <v>60.016210000000001</v>
      </c>
      <c r="G45" s="14">
        <f t="shared" si="17"/>
        <v>2.7545200292229191E-2</v>
      </c>
      <c r="H45" s="13">
        <v>582.11839999999995</v>
      </c>
      <c r="I45" s="49">
        <v>618.20119999999997</v>
      </c>
      <c r="J45" s="14">
        <v>5.8367000000000002E-2</v>
      </c>
      <c r="K45" s="49">
        <v>20.007180000000002</v>
      </c>
      <c r="L45" s="53">
        <f t="shared" si="18"/>
        <v>1.4343015036703445E-2</v>
      </c>
      <c r="M45" s="13">
        <v>584.79610000000002</v>
      </c>
      <c r="N45" s="49">
        <v>610.0566</v>
      </c>
      <c r="O45" s="14">
        <v>4.1406999999999999E-2</v>
      </c>
      <c r="P45" s="49">
        <v>40.008249999999997</v>
      </c>
      <c r="Q45" s="53">
        <f t="shared" si="15"/>
        <v>9.7937530215116042E-4</v>
      </c>
      <c r="R45" s="13">
        <v>586.5839736802518</v>
      </c>
      <c r="S45" s="49">
        <v>609.45971021216201</v>
      </c>
      <c r="T45" s="14">
        <v>3.7534452480782507E-2</v>
      </c>
      <c r="U45" s="49">
        <v>60.003028869628913</v>
      </c>
      <c r="V45" s="53">
        <f t="shared" si="16"/>
        <v>0</v>
      </c>
      <c r="W45" s="13">
        <v>622.6798</v>
      </c>
      <c r="X45" s="49">
        <v>641.41420000000005</v>
      </c>
      <c r="Y45" s="49">
        <v>60.028449999999999</v>
      </c>
      <c r="Z45" s="14">
        <f t="shared" si="19"/>
        <v>2.1691490948984767E-2</v>
      </c>
      <c r="AA45" s="53">
        <f t="shared" si="20"/>
        <v>5.2430848589998191E-2</v>
      </c>
      <c r="AB45" s="49">
        <v>610.29070000000002</v>
      </c>
      <c r="AC45" s="49">
        <v>612.52850000000001</v>
      </c>
      <c r="AD45" s="49">
        <v>60.00074</v>
      </c>
      <c r="AE45" s="14">
        <f t="shared" si="4"/>
        <v>1.3634860088597605E-3</v>
      </c>
      <c r="AF45" s="14">
        <f t="shared" si="5"/>
        <v>5.0352627686737631E-3</v>
      </c>
      <c r="AG45" s="13">
        <v>612.89110000000005</v>
      </c>
      <c r="AH45" s="49">
        <v>613.75459999999998</v>
      </c>
      <c r="AI45" s="49">
        <v>60.080579460000003</v>
      </c>
      <c r="AJ45" s="14">
        <f t="shared" si="6"/>
        <v>5.6302159606966065E-3</v>
      </c>
      <c r="AK45" s="53">
        <f t="shared" si="7"/>
        <v>7.0470446460568475E-3</v>
      </c>
      <c r="AL45" s="13">
        <v>624.21669999999995</v>
      </c>
      <c r="AM45" s="49">
        <v>624.89359999999999</v>
      </c>
      <c r="AN45" s="49">
        <v>60.055959999999999</v>
      </c>
      <c r="AO45" s="14">
        <f t="shared" si="8"/>
        <v>2.4213232705244468E-2</v>
      </c>
      <c r="AP45" s="53">
        <f t="shared" si="9"/>
        <v>2.5323888567572773E-2</v>
      </c>
      <c r="AQ45" s="13">
        <v>614.69979999999998</v>
      </c>
      <c r="AR45" s="49">
        <v>615.04650000000004</v>
      </c>
      <c r="AS45" s="49">
        <v>30.016580000000001</v>
      </c>
      <c r="AT45" s="14">
        <f t="shared" si="10"/>
        <v>8.5979264913406996E-3</v>
      </c>
      <c r="AU45" s="53">
        <f t="shared" si="11"/>
        <v>9.1667910023013402E-3</v>
      </c>
      <c r="AV45" s="13">
        <v>615.63419999999996</v>
      </c>
      <c r="AW45" s="49">
        <v>615.63419999999996</v>
      </c>
      <c r="AX45" s="49">
        <v>30.034199999999998</v>
      </c>
      <c r="AY45" s="14">
        <f t="shared" si="12"/>
        <v>1.0131087723072824E-2</v>
      </c>
      <c r="AZ45" s="53">
        <f t="shared" si="13"/>
        <v>1.0131087723072824E-2</v>
      </c>
    </row>
    <row r="46" spans="1:52" x14ac:dyDescent="0.3">
      <c r="A46" s="12" t="s">
        <v>18</v>
      </c>
      <c r="B46" s="5">
        <f t="shared" si="14"/>
        <v>510.11608979071298</v>
      </c>
      <c r="C46" s="13">
        <v>475.33100000000002</v>
      </c>
      <c r="D46" s="49">
        <v>543.23509999999999</v>
      </c>
      <c r="E46" s="14">
        <v>0.124999</v>
      </c>
      <c r="F46" s="49">
        <v>60.004519999999999</v>
      </c>
      <c r="G46" s="14">
        <f t="shared" si="17"/>
        <v>6.492445714244155E-2</v>
      </c>
      <c r="H46" s="13">
        <v>510.11610000000002</v>
      </c>
      <c r="I46" s="49">
        <v>510.11610000000002</v>
      </c>
      <c r="J46" s="14">
        <v>0</v>
      </c>
      <c r="K46" s="49">
        <v>11.92867</v>
      </c>
      <c r="L46" s="53">
        <f t="shared" si="18"/>
        <v>2.0013654234746584E-8</v>
      </c>
      <c r="M46" s="13">
        <v>510.11610000000002</v>
      </c>
      <c r="N46" s="49">
        <v>510.11610000000002</v>
      </c>
      <c r="O46" s="14">
        <v>0</v>
      </c>
      <c r="P46" s="49">
        <v>12.10228</v>
      </c>
      <c r="Q46" s="53">
        <f t="shared" si="15"/>
        <v>2.0013654234746584E-8</v>
      </c>
      <c r="R46" s="13">
        <v>510.11608979071292</v>
      </c>
      <c r="S46" s="49">
        <v>510.11608979071298</v>
      </c>
      <c r="T46" s="14">
        <v>0</v>
      </c>
      <c r="U46" s="49">
        <v>10.393173933029169</v>
      </c>
      <c r="V46" s="53">
        <f t="shared" si="16"/>
        <v>0</v>
      </c>
      <c r="W46" s="13">
        <v>520.05060000000003</v>
      </c>
      <c r="X46" s="49">
        <v>531.42510000000004</v>
      </c>
      <c r="Y46" s="49">
        <v>60.000520000000002</v>
      </c>
      <c r="Z46" s="14">
        <f t="shared" si="19"/>
        <v>1.9474998746585152E-2</v>
      </c>
      <c r="AA46" s="53">
        <f t="shared" si="20"/>
        <v>4.1772864325901944E-2</v>
      </c>
      <c r="AB46" s="49">
        <v>510.11610000000002</v>
      </c>
      <c r="AC46" s="49">
        <v>510.11610000000002</v>
      </c>
      <c r="AD46" s="49">
        <v>60.001280000000001</v>
      </c>
      <c r="AE46" s="14">
        <f t="shared" si="4"/>
        <v>2.0013654234746584E-8</v>
      </c>
      <c r="AF46" s="14">
        <f t="shared" si="5"/>
        <v>2.0013654234746584E-8</v>
      </c>
      <c r="AG46" s="13">
        <v>510.11610000000002</v>
      </c>
      <c r="AH46" s="49">
        <v>510.11610000000002</v>
      </c>
      <c r="AI46" s="49">
        <v>60.003893939999998</v>
      </c>
      <c r="AJ46" s="14">
        <f t="shared" si="6"/>
        <v>2.0013654234746584E-8</v>
      </c>
      <c r="AK46" s="53">
        <f t="shared" si="7"/>
        <v>2.0013654234746584E-8</v>
      </c>
      <c r="AL46" s="13">
        <v>510.11610000000002</v>
      </c>
      <c r="AM46" s="49">
        <v>510.11610000000002</v>
      </c>
      <c r="AN46" s="49">
        <v>60.028329999999997</v>
      </c>
      <c r="AO46" s="14">
        <f t="shared" si="8"/>
        <v>2.0013654234746584E-8</v>
      </c>
      <c r="AP46" s="53">
        <f t="shared" si="9"/>
        <v>2.0013654234746584E-8</v>
      </c>
      <c r="AQ46" s="13">
        <v>510.11610000000002</v>
      </c>
      <c r="AR46" s="49">
        <v>510.11610000000002</v>
      </c>
      <c r="AS46" s="49">
        <v>30.00112</v>
      </c>
      <c r="AT46" s="14">
        <f t="shared" si="10"/>
        <v>2.0013654234746584E-8</v>
      </c>
      <c r="AU46" s="53">
        <f t="shared" si="11"/>
        <v>2.0013654234746584E-8</v>
      </c>
      <c r="AV46" s="13">
        <v>510.11610000000002</v>
      </c>
      <c r="AW46" s="49">
        <v>510.11610000000002</v>
      </c>
      <c r="AX46" s="49">
        <v>30.000820000000001</v>
      </c>
      <c r="AY46" s="14">
        <f t="shared" si="12"/>
        <v>2.0013654234746584E-8</v>
      </c>
      <c r="AZ46" s="53">
        <f t="shared" si="13"/>
        <v>2.0013654234746584E-8</v>
      </c>
    </row>
    <row r="47" spans="1:52" x14ac:dyDescent="0.3">
      <c r="A47" s="12" t="s">
        <v>10</v>
      </c>
      <c r="B47" s="5">
        <f t="shared" si="14"/>
        <v>425.54415736273182</v>
      </c>
      <c r="C47" s="13">
        <v>325.32150000000001</v>
      </c>
      <c r="D47" s="49">
        <v>440.88679999999999</v>
      </c>
      <c r="E47" s="14">
        <v>0.26212000000000002</v>
      </c>
      <c r="F47" s="49">
        <v>60.01829</v>
      </c>
      <c r="G47" s="14">
        <f t="shared" si="17"/>
        <v>3.6054172926148709E-2</v>
      </c>
      <c r="H47" s="13">
        <v>424.73390000000001</v>
      </c>
      <c r="I47" s="49">
        <v>425.54419999999999</v>
      </c>
      <c r="J47" s="14">
        <v>1.9040000000000001E-3</v>
      </c>
      <c r="K47" s="49">
        <v>20.002680000000002</v>
      </c>
      <c r="L47" s="53">
        <f t="shared" si="18"/>
        <v>1.0019469760818878E-7</v>
      </c>
      <c r="M47" s="13">
        <v>425.51310000000001</v>
      </c>
      <c r="N47" s="49">
        <v>425.54419999999999</v>
      </c>
      <c r="O47" s="14">
        <v>7.3100000000000001E-5</v>
      </c>
      <c r="P47" s="49">
        <v>20.89556</v>
      </c>
      <c r="Q47" s="53">
        <f t="shared" si="15"/>
        <v>1.0019469760818878E-7</v>
      </c>
      <c r="R47" s="13">
        <v>425.51305310218538</v>
      </c>
      <c r="S47" s="49">
        <v>425.54415736273182</v>
      </c>
      <c r="T47" s="14">
        <v>7.3092909415176341E-5</v>
      </c>
      <c r="U47" s="49">
        <v>18.208878993988041</v>
      </c>
      <c r="V47" s="53">
        <f t="shared" si="16"/>
        <v>0</v>
      </c>
      <c r="W47" s="13">
        <v>433.95890000000003</v>
      </c>
      <c r="X47" s="49">
        <v>448.83769999999998</v>
      </c>
      <c r="Y47" s="49">
        <v>60.000430000000001</v>
      </c>
      <c r="Z47" s="14">
        <f t="shared" si="19"/>
        <v>1.977407630131206E-2</v>
      </c>
      <c r="AA47" s="53">
        <f t="shared" si="20"/>
        <v>5.4738250388931681E-2</v>
      </c>
      <c r="AB47" s="49">
        <v>425.54419999999999</v>
      </c>
      <c r="AC47" s="49">
        <v>425.54419999999999</v>
      </c>
      <c r="AD47" s="49">
        <v>60.00094</v>
      </c>
      <c r="AE47" s="14">
        <f t="shared" si="4"/>
        <v>1.0019469760818878E-7</v>
      </c>
      <c r="AF47" s="14">
        <f t="shared" si="5"/>
        <v>1.0019469760818878E-7</v>
      </c>
      <c r="AG47" s="13">
        <v>425.81079999999997</v>
      </c>
      <c r="AH47" s="49">
        <v>425.81079999999997</v>
      </c>
      <c r="AI47" s="49">
        <v>60.002853420000001</v>
      </c>
      <c r="AJ47" s="14">
        <f t="shared" si="6"/>
        <v>6.265921706472017E-4</v>
      </c>
      <c r="AK47" s="53">
        <f t="shared" si="7"/>
        <v>6.265921706472017E-4</v>
      </c>
      <c r="AL47" s="13">
        <v>426.09699999999998</v>
      </c>
      <c r="AM47" s="49">
        <v>430.78210000000001</v>
      </c>
      <c r="AN47" s="49">
        <v>60.004010000000001</v>
      </c>
      <c r="AO47" s="14">
        <f t="shared" si="8"/>
        <v>1.2991428214978783E-3</v>
      </c>
      <c r="AP47" s="53">
        <f t="shared" si="9"/>
        <v>1.2308811075517583E-2</v>
      </c>
      <c r="AQ47" s="13">
        <v>425.54419999999999</v>
      </c>
      <c r="AR47" s="49">
        <v>425.54419999999999</v>
      </c>
      <c r="AS47" s="49">
        <v>30.040099999999999</v>
      </c>
      <c r="AT47" s="14">
        <f t="shared" si="10"/>
        <v>1.0019469760818878E-7</v>
      </c>
      <c r="AU47" s="53">
        <f t="shared" si="11"/>
        <v>1.0019469760818878E-7</v>
      </c>
      <c r="AV47" s="13">
        <v>425.54419999999999</v>
      </c>
      <c r="AW47" s="49">
        <v>425.54419999999999</v>
      </c>
      <c r="AX47" s="49">
        <v>30.009920000000001</v>
      </c>
      <c r="AY47" s="14">
        <f t="shared" si="12"/>
        <v>1.0019469760818878E-7</v>
      </c>
      <c r="AZ47" s="53">
        <f t="shared" si="13"/>
        <v>1.0019469760818878E-7</v>
      </c>
    </row>
    <row r="48" spans="1:52" x14ac:dyDescent="0.3">
      <c r="A48" s="12" t="s">
        <v>30</v>
      </c>
      <c r="B48" s="5">
        <f t="shared" si="14"/>
        <v>606.72400000000005</v>
      </c>
      <c r="C48" s="13">
        <v>582.82669999999996</v>
      </c>
      <c r="D48" s="49">
        <v>612.72739999999999</v>
      </c>
      <c r="E48" s="14">
        <v>4.8799000000000002E-2</v>
      </c>
      <c r="F48" s="49">
        <v>60.00976</v>
      </c>
      <c r="G48" s="14">
        <f t="shared" si="17"/>
        <v>9.8947791747152607E-3</v>
      </c>
      <c r="H48" s="13">
        <v>591.48720000000003</v>
      </c>
      <c r="I48" s="49">
        <v>609.62490000000003</v>
      </c>
      <c r="J48" s="14">
        <v>2.9752000000000001E-2</v>
      </c>
      <c r="K48" s="49">
        <v>20.053159999999998</v>
      </c>
      <c r="L48" s="53">
        <f t="shared" si="18"/>
        <v>4.781251442171364E-3</v>
      </c>
      <c r="M48" s="13">
        <v>594.18370000000004</v>
      </c>
      <c r="N48" s="49">
        <v>609.62490000000003</v>
      </c>
      <c r="O48" s="14">
        <v>2.5329000000000001E-2</v>
      </c>
      <c r="P48" s="49">
        <v>40.04448</v>
      </c>
      <c r="Q48" s="53">
        <f t="shared" si="15"/>
        <v>4.781251442171364E-3</v>
      </c>
      <c r="R48" s="13">
        <v>596.81929141350713</v>
      </c>
      <c r="S48" s="49">
        <v>609.45973393584927</v>
      </c>
      <c r="T48" s="14">
        <v>2.0740406327930849E-2</v>
      </c>
      <c r="U48" s="49">
        <v>60.002650022506707</v>
      </c>
      <c r="V48" s="53">
        <f t="shared" si="16"/>
        <v>4.5090254149320374E-3</v>
      </c>
      <c r="W48" s="13">
        <v>620.52290000000005</v>
      </c>
      <c r="X48" s="49">
        <v>642.52790000000005</v>
      </c>
      <c r="Y48" s="49">
        <v>60.067520000000002</v>
      </c>
      <c r="Z48" s="14">
        <f t="shared" si="19"/>
        <v>2.2743290194553047E-2</v>
      </c>
      <c r="AA48" s="53">
        <f t="shared" si="20"/>
        <v>5.9011840639236285E-2</v>
      </c>
      <c r="AB48" s="49">
        <v>606.72400000000005</v>
      </c>
      <c r="AC48" s="49">
        <v>608.27760000000001</v>
      </c>
      <c r="AD48" s="49">
        <v>60.000570000000003</v>
      </c>
      <c r="AE48" s="14">
        <f t="shared" si="4"/>
        <v>0</v>
      </c>
      <c r="AF48" s="14">
        <f t="shared" si="5"/>
        <v>2.5606371266011568E-3</v>
      </c>
      <c r="AG48" s="13">
        <v>606.72400000000005</v>
      </c>
      <c r="AH48" s="49">
        <v>607.74900000000002</v>
      </c>
      <c r="AI48" s="49">
        <v>60.03006353</v>
      </c>
      <c r="AJ48" s="14">
        <f t="shared" si="6"/>
        <v>0</v>
      </c>
      <c r="AK48" s="53">
        <f t="shared" si="7"/>
        <v>1.6894007819040901E-3</v>
      </c>
      <c r="AL48" s="13">
        <v>606.72400000000005</v>
      </c>
      <c r="AM48" s="49">
        <v>607.74900000000002</v>
      </c>
      <c r="AN48" s="49">
        <v>60.001100000000001</v>
      </c>
      <c r="AO48" s="14">
        <f t="shared" si="8"/>
        <v>0</v>
      </c>
      <c r="AP48" s="53">
        <f t="shared" si="9"/>
        <v>1.6894007819040901E-3</v>
      </c>
      <c r="AQ48" s="13">
        <v>608.52739999999994</v>
      </c>
      <c r="AR48" s="49">
        <v>609.93889999999999</v>
      </c>
      <c r="AS48" s="49">
        <v>30.052009999999999</v>
      </c>
      <c r="AT48" s="14">
        <f t="shared" si="10"/>
        <v>2.972356458620224E-3</v>
      </c>
      <c r="AU48" s="53">
        <f t="shared" si="11"/>
        <v>5.2987849499936427E-3</v>
      </c>
      <c r="AV48" s="13">
        <v>608.52739999999994</v>
      </c>
      <c r="AW48" s="49">
        <v>609.93889999999999</v>
      </c>
      <c r="AX48" s="49">
        <v>30.002590000000001</v>
      </c>
      <c r="AY48" s="14">
        <f t="shared" si="12"/>
        <v>2.972356458620224E-3</v>
      </c>
      <c r="AZ48" s="53">
        <f t="shared" si="13"/>
        <v>5.2987849499936427E-3</v>
      </c>
    </row>
    <row r="49" spans="1:52" x14ac:dyDescent="0.3">
      <c r="A49" s="12" t="s">
        <v>37</v>
      </c>
      <c r="B49" s="5">
        <f t="shared" si="14"/>
        <v>635.75355952747714</v>
      </c>
      <c r="C49" s="13">
        <v>625.0421</v>
      </c>
      <c r="D49" s="49">
        <v>641.42280000000005</v>
      </c>
      <c r="E49" s="14">
        <v>2.5538000000000002E-2</v>
      </c>
      <c r="F49" s="49">
        <v>60.00506</v>
      </c>
      <c r="G49" s="14">
        <f t="shared" si="17"/>
        <v>8.9173554556840704E-3</v>
      </c>
      <c r="H49" s="13">
        <v>628.37509999999997</v>
      </c>
      <c r="I49" s="49">
        <v>636.9674</v>
      </c>
      <c r="J49" s="14">
        <v>1.3488999999999999E-2</v>
      </c>
      <c r="K49" s="49">
        <v>20.00216</v>
      </c>
      <c r="L49" s="53">
        <f t="shared" si="18"/>
        <v>1.9092940249128077E-3</v>
      </c>
      <c r="M49" s="13">
        <v>633.19979999999998</v>
      </c>
      <c r="N49" s="49">
        <v>636.9674</v>
      </c>
      <c r="O49" s="14">
        <v>5.9150000000000001E-3</v>
      </c>
      <c r="P49" s="49">
        <v>40.002830000000003</v>
      </c>
      <c r="Q49" s="53">
        <f t="shared" si="15"/>
        <v>1.9092940249128077E-3</v>
      </c>
      <c r="R49" s="13">
        <v>635.69210901726024</v>
      </c>
      <c r="S49" s="49">
        <v>635.75355952747714</v>
      </c>
      <c r="T49" s="14">
        <v>9.6657752514313103E-5</v>
      </c>
      <c r="U49" s="49">
        <v>51.691880941390991</v>
      </c>
      <c r="V49" s="53">
        <f t="shared" si="16"/>
        <v>0</v>
      </c>
      <c r="W49" s="13">
        <v>675.19290000000001</v>
      </c>
      <c r="X49" s="49">
        <v>683.21090000000004</v>
      </c>
      <c r="Y49" s="49">
        <v>60.183050000000001</v>
      </c>
      <c r="Z49" s="14">
        <f t="shared" si="19"/>
        <v>6.2035579481200392E-2</v>
      </c>
      <c r="AA49" s="53">
        <f t="shared" si="20"/>
        <v>7.4647384605751155E-2</v>
      </c>
      <c r="AB49" s="49">
        <v>636.9674</v>
      </c>
      <c r="AC49" s="49">
        <v>636.9674</v>
      </c>
      <c r="AD49" s="49">
        <v>60.024189999999997</v>
      </c>
      <c r="AE49" s="14">
        <f t="shared" si="4"/>
        <v>1.9092940249128077E-3</v>
      </c>
      <c r="AF49" s="14">
        <f t="shared" si="5"/>
        <v>1.9092940249128077E-3</v>
      </c>
      <c r="AG49" s="13">
        <v>638.11940000000004</v>
      </c>
      <c r="AH49" s="49">
        <v>638.11940000000004</v>
      </c>
      <c r="AI49" s="49">
        <v>60.001098370000001</v>
      </c>
      <c r="AJ49" s="14">
        <f t="shared" si="6"/>
        <v>3.7213169113536888E-3</v>
      </c>
      <c r="AK49" s="53">
        <f t="shared" si="7"/>
        <v>3.7213169113536888E-3</v>
      </c>
      <c r="AL49" s="13">
        <v>638.11940000000004</v>
      </c>
      <c r="AM49" s="49">
        <v>638.11940000000004</v>
      </c>
      <c r="AN49" s="49">
        <v>60.011479999999999</v>
      </c>
      <c r="AO49" s="14">
        <f t="shared" si="8"/>
        <v>3.7213169113536888E-3</v>
      </c>
      <c r="AP49" s="53">
        <f t="shared" si="9"/>
        <v>3.7213169113536888E-3</v>
      </c>
      <c r="AQ49" s="13">
        <v>637.81269999999995</v>
      </c>
      <c r="AR49" s="49">
        <v>637.81269999999995</v>
      </c>
      <c r="AS49" s="49">
        <v>30.00085</v>
      </c>
      <c r="AT49" s="14">
        <f t="shared" si="10"/>
        <v>3.2388972765693457E-3</v>
      </c>
      <c r="AU49" s="53">
        <f t="shared" si="11"/>
        <v>3.2388972765693457E-3</v>
      </c>
      <c r="AV49" s="13">
        <v>637.81269999999995</v>
      </c>
      <c r="AW49" s="49">
        <v>637.81269999999995</v>
      </c>
      <c r="AX49" s="49">
        <v>30.00047</v>
      </c>
      <c r="AY49" s="14">
        <f t="shared" si="12"/>
        <v>3.2388972765693457E-3</v>
      </c>
      <c r="AZ49" s="53">
        <f t="shared" si="13"/>
        <v>3.2388972765693457E-3</v>
      </c>
    </row>
    <row r="50" spans="1:52" x14ac:dyDescent="0.3">
      <c r="A50" s="12" t="s">
        <v>26</v>
      </c>
      <c r="B50" s="5">
        <f t="shared" si="14"/>
        <v>619.50450000000001</v>
      </c>
      <c r="C50" s="13">
        <v>587.57029999999997</v>
      </c>
      <c r="D50" s="49">
        <v>641.90369999999996</v>
      </c>
      <c r="E50" s="14">
        <v>8.4643999999999997E-2</v>
      </c>
      <c r="F50" s="49">
        <v>60.011960000000002</v>
      </c>
      <c r="G50" s="14">
        <f t="shared" si="17"/>
        <v>3.6156638087374585E-2</v>
      </c>
      <c r="H50" s="13">
        <v>599.24720000000002</v>
      </c>
      <c r="I50" s="49">
        <v>638.77319999999997</v>
      </c>
      <c r="J50" s="14">
        <v>6.1878000000000002E-2</v>
      </c>
      <c r="K50" s="49">
        <v>20.007580000000001</v>
      </c>
      <c r="L50" s="53">
        <f t="shared" si="18"/>
        <v>3.1103406028527583E-2</v>
      </c>
      <c r="M50" s="13">
        <v>599.24720000000002</v>
      </c>
      <c r="N50" s="49">
        <v>636.8777</v>
      </c>
      <c r="O50" s="14">
        <v>5.9086E-2</v>
      </c>
      <c r="P50" s="49">
        <v>40.022329999999997</v>
      </c>
      <c r="Q50" s="53">
        <f t="shared" si="15"/>
        <v>2.8043702668826453E-2</v>
      </c>
      <c r="R50" s="13">
        <v>599.4216002219008</v>
      </c>
      <c r="S50" s="49">
        <v>619.76137233885356</v>
      </c>
      <c r="T50" s="14">
        <v>3.2818715435901882E-2</v>
      </c>
      <c r="U50" s="49">
        <v>60.002348899841309</v>
      </c>
      <c r="V50" s="53">
        <f t="shared" si="16"/>
        <v>4.1464160285123762E-4</v>
      </c>
      <c r="W50" s="13">
        <v>627.16650000000004</v>
      </c>
      <c r="X50" s="49">
        <v>666.74659999999994</v>
      </c>
      <c r="Y50" s="49">
        <v>60.078380000000003</v>
      </c>
      <c r="Z50" s="14">
        <f t="shared" si="19"/>
        <v>1.2367948901097627E-2</v>
      </c>
      <c r="AA50" s="53">
        <f t="shared" si="20"/>
        <v>7.625788028981216E-2</v>
      </c>
      <c r="AB50" s="49">
        <v>633.20309999999995</v>
      </c>
      <c r="AC50" s="49">
        <v>634.65499999999997</v>
      </c>
      <c r="AD50" s="49">
        <v>60.012889999999999</v>
      </c>
      <c r="AE50" s="14">
        <f t="shared" si="4"/>
        <v>2.2112188047060097E-2</v>
      </c>
      <c r="AF50" s="14">
        <f t="shared" si="5"/>
        <v>2.4455835268347471E-2</v>
      </c>
      <c r="AG50" s="13">
        <v>621.29539999999997</v>
      </c>
      <c r="AH50" s="49">
        <v>622.78579999999999</v>
      </c>
      <c r="AI50" s="49">
        <v>60.0004122</v>
      </c>
      <c r="AJ50" s="14">
        <f t="shared" si="6"/>
        <v>2.8908587427532244E-3</v>
      </c>
      <c r="AK50" s="53">
        <f t="shared" si="7"/>
        <v>5.2966524052690291E-3</v>
      </c>
      <c r="AL50" s="13">
        <v>620.04290000000003</v>
      </c>
      <c r="AM50" s="49">
        <v>621.99570000000006</v>
      </c>
      <c r="AN50" s="49">
        <v>60.012909999999998</v>
      </c>
      <c r="AO50" s="14">
        <f t="shared" si="8"/>
        <v>8.6908166123090983E-4</v>
      </c>
      <c r="AP50" s="53">
        <f t="shared" si="9"/>
        <v>4.0212782957993829E-3</v>
      </c>
      <c r="AQ50" s="13">
        <v>619.50450000000001</v>
      </c>
      <c r="AR50" s="49">
        <v>623.6386</v>
      </c>
      <c r="AS50" s="49">
        <v>30.012180000000001</v>
      </c>
      <c r="AT50" s="14">
        <f t="shared" si="10"/>
        <v>0</v>
      </c>
      <c r="AU50" s="53">
        <f t="shared" si="11"/>
        <v>6.6732364333107986E-3</v>
      </c>
      <c r="AV50" s="13">
        <v>619.50450000000001</v>
      </c>
      <c r="AW50" s="49">
        <v>623.50819999999999</v>
      </c>
      <c r="AX50" s="49">
        <v>30.00104</v>
      </c>
      <c r="AY50" s="14">
        <f t="shared" si="12"/>
        <v>0</v>
      </c>
      <c r="AZ50" s="53">
        <f t="shared" si="13"/>
        <v>6.4627456297734406E-3</v>
      </c>
    </row>
    <row r="51" spans="1:52" x14ac:dyDescent="0.3">
      <c r="A51" s="12" t="s">
        <v>44</v>
      </c>
      <c r="B51" s="5">
        <f t="shared" si="14"/>
        <v>594.28229999999996</v>
      </c>
      <c r="C51" s="13">
        <v>586.58789999999999</v>
      </c>
      <c r="D51" s="49">
        <v>594.28229999999996</v>
      </c>
      <c r="E51" s="14">
        <v>1.2947E-2</v>
      </c>
      <c r="F51" s="49">
        <v>60.005369999999999</v>
      </c>
      <c r="G51" s="14">
        <f t="shared" si="17"/>
        <v>0</v>
      </c>
      <c r="H51" s="13">
        <v>586.90120000000002</v>
      </c>
      <c r="I51" s="49">
        <v>594.28229999999996</v>
      </c>
      <c r="J51" s="14">
        <v>1.242E-2</v>
      </c>
      <c r="K51" s="49">
        <v>20.002569999999999</v>
      </c>
      <c r="L51" s="53">
        <f t="shared" si="18"/>
        <v>0</v>
      </c>
      <c r="M51" s="13">
        <v>587.32669999999996</v>
      </c>
      <c r="N51" s="49">
        <v>594.28229999999996</v>
      </c>
      <c r="O51" s="14">
        <v>1.1704000000000001E-2</v>
      </c>
      <c r="P51" s="49">
        <v>40.004710000000003</v>
      </c>
      <c r="Q51" s="53">
        <f t="shared" si="15"/>
        <v>0</v>
      </c>
      <c r="R51" s="13">
        <v>588.96464595939653</v>
      </c>
      <c r="S51" s="49">
        <v>594.28234708599678</v>
      </c>
      <c r="T51" s="14">
        <v>8.948105479953802E-3</v>
      </c>
      <c r="U51" s="49">
        <v>60.00261116027832</v>
      </c>
      <c r="V51" s="53">
        <f t="shared" si="16"/>
        <v>7.9231699836596242E-8</v>
      </c>
      <c r="W51" s="13">
        <v>599.6499</v>
      </c>
      <c r="X51" s="49">
        <v>602.31359999999995</v>
      </c>
      <c r="Y51" s="49">
        <v>60.00085</v>
      </c>
      <c r="Z51" s="14">
        <f t="shared" si="19"/>
        <v>9.0320711217548276E-3</v>
      </c>
      <c r="AA51" s="53">
        <f t="shared" si="20"/>
        <v>1.3514284372931834E-2</v>
      </c>
      <c r="AB51" s="49">
        <v>594.28229999999996</v>
      </c>
      <c r="AC51" s="49">
        <v>594.28229999999996</v>
      </c>
      <c r="AD51" s="49">
        <v>60.033639999999998</v>
      </c>
      <c r="AE51" s="14">
        <f t="shared" si="4"/>
        <v>0</v>
      </c>
      <c r="AF51" s="14">
        <f t="shared" si="5"/>
        <v>0</v>
      </c>
      <c r="AG51" s="13">
        <v>594.28229999999996</v>
      </c>
      <c r="AH51" s="49">
        <v>594.28229999999996</v>
      </c>
      <c r="AI51" s="49">
        <v>60.008204239999998</v>
      </c>
      <c r="AJ51" s="14">
        <f t="shared" si="6"/>
        <v>0</v>
      </c>
      <c r="AK51" s="53">
        <f t="shared" si="7"/>
        <v>0</v>
      </c>
      <c r="AL51" s="13">
        <v>594.67679999999996</v>
      </c>
      <c r="AM51" s="49">
        <v>594.67679999999996</v>
      </c>
      <c r="AN51" s="49">
        <v>60.03295</v>
      </c>
      <c r="AO51" s="14">
        <f t="shared" si="8"/>
        <v>6.6382592919222679E-4</v>
      </c>
      <c r="AP51" s="53">
        <f t="shared" si="9"/>
        <v>6.6382592919222679E-4</v>
      </c>
      <c r="AQ51" s="13">
        <v>595.79499999999996</v>
      </c>
      <c r="AR51" s="49">
        <v>595.79499999999996</v>
      </c>
      <c r="AS51" s="49">
        <v>30.001380000000001</v>
      </c>
      <c r="AT51" s="14">
        <f t="shared" si="10"/>
        <v>2.5454232777923813E-3</v>
      </c>
      <c r="AU51" s="53">
        <f t="shared" si="11"/>
        <v>2.5454232777923813E-3</v>
      </c>
      <c r="AV51" s="13">
        <v>595.79499999999996</v>
      </c>
      <c r="AW51" s="49">
        <v>595.79499999999996</v>
      </c>
      <c r="AX51" s="49">
        <v>30.000620000000001</v>
      </c>
      <c r="AY51" s="14">
        <f t="shared" si="12"/>
        <v>2.5454232777923813E-3</v>
      </c>
      <c r="AZ51" s="53">
        <f t="shared" si="13"/>
        <v>2.5454232777923813E-3</v>
      </c>
    </row>
    <row r="52" spans="1:52" x14ac:dyDescent="0.3">
      <c r="A52" s="12" t="s">
        <v>19</v>
      </c>
      <c r="B52" s="5">
        <f t="shared" si="14"/>
        <v>506.38979999999998</v>
      </c>
      <c r="C52" s="13">
        <v>472.798</v>
      </c>
      <c r="D52" s="49">
        <v>587.04049999999995</v>
      </c>
      <c r="E52" s="14">
        <v>0.194608</v>
      </c>
      <c r="F52" s="49">
        <v>60.020479999999999</v>
      </c>
      <c r="G52" s="14">
        <f t="shared" si="17"/>
        <v>0.15926604366833608</v>
      </c>
      <c r="H52" s="13">
        <v>506.35019999999997</v>
      </c>
      <c r="I52" s="49">
        <v>506.38979999999998</v>
      </c>
      <c r="J52" s="14">
        <v>7.8200000000000003E-5</v>
      </c>
      <c r="K52" s="49">
        <v>16.41375</v>
      </c>
      <c r="L52" s="53">
        <f t="shared" si="18"/>
        <v>0</v>
      </c>
      <c r="M52" s="13">
        <v>506.35019999999997</v>
      </c>
      <c r="N52" s="49">
        <v>506.38979999999998</v>
      </c>
      <c r="O52" s="14">
        <v>7.8200000000000003E-5</v>
      </c>
      <c r="P52" s="49">
        <v>16.855560000000001</v>
      </c>
      <c r="Q52" s="53">
        <f t="shared" si="15"/>
        <v>0</v>
      </c>
      <c r="R52" s="13">
        <v>506.35023028482931</v>
      </c>
      <c r="S52" s="49">
        <v>506.38982950550849</v>
      </c>
      <c r="T52" s="14">
        <v>7.8199083733272555E-5</v>
      </c>
      <c r="U52" s="49">
        <v>14.52692890167236</v>
      </c>
      <c r="V52" s="53">
        <f t="shared" si="16"/>
        <v>5.8266395783553748E-8</v>
      </c>
      <c r="W52" s="13">
        <v>522.20280000000002</v>
      </c>
      <c r="X52" s="49">
        <v>537.59969999999998</v>
      </c>
      <c r="Y52" s="49">
        <v>60.011099999999999</v>
      </c>
      <c r="Z52" s="14">
        <f t="shared" si="19"/>
        <v>3.1226932296029748E-2</v>
      </c>
      <c r="AA52" s="53">
        <f t="shared" si="20"/>
        <v>6.1632165576794802E-2</v>
      </c>
      <c r="AB52" s="49">
        <v>506.38979999999998</v>
      </c>
      <c r="AC52" s="49">
        <v>506.38979999999998</v>
      </c>
      <c r="AD52" s="49">
        <v>60.000639999999997</v>
      </c>
      <c r="AE52" s="14">
        <f t="shared" si="4"/>
        <v>0</v>
      </c>
      <c r="AF52" s="14">
        <f t="shared" si="5"/>
        <v>0</v>
      </c>
      <c r="AG52" s="13">
        <v>506.38979999999998</v>
      </c>
      <c r="AH52" s="49">
        <v>506.38979999999998</v>
      </c>
      <c r="AI52" s="49">
        <v>60.001465150000001</v>
      </c>
      <c r="AJ52" s="14">
        <f t="shared" si="6"/>
        <v>0</v>
      </c>
      <c r="AK52" s="53">
        <f t="shared" si="7"/>
        <v>0</v>
      </c>
      <c r="AL52" s="13">
        <v>507.84960000000001</v>
      </c>
      <c r="AM52" s="49">
        <v>507.84960000000001</v>
      </c>
      <c r="AN52" s="49">
        <v>60.051169999999999</v>
      </c>
      <c r="AO52" s="14">
        <f t="shared" si="8"/>
        <v>2.8827594868617609E-3</v>
      </c>
      <c r="AP52" s="53">
        <f t="shared" si="9"/>
        <v>2.8827594868617609E-3</v>
      </c>
      <c r="AQ52" s="13">
        <v>506.38979999999998</v>
      </c>
      <c r="AR52" s="49">
        <v>506.38979999999998</v>
      </c>
      <c r="AS52" s="49">
        <v>30.001000000000001</v>
      </c>
      <c r="AT52" s="14">
        <f t="shared" si="10"/>
        <v>0</v>
      </c>
      <c r="AU52" s="53">
        <f t="shared" si="11"/>
        <v>0</v>
      </c>
      <c r="AV52" s="13">
        <v>506.38979999999998</v>
      </c>
      <c r="AW52" s="49">
        <v>506.38979999999998</v>
      </c>
      <c r="AX52" s="49">
        <v>30.02787</v>
      </c>
      <c r="AY52" s="14">
        <f t="shared" si="12"/>
        <v>0</v>
      </c>
      <c r="AZ52" s="53">
        <f t="shared" si="13"/>
        <v>0</v>
      </c>
    </row>
    <row r="53" spans="1:52" x14ac:dyDescent="0.3">
      <c r="A53" s="12" t="s">
        <v>11</v>
      </c>
      <c r="B53" s="5">
        <f t="shared" si="14"/>
        <v>460.29559999999998</v>
      </c>
      <c r="C53" s="13">
        <v>460.29559999999998</v>
      </c>
      <c r="D53" s="49">
        <v>460.29559999999998</v>
      </c>
      <c r="E53" s="14">
        <v>0</v>
      </c>
      <c r="F53" s="49">
        <v>3.3845000000000001</v>
      </c>
      <c r="G53" s="14">
        <f t="shared" si="17"/>
        <v>0</v>
      </c>
      <c r="H53" s="13">
        <v>460.29559999999998</v>
      </c>
      <c r="I53" s="49">
        <v>460.29559999999998</v>
      </c>
      <c r="J53" s="14">
        <v>0</v>
      </c>
      <c r="K53" s="49">
        <v>2.2838059999999998</v>
      </c>
      <c r="L53" s="53">
        <f t="shared" si="18"/>
        <v>0</v>
      </c>
      <c r="M53" s="13">
        <v>460.29559999999998</v>
      </c>
      <c r="N53" s="49">
        <v>460.29559999999998</v>
      </c>
      <c r="O53" s="14">
        <v>0</v>
      </c>
      <c r="P53" s="49">
        <v>2.3255170000000001</v>
      </c>
      <c r="Q53" s="53">
        <f t="shared" si="15"/>
        <v>0</v>
      </c>
      <c r="R53" s="13">
        <v>460.29561762211432</v>
      </c>
      <c r="S53" s="49">
        <v>460.29561762211438</v>
      </c>
      <c r="T53" s="14">
        <v>0</v>
      </c>
      <c r="U53" s="49">
        <v>1.99317479133606</v>
      </c>
      <c r="V53" s="53">
        <f t="shared" si="16"/>
        <v>3.8284342493864092E-8</v>
      </c>
      <c r="W53" s="13">
        <v>460.29559999999998</v>
      </c>
      <c r="X53" s="49">
        <v>466.87479999999999</v>
      </c>
      <c r="Y53" s="49">
        <v>60.000480000000003</v>
      </c>
      <c r="Z53" s="14">
        <f t="shared" si="19"/>
        <v>0</v>
      </c>
      <c r="AA53" s="53">
        <f t="shared" si="20"/>
        <v>1.429342361734506E-2</v>
      </c>
      <c r="AB53" s="49">
        <v>460.29559999999998</v>
      </c>
      <c r="AC53" s="49">
        <v>460.29559999999998</v>
      </c>
      <c r="AD53" s="49">
        <v>60.001100000000001</v>
      </c>
      <c r="AE53" s="14">
        <f t="shared" si="4"/>
        <v>0</v>
      </c>
      <c r="AF53" s="14">
        <f t="shared" si="5"/>
        <v>0</v>
      </c>
      <c r="AG53" s="13">
        <v>460.29559999999998</v>
      </c>
      <c r="AH53" s="49">
        <v>460.29559999999998</v>
      </c>
      <c r="AI53" s="49">
        <v>60.030514599999997</v>
      </c>
      <c r="AJ53" s="14">
        <f t="shared" si="6"/>
        <v>0</v>
      </c>
      <c r="AK53" s="53">
        <f t="shared" si="7"/>
        <v>0</v>
      </c>
      <c r="AL53" s="13">
        <v>460.29559999999998</v>
      </c>
      <c r="AM53" s="49">
        <v>460.29559999999998</v>
      </c>
      <c r="AN53" s="49">
        <v>60.137210000000003</v>
      </c>
      <c r="AO53" s="14">
        <f t="shared" si="8"/>
        <v>0</v>
      </c>
      <c r="AP53" s="53">
        <f t="shared" si="9"/>
        <v>0</v>
      </c>
      <c r="AQ53" s="13">
        <v>460.29559999999998</v>
      </c>
      <c r="AR53" s="49">
        <v>460.29559999999998</v>
      </c>
      <c r="AS53" s="49">
        <v>30.001200000000001</v>
      </c>
      <c r="AT53" s="14">
        <f t="shared" si="10"/>
        <v>0</v>
      </c>
      <c r="AU53" s="53">
        <f t="shared" si="11"/>
        <v>0</v>
      </c>
      <c r="AV53" s="13">
        <v>460.29559999999998</v>
      </c>
      <c r="AW53" s="49">
        <v>460.29559999999998</v>
      </c>
      <c r="AX53" s="49">
        <v>30.00103</v>
      </c>
      <c r="AY53" s="14">
        <f t="shared" si="12"/>
        <v>0</v>
      </c>
      <c r="AZ53" s="53">
        <f t="shared" si="13"/>
        <v>0</v>
      </c>
    </row>
    <row r="54" spans="1:52" x14ac:dyDescent="0.3">
      <c r="A54" s="12" t="s">
        <v>31</v>
      </c>
      <c r="B54" s="5">
        <f t="shared" si="14"/>
        <v>575.16869999999994</v>
      </c>
      <c r="C54" s="13">
        <v>567.14380000000006</v>
      </c>
      <c r="D54" s="49">
        <v>583.04909999999995</v>
      </c>
      <c r="E54" s="14">
        <v>2.7279000000000001E-2</v>
      </c>
      <c r="F54" s="49">
        <v>60.004980000000003</v>
      </c>
      <c r="G54" s="14">
        <f t="shared" si="17"/>
        <v>1.3701023717041643E-2</v>
      </c>
      <c r="H54" s="13">
        <v>571.89710000000002</v>
      </c>
      <c r="I54" s="49">
        <v>575.46990000000005</v>
      </c>
      <c r="J54" s="14">
        <v>6.208E-3</v>
      </c>
      <c r="K54" s="49">
        <v>20.002939999999999</v>
      </c>
      <c r="L54" s="53">
        <f t="shared" si="18"/>
        <v>5.2367244601472243E-4</v>
      </c>
      <c r="M54" s="13">
        <v>575.11189999999999</v>
      </c>
      <c r="N54" s="49">
        <v>575.16869999999994</v>
      </c>
      <c r="O54" s="14">
        <v>9.8800000000000003E-5</v>
      </c>
      <c r="P54" s="49">
        <v>32.278579999999998</v>
      </c>
      <c r="Q54" s="53">
        <f t="shared" si="15"/>
        <v>0</v>
      </c>
      <c r="R54" s="13">
        <v>575.11189504318054</v>
      </c>
      <c r="S54" s="49">
        <v>575.16872970354427</v>
      </c>
      <c r="T54" s="14">
        <v>9.8813891347675212E-5</v>
      </c>
      <c r="U54" s="49">
        <v>27.474684953689579</v>
      </c>
      <c r="V54" s="53">
        <f t="shared" si="16"/>
        <v>5.1643186300272731E-8</v>
      </c>
      <c r="W54" s="13">
        <v>588.15899999999999</v>
      </c>
      <c r="X54" s="49">
        <v>602.89499999999998</v>
      </c>
      <c r="Y54" s="49">
        <v>60.00752</v>
      </c>
      <c r="Z54" s="14">
        <f t="shared" si="19"/>
        <v>2.2585199785732514E-2</v>
      </c>
      <c r="AA54" s="53">
        <f t="shared" si="20"/>
        <v>4.8205509096722478E-2</v>
      </c>
      <c r="AB54" s="49">
        <v>575.16869999999994</v>
      </c>
      <c r="AC54" s="49">
        <v>575.19880000000001</v>
      </c>
      <c r="AD54" s="49">
        <v>60.000680000000003</v>
      </c>
      <c r="AE54" s="14">
        <f t="shared" si="4"/>
        <v>0</v>
      </c>
      <c r="AF54" s="14">
        <f t="shared" si="5"/>
        <v>5.2332472194786161E-5</v>
      </c>
      <c r="AG54" s="13">
        <v>575.46990000000005</v>
      </c>
      <c r="AH54" s="49">
        <v>575.46990000000005</v>
      </c>
      <c r="AI54" s="49">
        <v>60.000831120000001</v>
      </c>
      <c r="AJ54" s="14">
        <f t="shared" si="6"/>
        <v>5.2367244601472243E-4</v>
      </c>
      <c r="AK54" s="53">
        <f t="shared" si="7"/>
        <v>5.2367244601472243E-4</v>
      </c>
      <c r="AL54" s="13">
        <v>582.68460000000005</v>
      </c>
      <c r="AM54" s="49">
        <v>584.476</v>
      </c>
      <c r="AN54" s="49">
        <v>60.084769999999999</v>
      </c>
      <c r="AO54" s="14">
        <f t="shared" si="8"/>
        <v>1.306729660358796E-2</v>
      </c>
      <c r="AP54" s="53">
        <f t="shared" si="9"/>
        <v>1.6181861078323725E-2</v>
      </c>
      <c r="AQ54" s="13">
        <v>575.31889999999999</v>
      </c>
      <c r="AR54" s="49">
        <v>575.31889999999999</v>
      </c>
      <c r="AS54" s="49">
        <v>30.00074</v>
      </c>
      <c r="AT54" s="14">
        <f t="shared" si="10"/>
        <v>2.6114077487186067E-4</v>
      </c>
      <c r="AU54" s="53">
        <f t="shared" si="11"/>
        <v>2.6114077487186067E-4</v>
      </c>
      <c r="AV54" s="13">
        <v>575.31889999999999</v>
      </c>
      <c r="AW54" s="49">
        <v>575.31889999999999</v>
      </c>
      <c r="AX54" s="49">
        <v>30.000779999999999</v>
      </c>
      <c r="AY54" s="14">
        <f t="shared" si="12"/>
        <v>2.6114077487186067E-4</v>
      </c>
      <c r="AZ54" s="53">
        <f t="shared" si="13"/>
        <v>2.6114077487186067E-4</v>
      </c>
    </row>
    <row r="55" spans="1:52" x14ac:dyDescent="0.3">
      <c r="A55" s="12" t="s">
        <v>54</v>
      </c>
      <c r="B55" s="5">
        <f t="shared" si="14"/>
        <v>573.43799999999999</v>
      </c>
      <c r="C55" s="13">
        <v>552.2364</v>
      </c>
      <c r="D55" s="49">
        <v>574.70270000000005</v>
      </c>
      <c r="E55" s="14">
        <v>3.9092000000000002E-2</v>
      </c>
      <c r="F55" s="49">
        <v>60.005290000000002</v>
      </c>
      <c r="G55" s="14">
        <f t="shared" si="17"/>
        <v>2.2054694666207362E-3</v>
      </c>
      <c r="H55" s="13">
        <v>565.84540000000004</v>
      </c>
      <c r="I55" s="49">
        <v>579.54470000000003</v>
      </c>
      <c r="J55" s="14">
        <v>2.3637999999999999E-2</v>
      </c>
      <c r="K55" s="49">
        <v>20.00685</v>
      </c>
      <c r="L55" s="53">
        <f t="shared" si="18"/>
        <v>1.0649276818069341E-2</v>
      </c>
      <c r="M55" s="13">
        <v>567.03</v>
      </c>
      <c r="N55" s="49">
        <v>577.84939999999995</v>
      </c>
      <c r="O55" s="14">
        <v>1.8723E-2</v>
      </c>
      <c r="P55" s="49">
        <v>40.007260000000002</v>
      </c>
      <c r="Q55" s="53">
        <f t="shared" si="15"/>
        <v>7.6928979244486025E-3</v>
      </c>
      <c r="R55" s="13">
        <v>567.4593259052391</v>
      </c>
      <c r="S55" s="49">
        <v>573.43802638627687</v>
      </c>
      <c r="T55" s="14">
        <v>1.0426062112961799E-2</v>
      </c>
      <c r="U55" s="49">
        <v>60.002223014831543</v>
      </c>
      <c r="V55" s="53">
        <f t="shared" si="16"/>
        <v>4.601417570184484E-8</v>
      </c>
      <c r="W55" s="13">
        <v>580.69949999999994</v>
      </c>
      <c r="X55" s="49">
        <v>585.27020000000005</v>
      </c>
      <c r="Y55" s="49">
        <v>60.000889999999998</v>
      </c>
      <c r="Z55" s="14">
        <f t="shared" si="19"/>
        <v>1.2663095225638963E-2</v>
      </c>
      <c r="AA55" s="53">
        <f t="shared" si="20"/>
        <v>2.0633791272988637E-2</v>
      </c>
      <c r="AB55" s="49">
        <v>575.11869999999999</v>
      </c>
      <c r="AC55" s="49">
        <v>575.33950000000004</v>
      </c>
      <c r="AD55" s="49">
        <v>60.006700000000002</v>
      </c>
      <c r="AE55" s="14">
        <f t="shared" si="4"/>
        <v>2.930918425357234E-3</v>
      </c>
      <c r="AF55" s="14">
        <f t="shared" si="5"/>
        <v>3.315964411148294E-3</v>
      </c>
      <c r="AG55" s="13">
        <v>575.11869999999999</v>
      </c>
      <c r="AH55" s="49">
        <v>575.22910000000002</v>
      </c>
      <c r="AI55" s="49">
        <v>60.000962749999999</v>
      </c>
      <c r="AJ55" s="14">
        <f t="shared" si="6"/>
        <v>2.930918425357234E-3</v>
      </c>
      <c r="AK55" s="53">
        <f t="shared" si="7"/>
        <v>3.1234414182527643E-3</v>
      </c>
      <c r="AL55" s="13">
        <v>575.11869999999999</v>
      </c>
      <c r="AM55" s="49">
        <v>575.22910000000002</v>
      </c>
      <c r="AN55" s="49">
        <v>60.001060000000003</v>
      </c>
      <c r="AO55" s="14">
        <f t="shared" si="8"/>
        <v>2.930918425357234E-3</v>
      </c>
      <c r="AP55" s="53">
        <f t="shared" si="9"/>
        <v>3.1234414182527643E-3</v>
      </c>
      <c r="AQ55" s="13">
        <v>573.43799999999999</v>
      </c>
      <c r="AR55" s="49">
        <v>573.43799999999999</v>
      </c>
      <c r="AS55" s="49">
        <v>30.014050000000001</v>
      </c>
      <c r="AT55" s="14">
        <f t="shared" si="10"/>
        <v>0</v>
      </c>
      <c r="AU55" s="53">
        <f t="shared" si="11"/>
        <v>0</v>
      </c>
      <c r="AV55" s="13">
        <v>573.43799999999999</v>
      </c>
      <c r="AW55" s="49">
        <v>573.43799999999999</v>
      </c>
      <c r="AX55" s="49">
        <v>30.001100000000001</v>
      </c>
      <c r="AY55" s="14">
        <f t="shared" si="12"/>
        <v>0</v>
      </c>
      <c r="AZ55" s="53">
        <f t="shared" si="13"/>
        <v>0</v>
      </c>
    </row>
    <row r="56" spans="1:52" x14ac:dyDescent="0.3">
      <c r="A56" s="12" t="s">
        <v>38</v>
      </c>
      <c r="B56" s="5">
        <f t="shared" si="14"/>
        <v>594.86300000000006</v>
      </c>
      <c r="C56" s="13">
        <v>580.47760000000005</v>
      </c>
      <c r="D56" s="49">
        <v>609.68470000000002</v>
      </c>
      <c r="E56" s="14">
        <v>4.7905000000000003E-2</v>
      </c>
      <c r="F56" s="49">
        <v>60.009300000000003</v>
      </c>
      <c r="G56" s="14">
        <f t="shared" si="17"/>
        <v>2.491615716559941E-2</v>
      </c>
      <c r="H56" s="13">
        <v>590.19000000000005</v>
      </c>
      <c r="I56" s="49">
        <v>594.86300000000006</v>
      </c>
      <c r="J56" s="14">
        <v>7.8560000000000001E-3</v>
      </c>
      <c r="K56" s="49">
        <v>20.003060000000001</v>
      </c>
      <c r="L56" s="53">
        <f t="shared" si="18"/>
        <v>0</v>
      </c>
      <c r="M56" s="13">
        <v>594.80949999999996</v>
      </c>
      <c r="N56" s="49">
        <v>594.86300000000006</v>
      </c>
      <c r="O56" s="14">
        <v>9.0099999999999995E-5</v>
      </c>
      <c r="P56" s="49">
        <v>34.598399999999998</v>
      </c>
      <c r="Q56" s="53">
        <f t="shared" si="15"/>
        <v>0</v>
      </c>
      <c r="R56" s="13">
        <v>594.80947154810656</v>
      </c>
      <c r="S56" s="49">
        <v>594.86304682254047</v>
      </c>
      <c r="T56" s="14">
        <v>9.0063208195897379E-5</v>
      </c>
      <c r="U56" s="49">
        <v>29.18766713142395</v>
      </c>
      <c r="V56" s="53">
        <f t="shared" si="16"/>
        <v>7.8711468711274437E-8</v>
      </c>
      <c r="W56" s="13">
        <v>621.84079999999994</v>
      </c>
      <c r="X56" s="49">
        <v>643.17229999999995</v>
      </c>
      <c r="Y56" s="49">
        <v>60.096029999999999</v>
      </c>
      <c r="Z56" s="14">
        <f t="shared" si="19"/>
        <v>4.5351282564220476E-2</v>
      </c>
      <c r="AA56" s="53">
        <f t="shared" si="20"/>
        <v>8.1210799797600264E-2</v>
      </c>
      <c r="AB56" s="49">
        <v>594.86300000000006</v>
      </c>
      <c r="AC56" s="49">
        <v>594.86300000000006</v>
      </c>
      <c r="AD56" s="49">
        <v>60.000880000000002</v>
      </c>
      <c r="AE56" s="14">
        <f t="shared" si="4"/>
        <v>0</v>
      </c>
      <c r="AF56" s="14">
        <f t="shared" si="5"/>
        <v>0</v>
      </c>
      <c r="AG56" s="13">
        <v>594.86300000000006</v>
      </c>
      <c r="AH56" s="49">
        <v>597.05029999999999</v>
      </c>
      <c r="AI56" s="49">
        <v>60.000934209999997</v>
      </c>
      <c r="AJ56" s="14">
        <f t="shared" si="6"/>
        <v>0</v>
      </c>
      <c r="AK56" s="53">
        <f t="shared" si="7"/>
        <v>3.6769810864012995E-3</v>
      </c>
      <c r="AL56" s="13">
        <v>599.00419999999997</v>
      </c>
      <c r="AM56" s="49">
        <v>599.00419999999997</v>
      </c>
      <c r="AN56" s="49">
        <v>60.000399999999999</v>
      </c>
      <c r="AO56" s="14">
        <f t="shared" si="8"/>
        <v>6.9616029236982497E-3</v>
      </c>
      <c r="AP56" s="53">
        <f t="shared" si="9"/>
        <v>6.9616029236982497E-3</v>
      </c>
      <c r="AQ56" s="13">
        <v>594.86300000000006</v>
      </c>
      <c r="AR56" s="49">
        <v>594.86300000000006</v>
      </c>
      <c r="AS56" s="49">
        <v>30.000610000000002</v>
      </c>
      <c r="AT56" s="14">
        <f t="shared" si="10"/>
        <v>0</v>
      </c>
      <c r="AU56" s="53">
        <f t="shared" si="11"/>
        <v>0</v>
      </c>
      <c r="AV56" s="13">
        <v>594.86300000000006</v>
      </c>
      <c r="AW56" s="49">
        <v>594.86300000000006</v>
      </c>
      <c r="AX56" s="49">
        <v>30.00055</v>
      </c>
      <c r="AY56" s="14">
        <f t="shared" si="12"/>
        <v>0</v>
      </c>
      <c r="AZ56" s="53">
        <f t="shared" si="13"/>
        <v>0</v>
      </c>
    </row>
    <row r="57" spans="1:52" x14ac:dyDescent="0.3">
      <c r="A57" s="12" t="s">
        <v>50</v>
      </c>
      <c r="B57" s="5">
        <f t="shared" si="14"/>
        <v>570.77676525377115</v>
      </c>
      <c r="C57" s="13">
        <v>569.83849999999995</v>
      </c>
      <c r="D57" s="49">
        <v>570.77679999999998</v>
      </c>
      <c r="E57" s="14">
        <v>1.6440000000000001E-3</v>
      </c>
      <c r="F57" s="49">
        <v>60.008180000000003</v>
      </c>
      <c r="G57" s="14">
        <f t="shared" si="17"/>
        <v>6.0875338573293051E-8</v>
      </c>
      <c r="H57" s="13">
        <v>570.72019999999998</v>
      </c>
      <c r="I57" s="49">
        <v>570.77679999999998</v>
      </c>
      <c r="J57" s="14">
        <v>9.9199999999999999E-5</v>
      </c>
      <c r="K57" s="49">
        <v>13.15921</v>
      </c>
      <c r="L57" s="53">
        <f t="shared" si="18"/>
        <v>6.0875338573293051E-8</v>
      </c>
      <c r="M57" s="13">
        <v>570.72019999999998</v>
      </c>
      <c r="N57" s="49">
        <v>570.77679999999998</v>
      </c>
      <c r="O57" s="14">
        <v>9.9199999999999999E-5</v>
      </c>
      <c r="P57" s="49">
        <v>13.33722</v>
      </c>
      <c r="Q57" s="53">
        <f t="shared" si="15"/>
        <v>6.0875338573293051E-8</v>
      </c>
      <c r="R57" s="13">
        <v>570.72016845128815</v>
      </c>
      <c r="S57" s="49">
        <v>570.77676525377115</v>
      </c>
      <c r="T57" s="14">
        <v>9.9157509429468905E-5</v>
      </c>
      <c r="U57" s="49">
        <v>11.44116997718811</v>
      </c>
      <c r="V57" s="53">
        <f t="shared" si="16"/>
        <v>0</v>
      </c>
      <c r="W57" s="13">
        <v>578.53570000000002</v>
      </c>
      <c r="X57" s="49">
        <v>587.1866</v>
      </c>
      <c r="Y57" s="49">
        <v>60.098590000000002</v>
      </c>
      <c r="Z57" s="14">
        <f t="shared" si="19"/>
        <v>1.3593641540014686E-2</v>
      </c>
      <c r="AA57" s="53">
        <f t="shared" si="20"/>
        <v>2.8750004809556202E-2</v>
      </c>
      <c r="AB57" s="49">
        <v>570.77679999999998</v>
      </c>
      <c r="AC57" s="49">
        <v>570.77679999999998</v>
      </c>
      <c r="AD57" s="49">
        <v>60.000810000000001</v>
      </c>
      <c r="AE57" s="14">
        <f t="shared" si="4"/>
        <v>6.0875338573293051E-8</v>
      </c>
      <c r="AF57" s="14">
        <f t="shared" si="5"/>
        <v>6.0875338573293051E-8</v>
      </c>
      <c r="AG57" s="13">
        <v>570.77679999999998</v>
      </c>
      <c r="AH57" s="49">
        <v>570.77679999999998</v>
      </c>
      <c r="AI57" s="49">
        <v>60.001003840000003</v>
      </c>
      <c r="AJ57" s="14">
        <f t="shared" si="6"/>
        <v>6.0875338573293051E-8</v>
      </c>
      <c r="AK57" s="53">
        <f t="shared" si="7"/>
        <v>6.0875338573293051E-8</v>
      </c>
      <c r="AL57" s="13">
        <v>570.77679999999998</v>
      </c>
      <c r="AM57" s="49">
        <v>570.77679999999998</v>
      </c>
      <c r="AN57" s="49">
        <v>60.043039999999998</v>
      </c>
      <c r="AO57" s="14">
        <f t="shared" si="8"/>
        <v>6.0875338573293051E-8</v>
      </c>
      <c r="AP57" s="53">
        <f t="shared" si="9"/>
        <v>6.0875338573293051E-8</v>
      </c>
      <c r="AQ57" s="13">
        <v>570.77679999999998</v>
      </c>
      <c r="AR57" s="49">
        <v>570.77679999999998</v>
      </c>
      <c r="AS57" s="49">
        <v>30.00084</v>
      </c>
      <c r="AT57" s="14">
        <f t="shared" si="10"/>
        <v>6.0875338573293051E-8</v>
      </c>
      <c r="AU57" s="53">
        <f t="shared" si="11"/>
        <v>6.0875338573293051E-8</v>
      </c>
      <c r="AV57" s="13">
        <v>570.77679999999998</v>
      </c>
      <c r="AW57" s="49">
        <v>570.77679999999998</v>
      </c>
      <c r="AX57" s="49">
        <v>30.000820000000001</v>
      </c>
      <c r="AY57" s="14">
        <f t="shared" si="12"/>
        <v>6.0875338573293051E-8</v>
      </c>
      <c r="AZ57" s="53">
        <f t="shared" si="13"/>
        <v>6.0875338573293051E-8</v>
      </c>
    </row>
    <row r="58" spans="1:52" x14ac:dyDescent="0.3">
      <c r="A58" s="15" t="s">
        <v>27</v>
      </c>
      <c r="B58" s="5">
        <f t="shared" si="14"/>
        <v>578.19799999999998</v>
      </c>
      <c r="C58" s="16">
        <v>562.72630000000004</v>
      </c>
      <c r="D58" s="17">
        <v>608.79169999999999</v>
      </c>
      <c r="E58" s="18">
        <v>7.5666999999999998E-2</v>
      </c>
      <c r="F58" s="17">
        <v>60.009250000000002</v>
      </c>
      <c r="G58" s="18">
        <f t="shared" si="17"/>
        <v>5.2912151200799749E-2</v>
      </c>
      <c r="H58" s="16">
        <v>574.3415</v>
      </c>
      <c r="I58" s="17">
        <v>581.7029</v>
      </c>
      <c r="J58" s="18">
        <v>1.2655E-2</v>
      </c>
      <c r="K58" s="17">
        <v>20.002929999999999</v>
      </c>
      <c r="L58" s="54">
        <f t="shared" si="18"/>
        <v>6.0617643091121394E-3</v>
      </c>
      <c r="M58" s="16">
        <v>576.26880000000006</v>
      </c>
      <c r="N58" s="17">
        <v>578.19799999999998</v>
      </c>
      <c r="O58" s="18">
        <v>3.3370000000000001E-3</v>
      </c>
      <c r="P58" s="17">
        <v>40.002200000000002</v>
      </c>
      <c r="Q58" s="54">
        <f t="shared" si="15"/>
        <v>0</v>
      </c>
      <c r="R58" s="16">
        <v>577.11644847560331</v>
      </c>
      <c r="S58" s="17">
        <v>578.19800442543078</v>
      </c>
      <c r="T58" s="18">
        <v>1.870563269933633E-3</v>
      </c>
      <c r="U58" s="17">
        <v>60.002130031585693</v>
      </c>
      <c r="V58" s="54">
        <f t="shared" si="16"/>
        <v>7.6538327739932065E-9</v>
      </c>
      <c r="W58" s="16">
        <v>591.58529999999996</v>
      </c>
      <c r="X58" s="17">
        <v>603.86869999999999</v>
      </c>
      <c r="Y58" s="17">
        <v>60.028559999999999</v>
      </c>
      <c r="Z58" s="18">
        <f t="shared" si="19"/>
        <v>2.3153487213722606E-2</v>
      </c>
      <c r="AA58" s="54">
        <f t="shared" si="20"/>
        <v>4.4397766854952822E-2</v>
      </c>
      <c r="AB58" s="17">
        <v>580.78459999999995</v>
      </c>
      <c r="AC58" s="17">
        <v>580.78459999999995</v>
      </c>
      <c r="AD58" s="17">
        <v>60.001010000000001</v>
      </c>
      <c r="AE58" s="18">
        <f t="shared" si="4"/>
        <v>4.4735540420409205E-3</v>
      </c>
      <c r="AF58" s="18">
        <f t="shared" si="5"/>
        <v>4.4735540420409205E-3</v>
      </c>
      <c r="AG58" s="16">
        <v>578.80269999999996</v>
      </c>
      <c r="AH58" s="17">
        <v>580.99339999999995</v>
      </c>
      <c r="AI58" s="17">
        <v>60.039034430000001</v>
      </c>
      <c r="AJ58" s="18">
        <f t="shared" si="6"/>
        <v>1.0458355096350728E-3</v>
      </c>
      <c r="AK58" s="54">
        <f t="shared" si="7"/>
        <v>4.834676010639906E-3</v>
      </c>
      <c r="AL58" s="16">
        <v>581.68949999999995</v>
      </c>
      <c r="AM58" s="17">
        <v>583.41570000000002</v>
      </c>
      <c r="AN58" s="17">
        <v>60.000810000000001</v>
      </c>
      <c r="AO58" s="18">
        <f t="shared" si="8"/>
        <v>6.0385888571042688E-3</v>
      </c>
      <c r="AP58" s="54">
        <f t="shared" si="9"/>
        <v>9.0240713388839745E-3</v>
      </c>
      <c r="AQ58" s="16">
        <v>581.30359999999996</v>
      </c>
      <c r="AR58" s="17">
        <v>581.30359999999996</v>
      </c>
      <c r="AS58" s="17">
        <v>30.03079</v>
      </c>
      <c r="AT58" s="18">
        <f t="shared" si="10"/>
        <v>5.3711704295068153E-3</v>
      </c>
      <c r="AU58" s="54">
        <f t="shared" si="11"/>
        <v>5.3711704295068153E-3</v>
      </c>
      <c r="AV58" s="16">
        <v>581.30359999999996</v>
      </c>
      <c r="AW58" s="17">
        <v>581.30359999999996</v>
      </c>
      <c r="AX58" s="17">
        <v>30.000540000000001</v>
      </c>
      <c r="AY58" s="18">
        <f t="shared" si="12"/>
        <v>5.3711704295068153E-3</v>
      </c>
      <c r="AZ58" s="54">
        <f t="shared" si="13"/>
        <v>5.3711704295068153E-3</v>
      </c>
    </row>
    <row r="59" spans="1:52" x14ac:dyDescent="0.3">
      <c r="A59" s="19" t="s">
        <v>63</v>
      </c>
      <c r="B59" s="20"/>
      <c r="C59" s="21">
        <f t="shared" ref="C59:E59" si="21">AVERAGE(C3:C58)</f>
        <v>564.2387464285714</v>
      </c>
      <c r="D59" s="21">
        <f t="shared" si="21"/>
        <v>585.94901428571427</v>
      </c>
      <c r="E59" s="22">
        <f t="shared" si="21"/>
        <v>3.7917062500000001E-2</v>
      </c>
      <c r="F59" s="21">
        <f>AVERAGE(F3:F58)</f>
        <v>46.327418267857148</v>
      </c>
      <c r="G59" s="22">
        <f t="shared" ref="G59:J59" si="22">AVERAGE(G3:G58)</f>
        <v>1.8125263268302723E-2</v>
      </c>
      <c r="H59" s="21">
        <f t="shared" si="22"/>
        <v>569.31360357142842</v>
      </c>
      <c r="I59" s="21">
        <f t="shared" si="22"/>
        <v>578.88406785714278</v>
      </c>
      <c r="J59" s="22">
        <f t="shared" si="22"/>
        <v>1.5215567857194823E-2</v>
      </c>
      <c r="K59" s="21">
        <f>AVERAGE(K3:K58)</f>
        <v>14.417371321428574</v>
      </c>
      <c r="L59" s="22">
        <f t="shared" ref="L59" si="23">AVERAGE(L3:L58)</f>
        <v>4.6275052094939652E-3</v>
      </c>
      <c r="M59" s="21">
        <f t="shared" ref="M59:V59" si="24">AVERAGE(M3:M58)</f>
        <v>571.05166071428573</v>
      </c>
      <c r="N59" s="21">
        <f t="shared" si="24"/>
        <v>577.39228749999995</v>
      </c>
      <c r="O59" s="22">
        <f t="shared" si="24"/>
        <v>1.0104916071480537E-2</v>
      </c>
      <c r="P59" s="21">
        <f>AVERAGE(P3:P58)</f>
        <v>24.089343267857139</v>
      </c>
      <c r="Q59" s="22">
        <f t="shared" si="24"/>
        <v>2.2155170574308857E-3</v>
      </c>
      <c r="R59" s="21">
        <f t="shared" si="24"/>
        <v>572.33099141091668</v>
      </c>
      <c r="S59" s="21">
        <f t="shared" si="24"/>
        <v>576.40132674968504</v>
      </c>
      <c r="T59" s="22">
        <f t="shared" si="24"/>
        <v>6.5261533233532268E-3</v>
      </c>
      <c r="U59" s="21">
        <f>AVERAGE(U3:U58)</f>
        <v>30.852628878184728</v>
      </c>
      <c r="V59" s="22">
        <f t="shared" si="24"/>
        <v>6.1391331810748035E-4</v>
      </c>
      <c r="W59" s="21">
        <f>AVERAGE(W3:W58)</f>
        <v>590.21572321428562</v>
      </c>
      <c r="X59" s="21"/>
      <c r="Y59" s="21">
        <f>AVERAGE(Y3:Y58)</f>
        <v>60.046302321428584</v>
      </c>
      <c r="Z59" s="22">
        <f>AVERAGE(Z3:Z58)</f>
        <v>2.3261139272991106E-2</v>
      </c>
      <c r="AA59" s="22">
        <f>AVERAGE(AA3:AA58)</f>
        <v>4.1604546400757614E-2</v>
      </c>
      <c r="AB59" s="21">
        <f>AVERAGE(AB3:AB58)</f>
        <v>577.15391964285709</v>
      </c>
      <c r="AC59" s="21"/>
      <c r="AD59" s="21">
        <f>AVERAGE(AD3:AD58)</f>
        <v>60.01118125</v>
      </c>
      <c r="AE59" s="22">
        <f>AVERAGE(AE3:AE58)</f>
        <v>1.8389308570209231E-3</v>
      </c>
      <c r="AF59" s="22">
        <f>AVERAGE(AF3:AF58)</f>
        <v>2.2820017120983127E-3</v>
      </c>
      <c r="AG59" s="21">
        <f>AVERAGE(AG3:AG58)</f>
        <v>576.89605357142841</v>
      </c>
      <c r="AH59" s="21"/>
      <c r="AI59" s="21">
        <f>AVERAGE(AI3:AI58)</f>
        <v>60.015178266607144</v>
      </c>
      <c r="AJ59" s="22">
        <f>AVERAGE(AJ3:AJ58)</f>
        <v>1.4351799086264664E-3</v>
      </c>
      <c r="AK59" s="22">
        <f>AVERAGE(AK3:AK58)</f>
        <v>2.2403869878566312E-3</v>
      </c>
      <c r="AL59" s="21">
        <f>AVERAGE(AL3:AL58)</f>
        <v>578.28731249999987</v>
      </c>
      <c r="AM59" s="21"/>
      <c r="AN59" s="21">
        <f>AVERAGE(AN3:AN58)</f>
        <v>60.024388214285707</v>
      </c>
      <c r="AO59" s="22">
        <f>AVERAGE(AO3:AO58)</f>
        <v>3.9111992206176645E-3</v>
      </c>
      <c r="AP59" s="22">
        <f>AVERAGE(AP3:AP58)</f>
        <v>5.8517984143287788E-3</v>
      </c>
      <c r="AQ59" s="21">
        <f>AVERAGE(AQ3:AQ58)</f>
        <v>576.77043571428555</v>
      </c>
      <c r="AR59" s="21"/>
      <c r="AS59" s="21">
        <f>AVERAGE(AS3:AS58)</f>
        <v>30.014306607142846</v>
      </c>
      <c r="AT59" s="22">
        <f>AVERAGE(AT3:AT58)</f>
        <v>1.2453122162746316E-3</v>
      </c>
      <c r="AU59" s="22">
        <f>AVERAGE(AU3:AU58)</f>
        <v>2.0887267235756785E-3</v>
      </c>
      <c r="AV59" s="21">
        <f>AVERAGE(AV3:AV58)</f>
        <v>576.80726785714273</v>
      </c>
      <c r="AW59" s="21"/>
      <c r="AX59" s="21">
        <f>AVERAGE(AX3:AX58)</f>
        <v>30.009333750000003</v>
      </c>
      <c r="AY59" s="22">
        <f>AVERAGE(AY3:AY58)</f>
        <v>1.3058386446333349E-3</v>
      </c>
      <c r="AZ59" s="22">
        <f>AVERAGE(AZ3:AZ58)</f>
        <v>2.1061409586638244E-3</v>
      </c>
    </row>
    <row r="60" spans="1:52" x14ac:dyDescent="0.3">
      <c r="F60">
        <f>COUNTIF(G3:G58,"&lt;0,000001")</f>
        <v>25</v>
      </c>
      <c r="K60">
        <f>COUNTIF(L3:L58,"&lt;0,000001")</f>
        <v>32</v>
      </c>
      <c r="P60">
        <f>COUNTIF(Q3:Q58,"&lt;0,000001")</f>
        <v>38</v>
      </c>
      <c r="U60">
        <f>COUNTIF(V3:V58,"&lt;0,000001")</f>
        <v>48</v>
      </c>
      <c r="Y60">
        <f>COUNTIF(Z3:Z58,"&lt;0,000001")</f>
        <v>6</v>
      </c>
      <c r="AD60">
        <f>COUNTIF(AE3:AE58,"&lt;0,000001")</f>
        <v>39</v>
      </c>
      <c r="AI60">
        <f>COUNTIF(AJ3:AJ58,"&lt;0,000001")</f>
        <v>36</v>
      </c>
      <c r="AN60">
        <f>COUNTIF(AO3:AO58,"&lt;0,000001")</f>
        <v>27</v>
      </c>
      <c r="AS60">
        <f>COUNTIF(AT3:AT58,"&lt;0,000001")</f>
        <v>36</v>
      </c>
      <c r="AX60">
        <f>COUNTIF(AY3:AY58,"&lt;0,000001")</f>
        <v>36</v>
      </c>
    </row>
  </sheetData>
  <mergeCells count="10">
    <mergeCell ref="AQ1:AU1"/>
    <mergeCell ref="AV1:AZ1"/>
    <mergeCell ref="C1:G1"/>
    <mergeCell ref="AB1:AF1"/>
    <mergeCell ref="AG1:AK1"/>
    <mergeCell ref="AL1:AP1"/>
    <mergeCell ref="H1:L1"/>
    <mergeCell ref="M1:Q1"/>
    <mergeCell ref="R1:V1"/>
    <mergeCell ref="W1:AA1"/>
  </mergeCells>
  <conditionalFormatting sqref="AF1:AF1048576">
    <cfRule type="top10" dxfId="4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Z60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1:A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6" t="s">
        <v>64</v>
      </c>
      <c r="D1" s="67"/>
      <c r="E1" s="67"/>
      <c r="F1" s="67"/>
      <c r="G1" s="68"/>
      <c r="H1" s="66" t="s">
        <v>65</v>
      </c>
      <c r="I1" s="67"/>
      <c r="J1" s="67"/>
      <c r="K1" s="67"/>
      <c r="L1" s="68"/>
      <c r="M1" s="66" t="s">
        <v>66</v>
      </c>
      <c r="N1" s="67"/>
      <c r="O1" s="67"/>
      <c r="P1" s="67"/>
      <c r="Q1" s="68"/>
      <c r="R1" s="69" t="s">
        <v>67</v>
      </c>
      <c r="S1" s="70"/>
      <c r="T1" s="70"/>
      <c r="U1" s="70"/>
      <c r="V1" s="71"/>
      <c r="W1" s="66" t="s">
        <v>73</v>
      </c>
      <c r="X1" s="67"/>
      <c r="Y1" s="67"/>
      <c r="Z1" s="67"/>
      <c r="AA1" s="68"/>
      <c r="AB1" s="66" t="s">
        <v>83</v>
      </c>
      <c r="AC1" s="67"/>
      <c r="AD1" s="67"/>
      <c r="AE1" s="67"/>
      <c r="AF1" s="68"/>
      <c r="AG1" s="66" t="s">
        <v>84</v>
      </c>
      <c r="AH1" s="67"/>
      <c r="AI1" s="67"/>
      <c r="AJ1" s="67"/>
      <c r="AK1" s="68"/>
      <c r="AL1" s="66" t="s">
        <v>85</v>
      </c>
      <c r="AM1" s="67"/>
      <c r="AN1" s="67"/>
      <c r="AO1" s="67"/>
      <c r="AP1" s="68"/>
      <c r="AQ1" s="66" t="s">
        <v>89</v>
      </c>
      <c r="AR1" s="67"/>
      <c r="AS1" s="67"/>
      <c r="AT1" s="67"/>
      <c r="AU1" s="68"/>
      <c r="AV1" s="66" t="s">
        <v>89</v>
      </c>
      <c r="AW1" s="67"/>
      <c r="AX1" s="67"/>
      <c r="AY1" s="67"/>
      <c r="AZ1" s="68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733.38340000000005</v>
      </c>
      <c r="C3" s="5">
        <v>733.38340000000005</v>
      </c>
      <c r="D3" s="6">
        <v>733.38340000000005</v>
      </c>
      <c r="E3" s="44">
        <v>0</v>
      </c>
      <c r="F3" s="6">
        <v>17.934940000000001</v>
      </c>
      <c r="G3" s="44">
        <f>(D3-$B3)/$B3</f>
        <v>0</v>
      </c>
      <c r="H3" s="5">
        <v>733.35130000000004</v>
      </c>
      <c r="I3" s="6">
        <v>733.38340000000005</v>
      </c>
      <c r="J3" s="44">
        <v>4.3699999999999998E-5</v>
      </c>
      <c r="K3" s="6">
        <v>6.4196679999999997</v>
      </c>
      <c r="L3" s="50">
        <f>(I3-$B3)/$B3</f>
        <v>0</v>
      </c>
      <c r="M3" s="5">
        <v>733.35130000000004</v>
      </c>
      <c r="N3" s="6">
        <v>733.38340000000005</v>
      </c>
      <c r="O3" s="44">
        <v>4.3699999999999998E-5</v>
      </c>
      <c r="P3" s="6">
        <v>6.7444540000000002</v>
      </c>
      <c r="Q3" s="50">
        <f>(N3-$B3)/$B3</f>
        <v>0</v>
      </c>
      <c r="R3" s="5">
        <v>733.35130000000004</v>
      </c>
      <c r="S3" s="6">
        <v>733.38340000000005</v>
      </c>
      <c r="T3" s="44">
        <v>4.3699999999999998E-5</v>
      </c>
      <c r="U3" s="6">
        <v>5.759093</v>
      </c>
      <c r="V3" s="50">
        <f>(S3-$B3)/$B3</f>
        <v>0</v>
      </c>
      <c r="W3" s="5">
        <v>735.45330000000001</v>
      </c>
      <c r="X3" s="6">
        <v>762.8809</v>
      </c>
      <c r="Y3" s="6">
        <v>60.14602</v>
      </c>
      <c r="Z3" s="44">
        <f t="shared" ref="Z3:Z34" si="0">(W3-$B3)/$B3</f>
        <v>2.8223982162671819E-3</v>
      </c>
      <c r="AA3" s="50">
        <f t="shared" ref="AA3:AA34" si="1">(X3-$B3)/$B3</f>
        <v>4.0221117630968937E-2</v>
      </c>
      <c r="AB3" s="47">
        <v>733.38340000000005</v>
      </c>
      <c r="AC3" s="47">
        <v>733.38340000000005</v>
      </c>
      <c r="AD3" s="47">
        <v>60.000799999999998</v>
      </c>
      <c r="AE3" s="8">
        <f t="shared" ref="AE3:AE34" si="2">(AB3-$B3)/$B3</f>
        <v>0</v>
      </c>
      <c r="AF3" s="8">
        <f t="shared" ref="AF3:AF34" si="3">(AC3-$B3)/$B3</f>
        <v>0</v>
      </c>
      <c r="AG3" s="5">
        <v>733.38340000000005</v>
      </c>
      <c r="AH3" s="6">
        <v>733.38340000000005</v>
      </c>
      <c r="AI3" s="6">
        <v>60.000929999999997</v>
      </c>
      <c r="AJ3" s="44">
        <f t="shared" ref="AJ3:AJ34" si="4">(AG3-$B3)/$B3</f>
        <v>0</v>
      </c>
      <c r="AK3" s="50">
        <f t="shared" ref="AK3:AK34" si="5">(AH3-$B3)/$B3</f>
        <v>0</v>
      </c>
      <c r="AL3" s="7">
        <v>733.38340000000005</v>
      </c>
      <c r="AM3" s="47">
        <v>733.38340000000005</v>
      </c>
      <c r="AN3" s="47">
        <v>60.000979999999998</v>
      </c>
      <c r="AO3" s="8">
        <f t="shared" ref="AO3:AP58" si="6">(AL3-$B3)/$B3</f>
        <v>0</v>
      </c>
      <c r="AP3" s="51">
        <f t="shared" si="6"/>
        <v>0</v>
      </c>
      <c r="AQ3" s="7">
        <v>733.38340000000005</v>
      </c>
      <c r="AR3" s="47">
        <v>733.38340000000005</v>
      </c>
      <c r="AS3" s="47">
        <v>30.00103</v>
      </c>
      <c r="AT3" s="8">
        <f t="shared" ref="AT3:AU58" si="7">(AQ3-$B3)/$B3</f>
        <v>0</v>
      </c>
      <c r="AU3" s="51">
        <f t="shared" si="7"/>
        <v>0</v>
      </c>
      <c r="AV3" s="7">
        <v>733.38340000000005</v>
      </c>
      <c r="AW3" s="47">
        <v>733.38340000000005</v>
      </c>
      <c r="AX3" s="47">
        <v>30.000710000000002</v>
      </c>
      <c r="AY3" s="8">
        <f t="shared" ref="AY3:AZ58" si="8">(AV3-$B3)/$B3</f>
        <v>0</v>
      </c>
      <c r="AZ3" s="51">
        <f t="shared" si="8"/>
        <v>0</v>
      </c>
    </row>
    <row r="4" spans="1:52" x14ac:dyDescent="0.3">
      <c r="A4" s="4" t="s">
        <v>58</v>
      </c>
      <c r="B4" s="5">
        <f t="shared" ref="B4:B58" si="9">MIN(D4,I4,N4,S4,W4,AB4,AG4,AL4,AQ4,AV4)</f>
        <v>593.53840000000002</v>
      </c>
      <c r="C4" s="7">
        <v>564.22069999999997</v>
      </c>
      <c r="D4" s="47">
        <v>622.70410000000004</v>
      </c>
      <c r="E4" s="8">
        <v>9.3918000000000001E-2</v>
      </c>
      <c r="F4" s="47">
        <v>60.008459999999999</v>
      </c>
      <c r="G4" s="8">
        <f t="shared" ref="G4:G58" si="10">(D4-$B4)/$B4</f>
        <v>4.9138690942321532E-2</v>
      </c>
      <c r="H4" s="7">
        <v>581.29660000000001</v>
      </c>
      <c r="I4" s="47">
        <v>594.55139999999994</v>
      </c>
      <c r="J4" s="8">
        <v>2.2294000000000001E-2</v>
      </c>
      <c r="K4" s="47">
        <v>20.00442</v>
      </c>
      <c r="L4" s="51">
        <f t="shared" ref="L4:L58" si="11">(I4-$B4)/$B4</f>
        <v>1.7067134999183202E-3</v>
      </c>
      <c r="M4" s="7">
        <v>584.57299999999998</v>
      </c>
      <c r="N4" s="47">
        <v>593.53840000000002</v>
      </c>
      <c r="O4" s="8">
        <v>1.5105E-2</v>
      </c>
      <c r="P4" s="47">
        <v>40.003489999999999</v>
      </c>
      <c r="Q4" s="51">
        <f t="shared" ref="Q4:Q58" si="12">(N4-$B4)/$B4</f>
        <v>0</v>
      </c>
      <c r="R4" s="7">
        <v>586.61739999999998</v>
      </c>
      <c r="S4" s="47">
        <v>593.53840000000002</v>
      </c>
      <c r="T4" s="8">
        <v>1.1660999999999999E-2</v>
      </c>
      <c r="U4" s="47">
        <v>60.002540000000003</v>
      </c>
      <c r="V4" s="51">
        <f t="shared" ref="V4:V58" si="13">(S4-$B4)/$B4</f>
        <v>0</v>
      </c>
      <c r="W4" s="7">
        <v>602.88610000000006</v>
      </c>
      <c r="X4" s="47">
        <v>612.38779999999997</v>
      </c>
      <c r="Y4" s="47">
        <v>60.051259999999999</v>
      </c>
      <c r="Z4" s="8">
        <f t="shared" si="0"/>
        <v>1.5749107387154786E-2</v>
      </c>
      <c r="AA4" s="51">
        <f t="shared" si="1"/>
        <v>3.1757675661759958E-2</v>
      </c>
      <c r="AB4" s="47">
        <v>593.53840000000002</v>
      </c>
      <c r="AC4" s="47">
        <v>594.37760000000003</v>
      </c>
      <c r="AD4" s="47">
        <v>60.0306</v>
      </c>
      <c r="AE4" s="8">
        <f t="shared" si="2"/>
        <v>0</v>
      </c>
      <c r="AF4" s="8">
        <f t="shared" si="3"/>
        <v>1.4138933555099473E-3</v>
      </c>
      <c r="AG4" s="7">
        <v>594.55139999999994</v>
      </c>
      <c r="AH4" s="47">
        <v>594.55139999999994</v>
      </c>
      <c r="AI4" s="47">
        <v>60.000799999999998</v>
      </c>
      <c r="AJ4" s="8">
        <f t="shared" si="4"/>
        <v>1.7067134999183202E-3</v>
      </c>
      <c r="AK4" s="51">
        <f t="shared" si="5"/>
        <v>1.7067134999183202E-3</v>
      </c>
      <c r="AL4" s="7">
        <v>593.53840000000002</v>
      </c>
      <c r="AM4" s="47">
        <v>609.17049999999995</v>
      </c>
      <c r="AN4" s="47">
        <v>60.035829999999997</v>
      </c>
      <c r="AO4" s="8">
        <f t="shared" si="6"/>
        <v>0</v>
      </c>
      <c r="AP4" s="51">
        <f t="shared" si="6"/>
        <v>2.6337133368287413E-2</v>
      </c>
      <c r="AQ4" s="7">
        <v>593.53840000000002</v>
      </c>
      <c r="AR4" s="47">
        <v>596.36710000000005</v>
      </c>
      <c r="AS4" s="47">
        <v>30.029979999999998</v>
      </c>
      <c r="AT4" s="8">
        <f t="shared" si="7"/>
        <v>0</v>
      </c>
      <c r="AU4" s="51">
        <f t="shared" si="7"/>
        <v>4.7658247553991895E-3</v>
      </c>
      <c r="AV4" s="7">
        <v>593.53840000000002</v>
      </c>
      <c r="AW4" s="47">
        <v>596.36710000000005</v>
      </c>
      <c r="AX4" s="47">
        <v>30.029879999999999</v>
      </c>
      <c r="AY4" s="8">
        <f t="shared" si="8"/>
        <v>0</v>
      </c>
      <c r="AZ4" s="51">
        <f t="shared" si="8"/>
        <v>4.7658247553991895E-3</v>
      </c>
    </row>
    <row r="5" spans="1:52" x14ac:dyDescent="0.3">
      <c r="A5" s="4" t="s">
        <v>60</v>
      </c>
      <c r="B5" s="5">
        <f t="shared" si="9"/>
        <v>675.81230000000005</v>
      </c>
      <c r="C5" s="7">
        <v>631.02589999999998</v>
      </c>
      <c r="D5" s="47">
        <v>700.00980000000004</v>
      </c>
      <c r="E5" s="8">
        <v>9.8546999999999996E-2</v>
      </c>
      <c r="F5" s="47">
        <v>60.004510000000003</v>
      </c>
      <c r="G5" s="8">
        <f t="shared" si="10"/>
        <v>3.5805060073632856E-2</v>
      </c>
      <c r="H5" s="7">
        <v>657.01819999999998</v>
      </c>
      <c r="I5" s="47">
        <v>682.04139999999995</v>
      </c>
      <c r="J5" s="8">
        <v>3.6688999999999999E-2</v>
      </c>
      <c r="K5" s="47">
        <v>20.047029999999999</v>
      </c>
      <c r="L5" s="51">
        <f t="shared" si="11"/>
        <v>9.2172042444328139E-3</v>
      </c>
      <c r="M5" s="7">
        <v>657.59640000000002</v>
      </c>
      <c r="N5" s="47">
        <v>675.94269999999995</v>
      </c>
      <c r="O5" s="8">
        <v>2.7141999999999999E-2</v>
      </c>
      <c r="P5" s="47">
        <v>40.003189999999996</v>
      </c>
      <c r="Q5" s="51">
        <f t="shared" si="12"/>
        <v>1.929529841346407E-4</v>
      </c>
      <c r="R5" s="7">
        <v>660.32539999999995</v>
      </c>
      <c r="S5" s="47">
        <v>675.94269999999995</v>
      </c>
      <c r="T5" s="8">
        <v>2.3104E-2</v>
      </c>
      <c r="U5" s="47">
        <v>60.102350000000001</v>
      </c>
      <c r="V5" s="51">
        <f t="shared" si="13"/>
        <v>1.929529841346407E-4</v>
      </c>
      <c r="W5" s="7">
        <v>695.17639999999994</v>
      </c>
      <c r="X5" s="47">
        <v>717.57159999999999</v>
      </c>
      <c r="Y5" s="47">
        <v>60.195309999999999</v>
      </c>
      <c r="Z5" s="8">
        <f t="shared" si="0"/>
        <v>2.8653074233777474E-2</v>
      </c>
      <c r="AA5" s="51">
        <f t="shared" si="1"/>
        <v>6.179126955813017E-2</v>
      </c>
      <c r="AB5" s="47">
        <v>675.81230000000005</v>
      </c>
      <c r="AC5" s="47">
        <v>675.81230000000005</v>
      </c>
      <c r="AD5" s="47">
        <v>60.00065</v>
      </c>
      <c r="AE5" s="8">
        <f t="shared" si="2"/>
        <v>0</v>
      </c>
      <c r="AF5" s="8">
        <f t="shared" si="3"/>
        <v>0</v>
      </c>
      <c r="AG5" s="7">
        <v>680.94280000000003</v>
      </c>
      <c r="AH5" s="47">
        <v>681.2414</v>
      </c>
      <c r="AI5" s="47">
        <v>60.006950000000003</v>
      </c>
      <c r="AJ5" s="8">
        <f t="shared" si="4"/>
        <v>7.591604947113249E-3</v>
      </c>
      <c r="AK5" s="51">
        <f t="shared" si="5"/>
        <v>8.033443605569103E-3</v>
      </c>
      <c r="AL5" s="7">
        <v>682.00660000000005</v>
      </c>
      <c r="AM5" s="47">
        <v>682.00660000000005</v>
      </c>
      <c r="AN5" s="47">
        <v>60.000430000000001</v>
      </c>
      <c r="AO5" s="8">
        <f t="shared" si="6"/>
        <v>9.1657106566423816E-3</v>
      </c>
      <c r="AP5" s="51">
        <f t="shared" si="6"/>
        <v>9.1657106566423816E-3</v>
      </c>
      <c r="AQ5" s="7">
        <v>682.81679999999994</v>
      </c>
      <c r="AR5" s="47">
        <v>682.81679999999994</v>
      </c>
      <c r="AS5" s="47">
        <v>30.001259999999998</v>
      </c>
      <c r="AT5" s="8">
        <f t="shared" si="7"/>
        <v>1.0364564243651519E-2</v>
      </c>
      <c r="AU5" s="51">
        <f t="shared" si="7"/>
        <v>1.0364564243651519E-2</v>
      </c>
      <c r="AV5" s="7">
        <v>682.81679999999994</v>
      </c>
      <c r="AW5" s="47">
        <v>682.81679999999994</v>
      </c>
      <c r="AX5" s="47">
        <v>30.000900000000001</v>
      </c>
      <c r="AY5" s="8">
        <f t="shared" si="8"/>
        <v>1.0364564243651519E-2</v>
      </c>
      <c r="AZ5" s="51">
        <f t="shared" si="8"/>
        <v>1.0364564243651519E-2</v>
      </c>
    </row>
    <row r="6" spans="1:52" x14ac:dyDescent="0.3">
      <c r="A6" s="4" t="s">
        <v>20</v>
      </c>
      <c r="B6" s="5">
        <f t="shared" si="9"/>
        <v>564.63390000000004</v>
      </c>
      <c r="C6" s="7">
        <v>536.76</v>
      </c>
      <c r="D6" s="47">
        <v>579.51940000000002</v>
      </c>
      <c r="E6" s="8">
        <v>7.3784000000000002E-2</v>
      </c>
      <c r="F6" s="47">
        <v>60.010730000000002</v>
      </c>
      <c r="G6" s="8">
        <f t="shared" si="10"/>
        <v>2.6363100054743398E-2</v>
      </c>
      <c r="H6" s="7">
        <v>535.70749999999998</v>
      </c>
      <c r="I6" s="47">
        <v>567.61</v>
      </c>
      <c r="J6" s="8">
        <v>5.6204999999999998E-2</v>
      </c>
      <c r="K6" s="47">
        <v>20.065079999999998</v>
      </c>
      <c r="L6" s="51">
        <f t="shared" si="11"/>
        <v>5.2708489518606197E-3</v>
      </c>
      <c r="M6" s="7">
        <v>537.17949999999996</v>
      </c>
      <c r="N6" s="47">
        <v>566.94510000000002</v>
      </c>
      <c r="O6" s="8">
        <v>5.2502E-2</v>
      </c>
      <c r="P6" s="47">
        <v>40.017389999999999</v>
      </c>
      <c r="Q6" s="51">
        <f t="shared" si="12"/>
        <v>4.0932717642351707E-3</v>
      </c>
      <c r="R6" s="7">
        <v>538.36890000000005</v>
      </c>
      <c r="S6" s="47">
        <v>566.94510000000002</v>
      </c>
      <c r="T6" s="8">
        <v>5.0403999999999997E-2</v>
      </c>
      <c r="U6" s="47">
        <v>60.098149999999997</v>
      </c>
      <c r="V6" s="51">
        <f t="shared" si="13"/>
        <v>4.0932717642351707E-3</v>
      </c>
      <c r="W6" s="7">
        <v>564.63390000000004</v>
      </c>
      <c r="X6" s="47">
        <v>573.69100000000003</v>
      </c>
      <c r="Y6" s="47">
        <v>60.095419999999997</v>
      </c>
      <c r="Z6" s="8">
        <f t="shared" si="0"/>
        <v>0</v>
      </c>
      <c r="AA6" s="51">
        <f t="shared" si="1"/>
        <v>1.6040659266119146E-2</v>
      </c>
      <c r="AB6" s="47">
        <v>566.22749999999996</v>
      </c>
      <c r="AC6" s="47">
        <v>566.22749999999996</v>
      </c>
      <c r="AD6" s="47">
        <v>60.000689999999999</v>
      </c>
      <c r="AE6" s="8">
        <f t="shared" si="2"/>
        <v>2.8223597626708631E-3</v>
      </c>
      <c r="AF6" s="8">
        <f t="shared" si="3"/>
        <v>2.8223597626708631E-3</v>
      </c>
      <c r="AG6" s="7">
        <v>566.47659999999996</v>
      </c>
      <c r="AH6" s="47">
        <v>566.47659999999996</v>
      </c>
      <c r="AI6" s="47">
        <v>60.042319999999997</v>
      </c>
      <c r="AJ6" s="8">
        <f t="shared" si="4"/>
        <v>3.2635305814970061E-3</v>
      </c>
      <c r="AK6" s="51">
        <f t="shared" si="5"/>
        <v>3.2635305814970061E-3</v>
      </c>
      <c r="AL6" s="7">
        <v>566.47659999999996</v>
      </c>
      <c r="AM6" s="47">
        <v>567.13789999999995</v>
      </c>
      <c r="AN6" s="47">
        <v>60.000839999999997</v>
      </c>
      <c r="AO6" s="8">
        <f t="shared" si="6"/>
        <v>3.2635305814970061E-3</v>
      </c>
      <c r="AP6" s="51">
        <f t="shared" si="6"/>
        <v>4.4347319564055666E-3</v>
      </c>
      <c r="AQ6" s="7">
        <v>566.24480000000005</v>
      </c>
      <c r="AR6" s="47">
        <v>566.24480000000005</v>
      </c>
      <c r="AS6" s="47">
        <v>30.000869999999999</v>
      </c>
      <c r="AT6" s="8">
        <f t="shared" si="7"/>
        <v>2.8529990848937957E-3</v>
      </c>
      <c r="AU6" s="51">
        <f t="shared" si="7"/>
        <v>2.8529990848937957E-3</v>
      </c>
      <c r="AV6" s="7">
        <v>566.24480000000005</v>
      </c>
      <c r="AW6" s="47">
        <v>566.24480000000005</v>
      </c>
      <c r="AX6" s="47">
        <v>30.01258</v>
      </c>
      <c r="AY6" s="8">
        <f t="shared" si="8"/>
        <v>2.8529990848937957E-3</v>
      </c>
      <c r="AZ6" s="51">
        <f t="shared" si="8"/>
        <v>2.8529990848937957E-3</v>
      </c>
    </row>
    <row r="7" spans="1:52" x14ac:dyDescent="0.3">
      <c r="A7" s="4" t="s">
        <v>61</v>
      </c>
      <c r="B7" s="5">
        <f t="shared" si="9"/>
        <v>640.15689999999995</v>
      </c>
      <c r="C7" s="7">
        <v>590.18399999999997</v>
      </c>
      <c r="D7" s="47">
        <v>683.16800000000001</v>
      </c>
      <c r="E7" s="8">
        <v>0.13610700000000001</v>
      </c>
      <c r="F7" s="47">
        <v>60.013260000000002</v>
      </c>
      <c r="G7" s="8">
        <f t="shared" si="10"/>
        <v>6.7188372100652288E-2</v>
      </c>
      <c r="H7" s="7">
        <v>607.94219999999996</v>
      </c>
      <c r="I7" s="47">
        <v>640.35050000000001</v>
      </c>
      <c r="J7" s="8">
        <v>5.0610000000000002E-2</v>
      </c>
      <c r="K7" s="47">
        <v>20.00985</v>
      </c>
      <c r="L7" s="51">
        <f t="shared" si="11"/>
        <v>3.0242585841074336E-4</v>
      </c>
      <c r="M7" s="7">
        <v>612.99069999999995</v>
      </c>
      <c r="N7" s="47">
        <v>640.35050000000001</v>
      </c>
      <c r="O7" s="8">
        <v>4.2726E-2</v>
      </c>
      <c r="P7" s="47">
        <v>40.005319999999998</v>
      </c>
      <c r="Q7" s="51">
        <f t="shared" si="12"/>
        <v>3.0242585841074336E-4</v>
      </c>
      <c r="R7" s="7">
        <v>613.84849999999994</v>
      </c>
      <c r="S7" s="47">
        <v>640.35050000000001</v>
      </c>
      <c r="T7" s="8">
        <v>4.1387E-2</v>
      </c>
      <c r="U7" s="47">
        <v>60.009659999999997</v>
      </c>
      <c r="V7" s="51">
        <f t="shared" si="13"/>
        <v>3.0242585841074336E-4</v>
      </c>
      <c r="W7" s="7">
        <v>653.67319999999995</v>
      </c>
      <c r="X7" s="47">
        <v>660.06129999999996</v>
      </c>
      <c r="Y7" s="47">
        <v>60.11703</v>
      </c>
      <c r="Z7" s="8">
        <f t="shared" si="0"/>
        <v>2.1114042510515785E-2</v>
      </c>
      <c r="AA7" s="51">
        <f t="shared" si="1"/>
        <v>3.1093002356141146E-2</v>
      </c>
      <c r="AB7" s="47">
        <v>640.15689999999995</v>
      </c>
      <c r="AC7" s="47">
        <v>640.15689999999995</v>
      </c>
      <c r="AD7" s="47">
        <v>60.000709999999998</v>
      </c>
      <c r="AE7" s="8">
        <f t="shared" si="2"/>
        <v>0</v>
      </c>
      <c r="AF7" s="8">
        <f t="shared" si="3"/>
        <v>0</v>
      </c>
      <c r="AG7" s="7">
        <v>640.15689999999995</v>
      </c>
      <c r="AH7" s="47">
        <v>640.15689999999995</v>
      </c>
      <c r="AI7" s="47">
        <v>60.000979999999998</v>
      </c>
      <c r="AJ7" s="8">
        <f t="shared" si="4"/>
        <v>0</v>
      </c>
      <c r="AK7" s="51">
        <f t="shared" si="5"/>
        <v>0</v>
      </c>
      <c r="AL7" s="7">
        <v>640.15689999999995</v>
      </c>
      <c r="AM7" s="47">
        <v>642.60350000000005</v>
      </c>
      <c r="AN7" s="47">
        <v>60.001089999999998</v>
      </c>
      <c r="AO7" s="8">
        <f t="shared" si="6"/>
        <v>0</v>
      </c>
      <c r="AP7" s="51">
        <f t="shared" si="6"/>
        <v>3.8218755433239936E-3</v>
      </c>
      <c r="AQ7" s="7">
        <v>644.19989999999996</v>
      </c>
      <c r="AR7" s="47">
        <v>644.3741</v>
      </c>
      <c r="AS7" s="47">
        <v>30.001000000000001</v>
      </c>
      <c r="AT7" s="8">
        <f t="shared" si="7"/>
        <v>6.3156391815819011E-3</v>
      </c>
      <c r="AU7" s="51">
        <f t="shared" si="7"/>
        <v>6.5877599694700601E-3</v>
      </c>
      <c r="AV7" s="7">
        <v>644.19989999999996</v>
      </c>
      <c r="AW7" s="47">
        <v>644.3741</v>
      </c>
      <c r="AX7" s="47">
        <v>30.00103</v>
      </c>
      <c r="AY7" s="8">
        <f t="shared" si="8"/>
        <v>6.3156391815819011E-3</v>
      </c>
      <c r="AZ7" s="51">
        <f t="shared" si="8"/>
        <v>6.5877599694700601E-3</v>
      </c>
    </row>
    <row r="8" spans="1:52" x14ac:dyDescent="0.3">
      <c r="A8" s="4" t="s">
        <v>12</v>
      </c>
      <c r="B8" s="5">
        <f t="shared" si="9"/>
        <v>482.33460000000002</v>
      </c>
      <c r="C8" s="7">
        <v>480.68459999999999</v>
      </c>
      <c r="D8" s="47">
        <v>482.33460000000002</v>
      </c>
      <c r="E8" s="8">
        <v>3.421E-3</v>
      </c>
      <c r="F8" s="47">
        <v>60.00562</v>
      </c>
      <c r="G8" s="8">
        <f t="shared" si="10"/>
        <v>0</v>
      </c>
      <c r="H8" s="7">
        <v>471.00839999999999</v>
      </c>
      <c r="I8" s="47">
        <v>482.33460000000002</v>
      </c>
      <c r="J8" s="8">
        <v>2.3481999999999999E-2</v>
      </c>
      <c r="K8" s="47">
        <v>20.02496</v>
      </c>
      <c r="L8" s="51">
        <f t="shared" si="11"/>
        <v>0</v>
      </c>
      <c r="M8" s="7">
        <v>478.3723</v>
      </c>
      <c r="N8" s="47">
        <v>482.33460000000002</v>
      </c>
      <c r="O8" s="8">
        <v>8.2150000000000001E-3</v>
      </c>
      <c r="P8" s="47">
        <v>40.00309</v>
      </c>
      <c r="Q8" s="51">
        <f t="shared" si="12"/>
        <v>0</v>
      </c>
      <c r="R8" s="7">
        <v>482.32589999999999</v>
      </c>
      <c r="S8" s="47">
        <v>482.33460000000002</v>
      </c>
      <c r="T8" s="8">
        <v>1.8E-5</v>
      </c>
      <c r="U8" s="47">
        <v>53.073360000000001</v>
      </c>
      <c r="V8" s="51">
        <f t="shared" si="13"/>
        <v>0</v>
      </c>
      <c r="W8" s="7">
        <v>482.33460000000002</v>
      </c>
      <c r="X8" s="47">
        <v>486.28750000000002</v>
      </c>
      <c r="Y8" s="47">
        <v>60.103180000000002</v>
      </c>
      <c r="Z8" s="8">
        <f t="shared" si="0"/>
        <v>0</v>
      </c>
      <c r="AA8" s="51">
        <f t="shared" si="1"/>
        <v>8.1953482084843165E-3</v>
      </c>
      <c r="AB8" s="47">
        <v>482.33460000000002</v>
      </c>
      <c r="AC8" s="47">
        <v>482.33460000000002</v>
      </c>
      <c r="AD8" s="47">
        <v>60.000639999999997</v>
      </c>
      <c r="AE8" s="8">
        <f t="shared" si="2"/>
        <v>0</v>
      </c>
      <c r="AF8" s="8">
        <f t="shared" si="3"/>
        <v>0</v>
      </c>
      <c r="AG8" s="7">
        <v>482.33460000000002</v>
      </c>
      <c r="AH8" s="47">
        <v>482.33460000000002</v>
      </c>
      <c r="AI8" s="47">
        <v>60.024760000000001</v>
      </c>
      <c r="AJ8" s="8">
        <f t="shared" si="4"/>
        <v>0</v>
      </c>
      <c r="AK8" s="51">
        <f t="shared" si="5"/>
        <v>0</v>
      </c>
      <c r="AL8" s="7">
        <v>482.33460000000002</v>
      </c>
      <c r="AM8" s="47">
        <v>482.33460000000002</v>
      </c>
      <c r="AN8" s="47">
        <v>60.000599999999999</v>
      </c>
      <c r="AO8" s="8">
        <f t="shared" si="6"/>
        <v>0</v>
      </c>
      <c r="AP8" s="51">
        <f t="shared" si="6"/>
        <v>0</v>
      </c>
      <c r="AQ8" s="7">
        <v>482.33460000000002</v>
      </c>
      <c r="AR8" s="47">
        <v>482.33460000000002</v>
      </c>
      <c r="AS8" s="47">
        <v>30.000509999999998</v>
      </c>
      <c r="AT8" s="8">
        <f t="shared" si="7"/>
        <v>0</v>
      </c>
      <c r="AU8" s="51">
        <f t="shared" si="7"/>
        <v>0</v>
      </c>
      <c r="AV8" s="7">
        <v>482.33460000000002</v>
      </c>
      <c r="AW8" s="47">
        <v>482.33460000000002</v>
      </c>
      <c r="AX8" s="47">
        <v>30.001000000000001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618.38300000000004</v>
      </c>
      <c r="C9" s="7">
        <v>611.99509999999998</v>
      </c>
      <c r="D9" s="47">
        <v>625.02779999999996</v>
      </c>
      <c r="E9" s="8">
        <v>2.0851000000000001E-2</v>
      </c>
      <c r="F9" s="47">
        <v>60.005719999999997</v>
      </c>
      <c r="G9" s="8">
        <f t="shared" si="10"/>
        <v>1.0745444166479217E-2</v>
      </c>
      <c r="H9" s="7">
        <v>607.12049999999999</v>
      </c>
      <c r="I9" s="47">
        <v>618.38300000000004</v>
      </c>
      <c r="J9" s="8">
        <v>1.8213E-2</v>
      </c>
      <c r="K9" s="47">
        <v>20.00564</v>
      </c>
      <c r="L9" s="51">
        <f t="shared" si="11"/>
        <v>0</v>
      </c>
      <c r="M9" s="7">
        <v>608.43290000000002</v>
      </c>
      <c r="N9" s="47">
        <v>618.38300000000004</v>
      </c>
      <c r="O9" s="8">
        <v>1.609E-2</v>
      </c>
      <c r="P9" s="47">
        <v>40.007890000000003</v>
      </c>
      <c r="Q9" s="51">
        <f t="shared" si="12"/>
        <v>0</v>
      </c>
      <c r="R9" s="7">
        <v>608.43290000000002</v>
      </c>
      <c r="S9" s="47">
        <v>618.38300000000004</v>
      </c>
      <c r="T9" s="8">
        <v>1.609E-2</v>
      </c>
      <c r="U9" s="47">
        <v>60.003439999999998</v>
      </c>
      <c r="V9" s="51">
        <f t="shared" si="13"/>
        <v>0</v>
      </c>
      <c r="W9" s="7">
        <v>654.1114</v>
      </c>
      <c r="X9" s="47">
        <v>663.26819999999998</v>
      </c>
      <c r="Y9" s="47">
        <v>60.008749999999999</v>
      </c>
      <c r="Z9" s="8">
        <f t="shared" si="0"/>
        <v>5.7777138116668736E-2</v>
      </c>
      <c r="AA9" s="51">
        <f t="shared" si="1"/>
        <v>7.2584789685356713E-2</v>
      </c>
      <c r="AB9" s="47">
        <v>618.38300000000004</v>
      </c>
      <c r="AC9" s="47">
        <v>618.38300000000004</v>
      </c>
      <c r="AD9" s="47">
        <v>60.000639999999997</v>
      </c>
      <c r="AE9" s="8">
        <f t="shared" si="2"/>
        <v>0</v>
      </c>
      <c r="AF9" s="8">
        <f t="shared" si="3"/>
        <v>0</v>
      </c>
      <c r="AG9" s="7">
        <v>618.38300000000004</v>
      </c>
      <c r="AH9" s="47">
        <v>618.38300000000004</v>
      </c>
      <c r="AI9" s="47">
        <v>60.00094</v>
      </c>
      <c r="AJ9" s="8">
        <f t="shared" si="4"/>
        <v>0</v>
      </c>
      <c r="AK9" s="51">
        <f t="shared" si="5"/>
        <v>0</v>
      </c>
      <c r="AL9" s="7">
        <v>618.38300000000004</v>
      </c>
      <c r="AM9" s="47">
        <v>618.38300000000004</v>
      </c>
      <c r="AN9" s="47">
        <v>60.000599999999999</v>
      </c>
      <c r="AO9" s="8">
        <f t="shared" si="6"/>
        <v>0</v>
      </c>
      <c r="AP9" s="51">
        <f t="shared" si="6"/>
        <v>0</v>
      </c>
      <c r="AQ9" s="7">
        <v>619.43430000000001</v>
      </c>
      <c r="AR9" s="47">
        <v>619.43430000000001</v>
      </c>
      <c r="AS9" s="47">
        <v>30.029299999999999</v>
      </c>
      <c r="AT9" s="8">
        <f t="shared" si="7"/>
        <v>1.7000790772061477E-3</v>
      </c>
      <c r="AU9" s="51">
        <f t="shared" si="7"/>
        <v>1.7000790772061477E-3</v>
      </c>
      <c r="AV9" s="7">
        <v>619.43430000000001</v>
      </c>
      <c r="AW9" s="47">
        <v>619.43430000000001</v>
      </c>
      <c r="AX9" s="47">
        <v>30.000599999999999</v>
      </c>
      <c r="AY9" s="8">
        <f t="shared" si="8"/>
        <v>1.7000790772061477E-3</v>
      </c>
      <c r="AZ9" s="51">
        <f t="shared" si="8"/>
        <v>1.7000790772061477E-3</v>
      </c>
    </row>
    <row r="10" spans="1:52" x14ac:dyDescent="0.3">
      <c r="A10" s="4" t="s">
        <v>39</v>
      </c>
      <c r="B10" s="5">
        <f t="shared" si="9"/>
        <v>591.1431</v>
      </c>
      <c r="C10" s="7">
        <v>581.29290000000003</v>
      </c>
      <c r="D10" s="47">
        <v>591.1431</v>
      </c>
      <c r="E10" s="8">
        <v>1.6663000000000001E-2</v>
      </c>
      <c r="F10" s="47">
        <v>60.010489999999997</v>
      </c>
      <c r="G10" s="8">
        <f t="shared" si="10"/>
        <v>0</v>
      </c>
      <c r="H10" s="7">
        <v>581.46889999999996</v>
      </c>
      <c r="I10" s="47">
        <v>591.1431</v>
      </c>
      <c r="J10" s="8">
        <v>1.6365000000000001E-2</v>
      </c>
      <c r="K10" s="47">
        <v>20.003710000000002</v>
      </c>
      <c r="L10" s="51">
        <f t="shared" si="11"/>
        <v>0</v>
      </c>
      <c r="M10" s="7">
        <v>582.69449999999995</v>
      </c>
      <c r="N10" s="47">
        <v>591.1431</v>
      </c>
      <c r="O10" s="8">
        <v>1.4291999999999999E-2</v>
      </c>
      <c r="P10" s="47">
        <v>40.003639999999997</v>
      </c>
      <c r="Q10" s="51">
        <f t="shared" si="12"/>
        <v>0</v>
      </c>
      <c r="R10" s="7">
        <v>582.94929999999999</v>
      </c>
      <c r="S10" s="47">
        <v>591.1431</v>
      </c>
      <c r="T10" s="8">
        <v>1.3861E-2</v>
      </c>
      <c r="U10" s="47">
        <v>60.006270000000001</v>
      </c>
      <c r="V10" s="51">
        <f t="shared" si="13"/>
        <v>0</v>
      </c>
      <c r="W10" s="7">
        <v>604.15729999999996</v>
      </c>
      <c r="X10" s="47">
        <v>617.25189999999998</v>
      </c>
      <c r="Y10" s="47">
        <v>60.14141</v>
      </c>
      <c r="Z10" s="8">
        <f t="shared" si="0"/>
        <v>2.201531236683632E-2</v>
      </c>
      <c r="AA10" s="51">
        <f t="shared" si="1"/>
        <v>4.4166632411001626E-2</v>
      </c>
      <c r="AB10" s="47">
        <v>591.1431</v>
      </c>
      <c r="AC10" s="47">
        <v>591.1431</v>
      </c>
      <c r="AD10" s="47">
        <v>60.000720000000001</v>
      </c>
      <c r="AE10" s="8">
        <f t="shared" si="2"/>
        <v>0</v>
      </c>
      <c r="AF10" s="8">
        <f t="shared" si="3"/>
        <v>0</v>
      </c>
      <c r="AG10" s="7">
        <v>591.1431</v>
      </c>
      <c r="AH10" s="47">
        <v>591.1431</v>
      </c>
      <c r="AI10" s="47">
        <v>60.000570000000003</v>
      </c>
      <c r="AJ10" s="8">
        <f t="shared" si="4"/>
        <v>0</v>
      </c>
      <c r="AK10" s="51">
        <f t="shared" si="5"/>
        <v>0</v>
      </c>
      <c r="AL10" s="7">
        <v>597.37090000000001</v>
      </c>
      <c r="AM10" s="47">
        <v>598.71519999999998</v>
      </c>
      <c r="AN10" s="47">
        <v>60.038330000000002</v>
      </c>
      <c r="AO10" s="8">
        <f t="shared" si="6"/>
        <v>1.0535181752100298E-2</v>
      </c>
      <c r="AP10" s="51">
        <f t="shared" si="6"/>
        <v>1.2809250416692638E-2</v>
      </c>
      <c r="AQ10" s="7">
        <v>591.42330000000004</v>
      </c>
      <c r="AR10" s="47">
        <v>591.42330000000004</v>
      </c>
      <c r="AS10" s="47">
        <v>30.000640000000001</v>
      </c>
      <c r="AT10" s="8">
        <f t="shared" si="7"/>
        <v>4.7399690531791066E-4</v>
      </c>
      <c r="AU10" s="51">
        <f t="shared" si="7"/>
        <v>4.7399690531791066E-4</v>
      </c>
      <c r="AV10" s="7">
        <v>591.42330000000004</v>
      </c>
      <c r="AW10" s="47">
        <v>591.42330000000004</v>
      </c>
      <c r="AX10" s="47">
        <v>30.001290000000001</v>
      </c>
      <c r="AY10" s="8">
        <f t="shared" si="8"/>
        <v>4.7399690531791066E-4</v>
      </c>
      <c r="AZ10" s="51">
        <f t="shared" si="8"/>
        <v>4.7399690531791066E-4</v>
      </c>
    </row>
    <row r="11" spans="1:52" x14ac:dyDescent="0.3">
      <c r="A11" s="4" t="s">
        <v>21</v>
      </c>
      <c r="B11" s="5">
        <f t="shared" si="9"/>
        <v>559.01469999999995</v>
      </c>
      <c r="C11" s="7">
        <v>519.61590000000001</v>
      </c>
      <c r="D11" s="47">
        <v>567.77909999999997</v>
      </c>
      <c r="E11" s="8">
        <v>8.4827E-2</v>
      </c>
      <c r="F11" s="47">
        <v>60.008420000000001</v>
      </c>
      <c r="G11" s="8">
        <f t="shared" si="10"/>
        <v>1.5678299694086798E-2</v>
      </c>
      <c r="H11" s="7">
        <v>530.45950000000005</v>
      </c>
      <c r="I11" s="47">
        <v>561.28949999999998</v>
      </c>
      <c r="J11" s="8">
        <v>5.4926999999999997E-2</v>
      </c>
      <c r="K11" s="47">
        <v>20.094840000000001</v>
      </c>
      <c r="L11" s="51">
        <f t="shared" si="11"/>
        <v>4.0693026498230325E-3</v>
      </c>
      <c r="M11" s="7">
        <v>531.98850000000004</v>
      </c>
      <c r="N11" s="47">
        <v>561.28949999999998</v>
      </c>
      <c r="O11" s="8">
        <v>5.2202999999999999E-2</v>
      </c>
      <c r="P11" s="47">
        <v>40.022599999999997</v>
      </c>
      <c r="Q11" s="51">
        <f t="shared" si="12"/>
        <v>4.0693026498230325E-3</v>
      </c>
      <c r="R11" s="7">
        <v>532.94550000000004</v>
      </c>
      <c r="S11" s="47">
        <v>561.28949999999998</v>
      </c>
      <c r="T11" s="8">
        <v>5.0498000000000001E-2</v>
      </c>
      <c r="U11" s="47">
        <v>60.118879999999997</v>
      </c>
      <c r="V11" s="51">
        <f t="shared" si="13"/>
        <v>4.0693026498230325E-3</v>
      </c>
      <c r="W11" s="7">
        <v>562.58680000000004</v>
      </c>
      <c r="X11" s="47">
        <v>574.27120000000002</v>
      </c>
      <c r="Y11" s="47">
        <v>60.031619999999997</v>
      </c>
      <c r="Z11" s="8">
        <f t="shared" si="0"/>
        <v>6.3899929644070036E-3</v>
      </c>
      <c r="AA11" s="51">
        <f t="shared" si="1"/>
        <v>2.7291768892660738E-2</v>
      </c>
      <c r="AB11" s="47">
        <v>561.28949999999998</v>
      </c>
      <c r="AC11" s="47">
        <v>561.28949999999998</v>
      </c>
      <c r="AD11" s="47">
        <v>60.055199999999999</v>
      </c>
      <c r="AE11" s="8">
        <f t="shared" si="2"/>
        <v>4.0693026498230325E-3</v>
      </c>
      <c r="AF11" s="8">
        <f t="shared" si="3"/>
        <v>4.0693026498230325E-3</v>
      </c>
      <c r="AG11" s="7">
        <v>561.28949999999998</v>
      </c>
      <c r="AH11" s="47">
        <v>561.28949999999998</v>
      </c>
      <c r="AI11" s="47">
        <v>60.000599999999999</v>
      </c>
      <c r="AJ11" s="8">
        <f t="shared" si="4"/>
        <v>4.0693026498230325E-3</v>
      </c>
      <c r="AK11" s="51">
        <f t="shared" si="5"/>
        <v>4.0693026498230325E-3</v>
      </c>
      <c r="AL11" s="7">
        <v>561.28949999999998</v>
      </c>
      <c r="AM11" s="47">
        <v>561.28949999999998</v>
      </c>
      <c r="AN11" s="47">
        <v>60.050440000000002</v>
      </c>
      <c r="AO11" s="8">
        <f t="shared" si="6"/>
        <v>4.0693026498230325E-3</v>
      </c>
      <c r="AP11" s="51">
        <f t="shared" si="6"/>
        <v>4.0693026498230325E-3</v>
      </c>
      <c r="AQ11" s="7">
        <v>559.01469999999995</v>
      </c>
      <c r="AR11" s="47">
        <v>559.52940000000001</v>
      </c>
      <c r="AS11" s="47">
        <v>30.00057</v>
      </c>
      <c r="AT11" s="8">
        <f t="shared" si="7"/>
        <v>0</v>
      </c>
      <c r="AU11" s="51">
        <f t="shared" si="7"/>
        <v>9.2072712935824708E-4</v>
      </c>
      <c r="AV11" s="7">
        <v>559.01469999999995</v>
      </c>
      <c r="AW11" s="47">
        <v>559.52940000000001</v>
      </c>
      <c r="AX11" s="47">
        <v>30.00047</v>
      </c>
      <c r="AY11" s="8">
        <f t="shared" si="8"/>
        <v>0</v>
      </c>
      <c r="AZ11" s="51">
        <f t="shared" si="8"/>
        <v>9.2072712935824708E-4</v>
      </c>
    </row>
    <row r="12" spans="1:52" x14ac:dyDescent="0.3">
      <c r="A12" s="4" t="s">
        <v>13</v>
      </c>
      <c r="B12" s="5">
        <f t="shared" si="9"/>
        <v>481.14019999999999</v>
      </c>
      <c r="C12" s="7">
        <v>471.601</v>
      </c>
      <c r="D12" s="47">
        <v>481.14019999999999</v>
      </c>
      <c r="E12" s="8">
        <v>1.9826E-2</v>
      </c>
      <c r="F12" s="47">
        <v>60.004950000000001</v>
      </c>
      <c r="G12" s="8">
        <f t="shared" si="10"/>
        <v>0</v>
      </c>
      <c r="H12" s="7">
        <v>469.41879999999998</v>
      </c>
      <c r="I12" s="47">
        <v>481.14019999999999</v>
      </c>
      <c r="J12" s="8">
        <v>2.4362000000000002E-2</v>
      </c>
      <c r="K12" s="47">
        <v>20.00422</v>
      </c>
      <c r="L12" s="51">
        <f t="shared" si="11"/>
        <v>0</v>
      </c>
      <c r="M12" s="7">
        <v>470.31880000000001</v>
      </c>
      <c r="N12" s="47">
        <v>481.14019999999999</v>
      </c>
      <c r="O12" s="8">
        <v>2.2491000000000001E-2</v>
      </c>
      <c r="P12" s="47">
        <v>40.003509999999999</v>
      </c>
      <c r="Q12" s="51">
        <f t="shared" si="12"/>
        <v>0</v>
      </c>
      <c r="R12" s="7">
        <v>479.48610000000002</v>
      </c>
      <c r="S12" s="47">
        <v>481.14019999999999</v>
      </c>
      <c r="T12" s="8">
        <v>3.4380000000000001E-3</v>
      </c>
      <c r="U12" s="47">
        <v>60.00441</v>
      </c>
      <c r="V12" s="51">
        <f t="shared" si="13"/>
        <v>0</v>
      </c>
      <c r="W12" s="7">
        <v>481.14019999999999</v>
      </c>
      <c r="X12" s="47">
        <v>483.63979999999998</v>
      </c>
      <c r="Y12" s="47">
        <v>60.07544</v>
      </c>
      <c r="Z12" s="8">
        <f t="shared" si="0"/>
        <v>0</v>
      </c>
      <c r="AA12" s="51">
        <f t="shared" si="1"/>
        <v>5.1951593319369003E-3</v>
      </c>
      <c r="AB12" s="47">
        <v>481.14019999999999</v>
      </c>
      <c r="AC12" s="47">
        <v>481.14019999999999</v>
      </c>
      <c r="AD12" s="47">
        <v>60.000770000000003</v>
      </c>
      <c r="AE12" s="8">
        <f t="shared" si="2"/>
        <v>0</v>
      </c>
      <c r="AF12" s="8">
        <f t="shared" si="3"/>
        <v>0</v>
      </c>
      <c r="AG12" s="7">
        <v>481.14019999999999</v>
      </c>
      <c r="AH12" s="47">
        <v>481.14019999999999</v>
      </c>
      <c r="AI12" s="47">
        <v>60.00074</v>
      </c>
      <c r="AJ12" s="8">
        <f t="shared" si="4"/>
        <v>0</v>
      </c>
      <c r="AK12" s="51">
        <f t="shared" si="5"/>
        <v>0</v>
      </c>
      <c r="AL12" s="7">
        <v>481.14019999999999</v>
      </c>
      <c r="AM12" s="47">
        <v>481.14019999999999</v>
      </c>
      <c r="AN12" s="47">
        <v>60.061970000000002</v>
      </c>
      <c r="AO12" s="8">
        <f t="shared" si="6"/>
        <v>0</v>
      </c>
      <c r="AP12" s="51">
        <f t="shared" si="6"/>
        <v>0</v>
      </c>
      <c r="AQ12" s="7">
        <v>481.14019999999999</v>
      </c>
      <c r="AR12" s="47">
        <v>481.14019999999999</v>
      </c>
      <c r="AS12" s="47">
        <v>30.00112</v>
      </c>
      <c r="AT12" s="8">
        <f t="shared" si="7"/>
        <v>0</v>
      </c>
      <c r="AU12" s="51">
        <f t="shared" si="7"/>
        <v>0</v>
      </c>
      <c r="AV12" s="7">
        <v>481.14019999999999</v>
      </c>
      <c r="AW12" s="47">
        <v>481.14019999999999</v>
      </c>
      <c r="AX12" s="47">
        <v>30.000810000000001</v>
      </c>
      <c r="AY12" s="8">
        <f t="shared" si="8"/>
        <v>0</v>
      </c>
      <c r="AZ12" s="51">
        <f t="shared" si="8"/>
        <v>0</v>
      </c>
    </row>
    <row r="13" spans="1:52" x14ac:dyDescent="0.3">
      <c r="A13" s="4" t="s">
        <v>40</v>
      </c>
      <c r="B13" s="5">
        <f t="shared" si="9"/>
        <v>642.89170000000001</v>
      </c>
      <c r="C13" s="7">
        <v>635.26490000000001</v>
      </c>
      <c r="D13" s="47">
        <v>642.91949999999997</v>
      </c>
      <c r="E13" s="8">
        <v>1.1906E-2</v>
      </c>
      <c r="F13" s="47">
        <v>60.00461</v>
      </c>
      <c r="G13" s="8">
        <f t="shared" si="10"/>
        <v>4.324211994019603E-5</v>
      </c>
      <c r="H13" s="7">
        <v>631.17470000000003</v>
      </c>
      <c r="I13" s="47">
        <v>642.89170000000001</v>
      </c>
      <c r="J13" s="8">
        <v>1.8225000000000002E-2</v>
      </c>
      <c r="K13" s="47">
        <v>20.002220000000001</v>
      </c>
      <c r="L13" s="51">
        <f t="shared" si="11"/>
        <v>0</v>
      </c>
      <c r="M13" s="7">
        <v>636.7799</v>
      </c>
      <c r="N13" s="47">
        <v>642.89170000000001</v>
      </c>
      <c r="O13" s="8">
        <v>9.5069999999999998E-3</v>
      </c>
      <c r="P13" s="47">
        <v>40.002299999999998</v>
      </c>
      <c r="Q13" s="51">
        <f t="shared" si="12"/>
        <v>0</v>
      </c>
      <c r="R13" s="7">
        <v>641.3116</v>
      </c>
      <c r="S13" s="47">
        <v>642.89170000000001</v>
      </c>
      <c r="T13" s="8">
        <v>2.4580000000000001E-3</v>
      </c>
      <c r="U13" s="47">
        <v>60.002339999999997</v>
      </c>
      <c r="V13" s="51">
        <f t="shared" si="13"/>
        <v>0</v>
      </c>
      <c r="W13" s="7">
        <v>681.05799999999999</v>
      </c>
      <c r="X13" s="47">
        <v>699.4117</v>
      </c>
      <c r="Y13" s="47">
        <v>60.015610000000002</v>
      </c>
      <c r="Z13" s="8">
        <f t="shared" si="0"/>
        <v>5.9366608714967045E-2</v>
      </c>
      <c r="AA13" s="51">
        <f t="shared" si="1"/>
        <v>8.7915274065600749E-2</v>
      </c>
      <c r="AB13" s="47">
        <v>642.89170000000001</v>
      </c>
      <c r="AC13" s="47">
        <v>642.89170000000001</v>
      </c>
      <c r="AD13" s="47">
        <v>60.001899999999999</v>
      </c>
      <c r="AE13" s="8">
        <f t="shared" si="2"/>
        <v>0</v>
      </c>
      <c r="AF13" s="8">
        <f t="shared" si="3"/>
        <v>0</v>
      </c>
      <c r="AG13" s="7">
        <v>642.89170000000001</v>
      </c>
      <c r="AH13" s="47">
        <v>642.89170000000001</v>
      </c>
      <c r="AI13" s="47">
        <v>60.000880000000002</v>
      </c>
      <c r="AJ13" s="8">
        <f t="shared" si="4"/>
        <v>0</v>
      </c>
      <c r="AK13" s="51">
        <f t="shared" si="5"/>
        <v>0</v>
      </c>
      <c r="AL13" s="7">
        <v>642.89170000000001</v>
      </c>
      <c r="AM13" s="47">
        <v>642.89170000000001</v>
      </c>
      <c r="AN13" s="47">
        <v>60.044589999999999</v>
      </c>
      <c r="AO13" s="8">
        <f t="shared" si="6"/>
        <v>0</v>
      </c>
      <c r="AP13" s="51">
        <f t="shared" si="6"/>
        <v>0</v>
      </c>
      <c r="AQ13" s="7">
        <v>642.89170000000001</v>
      </c>
      <c r="AR13" s="47">
        <v>642.89170000000001</v>
      </c>
      <c r="AS13" s="47">
        <v>30.00122</v>
      </c>
      <c r="AT13" s="8">
        <f t="shared" si="7"/>
        <v>0</v>
      </c>
      <c r="AU13" s="51">
        <f t="shared" si="7"/>
        <v>0</v>
      </c>
      <c r="AV13" s="7">
        <v>642.89170000000001</v>
      </c>
      <c r="AW13" s="47">
        <v>642.89170000000001</v>
      </c>
      <c r="AX13" s="47">
        <v>30.000879999999999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488.99939999999998</v>
      </c>
      <c r="C14" s="7">
        <v>488.95639999999997</v>
      </c>
      <c r="D14" s="47">
        <v>488.99939999999998</v>
      </c>
      <c r="E14" s="8">
        <v>8.81E-5</v>
      </c>
      <c r="F14" s="47">
        <v>13.03678</v>
      </c>
      <c r="G14" s="8">
        <f t="shared" si="10"/>
        <v>0</v>
      </c>
      <c r="H14" s="7">
        <v>488.95780000000002</v>
      </c>
      <c r="I14" s="47">
        <v>488.99939999999998</v>
      </c>
      <c r="J14" s="8">
        <v>8.5199999999999997E-5</v>
      </c>
      <c r="K14" s="47">
        <v>2.5080610000000001</v>
      </c>
      <c r="L14" s="51">
        <f t="shared" si="11"/>
        <v>0</v>
      </c>
      <c r="M14" s="7">
        <v>488.95780000000002</v>
      </c>
      <c r="N14" s="47">
        <v>488.99939999999998</v>
      </c>
      <c r="O14" s="8">
        <v>8.5199999999999997E-5</v>
      </c>
      <c r="P14" s="47">
        <v>2.6373739999999999</v>
      </c>
      <c r="Q14" s="51">
        <f t="shared" si="12"/>
        <v>0</v>
      </c>
      <c r="R14" s="7">
        <v>488.95780000000002</v>
      </c>
      <c r="S14" s="47">
        <v>488.99939999999998</v>
      </c>
      <c r="T14" s="8">
        <v>8.5199999999999997E-5</v>
      </c>
      <c r="U14" s="47">
        <v>2.898787</v>
      </c>
      <c r="V14" s="51">
        <f t="shared" si="13"/>
        <v>0</v>
      </c>
      <c r="W14" s="7">
        <v>488.99939999999998</v>
      </c>
      <c r="X14" s="47">
        <v>498.84309999999999</v>
      </c>
      <c r="Y14" s="47">
        <v>60.075339999999997</v>
      </c>
      <c r="Z14" s="8">
        <f t="shared" si="0"/>
        <v>0</v>
      </c>
      <c r="AA14" s="51">
        <f t="shared" si="1"/>
        <v>2.0130290548413789E-2</v>
      </c>
      <c r="AB14" s="47">
        <v>488.99939999999998</v>
      </c>
      <c r="AC14" s="47">
        <v>488.99939999999998</v>
      </c>
      <c r="AD14" s="47">
        <v>60.00056</v>
      </c>
      <c r="AE14" s="8">
        <f t="shared" si="2"/>
        <v>0</v>
      </c>
      <c r="AF14" s="8">
        <f t="shared" si="3"/>
        <v>0</v>
      </c>
      <c r="AG14" s="7">
        <v>488.99939999999998</v>
      </c>
      <c r="AH14" s="47">
        <v>488.99939999999998</v>
      </c>
      <c r="AI14" s="47">
        <v>60.000500000000002</v>
      </c>
      <c r="AJ14" s="8">
        <f t="shared" si="4"/>
        <v>0</v>
      </c>
      <c r="AK14" s="51">
        <f t="shared" si="5"/>
        <v>0</v>
      </c>
      <c r="AL14" s="7">
        <v>488.99939999999998</v>
      </c>
      <c r="AM14" s="47">
        <v>488.99939999999998</v>
      </c>
      <c r="AN14" s="47">
        <v>60.00074</v>
      </c>
      <c r="AO14" s="8">
        <f t="shared" si="6"/>
        <v>0</v>
      </c>
      <c r="AP14" s="51">
        <f t="shared" si="6"/>
        <v>0</v>
      </c>
      <c r="AQ14" s="7">
        <v>488.99939999999998</v>
      </c>
      <c r="AR14" s="47">
        <v>488.99939999999998</v>
      </c>
      <c r="AS14" s="47">
        <v>30.001270000000002</v>
      </c>
      <c r="AT14" s="8">
        <f t="shared" si="7"/>
        <v>0</v>
      </c>
      <c r="AU14" s="51">
        <f t="shared" si="7"/>
        <v>0</v>
      </c>
      <c r="AV14" s="7">
        <v>488.99939999999998</v>
      </c>
      <c r="AW14" s="47">
        <v>488.99939999999998</v>
      </c>
      <c r="AX14" s="47">
        <v>30.001290000000001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687.70489999999995</v>
      </c>
      <c r="C15" s="7">
        <v>633.26089999999999</v>
      </c>
      <c r="D15" s="47">
        <v>733.45370000000003</v>
      </c>
      <c r="E15" s="8">
        <v>0.136604</v>
      </c>
      <c r="F15" s="47">
        <v>60.006160000000001</v>
      </c>
      <c r="G15" s="8">
        <f t="shared" si="10"/>
        <v>6.6523882554857583E-2</v>
      </c>
      <c r="H15" s="7">
        <v>638.04200000000003</v>
      </c>
      <c r="I15" s="47">
        <v>693.01059999999995</v>
      </c>
      <c r="J15" s="8">
        <v>7.9319000000000001E-2</v>
      </c>
      <c r="K15" s="47">
        <v>20.004270000000002</v>
      </c>
      <c r="L15" s="51">
        <f t="shared" si="11"/>
        <v>7.7150824430653351E-3</v>
      </c>
      <c r="M15" s="7">
        <v>639.91089999999997</v>
      </c>
      <c r="N15" s="47">
        <v>693.01059999999995</v>
      </c>
      <c r="O15" s="8">
        <v>7.6621999999999996E-2</v>
      </c>
      <c r="P15" s="47">
        <v>40.0032</v>
      </c>
      <c r="Q15" s="51">
        <f t="shared" si="12"/>
        <v>7.7150824430653351E-3</v>
      </c>
      <c r="R15" s="7">
        <v>639.91089999999997</v>
      </c>
      <c r="S15" s="47">
        <v>693.01059999999995</v>
      </c>
      <c r="T15" s="8">
        <v>7.6621999999999996E-2</v>
      </c>
      <c r="U15" s="47">
        <v>60.005409999999998</v>
      </c>
      <c r="V15" s="51">
        <f t="shared" si="13"/>
        <v>7.7150824430653351E-3</v>
      </c>
      <c r="W15" s="7">
        <v>707.60170000000005</v>
      </c>
      <c r="X15" s="47">
        <v>730.15629999999999</v>
      </c>
      <c r="Y15" s="47">
        <v>60.032780000000002</v>
      </c>
      <c r="Z15" s="8">
        <f t="shared" si="0"/>
        <v>2.8932177159127555E-2</v>
      </c>
      <c r="AA15" s="51">
        <f t="shared" si="1"/>
        <v>6.1729093394565081E-2</v>
      </c>
      <c r="AB15" s="47">
        <v>689.42769999999996</v>
      </c>
      <c r="AC15" s="47">
        <v>689.42769999999996</v>
      </c>
      <c r="AD15" s="47">
        <v>60.023719999999997</v>
      </c>
      <c r="AE15" s="8">
        <f t="shared" si="2"/>
        <v>2.5051442849978334E-3</v>
      </c>
      <c r="AF15" s="8">
        <f t="shared" si="3"/>
        <v>2.5051442849978334E-3</v>
      </c>
      <c r="AG15" s="7">
        <v>689.42769999999996</v>
      </c>
      <c r="AH15" s="47">
        <v>689.42769999999996</v>
      </c>
      <c r="AI15" s="47">
        <v>60.000619999999998</v>
      </c>
      <c r="AJ15" s="8">
        <f t="shared" si="4"/>
        <v>2.5051442849978334E-3</v>
      </c>
      <c r="AK15" s="51">
        <f t="shared" si="5"/>
        <v>2.5051442849978334E-3</v>
      </c>
      <c r="AL15" s="7">
        <v>691.32579999999996</v>
      </c>
      <c r="AM15" s="47">
        <v>691.32579999999996</v>
      </c>
      <c r="AN15" s="47">
        <v>60.000819999999997</v>
      </c>
      <c r="AO15" s="8">
        <f t="shared" si="6"/>
        <v>5.2651944169657744E-3</v>
      </c>
      <c r="AP15" s="51">
        <f t="shared" si="6"/>
        <v>5.2651944169657744E-3</v>
      </c>
      <c r="AQ15" s="7">
        <v>687.70489999999995</v>
      </c>
      <c r="AR15" s="47">
        <v>693.90290000000005</v>
      </c>
      <c r="AS15" s="47">
        <v>30.01736</v>
      </c>
      <c r="AT15" s="8">
        <f t="shared" si="7"/>
        <v>0</v>
      </c>
      <c r="AU15" s="51">
        <f t="shared" si="7"/>
        <v>9.0125866487211197E-3</v>
      </c>
      <c r="AV15" s="7">
        <v>687.70489999999995</v>
      </c>
      <c r="AW15" s="47">
        <v>693.90290000000005</v>
      </c>
      <c r="AX15" s="47">
        <v>30.002770000000002</v>
      </c>
      <c r="AY15" s="8">
        <f t="shared" si="8"/>
        <v>0</v>
      </c>
      <c r="AZ15" s="51">
        <f t="shared" si="8"/>
        <v>9.0125866487211197E-3</v>
      </c>
    </row>
    <row r="16" spans="1:52" x14ac:dyDescent="0.3">
      <c r="A16" s="4" t="s">
        <v>52</v>
      </c>
      <c r="B16" s="5">
        <f t="shared" si="9"/>
        <v>644.49440000000004</v>
      </c>
      <c r="C16" s="7">
        <v>603.7645</v>
      </c>
      <c r="D16" s="47">
        <v>701.85080000000005</v>
      </c>
      <c r="E16" s="8">
        <v>0.13975399999999999</v>
      </c>
      <c r="F16" s="47">
        <v>60.00497</v>
      </c>
      <c r="G16" s="8">
        <f t="shared" si="10"/>
        <v>8.8994411743531066E-2</v>
      </c>
      <c r="H16" s="7">
        <v>620.33339999999998</v>
      </c>
      <c r="I16" s="47">
        <v>660.32669999999996</v>
      </c>
      <c r="J16" s="8">
        <v>6.0566000000000002E-2</v>
      </c>
      <c r="K16" s="47">
        <v>20.146709999999999</v>
      </c>
      <c r="L16" s="51">
        <f t="shared" si="11"/>
        <v>2.4565457822441773E-2</v>
      </c>
      <c r="M16" s="7">
        <v>622.67179999999996</v>
      </c>
      <c r="N16" s="47">
        <v>660.32669999999996</v>
      </c>
      <c r="O16" s="8">
        <v>5.7024999999999999E-2</v>
      </c>
      <c r="P16" s="47">
        <v>40.003740000000001</v>
      </c>
      <c r="Q16" s="51">
        <f t="shared" si="12"/>
        <v>2.4565457822441773E-2</v>
      </c>
      <c r="R16" s="7">
        <v>623.29690000000005</v>
      </c>
      <c r="S16" s="47">
        <v>656.03089999999997</v>
      </c>
      <c r="T16" s="8">
        <v>4.9896999999999997E-2</v>
      </c>
      <c r="U16" s="47">
        <v>60.01437</v>
      </c>
      <c r="V16" s="51">
        <f t="shared" si="13"/>
        <v>1.7900077952577916E-2</v>
      </c>
      <c r="W16" s="7">
        <v>665.52779999999996</v>
      </c>
      <c r="X16" s="47">
        <v>687.67489999999998</v>
      </c>
      <c r="Y16" s="47">
        <v>60.015389999999996</v>
      </c>
      <c r="Z16" s="8">
        <f t="shared" si="0"/>
        <v>3.2635504668465563E-2</v>
      </c>
      <c r="AA16" s="51">
        <f t="shared" si="1"/>
        <v>6.6999030557906999E-2</v>
      </c>
      <c r="AB16" s="47">
        <v>656.03089999999997</v>
      </c>
      <c r="AC16" s="47">
        <v>656.03089999999997</v>
      </c>
      <c r="AD16" s="47">
        <v>60.000729999999997</v>
      </c>
      <c r="AE16" s="8">
        <f t="shared" si="2"/>
        <v>1.7900077952577916E-2</v>
      </c>
      <c r="AF16" s="8">
        <f t="shared" si="3"/>
        <v>1.7900077952577916E-2</v>
      </c>
      <c r="AG16" s="7">
        <v>656.03089999999997</v>
      </c>
      <c r="AH16" s="47">
        <v>656.03089999999997</v>
      </c>
      <c r="AI16" s="47">
        <v>60.000729999999997</v>
      </c>
      <c r="AJ16" s="8">
        <f t="shared" si="4"/>
        <v>1.7900077952577916E-2</v>
      </c>
      <c r="AK16" s="51">
        <f t="shared" si="5"/>
        <v>1.7900077952577916E-2</v>
      </c>
      <c r="AL16" s="7">
        <v>656.03089999999997</v>
      </c>
      <c r="AM16" s="47">
        <v>656.03089999999997</v>
      </c>
      <c r="AN16" s="47">
        <v>60.00067</v>
      </c>
      <c r="AO16" s="8">
        <f t="shared" si="6"/>
        <v>1.7900077952577916E-2</v>
      </c>
      <c r="AP16" s="51">
        <f t="shared" si="6"/>
        <v>1.7900077952577916E-2</v>
      </c>
      <c r="AQ16" s="7">
        <v>644.49440000000004</v>
      </c>
      <c r="AR16" s="47">
        <v>648.76059999999995</v>
      </c>
      <c r="AS16" s="47">
        <v>30.000640000000001</v>
      </c>
      <c r="AT16" s="8">
        <f t="shared" si="7"/>
        <v>0</v>
      </c>
      <c r="AU16" s="51">
        <f t="shared" si="7"/>
        <v>6.6194523955520985E-3</v>
      </c>
      <c r="AV16" s="7">
        <v>644.49440000000004</v>
      </c>
      <c r="AW16" s="47">
        <v>648.76059999999995</v>
      </c>
      <c r="AX16" s="47">
        <v>30.014880000000002</v>
      </c>
      <c r="AY16" s="8">
        <f t="shared" si="8"/>
        <v>0</v>
      </c>
      <c r="AZ16" s="51">
        <f t="shared" si="8"/>
        <v>6.6194523955520985E-3</v>
      </c>
    </row>
    <row r="17" spans="1:52" x14ac:dyDescent="0.3">
      <c r="A17" s="4" t="s">
        <v>53</v>
      </c>
      <c r="B17" s="5">
        <f t="shared" si="9"/>
        <v>627.94420000000002</v>
      </c>
      <c r="C17" s="7">
        <v>584.77800000000002</v>
      </c>
      <c r="D17" s="47">
        <v>650.82069999999999</v>
      </c>
      <c r="E17" s="8">
        <v>0.101476</v>
      </c>
      <c r="F17" s="47">
        <v>60.007989999999999</v>
      </c>
      <c r="G17" s="8">
        <f t="shared" si="10"/>
        <v>3.6430784773551481E-2</v>
      </c>
      <c r="H17" s="7">
        <v>593.2867</v>
      </c>
      <c r="I17" s="47">
        <v>637.64239999999995</v>
      </c>
      <c r="J17" s="8">
        <v>6.9561999999999999E-2</v>
      </c>
      <c r="K17" s="47">
        <v>20.015080000000001</v>
      </c>
      <c r="L17" s="51">
        <f t="shared" si="11"/>
        <v>1.544436591658929E-2</v>
      </c>
      <c r="M17" s="7">
        <v>604.37729999999999</v>
      </c>
      <c r="N17" s="47">
        <v>637.64239999999995</v>
      </c>
      <c r="O17" s="8">
        <v>5.2169E-2</v>
      </c>
      <c r="P17" s="47">
        <v>40.004779999999997</v>
      </c>
      <c r="Q17" s="51">
        <f t="shared" si="12"/>
        <v>1.544436591658929E-2</v>
      </c>
      <c r="R17" s="7">
        <v>604.51930000000004</v>
      </c>
      <c r="S17" s="47">
        <v>637.64239999999995</v>
      </c>
      <c r="T17" s="8">
        <v>5.1945999999999999E-2</v>
      </c>
      <c r="U17" s="47">
        <v>60.00911</v>
      </c>
      <c r="V17" s="51">
        <f t="shared" si="13"/>
        <v>1.544436591658929E-2</v>
      </c>
      <c r="W17" s="7">
        <v>641.05640000000005</v>
      </c>
      <c r="X17" s="47">
        <v>670.18960000000004</v>
      </c>
      <c r="Y17" s="47">
        <v>60.677329999999998</v>
      </c>
      <c r="Z17" s="8">
        <f t="shared" si="0"/>
        <v>2.0881154726805389E-2</v>
      </c>
      <c r="AA17" s="51">
        <f t="shared" si="1"/>
        <v>6.7275722906589494E-2</v>
      </c>
      <c r="AB17" s="47">
        <v>631.44889999999998</v>
      </c>
      <c r="AC17" s="47">
        <v>631.44889999999998</v>
      </c>
      <c r="AD17" s="47">
        <v>60.000970000000002</v>
      </c>
      <c r="AE17" s="8">
        <f t="shared" si="2"/>
        <v>5.5812283957714032E-3</v>
      </c>
      <c r="AF17" s="8">
        <f t="shared" si="3"/>
        <v>5.5812283957714032E-3</v>
      </c>
      <c r="AG17" s="7">
        <v>631.44889999999998</v>
      </c>
      <c r="AH17" s="47">
        <v>631.44889999999998</v>
      </c>
      <c r="AI17" s="47">
        <v>60.001190000000001</v>
      </c>
      <c r="AJ17" s="8">
        <f t="shared" si="4"/>
        <v>5.5812283957714032E-3</v>
      </c>
      <c r="AK17" s="51">
        <f t="shared" si="5"/>
        <v>5.5812283957714032E-3</v>
      </c>
      <c r="AL17" s="7">
        <v>631.44889999999998</v>
      </c>
      <c r="AM17" s="47">
        <v>631.7364</v>
      </c>
      <c r="AN17" s="47">
        <v>60.286149999999999</v>
      </c>
      <c r="AO17" s="8">
        <f t="shared" si="6"/>
        <v>5.5812283957714032E-3</v>
      </c>
      <c r="AP17" s="51">
        <f t="shared" si="6"/>
        <v>6.0390716245169234E-3</v>
      </c>
      <c r="AQ17" s="7">
        <v>627.94420000000002</v>
      </c>
      <c r="AR17" s="47">
        <v>631.4932</v>
      </c>
      <c r="AS17" s="47">
        <v>30.000599999999999</v>
      </c>
      <c r="AT17" s="8">
        <f t="shared" si="7"/>
        <v>0</v>
      </c>
      <c r="AU17" s="51">
        <f t="shared" si="7"/>
        <v>5.6517760654529146E-3</v>
      </c>
      <c r="AV17" s="7">
        <v>627.94420000000002</v>
      </c>
      <c r="AW17" s="47">
        <v>631.4932</v>
      </c>
      <c r="AX17" s="47">
        <v>30.00066</v>
      </c>
      <c r="AY17" s="8">
        <f t="shared" si="8"/>
        <v>0</v>
      </c>
      <c r="AZ17" s="51">
        <f t="shared" si="8"/>
        <v>5.6517760654529146E-3</v>
      </c>
    </row>
    <row r="18" spans="1:52" x14ac:dyDescent="0.3">
      <c r="A18" s="4" t="s">
        <v>22</v>
      </c>
      <c r="B18" s="5">
        <f t="shared" si="9"/>
        <v>544.99310000000003</v>
      </c>
      <c r="C18" s="7">
        <v>525.87909999999999</v>
      </c>
      <c r="D18" s="47">
        <v>568.59379999999999</v>
      </c>
      <c r="E18" s="8">
        <v>7.5122999999999995E-2</v>
      </c>
      <c r="F18" s="47">
        <v>60.003540000000001</v>
      </c>
      <c r="G18" s="8">
        <f t="shared" si="10"/>
        <v>4.3304584957130576E-2</v>
      </c>
      <c r="H18" s="7">
        <v>523.255</v>
      </c>
      <c r="I18" s="47">
        <v>548.0086</v>
      </c>
      <c r="J18" s="8">
        <v>4.5170000000000002E-2</v>
      </c>
      <c r="K18" s="47">
        <v>20.028379999999999</v>
      </c>
      <c r="L18" s="51">
        <f t="shared" si="11"/>
        <v>5.533097574996774E-3</v>
      </c>
      <c r="M18" s="7">
        <v>526.74590000000001</v>
      </c>
      <c r="N18" s="47">
        <v>548.0086</v>
      </c>
      <c r="O18" s="8">
        <v>3.8800000000000001E-2</v>
      </c>
      <c r="P18" s="47">
        <v>40.002899999999997</v>
      </c>
      <c r="Q18" s="51">
        <f t="shared" si="12"/>
        <v>5.533097574996774E-3</v>
      </c>
      <c r="R18" s="7">
        <v>527.29409999999996</v>
      </c>
      <c r="S18" s="47">
        <v>544.99310000000003</v>
      </c>
      <c r="T18" s="8">
        <v>3.2475999999999998E-2</v>
      </c>
      <c r="U18" s="47">
        <v>60.00479</v>
      </c>
      <c r="V18" s="51">
        <f t="shared" si="13"/>
        <v>0</v>
      </c>
      <c r="W18" s="7">
        <v>551.54129999999998</v>
      </c>
      <c r="X18" s="47">
        <v>561.10749999999996</v>
      </c>
      <c r="Y18" s="47">
        <v>60.000749999999996</v>
      </c>
      <c r="Z18" s="8">
        <f t="shared" si="0"/>
        <v>1.2015197990579976E-2</v>
      </c>
      <c r="AA18" s="51">
        <f t="shared" si="1"/>
        <v>2.9568080770196781E-2</v>
      </c>
      <c r="AB18" s="47">
        <v>544.99310000000003</v>
      </c>
      <c r="AC18" s="47">
        <v>544.99310000000003</v>
      </c>
      <c r="AD18" s="47">
        <v>60.001190000000001</v>
      </c>
      <c r="AE18" s="8">
        <f t="shared" si="2"/>
        <v>0</v>
      </c>
      <c r="AF18" s="8">
        <f t="shared" si="3"/>
        <v>0</v>
      </c>
      <c r="AG18" s="7">
        <v>544.99310000000003</v>
      </c>
      <c r="AH18" s="47">
        <v>544.99310000000003</v>
      </c>
      <c r="AI18" s="47">
        <v>60.000729999999997</v>
      </c>
      <c r="AJ18" s="8">
        <f t="shared" si="4"/>
        <v>0</v>
      </c>
      <c r="AK18" s="51">
        <f t="shared" si="5"/>
        <v>0</v>
      </c>
      <c r="AL18" s="7">
        <v>547.63509999999997</v>
      </c>
      <c r="AM18" s="47">
        <v>549.92439999999999</v>
      </c>
      <c r="AN18" s="47">
        <v>60.000779999999999</v>
      </c>
      <c r="AO18" s="8">
        <f t="shared" si="6"/>
        <v>4.8477677974270482E-3</v>
      </c>
      <c r="AP18" s="51">
        <f t="shared" si="6"/>
        <v>9.0483714380970408E-3</v>
      </c>
      <c r="AQ18" s="7">
        <v>547.5</v>
      </c>
      <c r="AR18" s="47">
        <v>548.53269999999998</v>
      </c>
      <c r="AS18" s="47">
        <v>30.000419999999998</v>
      </c>
      <c r="AT18" s="8">
        <f t="shared" si="7"/>
        <v>4.5998747507078035E-3</v>
      </c>
      <c r="AU18" s="51">
        <f t="shared" si="7"/>
        <v>6.494761126333435E-3</v>
      </c>
      <c r="AV18" s="7">
        <v>547.5</v>
      </c>
      <c r="AW18" s="47">
        <v>548.53269999999998</v>
      </c>
      <c r="AX18" s="47">
        <v>30.089459999999999</v>
      </c>
      <c r="AY18" s="8">
        <f t="shared" si="8"/>
        <v>4.5998747507078035E-3</v>
      </c>
      <c r="AZ18" s="51">
        <f t="shared" si="8"/>
        <v>6.494761126333435E-3</v>
      </c>
    </row>
    <row r="19" spans="1:52" x14ac:dyDescent="0.3">
      <c r="A19" s="4" t="s">
        <v>14</v>
      </c>
      <c r="B19" s="5">
        <f t="shared" si="9"/>
        <v>470.45690000000002</v>
      </c>
      <c r="C19" s="7">
        <v>460.17829999999998</v>
      </c>
      <c r="D19" s="47">
        <v>483.17630000000003</v>
      </c>
      <c r="E19" s="8">
        <v>4.7597E-2</v>
      </c>
      <c r="F19" s="47">
        <v>60.008139999999997</v>
      </c>
      <c r="G19" s="8">
        <f t="shared" si="10"/>
        <v>2.7036270485139034E-2</v>
      </c>
      <c r="H19" s="7">
        <v>455.4973</v>
      </c>
      <c r="I19" s="47">
        <v>470.45690000000002</v>
      </c>
      <c r="J19" s="8">
        <v>3.1798E-2</v>
      </c>
      <c r="K19" s="47">
        <v>20.002829999999999</v>
      </c>
      <c r="L19" s="51">
        <f t="shared" si="11"/>
        <v>0</v>
      </c>
      <c r="M19" s="7">
        <v>461.613</v>
      </c>
      <c r="N19" s="47">
        <v>470.45690000000002</v>
      </c>
      <c r="O19" s="8">
        <v>1.8797999999999999E-2</v>
      </c>
      <c r="P19" s="47">
        <v>40.013849999999998</v>
      </c>
      <c r="Q19" s="51">
        <f t="shared" si="12"/>
        <v>0</v>
      </c>
      <c r="R19" s="7">
        <v>462.0129</v>
      </c>
      <c r="S19" s="47">
        <v>470.45690000000002</v>
      </c>
      <c r="T19" s="8">
        <v>1.7949E-2</v>
      </c>
      <c r="U19" s="47">
        <v>60.004860000000001</v>
      </c>
      <c r="V19" s="51">
        <f t="shared" si="13"/>
        <v>0</v>
      </c>
      <c r="W19" s="7">
        <v>470.45690000000002</v>
      </c>
      <c r="X19" s="47">
        <v>479.23669999999998</v>
      </c>
      <c r="Y19" s="47">
        <v>60.001150000000003</v>
      </c>
      <c r="Z19" s="8">
        <f t="shared" si="0"/>
        <v>0</v>
      </c>
      <c r="AA19" s="51">
        <f t="shared" si="1"/>
        <v>1.8662283410021123E-2</v>
      </c>
      <c r="AB19" s="47">
        <v>470.45690000000002</v>
      </c>
      <c r="AC19" s="47">
        <v>470.45690000000002</v>
      </c>
      <c r="AD19" s="47">
        <v>60.000660000000003</v>
      </c>
      <c r="AE19" s="8">
        <f t="shared" si="2"/>
        <v>0</v>
      </c>
      <c r="AF19" s="8">
        <f t="shared" si="3"/>
        <v>0</v>
      </c>
      <c r="AG19" s="7">
        <v>470.45690000000002</v>
      </c>
      <c r="AH19" s="47">
        <v>470.45690000000002</v>
      </c>
      <c r="AI19" s="47">
        <v>60.001040000000003</v>
      </c>
      <c r="AJ19" s="8">
        <f t="shared" si="4"/>
        <v>0</v>
      </c>
      <c r="AK19" s="51">
        <f t="shared" si="5"/>
        <v>0</v>
      </c>
      <c r="AL19" s="7">
        <v>470.45690000000002</v>
      </c>
      <c r="AM19" s="47">
        <v>470.45690000000002</v>
      </c>
      <c r="AN19" s="47">
        <v>60.048349999999999</v>
      </c>
      <c r="AO19" s="8">
        <f t="shared" si="6"/>
        <v>0</v>
      </c>
      <c r="AP19" s="51">
        <f t="shared" si="6"/>
        <v>0</v>
      </c>
      <c r="AQ19" s="7">
        <v>470.45690000000002</v>
      </c>
      <c r="AR19" s="47">
        <v>470.45690000000002</v>
      </c>
      <c r="AS19" s="47">
        <v>30.01108</v>
      </c>
      <c r="AT19" s="8">
        <f t="shared" si="7"/>
        <v>0</v>
      </c>
      <c r="AU19" s="51">
        <f t="shared" si="7"/>
        <v>0</v>
      </c>
      <c r="AV19" s="7">
        <v>470.45690000000002</v>
      </c>
      <c r="AW19" s="47">
        <v>470.45690000000002</v>
      </c>
      <c r="AX19" s="47">
        <v>30.05021</v>
      </c>
      <c r="AY19" s="8">
        <f t="shared" si="8"/>
        <v>0</v>
      </c>
      <c r="AZ19" s="51">
        <f t="shared" si="8"/>
        <v>0</v>
      </c>
    </row>
    <row r="20" spans="1:52" x14ac:dyDescent="0.3">
      <c r="A20" s="9" t="s">
        <v>33</v>
      </c>
      <c r="B20" s="5">
        <f t="shared" si="9"/>
        <v>599.65700000000004</v>
      </c>
      <c r="C20" s="10">
        <v>587.59799999999996</v>
      </c>
      <c r="D20" s="48">
        <v>614.15980000000002</v>
      </c>
      <c r="E20" s="11">
        <v>4.3249000000000003E-2</v>
      </c>
      <c r="F20" s="48">
        <v>60.00761</v>
      </c>
      <c r="G20" s="11">
        <f t="shared" si="10"/>
        <v>2.4185159182666054E-2</v>
      </c>
      <c r="H20" s="10">
        <v>589.15840000000003</v>
      </c>
      <c r="I20" s="48">
        <v>601.62080000000003</v>
      </c>
      <c r="J20" s="11">
        <v>2.0715000000000001E-2</v>
      </c>
      <c r="K20" s="48">
        <v>20.091460000000001</v>
      </c>
      <c r="L20" s="52">
        <f t="shared" si="11"/>
        <v>3.2748721352372969E-3</v>
      </c>
      <c r="M20" s="10">
        <v>590.87929999999994</v>
      </c>
      <c r="N20" s="48">
        <v>599.65700000000004</v>
      </c>
      <c r="O20" s="11">
        <v>1.4638E-2</v>
      </c>
      <c r="P20" s="48">
        <v>40.01614</v>
      </c>
      <c r="Q20" s="52">
        <f t="shared" si="12"/>
        <v>0</v>
      </c>
      <c r="R20" s="10">
        <v>590.87929999999994</v>
      </c>
      <c r="S20" s="48">
        <v>599.65700000000004</v>
      </c>
      <c r="T20" s="11">
        <v>1.4638E-2</v>
      </c>
      <c r="U20" s="48">
        <v>60.002540000000003</v>
      </c>
      <c r="V20" s="52">
        <f t="shared" si="13"/>
        <v>0</v>
      </c>
      <c r="W20" s="10">
        <v>635.04849999999999</v>
      </c>
      <c r="X20" s="48">
        <v>642.48230000000001</v>
      </c>
      <c r="Y20" s="48">
        <v>60.041440000000001</v>
      </c>
      <c r="Z20" s="11">
        <f t="shared" si="0"/>
        <v>5.901957285581582E-2</v>
      </c>
      <c r="AA20" s="52">
        <f t="shared" si="1"/>
        <v>7.141632633322044E-2</v>
      </c>
      <c r="AB20" s="48">
        <v>601.62080000000003</v>
      </c>
      <c r="AC20" s="48">
        <v>601.62080000000003</v>
      </c>
      <c r="AD20" s="48">
        <v>60.000799999999998</v>
      </c>
      <c r="AE20" s="11">
        <f t="shared" si="2"/>
        <v>3.2748721352372969E-3</v>
      </c>
      <c r="AF20" s="11">
        <f t="shared" si="3"/>
        <v>3.2748721352372969E-3</v>
      </c>
      <c r="AG20" s="10">
        <v>601.62080000000003</v>
      </c>
      <c r="AH20" s="48">
        <v>601.62080000000003</v>
      </c>
      <c r="AI20" s="48">
        <v>60.043999999999997</v>
      </c>
      <c r="AJ20" s="11">
        <f t="shared" si="4"/>
        <v>3.2748721352372969E-3</v>
      </c>
      <c r="AK20" s="52">
        <f t="shared" si="5"/>
        <v>3.2748721352372969E-3</v>
      </c>
      <c r="AL20" s="10">
        <v>601.75739999999996</v>
      </c>
      <c r="AM20" s="48">
        <v>610.45039999999995</v>
      </c>
      <c r="AN20" s="48">
        <v>60.00085</v>
      </c>
      <c r="AO20" s="11">
        <f t="shared" si="6"/>
        <v>3.5026690257929484E-3</v>
      </c>
      <c r="AP20" s="52">
        <f t="shared" si="6"/>
        <v>1.7999289593884346E-2</v>
      </c>
      <c r="AQ20" s="10">
        <v>602.51769999999999</v>
      </c>
      <c r="AR20" s="48">
        <v>602.87739999999997</v>
      </c>
      <c r="AS20" s="48">
        <v>30.00074</v>
      </c>
      <c r="AT20" s="11">
        <f t="shared" si="7"/>
        <v>4.7705605037545651E-3</v>
      </c>
      <c r="AU20" s="52">
        <f t="shared" si="7"/>
        <v>5.3704034139515199E-3</v>
      </c>
      <c r="AV20" s="10">
        <v>602.51769999999999</v>
      </c>
      <c r="AW20" s="48">
        <v>602.87739999999997</v>
      </c>
      <c r="AX20" s="48">
        <v>30.00543</v>
      </c>
      <c r="AY20" s="11">
        <f t="shared" si="8"/>
        <v>4.7705605037545651E-3</v>
      </c>
      <c r="AZ20" s="52">
        <f t="shared" si="8"/>
        <v>5.3704034139515199E-3</v>
      </c>
    </row>
    <row r="21" spans="1:52" x14ac:dyDescent="0.3">
      <c r="A21" s="9" t="s">
        <v>41</v>
      </c>
      <c r="B21" s="5">
        <f t="shared" si="9"/>
        <v>635.50689999999997</v>
      </c>
      <c r="C21" s="10">
        <v>613.52530000000002</v>
      </c>
      <c r="D21" s="48">
        <v>639.21699999999998</v>
      </c>
      <c r="E21" s="11">
        <v>4.0191999999999999E-2</v>
      </c>
      <c r="F21" s="48">
        <v>60.006790000000002</v>
      </c>
      <c r="G21" s="11">
        <f t="shared" si="10"/>
        <v>5.8380168649624599E-3</v>
      </c>
      <c r="H21" s="10">
        <v>612.6046</v>
      </c>
      <c r="I21" s="48">
        <v>636.72190000000001</v>
      </c>
      <c r="J21" s="11">
        <v>3.7877000000000001E-2</v>
      </c>
      <c r="K21" s="48">
        <v>20.007560000000002</v>
      </c>
      <c r="L21" s="52">
        <f t="shared" si="11"/>
        <v>1.9118596509338165E-3</v>
      </c>
      <c r="M21" s="10">
        <v>615.11109999999996</v>
      </c>
      <c r="N21" s="48">
        <v>636.72190000000001</v>
      </c>
      <c r="O21" s="11">
        <v>3.3940999999999999E-2</v>
      </c>
      <c r="P21" s="48">
        <v>40.00459</v>
      </c>
      <c r="Q21" s="52">
        <f t="shared" si="12"/>
        <v>1.9118596509338165E-3</v>
      </c>
      <c r="R21" s="10">
        <v>615.11109999999996</v>
      </c>
      <c r="S21" s="48">
        <v>636.72190000000001</v>
      </c>
      <c r="T21" s="11">
        <v>3.3940999999999999E-2</v>
      </c>
      <c r="U21" s="48">
        <v>60.004660000000001</v>
      </c>
      <c r="V21" s="52">
        <f t="shared" si="13"/>
        <v>1.9118596509338165E-3</v>
      </c>
      <c r="W21" s="10">
        <v>647.99069999999995</v>
      </c>
      <c r="X21" s="48">
        <v>665.46600000000001</v>
      </c>
      <c r="Y21" s="48">
        <v>60.125309999999999</v>
      </c>
      <c r="Z21" s="11">
        <f t="shared" si="0"/>
        <v>1.9643846510557124E-2</v>
      </c>
      <c r="AA21" s="52">
        <f t="shared" si="1"/>
        <v>4.7142053060320883E-2</v>
      </c>
      <c r="AB21" s="48">
        <v>636.72190000000001</v>
      </c>
      <c r="AC21" s="48">
        <v>636.72190000000001</v>
      </c>
      <c r="AD21" s="48">
        <v>60.000799999999998</v>
      </c>
      <c r="AE21" s="11">
        <f t="shared" si="2"/>
        <v>1.9118596509338165E-3</v>
      </c>
      <c r="AF21" s="11">
        <f t="shared" si="3"/>
        <v>1.9118596509338165E-3</v>
      </c>
      <c r="AG21" s="10">
        <v>636.72190000000001</v>
      </c>
      <c r="AH21" s="48">
        <v>637.41729999999995</v>
      </c>
      <c r="AI21" s="48">
        <v>60.012839999999997</v>
      </c>
      <c r="AJ21" s="11">
        <f t="shared" si="4"/>
        <v>1.9118596509338165E-3</v>
      </c>
      <c r="AK21" s="52">
        <f t="shared" si="5"/>
        <v>3.0061042610237299E-3</v>
      </c>
      <c r="AL21" s="10">
        <v>635.50689999999997</v>
      </c>
      <c r="AM21" s="48">
        <v>635.50689999999997</v>
      </c>
      <c r="AN21" s="48">
        <v>60.00121</v>
      </c>
      <c r="AO21" s="11">
        <f t="shared" si="6"/>
        <v>0</v>
      </c>
      <c r="AP21" s="52">
        <f t="shared" si="6"/>
        <v>0</v>
      </c>
      <c r="AQ21" s="10">
        <v>637.98900000000003</v>
      </c>
      <c r="AR21" s="48">
        <v>639.05309999999997</v>
      </c>
      <c r="AS21" s="48">
        <v>30.000540000000001</v>
      </c>
      <c r="AT21" s="11">
        <f t="shared" si="7"/>
        <v>3.9057011025372969E-3</v>
      </c>
      <c r="AU21" s="52">
        <f t="shared" si="7"/>
        <v>5.5801125054661073E-3</v>
      </c>
      <c r="AV21" s="10">
        <v>637.98900000000003</v>
      </c>
      <c r="AW21" s="48">
        <v>639.05309999999997</v>
      </c>
      <c r="AX21" s="48">
        <v>30.028880000000001</v>
      </c>
      <c r="AY21" s="11">
        <f t="shared" si="8"/>
        <v>3.9057011025372969E-3</v>
      </c>
      <c r="AZ21" s="52">
        <f t="shared" si="8"/>
        <v>5.5801125054661073E-3</v>
      </c>
    </row>
    <row r="22" spans="1:52" x14ac:dyDescent="0.3">
      <c r="A22" s="9" t="s">
        <v>16</v>
      </c>
      <c r="B22" s="5">
        <f t="shared" si="9"/>
        <v>567.40890000000002</v>
      </c>
      <c r="C22" s="10">
        <v>553.85850000000005</v>
      </c>
      <c r="D22" s="48">
        <v>571.99199999999996</v>
      </c>
      <c r="E22" s="11">
        <v>3.1702000000000001E-2</v>
      </c>
      <c r="F22" s="48">
        <v>60.004759999999997</v>
      </c>
      <c r="G22" s="11">
        <f t="shared" si="10"/>
        <v>8.0772437654748532E-3</v>
      </c>
      <c r="H22" s="10">
        <v>562.41139999999996</v>
      </c>
      <c r="I22" s="48">
        <v>567.40890000000002</v>
      </c>
      <c r="J22" s="11">
        <v>8.8079999999999999E-3</v>
      </c>
      <c r="K22" s="48">
        <v>20.00385</v>
      </c>
      <c r="L22" s="52">
        <f t="shared" si="11"/>
        <v>0</v>
      </c>
      <c r="M22" s="10">
        <v>567.36279999999999</v>
      </c>
      <c r="N22" s="48">
        <v>567.40890000000002</v>
      </c>
      <c r="O22" s="11">
        <v>8.1100000000000006E-5</v>
      </c>
      <c r="P22" s="48">
        <v>35.083500000000001</v>
      </c>
      <c r="Q22" s="52">
        <f t="shared" si="12"/>
        <v>0</v>
      </c>
      <c r="R22" s="10">
        <v>567.36279999999999</v>
      </c>
      <c r="S22" s="48">
        <v>567.40890000000002</v>
      </c>
      <c r="T22" s="11">
        <v>8.1100000000000006E-5</v>
      </c>
      <c r="U22" s="48">
        <v>37.743209999999998</v>
      </c>
      <c r="V22" s="52">
        <f t="shared" si="13"/>
        <v>0</v>
      </c>
      <c r="W22" s="10">
        <v>573.48099999999999</v>
      </c>
      <c r="X22" s="48">
        <v>576.63430000000005</v>
      </c>
      <c r="Y22" s="48">
        <v>60.000959999999999</v>
      </c>
      <c r="Z22" s="11">
        <f t="shared" si="0"/>
        <v>1.0701453572547025E-2</v>
      </c>
      <c r="AA22" s="52">
        <f t="shared" si="1"/>
        <v>1.6258821460149876E-2</v>
      </c>
      <c r="AB22" s="48">
        <v>567.40890000000002</v>
      </c>
      <c r="AC22" s="48">
        <v>567.40890000000002</v>
      </c>
      <c r="AD22" s="48">
        <v>60.000839999999997</v>
      </c>
      <c r="AE22" s="11">
        <f t="shared" si="2"/>
        <v>0</v>
      </c>
      <c r="AF22" s="11">
        <f t="shared" si="3"/>
        <v>0</v>
      </c>
      <c r="AG22" s="10">
        <v>567.40890000000002</v>
      </c>
      <c r="AH22" s="48">
        <v>567.40890000000002</v>
      </c>
      <c r="AI22" s="48">
        <v>60.003390000000003</v>
      </c>
      <c r="AJ22" s="11">
        <f t="shared" si="4"/>
        <v>0</v>
      </c>
      <c r="AK22" s="52">
        <f t="shared" si="5"/>
        <v>0</v>
      </c>
      <c r="AL22" s="10">
        <v>567.40890000000002</v>
      </c>
      <c r="AM22" s="48">
        <v>567.40890000000002</v>
      </c>
      <c r="AN22" s="48">
        <v>60.027970000000003</v>
      </c>
      <c r="AO22" s="11">
        <f t="shared" si="6"/>
        <v>0</v>
      </c>
      <c r="AP22" s="52">
        <f t="shared" si="6"/>
        <v>0</v>
      </c>
      <c r="AQ22" s="10">
        <v>567.40890000000002</v>
      </c>
      <c r="AR22" s="48">
        <v>567.40890000000002</v>
      </c>
      <c r="AS22" s="48">
        <v>30.014990000000001</v>
      </c>
      <c r="AT22" s="11">
        <f t="shared" si="7"/>
        <v>0</v>
      </c>
      <c r="AU22" s="52">
        <f t="shared" si="7"/>
        <v>0</v>
      </c>
      <c r="AV22" s="10">
        <v>567.40890000000002</v>
      </c>
      <c r="AW22" s="48">
        <v>567.40890000000002</v>
      </c>
      <c r="AX22" s="48">
        <v>30.000620000000001</v>
      </c>
      <c r="AY22" s="11">
        <f t="shared" si="8"/>
        <v>0</v>
      </c>
      <c r="AZ22" s="52">
        <f t="shared" si="8"/>
        <v>0</v>
      </c>
    </row>
    <row r="23" spans="1:52" x14ac:dyDescent="0.3">
      <c r="A23" s="9" t="s">
        <v>8</v>
      </c>
      <c r="B23" s="5">
        <f t="shared" si="9"/>
        <v>476.12709999999998</v>
      </c>
      <c r="C23" s="10">
        <v>463.03370000000001</v>
      </c>
      <c r="D23" s="48">
        <v>476.12709999999998</v>
      </c>
      <c r="E23" s="11">
        <v>2.75E-2</v>
      </c>
      <c r="F23" s="48">
        <v>60.005859999999998</v>
      </c>
      <c r="G23" s="11">
        <f t="shared" si="10"/>
        <v>0</v>
      </c>
      <c r="H23" s="10">
        <v>461.01080000000002</v>
      </c>
      <c r="I23" s="48">
        <v>476.12709999999998</v>
      </c>
      <c r="J23" s="11">
        <v>3.1747999999999998E-2</v>
      </c>
      <c r="K23" s="48">
        <v>20.00226</v>
      </c>
      <c r="L23" s="52">
        <f t="shared" si="11"/>
        <v>0</v>
      </c>
      <c r="M23" s="10">
        <v>465.7201</v>
      </c>
      <c r="N23" s="48">
        <v>476.12709999999998</v>
      </c>
      <c r="O23" s="11">
        <v>2.1857999999999999E-2</v>
      </c>
      <c r="P23" s="48">
        <v>40.002920000000003</v>
      </c>
      <c r="Q23" s="52">
        <f t="shared" si="12"/>
        <v>0</v>
      </c>
      <c r="R23" s="10">
        <v>467.14109999999999</v>
      </c>
      <c r="S23" s="48">
        <v>476.12709999999998</v>
      </c>
      <c r="T23" s="11">
        <v>1.8873000000000001E-2</v>
      </c>
      <c r="U23" s="48">
        <v>60.003549999999997</v>
      </c>
      <c r="V23" s="52">
        <f t="shared" si="13"/>
        <v>0</v>
      </c>
      <c r="W23" s="10">
        <v>480.9726</v>
      </c>
      <c r="X23" s="48">
        <v>482.63670000000002</v>
      </c>
      <c r="Y23" s="48">
        <v>60.00094</v>
      </c>
      <c r="Z23" s="11">
        <f t="shared" si="0"/>
        <v>1.0176904444212513E-2</v>
      </c>
      <c r="AA23" s="52">
        <f t="shared" si="1"/>
        <v>1.3671979603765538E-2</v>
      </c>
      <c r="AB23" s="48">
        <v>476.12709999999998</v>
      </c>
      <c r="AC23" s="48">
        <v>476.12709999999998</v>
      </c>
      <c r="AD23" s="48">
        <v>60.000549999999997</v>
      </c>
      <c r="AE23" s="11">
        <f t="shared" si="2"/>
        <v>0</v>
      </c>
      <c r="AF23" s="11">
        <f t="shared" si="3"/>
        <v>0</v>
      </c>
      <c r="AG23" s="10">
        <v>476.12709999999998</v>
      </c>
      <c r="AH23" s="48">
        <v>476.12709999999998</v>
      </c>
      <c r="AI23" s="48">
        <v>60.001089999999998</v>
      </c>
      <c r="AJ23" s="11">
        <f t="shared" si="4"/>
        <v>0</v>
      </c>
      <c r="AK23" s="52">
        <f t="shared" si="5"/>
        <v>0</v>
      </c>
      <c r="AL23" s="10">
        <v>476.12709999999998</v>
      </c>
      <c r="AM23" s="48">
        <v>476.12709999999998</v>
      </c>
      <c r="AN23" s="48">
        <v>60.088700000000003</v>
      </c>
      <c r="AO23" s="11">
        <f t="shared" si="6"/>
        <v>0</v>
      </c>
      <c r="AP23" s="52">
        <f t="shared" si="6"/>
        <v>0</v>
      </c>
      <c r="AQ23" s="10">
        <v>476.12709999999998</v>
      </c>
      <c r="AR23" s="48">
        <v>476.12709999999998</v>
      </c>
      <c r="AS23" s="48">
        <v>30.031369999999999</v>
      </c>
      <c r="AT23" s="11">
        <f t="shared" si="7"/>
        <v>0</v>
      </c>
      <c r="AU23" s="52">
        <f t="shared" si="7"/>
        <v>0</v>
      </c>
      <c r="AV23" s="10">
        <v>476.12709999999998</v>
      </c>
      <c r="AW23" s="48">
        <v>476.12709999999998</v>
      </c>
      <c r="AX23" s="48">
        <v>30.000509999999998</v>
      </c>
      <c r="AY23" s="11">
        <f t="shared" si="8"/>
        <v>0</v>
      </c>
      <c r="AZ23" s="52">
        <f t="shared" si="8"/>
        <v>0</v>
      </c>
    </row>
    <row r="24" spans="1:52" x14ac:dyDescent="0.3">
      <c r="A24" s="9" t="s">
        <v>57</v>
      </c>
      <c r="B24" s="5">
        <f t="shared" si="9"/>
        <v>633.96</v>
      </c>
      <c r="C24" s="10">
        <v>580.08420000000001</v>
      </c>
      <c r="D24" s="48">
        <v>694.80960000000005</v>
      </c>
      <c r="E24" s="11">
        <v>0.16511799999999999</v>
      </c>
      <c r="F24" s="48">
        <v>60.011719999999997</v>
      </c>
      <c r="G24" s="11">
        <f t="shared" si="10"/>
        <v>9.598334279765286E-2</v>
      </c>
      <c r="H24" s="10">
        <v>595.17330000000004</v>
      </c>
      <c r="I24" s="48">
        <v>641.37630000000001</v>
      </c>
      <c r="J24" s="11">
        <v>7.2037000000000004E-2</v>
      </c>
      <c r="K24" s="48">
        <v>20.002369999999999</v>
      </c>
      <c r="L24" s="52">
        <f t="shared" si="11"/>
        <v>1.1698372137043311E-2</v>
      </c>
      <c r="M24" s="10">
        <v>601.48239999999998</v>
      </c>
      <c r="N24" s="48">
        <v>641.37630000000001</v>
      </c>
      <c r="O24" s="11">
        <v>6.2199999999999998E-2</v>
      </c>
      <c r="P24" s="48">
        <v>40.002800000000001</v>
      </c>
      <c r="Q24" s="52">
        <f t="shared" si="12"/>
        <v>1.1698372137043311E-2</v>
      </c>
      <c r="R24" s="10">
        <v>601.48239999999998</v>
      </c>
      <c r="S24" s="48">
        <v>641.37630000000001</v>
      </c>
      <c r="T24" s="11">
        <v>6.2199999999999998E-2</v>
      </c>
      <c r="U24" s="48">
        <v>60.009059999999998</v>
      </c>
      <c r="V24" s="52">
        <f t="shared" si="13"/>
        <v>1.1698372137043311E-2</v>
      </c>
      <c r="W24" s="10">
        <v>637.53229999999996</v>
      </c>
      <c r="X24" s="48">
        <v>660.69110000000001</v>
      </c>
      <c r="Y24" s="48">
        <v>60.161430000000003</v>
      </c>
      <c r="Z24" s="11">
        <f t="shared" si="0"/>
        <v>5.6348981008264359E-3</v>
      </c>
      <c r="AA24" s="52">
        <f t="shared" si="1"/>
        <v>4.2165278566471023E-2</v>
      </c>
      <c r="AB24" s="48">
        <v>637.55179999999996</v>
      </c>
      <c r="AC24" s="48">
        <v>637.55179999999996</v>
      </c>
      <c r="AD24" s="48">
        <v>60.001080000000002</v>
      </c>
      <c r="AE24" s="11">
        <f t="shared" si="2"/>
        <v>5.6656571392515627E-3</v>
      </c>
      <c r="AF24" s="11">
        <f t="shared" si="3"/>
        <v>5.6656571392515627E-3</v>
      </c>
      <c r="AG24" s="10">
        <v>637.55179999999996</v>
      </c>
      <c r="AH24" s="48">
        <v>637.55179999999996</v>
      </c>
      <c r="AI24" s="48">
        <v>60.000660000000003</v>
      </c>
      <c r="AJ24" s="11">
        <f t="shared" si="4"/>
        <v>5.6656571392515627E-3</v>
      </c>
      <c r="AK24" s="52">
        <f t="shared" si="5"/>
        <v>5.6656571392515627E-3</v>
      </c>
      <c r="AL24" s="10">
        <v>637.55179999999996</v>
      </c>
      <c r="AM24" s="48">
        <v>637.55179999999996</v>
      </c>
      <c r="AN24" s="48">
        <v>60.042589999999997</v>
      </c>
      <c r="AO24" s="11">
        <f t="shared" si="6"/>
        <v>5.6656571392515627E-3</v>
      </c>
      <c r="AP24" s="52">
        <f t="shared" si="6"/>
        <v>5.6656571392515627E-3</v>
      </c>
      <c r="AQ24" s="10">
        <v>633.96</v>
      </c>
      <c r="AR24" s="48">
        <v>635.05470000000003</v>
      </c>
      <c r="AS24" s="48">
        <v>30.000800000000002</v>
      </c>
      <c r="AT24" s="11">
        <f t="shared" si="7"/>
        <v>0</v>
      </c>
      <c r="AU24" s="52">
        <f t="shared" si="7"/>
        <v>1.7267650955896095E-3</v>
      </c>
      <c r="AV24" s="10">
        <v>633.96</v>
      </c>
      <c r="AW24" s="48">
        <v>635.05470000000003</v>
      </c>
      <c r="AX24" s="48">
        <v>30.000610000000002</v>
      </c>
      <c r="AY24" s="11">
        <f t="shared" si="8"/>
        <v>0</v>
      </c>
      <c r="AZ24" s="52">
        <f t="shared" si="8"/>
        <v>1.7267650955896095E-3</v>
      </c>
    </row>
    <row r="25" spans="1:52" x14ac:dyDescent="0.3">
      <c r="A25" s="9" t="s">
        <v>28</v>
      </c>
      <c r="B25" s="5">
        <f t="shared" si="9"/>
        <v>698.90009999999995</v>
      </c>
      <c r="C25" s="10">
        <v>698.83259999999996</v>
      </c>
      <c r="D25" s="48">
        <v>698.90009999999995</v>
      </c>
      <c r="E25" s="11">
        <v>9.6600000000000003E-5</v>
      </c>
      <c r="F25" s="48">
        <v>5.4751250000000002</v>
      </c>
      <c r="G25" s="11">
        <f t="shared" si="10"/>
        <v>0</v>
      </c>
      <c r="H25" s="10">
        <v>698.83659999999998</v>
      </c>
      <c r="I25" s="48">
        <v>698.90009999999995</v>
      </c>
      <c r="J25" s="11">
        <v>9.0799999999999998E-5</v>
      </c>
      <c r="K25" s="48">
        <v>7.4836099999999997</v>
      </c>
      <c r="L25" s="52">
        <f t="shared" si="11"/>
        <v>0</v>
      </c>
      <c r="M25" s="10">
        <v>698.83659999999998</v>
      </c>
      <c r="N25" s="48">
        <v>698.90009999999995</v>
      </c>
      <c r="O25" s="11">
        <v>9.0799999999999998E-5</v>
      </c>
      <c r="P25" s="48">
        <v>7.9620139999999999</v>
      </c>
      <c r="Q25" s="52">
        <f t="shared" si="12"/>
        <v>0</v>
      </c>
      <c r="R25" s="10">
        <v>698.83659999999998</v>
      </c>
      <c r="S25" s="48">
        <v>698.90009999999995</v>
      </c>
      <c r="T25" s="11">
        <v>9.0799999999999998E-5</v>
      </c>
      <c r="U25" s="48">
        <v>8.6537089999999992</v>
      </c>
      <c r="V25" s="52">
        <f t="shared" si="13"/>
        <v>0</v>
      </c>
      <c r="W25" s="10">
        <v>725.73810000000003</v>
      </c>
      <c r="X25" s="48">
        <v>737.51</v>
      </c>
      <c r="Y25" s="48">
        <v>60.000610000000002</v>
      </c>
      <c r="Z25" s="11">
        <f t="shared" si="0"/>
        <v>3.8400337902369852E-2</v>
      </c>
      <c r="AA25" s="52">
        <f t="shared" si="1"/>
        <v>5.5243803799713352E-2</v>
      </c>
      <c r="AB25" s="48">
        <v>698.90009999999995</v>
      </c>
      <c r="AC25" s="48">
        <v>698.90009999999995</v>
      </c>
      <c r="AD25" s="48">
        <v>60.00085</v>
      </c>
      <c r="AE25" s="11">
        <f t="shared" si="2"/>
        <v>0</v>
      </c>
      <c r="AF25" s="11">
        <f t="shared" si="3"/>
        <v>0</v>
      </c>
      <c r="AG25" s="10">
        <v>698.90009999999995</v>
      </c>
      <c r="AH25" s="48">
        <v>698.90009999999995</v>
      </c>
      <c r="AI25" s="48">
        <v>60.059489999999997</v>
      </c>
      <c r="AJ25" s="11">
        <f t="shared" si="4"/>
        <v>0</v>
      </c>
      <c r="AK25" s="52">
        <f t="shared" si="5"/>
        <v>0</v>
      </c>
      <c r="AL25" s="10">
        <v>698.90009999999995</v>
      </c>
      <c r="AM25" s="48">
        <v>698.90009999999995</v>
      </c>
      <c r="AN25" s="48">
        <v>60.026119999999999</v>
      </c>
      <c r="AO25" s="11">
        <f t="shared" si="6"/>
        <v>0</v>
      </c>
      <c r="AP25" s="52">
        <f t="shared" si="6"/>
        <v>0</v>
      </c>
      <c r="AQ25" s="10">
        <v>698.90009999999995</v>
      </c>
      <c r="AR25" s="48">
        <v>698.90009999999995</v>
      </c>
      <c r="AS25" s="48">
        <v>30.000730000000001</v>
      </c>
      <c r="AT25" s="11">
        <f t="shared" si="7"/>
        <v>0</v>
      </c>
      <c r="AU25" s="52">
        <f t="shared" si="7"/>
        <v>0</v>
      </c>
      <c r="AV25" s="10">
        <v>698.90009999999995</v>
      </c>
      <c r="AW25" s="48">
        <v>698.90009999999995</v>
      </c>
      <c r="AX25" s="48">
        <v>30.092790000000001</v>
      </c>
      <c r="AY25" s="11">
        <f t="shared" si="8"/>
        <v>0</v>
      </c>
      <c r="AZ25" s="52">
        <f t="shared" si="8"/>
        <v>0</v>
      </c>
    </row>
    <row r="26" spans="1:52" x14ac:dyDescent="0.3">
      <c r="A26" s="9" t="s">
        <v>24</v>
      </c>
      <c r="B26" s="5">
        <f t="shared" si="9"/>
        <v>808.53150000000005</v>
      </c>
      <c r="C26" s="10">
        <v>808.49339999999995</v>
      </c>
      <c r="D26" s="48">
        <v>808.53150000000005</v>
      </c>
      <c r="E26" s="11">
        <v>4.71E-5</v>
      </c>
      <c r="F26" s="48">
        <v>0.83757800000000004</v>
      </c>
      <c r="G26" s="11">
        <f t="shared" si="10"/>
        <v>0</v>
      </c>
      <c r="H26" s="10">
        <v>808.53150000000005</v>
      </c>
      <c r="I26" s="48">
        <v>808.53150000000005</v>
      </c>
      <c r="J26" s="11">
        <v>0</v>
      </c>
      <c r="K26" s="48">
        <v>0.91292700000000004</v>
      </c>
      <c r="L26" s="52">
        <f t="shared" si="11"/>
        <v>0</v>
      </c>
      <c r="M26" s="10">
        <v>808.53150000000005</v>
      </c>
      <c r="N26" s="48">
        <v>808.53150000000005</v>
      </c>
      <c r="O26" s="11">
        <v>0</v>
      </c>
      <c r="P26" s="48">
        <v>0.97335099999999997</v>
      </c>
      <c r="Q26" s="52">
        <f t="shared" si="12"/>
        <v>0</v>
      </c>
      <c r="R26" s="10">
        <v>808.53150000000005</v>
      </c>
      <c r="S26" s="48">
        <v>808.53150000000005</v>
      </c>
      <c r="T26" s="11">
        <v>0</v>
      </c>
      <c r="U26" s="48">
        <v>1.0245519999999999</v>
      </c>
      <c r="V26" s="52">
        <f t="shared" si="13"/>
        <v>0</v>
      </c>
      <c r="W26" s="10">
        <v>814.15329999999994</v>
      </c>
      <c r="X26" s="48">
        <v>820.16359999999997</v>
      </c>
      <c r="Y26" s="48">
        <v>60.000630000000001</v>
      </c>
      <c r="Z26" s="11">
        <f t="shared" si="0"/>
        <v>6.9530995391025498E-3</v>
      </c>
      <c r="AA26" s="52">
        <f t="shared" si="1"/>
        <v>1.4386699837915929E-2</v>
      </c>
      <c r="AB26" s="48">
        <v>808.53150000000005</v>
      </c>
      <c r="AC26" s="48">
        <v>808.53150000000005</v>
      </c>
      <c r="AD26" s="48">
        <v>60.000779999999999</v>
      </c>
      <c r="AE26" s="11">
        <f t="shared" si="2"/>
        <v>0</v>
      </c>
      <c r="AF26" s="11">
        <f t="shared" si="3"/>
        <v>0</v>
      </c>
      <c r="AG26" s="10">
        <v>808.53150000000005</v>
      </c>
      <c r="AH26" s="48">
        <v>808.53150000000005</v>
      </c>
      <c r="AI26" s="48">
        <v>60.000790000000002</v>
      </c>
      <c r="AJ26" s="11">
        <f t="shared" si="4"/>
        <v>0</v>
      </c>
      <c r="AK26" s="52">
        <f t="shared" si="5"/>
        <v>0</v>
      </c>
      <c r="AL26" s="10">
        <v>808.53150000000005</v>
      </c>
      <c r="AM26" s="48">
        <v>808.53150000000005</v>
      </c>
      <c r="AN26" s="48">
        <v>60.000660000000003</v>
      </c>
      <c r="AO26" s="11">
        <f t="shared" si="6"/>
        <v>0</v>
      </c>
      <c r="AP26" s="52">
        <f t="shared" si="6"/>
        <v>0</v>
      </c>
      <c r="AQ26" s="10">
        <v>808.53150000000005</v>
      </c>
      <c r="AR26" s="48">
        <v>808.53150000000005</v>
      </c>
      <c r="AS26" s="48">
        <v>30.00067</v>
      </c>
      <c r="AT26" s="11">
        <f t="shared" si="7"/>
        <v>0</v>
      </c>
      <c r="AU26" s="52">
        <f t="shared" si="7"/>
        <v>0</v>
      </c>
      <c r="AV26" s="10">
        <v>808.53150000000005</v>
      </c>
      <c r="AW26" s="48">
        <v>808.53150000000005</v>
      </c>
      <c r="AX26" s="48">
        <v>30.000699999999998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678.08799999999997</v>
      </c>
      <c r="C27" s="10">
        <v>611.85270000000003</v>
      </c>
      <c r="D27" s="48">
        <v>711.24019999999996</v>
      </c>
      <c r="E27" s="11">
        <v>0.139738</v>
      </c>
      <c r="F27" s="48">
        <v>60.011220000000002</v>
      </c>
      <c r="G27" s="11">
        <f t="shared" si="10"/>
        <v>4.8890704451339639E-2</v>
      </c>
      <c r="H27" s="10">
        <v>627.18259999999998</v>
      </c>
      <c r="I27" s="48">
        <v>681.56010000000003</v>
      </c>
      <c r="J27" s="11">
        <v>7.9783999999999994E-2</v>
      </c>
      <c r="K27" s="48">
        <v>20.008179999999999</v>
      </c>
      <c r="L27" s="52">
        <f t="shared" si="11"/>
        <v>5.1204268472529657E-3</v>
      </c>
      <c r="M27" s="10">
        <v>630.4914</v>
      </c>
      <c r="N27" s="48">
        <v>681.56010000000003</v>
      </c>
      <c r="O27" s="11">
        <v>7.4928999999999996E-2</v>
      </c>
      <c r="P27" s="48">
        <v>40.014299999999999</v>
      </c>
      <c r="Q27" s="52">
        <f t="shared" si="12"/>
        <v>5.1204268472529657E-3</v>
      </c>
      <c r="R27" s="10">
        <v>634.7627</v>
      </c>
      <c r="S27" s="48">
        <v>681.56010000000003</v>
      </c>
      <c r="T27" s="11">
        <v>6.8662000000000001E-2</v>
      </c>
      <c r="U27" s="48">
        <v>60.006019999999999</v>
      </c>
      <c r="V27" s="52">
        <f t="shared" si="13"/>
        <v>5.1204268472529657E-3</v>
      </c>
      <c r="W27" s="10">
        <v>680.39750000000004</v>
      </c>
      <c r="X27" s="48">
        <v>698.41520000000003</v>
      </c>
      <c r="Y27" s="48">
        <v>60.00103</v>
      </c>
      <c r="Z27" s="11">
        <f t="shared" si="0"/>
        <v>3.4059001191586802E-3</v>
      </c>
      <c r="AA27" s="52">
        <f t="shared" si="1"/>
        <v>2.9977230094029188E-2</v>
      </c>
      <c r="AB27" s="48">
        <v>678.08799999999997</v>
      </c>
      <c r="AC27" s="48">
        <v>678.08799999999997</v>
      </c>
      <c r="AD27" s="48">
        <v>60.000630000000001</v>
      </c>
      <c r="AE27" s="11">
        <f t="shared" si="2"/>
        <v>0</v>
      </c>
      <c r="AF27" s="11">
        <f t="shared" si="3"/>
        <v>0</v>
      </c>
      <c r="AG27" s="10">
        <v>678.08799999999997</v>
      </c>
      <c r="AH27" s="48">
        <v>678.10770000000002</v>
      </c>
      <c r="AI27" s="48">
        <v>60.039709999999999</v>
      </c>
      <c r="AJ27" s="11">
        <f t="shared" si="4"/>
        <v>0</v>
      </c>
      <c r="AK27" s="52">
        <f t="shared" si="5"/>
        <v>2.9052276400787385E-5</v>
      </c>
      <c r="AL27" s="10">
        <v>686.88509999999997</v>
      </c>
      <c r="AM27" s="48">
        <v>686.88509999999997</v>
      </c>
      <c r="AN27" s="48">
        <v>60.000790000000002</v>
      </c>
      <c r="AO27" s="11">
        <f t="shared" si="6"/>
        <v>1.2973389884498768E-2</v>
      </c>
      <c r="AP27" s="52">
        <f t="shared" si="6"/>
        <v>1.2973389884498768E-2</v>
      </c>
      <c r="AQ27" s="10">
        <v>678.37840000000006</v>
      </c>
      <c r="AR27" s="48">
        <v>686.29769999999996</v>
      </c>
      <c r="AS27" s="48">
        <v>30.00075</v>
      </c>
      <c r="AT27" s="11">
        <f t="shared" si="7"/>
        <v>4.2826299831303695E-4</v>
      </c>
      <c r="AU27" s="52">
        <f t="shared" si="7"/>
        <v>1.2107130637911301E-2</v>
      </c>
      <c r="AV27" s="10">
        <v>678.37840000000006</v>
      </c>
      <c r="AW27" s="48">
        <v>686.29769999999996</v>
      </c>
      <c r="AX27" s="48">
        <v>30.000530000000001</v>
      </c>
      <c r="AY27" s="11">
        <f t="shared" si="8"/>
        <v>4.2826299831303695E-4</v>
      </c>
      <c r="AZ27" s="52">
        <f t="shared" si="8"/>
        <v>1.2107130637911301E-2</v>
      </c>
    </row>
    <row r="28" spans="1:52" x14ac:dyDescent="0.3">
      <c r="A28" s="9" t="s">
        <v>23</v>
      </c>
      <c r="B28" s="5">
        <f t="shared" si="9"/>
        <v>555.61490000000003</v>
      </c>
      <c r="C28" s="10">
        <v>525.24609999999996</v>
      </c>
      <c r="D28" s="48">
        <v>574.8261</v>
      </c>
      <c r="E28" s="11">
        <v>8.6251999999999995E-2</v>
      </c>
      <c r="F28" s="48">
        <v>60.004159999999999</v>
      </c>
      <c r="G28" s="11">
        <f t="shared" si="10"/>
        <v>3.4576466541843931E-2</v>
      </c>
      <c r="H28" s="10">
        <v>522.09609999999998</v>
      </c>
      <c r="I28" s="48">
        <v>562.34709999999995</v>
      </c>
      <c r="J28" s="11">
        <v>7.1577000000000002E-2</v>
      </c>
      <c r="K28" s="48">
        <v>20.003270000000001</v>
      </c>
      <c r="L28" s="52">
        <f t="shared" si="11"/>
        <v>1.2116665697770021E-2</v>
      </c>
      <c r="M28" s="10">
        <v>522.56169999999997</v>
      </c>
      <c r="N28" s="48">
        <v>562.34709999999995</v>
      </c>
      <c r="O28" s="11">
        <v>7.0749000000000006E-2</v>
      </c>
      <c r="P28" s="48">
        <v>40.00873</v>
      </c>
      <c r="Q28" s="52">
        <f t="shared" si="12"/>
        <v>1.2116665697770021E-2</v>
      </c>
      <c r="R28" s="10">
        <v>524.17679999999996</v>
      </c>
      <c r="S28" s="48">
        <v>562.34709999999995</v>
      </c>
      <c r="T28" s="11">
        <v>6.7877000000000007E-2</v>
      </c>
      <c r="U28" s="48">
        <v>60.01285</v>
      </c>
      <c r="V28" s="52">
        <f t="shared" si="13"/>
        <v>1.2116665697770021E-2</v>
      </c>
      <c r="W28" s="10">
        <v>566.85590000000002</v>
      </c>
      <c r="X28" s="48">
        <v>572.4117</v>
      </c>
      <c r="Y28" s="48">
        <v>60.702620000000003</v>
      </c>
      <c r="Z28" s="11">
        <f t="shared" si="0"/>
        <v>2.0231638856337338E-2</v>
      </c>
      <c r="AA28" s="52">
        <f t="shared" si="1"/>
        <v>3.0231010723434454E-2</v>
      </c>
      <c r="AB28" s="48">
        <v>562.34709999999995</v>
      </c>
      <c r="AC28" s="48">
        <v>562.34709999999995</v>
      </c>
      <c r="AD28" s="48">
        <v>60.000889999999998</v>
      </c>
      <c r="AE28" s="11">
        <f t="shared" si="2"/>
        <v>1.2116665697770021E-2</v>
      </c>
      <c r="AF28" s="11">
        <f t="shared" si="3"/>
        <v>1.2116665697770021E-2</v>
      </c>
      <c r="AG28" s="10">
        <v>562.34709999999995</v>
      </c>
      <c r="AH28" s="48">
        <v>562.34709999999995</v>
      </c>
      <c r="AI28" s="48">
        <v>60.001040000000003</v>
      </c>
      <c r="AJ28" s="11">
        <f t="shared" si="4"/>
        <v>1.2116665697770021E-2</v>
      </c>
      <c r="AK28" s="52">
        <f t="shared" si="5"/>
        <v>1.2116665697770021E-2</v>
      </c>
      <c r="AL28" s="10">
        <v>562.34709999999995</v>
      </c>
      <c r="AM28" s="48">
        <v>562.34709999999995</v>
      </c>
      <c r="AN28" s="48">
        <v>60.000720000000001</v>
      </c>
      <c r="AO28" s="11">
        <f t="shared" si="6"/>
        <v>1.2116665697770021E-2</v>
      </c>
      <c r="AP28" s="52">
        <f t="shared" si="6"/>
        <v>1.2116665697770021E-2</v>
      </c>
      <c r="AQ28" s="10">
        <v>555.61490000000003</v>
      </c>
      <c r="AR28" s="48">
        <v>558.13369999999998</v>
      </c>
      <c r="AS28" s="48">
        <v>30.015440000000002</v>
      </c>
      <c r="AT28" s="11">
        <f t="shared" si="7"/>
        <v>0</v>
      </c>
      <c r="AU28" s="52">
        <f t="shared" si="7"/>
        <v>4.5333557469390074E-3</v>
      </c>
      <c r="AV28" s="10">
        <v>555.61490000000003</v>
      </c>
      <c r="AW28" s="48">
        <v>558.13369999999998</v>
      </c>
      <c r="AX28" s="48">
        <v>30.000630000000001</v>
      </c>
      <c r="AY28" s="11">
        <f t="shared" si="8"/>
        <v>0</v>
      </c>
      <c r="AZ28" s="52">
        <f t="shared" si="8"/>
        <v>4.5333557469390074E-3</v>
      </c>
    </row>
    <row r="29" spans="1:52" x14ac:dyDescent="0.3">
      <c r="A29" s="9" t="s">
        <v>15</v>
      </c>
      <c r="B29" s="5">
        <f t="shared" si="9"/>
        <v>458.32819999999998</v>
      </c>
      <c r="C29" s="10">
        <v>438.92849999999999</v>
      </c>
      <c r="D29" s="48">
        <v>459.48070000000001</v>
      </c>
      <c r="E29" s="11">
        <v>4.4728999999999998E-2</v>
      </c>
      <c r="F29" s="48">
        <v>60.003880000000002</v>
      </c>
      <c r="G29" s="11">
        <f t="shared" si="10"/>
        <v>2.514573617770043E-3</v>
      </c>
      <c r="H29" s="10">
        <v>447.1884</v>
      </c>
      <c r="I29" s="48">
        <v>458.32819999999998</v>
      </c>
      <c r="J29" s="11">
        <v>2.4305E-2</v>
      </c>
      <c r="K29" s="48">
        <v>20.010940000000002</v>
      </c>
      <c r="L29" s="52">
        <f t="shared" si="11"/>
        <v>0</v>
      </c>
      <c r="M29" s="10">
        <v>448.613</v>
      </c>
      <c r="N29" s="48">
        <v>458.32819999999998</v>
      </c>
      <c r="O29" s="11">
        <v>2.1197000000000001E-2</v>
      </c>
      <c r="P29" s="48">
        <v>40.029110000000003</v>
      </c>
      <c r="Q29" s="52">
        <f t="shared" si="12"/>
        <v>0</v>
      </c>
      <c r="R29" s="10">
        <v>449.88150000000002</v>
      </c>
      <c r="S29" s="48">
        <v>458.32819999999998</v>
      </c>
      <c r="T29" s="11">
        <v>1.8429000000000001E-2</v>
      </c>
      <c r="U29" s="48">
        <v>60.003360000000001</v>
      </c>
      <c r="V29" s="52">
        <f t="shared" si="13"/>
        <v>0</v>
      </c>
      <c r="W29" s="10">
        <v>468.36689999999999</v>
      </c>
      <c r="X29" s="48">
        <v>469.99540000000002</v>
      </c>
      <c r="Y29" s="48">
        <v>60.000920000000001</v>
      </c>
      <c r="Z29" s="11">
        <f t="shared" si="0"/>
        <v>2.1902863493889327E-2</v>
      </c>
      <c r="AA29" s="52">
        <f t="shared" si="1"/>
        <v>2.5455994198044191E-2</v>
      </c>
      <c r="AB29" s="48">
        <v>458.32819999999998</v>
      </c>
      <c r="AC29" s="48">
        <v>458.32819999999998</v>
      </c>
      <c r="AD29" s="48">
        <v>60.00112</v>
      </c>
      <c r="AE29" s="11">
        <f t="shared" si="2"/>
        <v>0</v>
      </c>
      <c r="AF29" s="11">
        <f t="shared" si="3"/>
        <v>0</v>
      </c>
      <c r="AG29" s="10">
        <v>458.32819999999998</v>
      </c>
      <c r="AH29" s="48">
        <v>458.32819999999998</v>
      </c>
      <c r="AI29" s="48">
        <v>60.001049999999999</v>
      </c>
      <c r="AJ29" s="11">
        <f t="shared" si="4"/>
        <v>0</v>
      </c>
      <c r="AK29" s="52">
        <f t="shared" si="5"/>
        <v>0</v>
      </c>
      <c r="AL29" s="10">
        <v>458.32819999999998</v>
      </c>
      <c r="AM29" s="48">
        <v>459.0197</v>
      </c>
      <c r="AN29" s="48">
        <v>60.00056</v>
      </c>
      <c r="AO29" s="11">
        <f t="shared" si="6"/>
        <v>0</v>
      </c>
      <c r="AP29" s="52">
        <f t="shared" si="6"/>
        <v>1.508744170662026E-3</v>
      </c>
      <c r="AQ29" s="10">
        <v>458.32819999999998</v>
      </c>
      <c r="AR29" s="48">
        <v>458.32819999999998</v>
      </c>
      <c r="AS29" s="48">
        <v>30.00085</v>
      </c>
      <c r="AT29" s="11">
        <f t="shared" si="7"/>
        <v>0</v>
      </c>
      <c r="AU29" s="52">
        <f t="shared" si="7"/>
        <v>0</v>
      </c>
      <c r="AV29" s="10">
        <v>458.32819999999998</v>
      </c>
      <c r="AW29" s="48">
        <v>458.32819999999998</v>
      </c>
      <c r="AX29" s="48">
        <v>30.000730000000001</v>
      </c>
      <c r="AY29" s="11">
        <f t="shared" si="8"/>
        <v>0</v>
      </c>
      <c r="AZ29" s="52">
        <f t="shared" si="8"/>
        <v>0</v>
      </c>
    </row>
    <row r="30" spans="1:52" x14ac:dyDescent="0.3">
      <c r="A30" s="9" t="s">
        <v>45</v>
      </c>
      <c r="B30" s="5">
        <f t="shared" si="9"/>
        <v>629.09709999999995</v>
      </c>
      <c r="C30" s="10">
        <v>600.48910000000001</v>
      </c>
      <c r="D30" s="48">
        <v>639.04600000000005</v>
      </c>
      <c r="E30" s="11">
        <v>6.0335E-2</v>
      </c>
      <c r="F30" s="48">
        <v>60.008600000000001</v>
      </c>
      <c r="G30" s="11">
        <f t="shared" si="10"/>
        <v>1.5814569801704849E-2</v>
      </c>
      <c r="H30" s="10">
        <v>598.59559999999999</v>
      </c>
      <c r="I30" s="48">
        <v>634.29719999999998</v>
      </c>
      <c r="J30" s="11">
        <v>5.6285000000000002E-2</v>
      </c>
      <c r="K30" s="48">
        <v>20.027149999999999</v>
      </c>
      <c r="L30" s="52">
        <f t="shared" si="11"/>
        <v>8.2659735675144914E-3</v>
      </c>
      <c r="M30" s="10">
        <v>601.57140000000004</v>
      </c>
      <c r="N30" s="48">
        <v>634.29719999999998</v>
      </c>
      <c r="O30" s="11">
        <v>5.1594000000000001E-2</v>
      </c>
      <c r="P30" s="48">
        <v>40.002769999999998</v>
      </c>
      <c r="Q30" s="52">
        <f t="shared" si="12"/>
        <v>8.2659735675144914E-3</v>
      </c>
      <c r="R30" s="10">
        <v>601.97249999999997</v>
      </c>
      <c r="S30" s="48">
        <v>634.29719999999998</v>
      </c>
      <c r="T30" s="11">
        <v>5.0960999999999999E-2</v>
      </c>
      <c r="U30" s="48">
        <v>60.002490000000002</v>
      </c>
      <c r="V30" s="52">
        <f t="shared" si="13"/>
        <v>8.2659735675144914E-3</v>
      </c>
      <c r="W30" s="10">
        <v>644.14409999999998</v>
      </c>
      <c r="X30" s="48">
        <v>653.47559999999999</v>
      </c>
      <c r="Y30" s="48">
        <v>60.051749999999998</v>
      </c>
      <c r="Z30" s="11">
        <f t="shared" si="0"/>
        <v>2.3918406236493581E-2</v>
      </c>
      <c r="AA30" s="52">
        <f t="shared" si="1"/>
        <v>3.8751569511288532E-2</v>
      </c>
      <c r="AB30" s="48">
        <v>631.59230000000002</v>
      </c>
      <c r="AC30" s="48">
        <v>631.59230000000002</v>
      </c>
      <c r="AD30" s="48">
        <v>60.004539999999999</v>
      </c>
      <c r="AE30" s="11">
        <f t="shared" si="2"/>
        <v>3.9663193487938005E-3</v>
      </c>
      <c r="AF30" s="11">
        <f t="shared" si="3"/>
        <v>3.9663193487938005E-3</v>
      </c>
      <c r="AG30" s="10">
        <v>631.59230000000002</v>
      </c>
      <c r="AH30" s="48">
        <v>631.59230000000002</v>
      </c>
      <c r="AI30" s="48">
        <v>60.044080000000001</v>
      </c>
      <c r="AJ30" s="11">
        <f t="shared" si="4"/>
        <v>3.9663193487938005E-3</v>
      </c>
      <c r="AK30" s="52">
        <f t="shared" si="5"/>
        <v>3.9663193487938005E-3</v>
      </c>
      <c r="AL30" s="10">
        <v>629.09709999999995</v>
      </c>
      <c r="AM30" s="48">
        <v>631.8614</v>
      </c>
      <c r="AN30" s="48">
        <v>60.011049999999997</v>
      </c>
      <c r="AO30" s="11">
        <f t="shared" si="6"/>
        <v>0</v>
      </c>
      <c r="AP30" s="52">
        <f t="shared" si="6"/>
        <v>4.394075254837526E-3</v>
      </c>
      <c r="AQ30" s="10">
        <v>629.09709999999995</v>
      </c>
      <c r="AR30" s="48">
        <v>630.21400000000006</v>
      </c>
      <c r="AS30" s="48">
        <v>30.012530000000002</v>
      </c>
      <c r="AT30" s="11">
        <f t="shared" si="7"/>
        <v>0</v>
      </c>
      <c r="AU30" s="52">
        <f t="shared" si="7"/>
        <v>1.7754016033456532E-3</v>
      </c>
      <c r="AV30" s="10">
        <v>629.09709999999995</v>
      </c>
      <c r="AW30" s="48">
        <v>630.21400000000006</v>
      </c>
      <c r="AX30" s="48">
        <v>30.00168</v>
      </c>
      <c r="AY30" s="11">
        <f t="shared" si="8"/>
        <v>0</v>
      </c>
      <c r="AZ30" s="52">
        <f t="shared" si="8"/>
        <v>1.7754016033456532E-3</v>
      </c>
    </row>
    <row r="31" spans="1:52" x14ac:dyDescent="0.3">
      <c r="A31" s="9" t="s">
        <v>34</v>
      </c>
      <c r="B31" s="5">
        <f t="shared" si="9"/>
        <v>612.08789999999999</v>
      </c>
      <c r="C31" s="10">
        <v>589.36090000000002</v>
      </c>
      <c r="D31" s="48">
        <v>640.19600000000003</v>
      </c>
      <c r="E31" s="11">
        <v>7.9406000000000004E-2</v>
      </c>
      <c r="F31" s="48">
        <v>60.004669999999997</v>
      </c>
      <c r="G31" s="11">
        <f t="shared" si="10"/>
        <v>4.5921672361110284E-2</v>
      </c>
      <c r="H31" s="10">
        <v>589.43359999999996</v>
      </c>
      <c r="I31" s="48">
        <v>617.58349999999996</v>
      </c>
      <c r="J31" s="11">
        <v>4.5581000000000003E-2</v>
      </c>
      <c r="K31" s="48">
        <v>20.003229999999999</v>
      </c>
      <c r="L31" s="52">
        <f t="shared" si="11"/>
        <v>8.9784490103463378E-3</v>
      </c>
      <c r="M31" s="10">
        <v>592.17529999999999</v>
      </c>
      <c r="N31" s="48">
        <v>617.58349999999996</v>
      </c>
      <c r="O31" s="11">
        <v>4.1140999999999997E-2</v>
      </c>
      <c r="P31" s="48">
        <v>40.003219999999999</v>
      </c>
      <c r="Q31" s="52">
        <f t="shared" si="12"/>
        <v>8.9784490103463378E-3</v>
      </c>
      <c r="R31" s="10">
        <v>593.22190000000001</v>
      </c>
      <c r="S31" s="48">
        <v>617.58349999999996</v>
      </c>
      <c r="T31" s="11">
        <v>3.9447000000000003E-2</v>
      </c>
      <c r="U31" s="48">
        <v>60.004640000000002</v>
      </c>
      <c r="V31" s="52">
        <f t="shared" si="13"/>
        <v>8.9784490103463378E-3</v>
      </c>
      <c r="W31" s="10">
        <v>630.25670000000002</v>
      </c>
      <c r="X31" s="48">
        <v>639.14790000000005</v>
      </c>
      <c r="Y31" s="48">
        <v>60.000729999999997</v>
      </c>
      <c r="Z31" s="11">
        <f t="shared" si="0"/>
        <v>2.9683318359993775E-2</v>
      </c>
      <c r="AA31" s="52">
        <f t="shared" si="1"/>
        <v>4.420933660018448E-2</v>
      </c>
      <c r="AB31" s="48">
        <v>614.50800000000004</v>
      </c>
      <c r="AC31" s="48">
        <v>614.50800000000004</v>
      </c>
      <c r="AD31" s="48">
        <v>60.02422</v>
      </c>
      <c r="AE31" s="11">
        <f t="shared" si="2"/>
        <v>3.9538438841873001E-3</v>
      </c>
      <c r="AF31" s="11">
        <f t="shared" si="3"/>
        <v>3.9538438841873001E-3</v>
      </c>
      <c r="AG31" s="10">
        <v>614.50800000000004</v>
      </c>
      <c r="AH31" s="48">
        <v>614.50800000000004</v>
      </c>
      <c r="AI31" s="48">
        <v>60.000700000000002</v>
      </c>
      <c r="AJ31" s="11">
        <f t="shared" si="4"/>
        <v>3.9538438841873001E-3</v>
      </c>
      <c r="AK31" s="52">
        <f t="shared" si="5"/>
        <v>3.9538438841873001E-3</v>
      </c>
      <c r="AL31" s="10">
        <v>616.25170000000003</v>
      </c>
      <c r="AM31" s="48">
        <v>616.25170000000003</v>
      </c>
      <c r="AN31" s="48">
        <v>60.008699999999997</v>
      </c>
      <c r="AO31" s="11">
        <f t="shared" si="6"/>
        <v>6.8026177285975386E-3</v>
      </c>
      <c r="AP31" s="52">
        <f t="shared" si="6"/>
        <v>6.8026177285975386E-3</v>
      </c>
      <c r="AQ31" s="10">
        <v>612.08789999999999</v>
      </c>
      <c r="AR31" s="48">
        <v>613.83450000000005</v>
      </c>
      <c r="AS31" s="48">
        <v>30.000820000000001</v>
      </c>
      <c r="AT31" s="11">
        <f t="shared" si="7"/>
        <v>0</v>
      </c>
      <c r="AU31" s="52">
        <f t="shared" si="7"/>
        <v>2.8535117260119953E-3</v>
      </c>
      <c r="AV31" s="10">
        <v>612.08789999999999</v>
      </c>
      <c r="AW31" s="48">
        <v>613.83450000000005</v>
      </c>
      <c r="AX31" s="48">
        <v>30.000820000000001</v>
      </c>
      <c r="AY31" s="11">
        <f t="shared" si="8"/>
        <v>0</v>
      </c>
      <c r="AZ31" s="52">
        <f t="shared" si="8"/>
        <v>2.8535117260119953E-3</v>
      </c>
    </row>
    <row r="32" spans="1:52" x14ac:dyDescent="0.3">
      <c r="A32" s="9" t="s">
        <v>42</v>
      </c>
      <c r="B32" s="5">
        <f t="shared" si="9"/>
        <v>613.35040000000004</v>
      </c>
      <c r="C32" s="10">
        <v>599.31989999999996</v>
      </c>
      <c r="D32" s="48">
        <v>613.35040000000004</v>
      </c>
      <c r="E32" s="11">
        <v>2.2875E-2</v>
      </c>
      <c r="F32" s="48">
        <v>60.00376</v>
      </c>
      <c r="G32" s="11">
        <f t="shared" si="10"/>
        <v>0</v>
      </c>
      <c r="H32" s="10">
        <v>597.06769999999995</v>
      </c>
      <c r="I32" s="48">
        <v>616.12630000000001</v>
      </c>
      <c r="J32" s="11">
        <v>3.0932999999999999E-2</v>
      </c>
      <c r="K32" s="48">
        <v>20.00282</v>
      </c>
      <c r="L32" s="52">
        <f t="shared" si="11"/>
        <v>4.5257979777953653E-3</v>
      </c>
      <c r="M32" s="10">
        <v>598.34519999999998</v>
      </c>
      <c r="N32" s="48">
        <v>615.88480000000004</v>
      </c>
      <c r="O32" s="11">
        <v>2.8479000000000001E-2</v>
      </c>
      <c r="P32" s="48">
        <v>40.105960000000003</v>
      </c>
      <c r="Q32" s="52">
        <f t="shared" si="12"/>
        <v>4.1320589340122791E-3</v>
      </c>
      <c r="R32" s="10">
        <v>599.0009</v>
      </c>
      <c r="S32" s="48">
        <v>615.88480000000004</v>
      </c>
      <c r="T32" s="11">
        <v>2.7414000000000001E-2</v>
      </c>
      <c r="U32" s="48">
        <v>60.005859999999998</v>
      </c>
      <c r="V32" s="52">
        <f t="shared" si="13"/>
        <v>4.1320589340122791E-3</v>
      </c>
      <c r="W32" s="10">
        <v>635.14919999999995</v>
      </c>
      <c r="X32" s="48">
        <v>651.56989999999996</v>
      </c>
      <c r="Y32" s="48">
        <v>60.288350000000001</v>
      </c>
      <c r="Z32" s="11">
        <f t="shared" si="0"/>
        <v>3.5540532785174529E-2</v>
      </c>
      <c r="AA32" s="52">
        <f t="shared" si="1"/>
        <v>6.2312668256187531E-2</v>
      </c>
      <c r="AB32" s="48">
        <v>615.88480000000004</v>
      </c>
      <c r="AC32" s="48">
        <v>615.88480000000004</v>
      </c>
      <c r="AD32" s="48">
        <v>60.000430000000001</v>
      </c>
      <c r="AE32" s="11">
        <f t="shared" si="2"/>
        <v>4.1320589340122791E-3</v>
      </c>
      <c r="AF32" s="11">
        <f t="shared" si="3"/>
        <v>4.1320589340122791E-3</v>
      </c>
      <c r="AG32" s="10">
        <v>615.88480000000004</v>
      </c>
      <c r="AH32" s="48">
        <v>615.88480000000004</v>
      </c>
      <c r="AI32" s="48">
        <v>60.000709999999998</v>
      </c>
      <c r="AJ32" s="11">
        <f t="shared" si="4"/>
        <v>4.1320589340122791E-3</v>
      </c>
      <c r="AK32" s="52">
        <f t="shared" si="5"/>
        <v>4.1320589340122791E-3</v>
      </c>
      <c r="AL32" s="10">
        <v>618.62779999999998</v>
      </c>
      <c r="AM32" s="48">
        <v>622.71460000000002</v>
      </c>
      <c r="AN32" s="48">
        <v>60.00076</v>
      </c>
      <c r="AO32" s="11">
        <f t="shared" si="6"/>
        <v>8.6042171000458179E-3</v>
      </c>
      <c r="AP32" s="52">
        <f t="shared" si="6"/>
        <v>1.5267292562293889E-2</v>
      </c>
      <c r="AQ32" s="10">
        <v>614.08969999999999</v>
      </c>
      <c r="AR32" s="48">
        <v>614.99770000000001</v>
      </c>
      <c r="AS32" s="48">
        <v>30.000620000000001</v>
      </c>
      <c r="AT32" s="11">
        <f t="shared" si="7"/>
        <v>1.2053468946950346E-3</v>
      </c>
      <c r="AU32" s="52">
        <f t="shared" si="7"/>
        <v>2.6857404837430168E-3</v>
      </c>
      <c r="AV32" s="10">
        <v>614.08969999999999</v>
      </c>
      <c r="AW32" s="48">
        <v>614.99770000000001</v>
      </c>
      <c r="AX32" s="48">
        <v>30.00066</v>
      </c>
      <c r="AY32" s="11">
        <f t="shared" si="8"/>
        <v>1.2053468946950346E-3</v>
      </c>
      <c r="AZ32" s="52">
        <f t="shared" si="8"/>
        <v>2.6857404837430168E-3</v>
      </c>
    </row>
    <row r="33" spans="1:52" x14ac:dyDescent="0.3">
      <c r="A33" s="9" t="s">
        <v>17</v>
      </c>
      <c r="B33" s="5">
        <f t="shared" si="9"/>
        <v>561.10140000000001</v>
      </c>
      <c r="C33" s="10">
        <v>534.85299999999995</v>
      </c>
      <c r="D33" s="48">
        <v>565.21680000000003</v>
      </c>
      <c r="E33" s="11">
        <v>5.3720999999999998E-2</v>
      </c>
      <c r="F33" s="48">
        <v>60.005850000000002</v>
      </c>
      <c r="G33" s="11">
        <f t="shared" si="10"/>
        <v>7.3345031753619264E-3</v>
      </c>
      <c r="H33" s="10">
        <v>545.78530000000001</v>
      </c>
      <c r="I33" s="48">
        <v>561.82460000000003</v>
      </c>
      <c r="J33" s="11">
        <v>2.8549000000000001E-2</v>
      </c>
      <c r="K33" s="48">
        <v>20.003080000000001</v>
      </c>
      <c r="L33" s="52">
        <f t="shared" si="11"/>
        <v>1.2888935939208489E-3</v>
      </c>
      <c r="M33" s="10">
        <v>546.59939999999995</v>
      </c>
      <c r="N33" s="48">
        <v>561.10140000000001</v>
      </c>
      <c r="O33" s="11">
        <v>2.5846000000000001E-2</v>
      </c>
      <c r="P33" s="48">
        <v>40.022550000000003</v>
      </c>
      <c r="Q33" s="52">
        <f t="shared" si="12"/>
        <v>0</v>
      </c>
      <c r="R33" s="10">
        <v>548.24959999999999</v>
      </c>
      <c r="S33" s="48">
        <v>561.10140000000001</v>
      </c>
      <c r="T33" s="11">
        <v>2.2904999999999998E-2</v>
      </c>
      <c r="U33" s="48">
        <v>60.003079999999997</v>
      </c>
      <c r="V33" s="52">
        <f t="shared" si="13"/>
        <v>0</v>
      </c>
      <c r="W33" s="10">
        <v>568.03380000000004</v>
      </c>
      <c r="X33" s="48">
        <v>573.6</v>
      </c>
      <c r="Y33" s="48">
        <v>60.039949999999997</v>
      </c>
      <c r="Z33" s="11">
        <f t="shared" si="0"/>
        <v>1.2354986104115994E-2</v>
      </c>
      <c r="AA33" s="52">
        <f t="shared" si="1"/>
        <v>2.2275118187193989E-2</v>
      </c>
      <c r="AB33" s="48">
        <v>561.10140000000001</v>
      </c>
      <c r="AC33" s="48">
        <v>561.10140000000001</v>
      </c>
      <c r="AD33" s="48">
        <v>60.00067</v>
      </c>
      <c r="AE33" s="11">
        <f t="shared" si="2"/>
        <v>0</v>
      </c>
      <c r="AF33" s="11">
        <f t="shared" si="3"/>
        <v>0</v>
      </c>
      <c r="AG33" s="10">
        <v>561.10140000000001</v>
      </c>
      <c r="AH33" s="48">
        <v>561.10140000000001</v>
      </c>
      <c r="AI33" s="48">
        <v>60.00047</v>
      </c>
      <c r="AJ33" s="11">
        <f t="shared" si="4"/>
        <v>0</v>
      </c>
      <c r="AK33" s="52">
        <f t="shared" si="5"/>
        <v>0</v>
      </c>
      <c r="AL33" s="10">
        <v>561.10140000000001</v>
      </c>
      <c r="AM33" s="48">
        <v>561.10140000000001</v>
      </c>
      <c r="AN33" s="48">
        <v>60.0045</v>
      </c>
      <c r="AO33" s="11">
        <f t="shared" si="6"/>
        <v>0</v>
      </c>
      <c r="AP33" s="52">
        <f t="shared" si="6"/>
        <v>0</v>
      </c>
      <c r="AQ33" s="10">
        <v>561.10140000000001</v>
      </c>
      <c r="AR33" s="48">
        <v>561.67999999999995</v>
      </c>
      <c r="AS33" s="48">
        <v>30.00113</v>
      </c>
      <c r="AT33" s="11">
        <f t="shared" si="7"/>
        <v>0</v>
      </c>
      <c r="AU33" s="52">
        <f t="shared" si="7"/>
        <v>1.0311861634990352E-3</v>
      </c>
      <c r="AV33" s="10">
        <v>561.10140000000001</v>
      </c>
      <c r="AW33" s="48">
        <v>561.67999999999995</v>
      </c>
      <c r="AX33" s="48">
        <v>30.000869999999999</v>
      </c>
      <c r="AY33" s="11">
        <f t="shared" si="8"/>
        <v>0</v>
      </c>
      <c r="AZ33" s="52">
        <f t="shared" si="8"/>
        <v>1.0311861634990352E-3</v>
      </c>
    </row>
    <row r="34" spans="1:52" x14ac:dyDescent="0.3">
      <c r="A34" s="9" t="s">
        <v>9</v>
      </c>
      <c r="B34" s="5">
        <f t="shared" si="9"/>
        <v>465.61720000000003</v>
      </c>
      <c r="C34" s="10">
        <v>424.73259999999999</v>
      </c>
      <c r="D34" s="48">
        <v>495.2022</v>
      </c>
      <c r="E34" s="11">
        <v>0.14230499999999999</v>
      </c>
      <c r="F34" s="48">
        <v>60.004550000000002</v>
      </c>
      <c r="G34" s="11">
        <f t="shared" si="10"/>
        <v>6.3539319423766949E-2</v>
      </c>
      <c r="H34" s="10">
        <v>448.54770000000002</v>
      </c>
      <c r="I34" s="48">
        <v>465.61720000000003</v>
      </c>
      <c r="J34" s="11">
        <v>3.6659999999999998E-2</v>
      </c>
      <c r="K34" s="48">
        <v>20.00836</v>
      </c>
      <c r="L34" s="52">
        <f t="shared" si="11"/>
        <v>0</v>
      </c>
      <c r="M34" s="10">
        <v>450.67540000000002</v>
      </c>
      <c r="N34" s="48">
        <v>465.61720000000003</v>
      </c>
      <c r="O34" s="11">
        <v>3.209E-2</v>
      </c>
      <c r="P34" s="48">
        <v>40.008319999999998</v>
      </c>
      <c r="Q34" s="52">
        <f t="shared" si="12"/>
        <v>0</v>
      </c>
      <c r="R34" s="10">
        <v>452.20319999999998</v>
      </c>
      <c r="S34" s="48">
        <v>465.61720000000003</v>
      </c>
      <c r="T34" s="11">
        <v>2.8809000000000001E-2</v>
      </c>
      <c r="U34" s="48">
        <v>60.002670000000002</v>
      </c>
      <c r="V34" s="52">
        <f t="shared" si="13"/>
        <v>0</v>
      </c>
      <c r="W34" s="10">
        <v>473.75940000000003</v>
      </c>
      <c r="X34" s="48">
        <v>484.85590000000002</v>
      </c>
      <c r="Y34" s="48">
        <v>60.074039999999997</v>
      </c>
      <c r="Z34" s="11">
        <f t="shared" si="0"/>
        <v>1.7486896961710182E-2</v>
      </c>
      <c r="AA34" s="52">
        <f t="shared" si="1"/>
        <v>4.1318705580463938E-2</v>
      </c>
      <c r="AB34" s="48">
        <v>465.61720000000003</v>
      </c>
      <c r="AC34" s="48">
        <v>465.61720000000003</v>
      </c>
      <c r="AD34" s="48">
        <v>60.009500000000003</v>
      </c>
      <c r="AE34" s="11">
        <f t="shared" si="2"/>
        <v>0</v>
      </c>
      <c r="AF34" s="11">
        <f t="shared" si="3"/>
        <v>0</v>
      </c>
      <c r="AG34" s="10">
        <v>465.61720000000003</v>
      </c>
      <c r="AH34" s="48">
        <v>465.61720000000003</v>
      </c>
      <c r="AI34" s="48">
        <v>60.024590000000003</v>
      </c>
      <c r="AJ34" s="11">
        <f t="shared" si="4"/>
        <v>0</v>
      </c>
      <c r="AK34" s="52">
        <f t="shared" si="5"/>
        <v>0</v>
      </c>
      <c r="AL34" s="10">
        <v>465.61720000000003</v>
      </c>
      <c r="AM34" s="48">
        <v>465.61720000000003</v>
      </c>
      <c r="AN34" s="48">
        <v>60.036380000000001</v>
      </c>
      <c r="AO34" s="11">
        <f t="shared" si="6"/>
        <v>0</v>
      </c>
      <c r="AP34" s="52">
        <f t="shared" si="6"/>
        <v>0</v>
      </c>
      <c r="AQ34" s="10">
        <v>465.61720000000003</v>
      </c>
      <c r="AR34" s="48">
        <v>465.61720000000003</v>
      </c>
      <c r="AS34" s="48">
        <v>30.038650000000001</v>
      </c>
      <c r="AT34" s="11">
        <f t="shared" si="7"/>
        <v>0</v>
      </c>
      <c r="AU34" s="52">
        <f t="shared" si="7"/>
        <v>0</v>
      </c>
      <c r="AV34" s="10">
        <v>465.61720000000003</v>
      </c>
      <c r="AW34" s="48">
        <v>465.61720000000003</v>
      </c>
      <c r="AX34" s="48">
        <v>30.001719999999999</v>
      </c>
      <c r="AY34" s="11">
        <f t="shared" si="8"/>
        <v>0</v>
      </c>
      <c r="AZ34" s="52">
        <f t="shared" si="8"/>
        <v>0</v>
      </c>
    </row>
    <row r="35" spans="1:52" x14ac:dyDescent="0.3">
      <c r="A35" s="9" t="s">
        <v>59</v>
      </c>
      <c r="B35" s="5">
        <f t="shared" si="9"/>
        <v>679.64290000000005</v>
      </c>
      <c r="C35" s="10">
        <v>647.16660000000002</v>
      </c>
      <c r="D35" s="48">
        <v>727.01289999999995</v>
      </c>
      <c r="E35" s="11">
        <v>0.109828</v>
      </c>
      <c r="F35" s="48">
        <v>60.005989999999997</v>
      </c>
      <c r="G35" s="11">
        <f t="shared" si="10"/>
        <v>6.9698366598105993E-2</v>
      </c>
      <c r="H35" s="10">
        <v>641.63919999999996</v>
      </c>
      <c r="I35" s="48">
        <v>686.65110000000004</v>
      </c>
      <c r="J35" s="11">
        <v>6.5553E-2</v>
      </c>
      <c r="K35" s="48">
        <v>20.00554</v>
      </c>
      <c r="L35" s="52">
        <f t="shared" si="11"/>
        <v>1.0311591572574344E-2</v>
      </c>
      <c r="M35" s="10">
        <v>645.83609999999999</v>
      </c>
      <c r="N35" s="48">
        <v>686.65110000000004</v>
      </c>
      <c r="O35" s="11">
        <v>5.9441000000000001E-2</v>
      </c>
      <c r="P35" s="48">
        <v>40.002670000000002</v>
      </c>
      <c r="Q35" s="52">
        <f t="shared" si="12"/>
        <v>1.0311591572574344E-2</v>
      </c>
      <c r="R35" s="10">
        <v>649.24009999999998</v>
      </c>
      <c r="S35" s="48">
        <v>680.74810000000002</v>
      </c>
      <c r="T35" s="11">
        <v>4.6283999999999999E-2</v>
      </c>
      <c r="U35" s="48">
        <v>60.009160000000001</v>
      </c>
      <c r="V35" s="52">
        <f t="shared" si="13"/>
        <v>1.6261480845308144E-3</v>
      </c>
      <c r="W35" s="10">
        <v>693.9375</v>
      </c>
      <c r="X35" s="48">
        <v>714.01599999999996</v>
      </c>
      <c r="Y35" s="48">
        <v>60.000680000000003</v>
      </c>
      <c r="Z35" s="11">
        <f t="shared" ref="Z35:Z58" si="14">(W35-$B35)/$B35</f>
        <v>2.1032515752022047E-2</v>
      </c>
      <c r="AA35" s="52">
        <f t="shared" ref="AA35:AA58" si="15">(X35-$B35)/$B35</f>
        <v>5.057523590697395E-2</v>
      </c>
      <c r="AB35" s="48">
        <v>680.74810000000002</v>
      </c>
      <c r="AC35" s="48">
        <v>680.74810000000002</v>
      </c>
      <c r="AD35" s="48">
        <v>60.000700000000002</v>
      </c>
      <c r="AE35" s="11">
        <f t="shared" ref="AE35:AE58" si="16">(AB35-$B35)/$B35</f>
        <v>1.6261480845308144E-3</v>
      </c>
      <c r="AF35" s="11">
        <f t="shared" ref="AF35:AF58" si="17">(AC35-$B35)/$B35</f>
        <v>1.6261480845308144E-3</v>
      </c>
      <c r="AG35" s="10">
        <v>680.74810000000002</v>
      </c>
      <c r="AH35" s="48">
        <v>680.74810000000002</v>
      </c>
      <c r="AI35" s="48">
        <v>60.029020000000003</v>
      </c>
      <c r="AJ35" s="11">
        <f t="shared" ref="AJ35:AJ58" si="18">(AG35-$B35)/$B35</f>
        <v>1.6261480845308144E-3</v>
      </c>
      <c r="AK35" s="52">
        <f t="shared" ref="AK35:AK58" si="19">(AH35-$B35)/$B35</f>
        <v>1.6261480845308144E-3</v>
      </c>
      <c r="AL35" s="10">
        <v>680.74810000000002</v>
      </c>
      <c r="AM35" s="48">
        <v>680.74810000000002</v>
      </c>
      <c r="AN35" s="48">
        <v>60.001069999999999</v>
      </c>
      <c r="AO35" s="11">
        <f t="shared" si="6"/>
        <v>1.6261480845308144E-3</v>
      </c>
      <c r="AP35" s="52">
        <f t="shared" si="6"/>
        <v>1.6261480845308144E-3</v>
      </c>
      <c r="AQ35" s="10">
        <v>679.64290000000005</v>
      </c>
      <c r="AR35" s="48">
        <v>682.5788</v>
      </c>
      <c r="AS35" s="48">
        <v>30.347549999999998</v>
      </c>
      <c r="AT35" s="11">
        <f t="shared" si="7"/>
        <v>0</v>
      </c>
      <c r="AU35" s="52">
        <f t="shared" si="7"/>
        <v>4.3197685137297053E-3</v>
      </c>
      <c r="AV35" s="10">
        <v>679.64290000000005</v>
      </c>
      <c r="AW35" s="48">
        <v>682.5788</v>
      </c>
      <c r="AX35" s="48">
        <v>30.327089999999998</v>
      </c>
      <c r="AY35" s="11">
        <f t="shared" si="8"/>
        <v>0</v>
      </c>
      <c r="AZ35" s="52">
        <f t="shared" si="8"/>
        <v>4.3197685137297053E-3</v>
      </c>
    </row>
    <row r="36" spans="1:52" x14ac:dyDescent="0.3">
      <c r="A36" s="9" t="s">
        <v>29</v>
      </c>
      <c r="B36" s="5">
        <f t="shared" si="9"/>
        <v>656.49220000000003</v>
      </c>
      <c r="C36" s="10">
        <v>632.54849999999999</v>
      </c>
      <c r="D36" s="48">
        <v>677.14340000000004</v>
      </c>
      <c r="E36" s="11">
        <v>6.5856999999999999E-2</v>
      </c>
      <c r="F36" s="48">
        <v>60.008209999999998</v>
      </c>
      <c r="G36" s="11">
        <f t="shared" si="10"/>
        <v>3.1456885550201534E-2</v>
      </c>
      <c r="H36" s="10">
        <v>633.88819999999998</v>
      </c>
      <c r="I36" s="48">
        <v>660.15660000000003</v>
      </c>
      <c r="J36" s="11">
        <v>3.9791E-2</v>
      </c>
      <c r="K36" s="48">
        <v>20.16236</v>
      </c>
      <c r="L36" s="52">
        <f t="shared" si="11"/>
        <v>5.5817875673161085E-3</v>
      </c>
      <c r="M36" s="10">
        <v>633.88819999999998</v>
      </c>
      <c r="N36" s="48">
        <v>660.15660000000003</v>
      </c>
      <c r="O36" s="11">
        <v>3.9791E-2</v>
      </c>
      <c r="P36" s="48">
        <v>40.010779999999997</v>
      </c>
      <c r="Q36" s="52">
        <f t="shared" si="12"/>
        <v>5.5817875673161085E-3</v>
      </c>
      <c r="R36" s="10">
        <v>636.78240000000005</v>
      </c>
      <c r="S36" s="48">
        <v>656.49220000000003</v>
      </c>
      <c r="T36" s="11">
        <v>3.0023000000000001E-2</v>
      </c>
      <c r="U36" s="48">
        <v>60.005890000000001</v>
      </c>
      <c r="V36" s="52">
        <f t="shared" si="13"/>
        <v>0</v>
      </c>
      <c r="W36" s="10">
        <v>672.70219999999995</v>
      </c>
      <c r="X36" s="48">
        <v>708.57420000000002</v>
      </c>
      <c r="Y36" s="48">
        <v>60.056199999999997</v>
      </c>
      <c r="Z36" s="11">
        <f t="shared" si="14"/>
        <v>2.4691839446074032E-2</v>
      </c>
      <c r="AA36" s="52">
        <f t="shared" si="15"/>
        <v>7.933376816967512E-2</v>
      </c>
      <c r="AB36" s="48">
        <v>660.15660000000003</v>
      </c>
      <c r="AC36" s="48">
        <v>660.15660000000003</v>
      </c>
      <c r="AD36" s="48">
        <v>60.003770000000003</v>
      </c>
      <c r="AE36" s="11">
        <f t="shared" si="16"/>
        <v>5.5817875673161085E-3</v>
      </c>
      <c r="AF36" s="11">
        <f t="shared" si="17"/>
        <v>5.5817875673161085E-3</v>
      </c>
      <c r="AG36" s="10">
        <v>660.15660000000003</v>
      </c>
      <c r="AH36" s="48">
        <v>660.15660000000003</v>
      </c>
      <c r="AI36" s="48">
        <v>60.000599999999999</v>
      </c>
      <c r="AJ36" s="11">
        <f t="shared" si="18"/>
        <v>5.5817875673161085E-3</v>
      </c>
      <c r="AK36" s="52">
        <f t="shared" si="19"/>
        <v>5.5817875673161085E-3</v>
      </c>
      <c r="AL36" s="10">
        <v>660.15660000000003</v>
      </c>
      <c r="AM36" s="48">
        <v>660.38580000000002</v>
      </c>
      <c r="AN36" s="48">
        <v>60.053849999999997</v>
      </c>
      <c r="AO36" s="11">
        <f t="shared" si="6"/>
        <v>5.5817875673161085E-3</v>
      </c>
      <c r="AP36" s="52">
        <f t="shared" si="6"/>
        <v>5.9309158585585508E-3</v>
      </c>
      <c r="AQ36" s="10">
        <v>658.298</v>
      </c>
      <c r="AR36" s="48">
        <v>658.53009999999995</v>
      </c>
      <c r="AS36" s="48">
        <v>30.000440000000001</v>
      </c>
      <c r="AT36" s="11">
        <f t="shared" si="7"/>
        <v>2.7506800537766885E-3</v>
      </c>
      <c r="AU36" s="52">
        <f t="shared" si="7"/>
        <v>3.1042257623166312E-3</v>
      </c>
      <c r="AV36" s="10">
        <v>658.298</v>
      </c>
      <c r="AW36" s="48">
        <v>658.53009999999995</v>
      </c>
      <c r="AX36" s="48">
        <v>30.000900000000001</v>
      </c>
      <c r="AY36" s="11">
        <f t="shared" si="8"/>
        <v>2.7506800537766885E-3</v>
      </c>
      <c r="AZ36" s="52">
        <f t="shared" si="8"/>
        <v>3.1042257623166312E-3</v>
      </c>
    </row>
    <row r="37" spans="1:52" x14ac:dyDescent="0.3">
      <c r="A37" s="9" t="s">
        <v>36</v>
      </c>
      <c r="B37" s="5">
        <f t="shared" si="9"/>
        <v>699.95870000000002</v>
      </c>
      <c r="C37" s="10">
        <v>699.92899999999997</v>
      </c>
      <c r="D37" s="48">
        <v>699.95870000000002</v>
      </c>
      <c r="E37" s="11">
        <v>4.2400000000000001E-5</v>
      </c>
      <c r="F37" s="48">
        <v>3.4306459999999999</v>
      </c>
      <c r="G37" s="11">
        <f t="shared" si="10"/>
        <v>0</v>
      </c>
      <c r="H37" s="10">
        <v>699.95870000000002</v>
      </c>
      <c r="I37" s="48">
        <v>699.95870000000002</v>
      </c>
      <c r="J37" s="11">
        <v>0</v>
      </c>
      <c r="K37" s="48">
        <v>4.5588420000000003</v>
      </c>
      <c r="L37" s="52">
        <f t="shared" si="11"/>
        <v>0</v>
      </c>
      <c r="M37" s="10">
        <v>699.95870000000002</v>
      </c>
      <c r="N37" s="48">
        <v>699.95870000000002</v>
      </c>
      <c r="O37" s="11">
        <v>0</v>
      </c>
      <c r="P37" s="48">
        <v>7.2553799999999997</v>
      </c>
      <c r="Q37" s="52">
        <f t="shared" si="12"/>
        <v>0</v>
      </c>
      <c r="R37" s="10">
        <v>699.95870000000002</v>
      </c>
      <c r="S37" s="48">
        <v>699.95870000000002</v>
      </c>
      <c r="T37" s="11">
        <v>0</v>
      </c>
      <c r="U37" s="48">
        <v>3.8790779999999998</v>
      </c>
      <c r="V37" s="52">
        <f t="shared" si="13"/>
        <v>0</v>
      </c>
      <c r="W37" s="10">
        <v>730.04790000000003</v>
      </c>
      <c r="X37" s="48">
        <v>739.26829999999995</v>
      </c>
      <c r="Y37" s="48">
        <v>60.021999999999998</v>
      </c>
      <c r="Z37" s="11">
        <f t="shared" si="14"/>
        <v>4.2987107667923845E-2</v>
      </c>
      <c r="AA37" s="52">
        <f t="shared" si="15"/>
        <v>5.6159884861778177E-2</v>
      </c>
      <c r="AB37" s="48">
        <v>699.95870000000002</v>
      </c>
      <c r="AC37" s="48">
        <v>699.95870000000002</v>
      </c>
      <c r="AD37" s="48">
        <v>60.040190000000003</v>
      </c>
      <c r="AE37" s="11">
        <f t="shared" si="16"/>
        <v>0</v>
      </c>
      <c r="AF37" s="11">
        <f t="shared" si="17"/>
        <v>0</v>
      </c>
      <c r="AG37" s="10">
        <v>699.95870000000002</v>
      </c>
      <c r="AH37" s="48">
        <v>699.95870000000002</v>
      </c>
      <c r="AI37" s="48">
        <v>60.012250000000002</v>
      </c>
      <c r="AJ37" s="11">
        <f t="shared" si="18"/>
        <v>0</v>
      </c>
      <c r="AK37" s="52">
        <f t="shared" si="19"/>
        <v>0</v>
      </c>
      <c r="AL37" s="10">
        <v>699.95870000000002</v>
      </c>
      <c r="AM37" s="48">
        <v>699.95870000000002</v>
      </c>
      <c r="AN37" s="48">
        <v>60.000689999999999</v>
      </c>
      <c r="AO37" s="11">
        <f t="shared" si="6"/>
        <v>0</v>
      </c>
      <c r="AP37" s="52">
        <f t="shared" si="6"/>
        <v>0</v>
      </c>
      <c r="AQ37" s="10">
        <v>699.95870000000002</v>
      </c>
      <c r="AR37" s="48">
        <v>699.95870000000002</v>
      </c>
      <c r="AS37" s="48">
        <v>30.001139999999999</v>
      </c>
      <c r="AT37" s="11">
        <f t="shared" si="7"/>
        <v>0</v>
      </c>
      <c r="AU37" s="52">
        <f t="shared" si="7"/>
        <v>0</v>
      </c>
      <c r="AV37" s="10">
        <v>699.95870000000002</v>
      </c>
      <c r="AW37" s="48">
        <v>699.95870000000002</v>
      </c>
      <c r="AX37" s="48">
        <v>30.000990000000002</v>
      </c>
      <c r="AY37" s="11">
        <f t="shared" si="8"/>
        <v>0</v>
      </c>
      <c r="AZ37" s="52">
        <f t="shared" si="8"/>
        <v>0</v>
      </c>
    </row>
    <row r="38" spans="1:52" x14ac:dyDescent="0.3">
      <c r="A38" s="9" t="s">
        <v>25</v>
      </c>
      <c r="B38" s="5">
        <f t="shared" si="9"/>
        <v>697.02409999999998</v>
      </c>
      <c r="C38" s="10">
        <v>672.09760000000006</v>
      </c>
      <c r="D38" s="48">
        <v>722.12149999999997</v>
      </c>
      <c r="E38" s="11">
        <v>6.9274000000000002E-2</v>
      </c>
      <c r="F38" s="48">
        <v>60.003830000000001</v>
      </c>
      <c r="G38" s="11">
        <f t="shared" si="10"/>
        <v>3.600650250113302E-2</v>
      </c>
      <c r="H38" s="10">
        <v>671.76599999999996</v>
      </c>
      <c r="I38" s="48">
        <v>699.96780000000001</v>
      </c>
      <c r="J38" s="11">
        <v>4.0289999999999999E-2</v>
      </c>
      <c r="K38" s="48">
        <v>20.023479999999999</v>
      </c>
      <c r="L38" s="52">
        <f t="shared" si="11"/>
        <v>4.2232399137993011E-3</v>
      </c>
      <c r="M38" s="10">
        <v>673.47389999999996</v>
      </c>
      <c r="N38" s="48">
        <v>699.96780000000001</v>
      </c>
      <c r="O38" s="11">
        <v>3.7850000000000002E-2</v>
      </c>
      <c r="P38" s="48">
        <v>40.003149999999998</v>
      </c>
      <c r="Q38" s="52">
        <f t="shared" si="12"/>
        <v>4.2232399137993011E-3</v>
      </c>
      <c r="R38" s="10">
        <v>674.79409999999996</v>
      </c>
      <c r="S38" s="48">
        <v>697.02409999999998</v>
      </c>
      <c r="T38" s="11">
        <v>3.1892999999999998E-2</v>
      </c>
      <c r="U38" s="48">
        <v>60.00318</v>
      </c>
      <c r="V38" s="52">
        <f t="shared" si="13"/>
        <v>0</v>
      </c>
      <c r="W38" s="10">
        <v>747.02940000000001</v>
      </c>
      <c r="X38" s="48">
        <v>769.32209999999998</v>
      </c>
      <c r="Y38" s="48">
        <v>60.180280000000003</v>
      </c>
      <c r="Z38" s="11">
        <f t="shared" si="14"/>
        <v>7.1741134919151336E-2</v>
      </c>
      <c r="AA38" s="52">
        <f t="shared" si="15"/>
        <v>0.10372381672312335</v>
      </c>
      <c r="AB38" s="48">
        <v>698.50980000000004</v>
      </c>
      <c r="AC38" s="48">
        <v>699.38459999999998</v>
      </c>
      <c r="AD38" s="48">
        <v>60.000779999999999</v>
      </c>
      <c r="AE38" s="11">
        <f t="shared" si="16"/>
        <v>2.1314901450323817E-3</v>
      </c>
      <c r="AF38" s="11">
        <f t="shared" si="17"/>
        <v>3.3865400062924682E-3</v>
      </c>
      <c r="AG38" s="10">
        <v>698.50980000000004</v>
      </c>
      <c r="AH38" s="48">
        <v>698.94719999999995</v>
      </c>
      <c r="AI38" s="48">
        <v>60.000959999999999</v>
      </c>
      <c r="AJ38" s="11">
        <f t="shared" si="18"/>
        <v>2.1314901450323817E-3</v>
      </c>
      <c r="AK38" s="52">
        <f t="shared" si="19"/>
        <v>2.7590150756623432E-3</v>
      </c>
      <c r="AL38" s="10">
        <v>698.50980000000004</v>
      </c>
      <c r="AM38" s="48">
        <v>698.94719999999995</v>
      </c>
      <c r="AN38" s="48">
        <v>60.000959999999999</v>
      </c>
      <c r="AO38" s="11">
        <f t="shared" si="6"/>
        <v>2.1314901450323817E-3</v>
      </c>
      <c r="AP38" s="52">
        <f t="shared" si="6"/>
        <v>2.7590150756623432E-3</v>
      </c>
      <c r="AQ38" s="10">
        <v>697.83690000000001</v>
      </c>
      <c r="AR38" s="48">
        <v>698.24310000000003</v>
      </c>
      <c r="AS38" s="48">
        <v>30.00066</v>
      </c>
      <c r="AT38" s="11">
        <f t="shared" si="7"/>
        <v>1.1661002826158211E-3</v>
      </c>
      <c r="AU38" s="52">
        <f t="shared" si="7"/>
        <v>1.7488634897990629E-3</v>
      </c>
      <c r="AV38" s="10">
        <v>697.83690000000001</v>
      </c>
      <c r="AW38" s="48">
        <v>698.24310000000003</v>
      </c>
      <c r="AX38" s="48">
        <v>30.036000000000001</v>
      </c>
      <c r="AY38" s="11">
        <f t="shared" si="8"/>
        <v>1.1661002826158211E-3</v>
      </c>
      <c r="AZ38" s="52">
        <f t="shared" si="8"/>
        <v>1.7488634897990629E-3</v>
      </c>
    </row>
    <row r="39" spans="1:52" x14ac:dyDescent="0.3">
      <c r="A39" s="9" t="s">
        <v>62</v>
      </c>
      <c r="B39" s="5">
        <f t="shared" si="9"/>
        <v>587.8356</v>
      </c>
      <c r="C39" s="10">
        <v>579.27070000000003</v>
      </c>
      <c r="D39" s="48">
        <v>591.14080000000001</v>
      </c>
      <c r="E39" s="11">
        <v>2.0080000000000001E-2</v>
      </c>
      <c r="F39" s="48">
        <v>60.003549999999997</v>
      </c>
      <c r="G39" s="11">
        <f t="shared" si="10"/>
        <v>5.6226604853466065E-3</v>
      </c>
      <c r="H39" s="10">
        <v>578.21500000000003</v>
      </c>
      <c r="I39" s="48">
        <v>594.36149999999998</v>
      </c>
      <c r="J39" s="11">
        <v>2.7165999999999999E-2</v>
      </c>
      <c r="K39" s="48">
        <v>20.002839999999999</v>
      </c>
      <c r="L39" s="52">
        <f t="shared" si="11"/>
        <v>1.1101573297023826E-2</v>
      </c>
      <c r="M39" s="10">
        <v>578.9511</v>
      </c>
      <c r="N39" s="48">
        <v>588.38170000000002</v>
      </c>
      <c r="O39" s="11">
        <v>1.6028000000000001E-2</v>
      </c>
      <c r="P39" s="48">
        <v>40.004420000000003</v>
      </c>
      <c r="Q39" s="52">
        <f t="shared" si="12"/>
        <v>9.2900123776107476E-4</v>
      </c>
      <c r="R39" s="10">
        <v>580.95860000000005</v>
      </c>
      <c r="S39" s="48">
        <v>588.38170000000002</v>
      </c>
      <c r="T39" s="11">
        <v>1.2616E-2</v>
      </c>
      <c r="U39" s="48">
        <v>60.00197</v>
      </c>
      <c r="V39" s="52">
        <f t="shared" si="13"/>
        <v>9.2900123776107476E-4</v>
      </c>
      <c r="W39" s="10">
        <v>597.84249999999997</v>
      </c>
      <c r="X39" s="48">
        <v>605.96310000000005</v>
      </c>
      <c r="Y39" s="48">
        <v>60.055509999999998</v>
      </c>
      <c r="Z39" s="11">
        <f t="shared" si="14"/>
        <v>1.7023296989838611E-2</v>
      </c>
      <c r="AA39" s="52">
        <f t="shared" si="15"/>
        <v>3.0837703602844154E-2</v>
      </c>
      <c r="AB39" s="48">
        <v>588.38170000000002</v>
      </c>
      <c r="AC39" s="48">
        <v>588.38170000000002</v>
      </c>
      <c r="AD39" s="48">
        <v>60.000920000000001</v>
      </c>
      <c r="AE39" s="11">
        <f t="shared" si="16"/>
        <v>9.2900123776107476E-4</v>
      </c>
      <c r="AF39" s="11">
        <f t="shared" si="17"/>
        <v>9.2900123776107476E-4</v>
      </c>
      <c r="AG39" s="10">
        <v>594.36149999999998</v>
      </c>
      <c r="AH39" s="48">
        <v>594.36149999999998</v>
      </c>
      <c r="AI39" s="48">
        <v>60.00103</v>
      </c>
      <c r="AJ39" s="11">
        <f t="shared" si="18"/>
        <v>1.1101573297023826E-2</v>
      </c>
      <c r="AK39" s="52">
        <f t="shared" si="19"/>
        <v>1.1101573297023826E-2</v>
      </c>
      <c r="AL39" s="10">
        <v>591.50990000000002</v>
      </c>
      <c r="AM39" s="48">
        <v>591.51930000000004</v>
      </c>
      <c r="AN39" s="48">
        <v>60.001240000000003</v>
      </c>
      <c r="AO39" s="11">
        <f t="shared" si="6"/>
        <v>6.2505571285577403E-3</v>
      </c>
      <c r="AP39" s="52">
        <f t="shared" si="6"/>
        <v>6.2665479940310596E-3</v>
      </c>
      <c r="AQ39" s="10">
        <v>587.8356</v>
      </c>
      <c r="AR39" s="48">
        <v>587.8356</v>
      </c>
      <c r="AS39" s="48">
        <v>30.000630000000001</v>
      </c>
      <c r="AT39" s="11">
        <f t="shared" si="7"/>
        <v>0</v>
      </c>
      <c r="AU39" s="52">
        <f t="shared" si="7"/>
        <v>0</v>
      </c>
      <c r="AV39" s="10">
        <v>587.8356</v>
      </c>
      <c r="AW39" s="48">
        <v>587.8356</v>
      </c>
      <c r="AX39" s="48">
        <v>30.000509999999998</v>
      </c>
      <c r="AY39" s="11">
        <f t="shared" si="8"/>
        <v>0</v>
      </c>
      <c r="AZ39" s="52">
        <f t="shared" si="8"/>
        <v>0</v>
      </c>
    </row>
    <row r="40" spans="1:52" x14ac:dyDescent="0.3">
      <c r="A40" s="9" t="s">
        <v>47</v>
      </c>
      <c r="B40" s="5">
        <f t="shared" si="9"/>
        <v>721.20989999999995</v>
      </c>
      <c r="C40" s="10">
        <v>713.12630000000001</v>
      </c>
      <c r="D40" s="48">
        <v>721.22140000000002</v>
      </c>
      <c r="E40" s="11">
        <v>1.1224E-2</v>
      </c>
      <c r="F40" s="48">
        <v>60.003869999999999</v>
      </c>
      <c r="G40" s="11">
        <f t="shared" si="10"/>
        <v>1.5945427260592406E-5</v>
      </c>
      <c r="H40" s="10">
        <v>707.72630000000004</v>
      </c>
      <c r="I40" s="48">
        <v>721.22140000000002</v>
      </c>
      <c r="J40" s="11">
        <v>1.8710999999999998E-2</v>
      </c>
      <c r="K40" s="48">
        <v>20.00488</v>
      </c>
      <c r="L40" s="52">
        <f t="shared" si="11"/>
        <v>1.5945427260592406E-5</v>
      </c>
      <c r="M40" s="10">
        <v>712.00720000000001</v>
      </c>
      <c r="N40" s="48">
        <v>721.22140000000002</v>
      </c>
      <c r="O40" s="11">
        <v>1.2775999999999999E-2</v>
      </c>
      <c r="P40" s="48">
        <v>40.004669999999997</v>
      </c>
      <c r="Q40" s="52">
        <f t="shared" si="12"/>
        <v>1.5945427260592406E-5</v>
      </c>
      <c r="R40" s="10">
        <v>718.75689999999997</v>
      </c>
      <c r="S40" s="48">
        <v>721.20989999999995</v>
      </c>
      <c r="T40" s="11">
        <v>3.4009999999999999E-3</v>
      </c>
      <c r="U40" s="48">
        <v>60.002029999999998</v>
      </c>
      <c r="V40" s="52">
        <f t="shared" si="13"/>
        <v>0</v>
      </c>
      <c r="W40" s="10">
        <v>732.68240000000003</v>
      </c>
      <c r="X40" s="48">
        <v>744.9212</v>
      </c>
      <c r="Y40" s="48">
        <v>60.031669999999998</v>
      </c>
      <c r="Z40" s="11">
        <f t="shared" si="14"/>
        <v>1.5907296890960706E-2</v>
      </c>
      <c r="AA40" s="52">
        <f t="shared" si="15"/>
        <v>3.2877113861027214E-2</v>
      </c>
      <c r="AB40" s="48">
        <v>721.22140000000002</v>
      </c>
      <c r="AC40" s="48">
        <v>721.22140000000002</v>
      </c>
      <c r="AD40" s="48">
        <v>60.000700000000002</v>
      </c>
      <c r="AE40" s="11">
        <f t="shared" si="16"/>
        <v>1.5945427260592406E-5</v>
      </c>
      <c r="AF40" s="11">
        <f t="shared" si="17"/>
        <v>1.5945427260592406E-5</v>
      </c>
      <c r="AG40" s="10">
        <v>721.22140000000002</v>
      </c>
      <c r="AH40" s="48">
        <v>721.22140000000002</v>
      </c>
      <c r="AI40" s="48">
        <v>60.000810000000001</v>
      </c>
      <c r="AJ40" s="11">
        <f t="shared" si="18"/>
        <v>1.5945427260592406E-5</v>
      </c>
      <c r="AK40" s="52">
        <f t="shared" si="19"/>
        <v>1.5945427260592406E-5</v>
      </c>
      <c r="AL40" s="10">
        <v>721.22140000000002</v>
      </c>
      <c r="AM40" s="48">
        <v>721.22140000000002</v>
      </c>
      <c r="AN40" s="48">
        <v>60.000950000000003</v>
      </c>
      <c r="AO40" s="11">
        <f t="shared" si="6"/>
        <v>1.5945427260592406E-5</v>
      </c>
      <c r="AP40" s="52">
        <f t="shared" si="6"/>
        <v>1.5945427260592406E-5</v>
      </c>
      <c r="AQ40" s="10">
        <v>721.22140000000002</v>
      </c>
      <c r="AR40" s="48">
        <v>721.22140000000002</v>
      </c>
      <c r="AS40" s="48">
        <v>30.07752</v>
      </c>
      <c r="AT40" s="11">
        <f t="shared" si="7"/>
        <v>1.5945427260592406E-5</v>
      </c>
      <c r="AU40" s="52">
        <f t="shared" si="7"/>
        <v>1.5945427260592406E-5</v>
      </c>
      <c r="AV40" s="10">
        <v>721.22140000000002</v>
      </c>
      <c r="AW40" s="48">
        <v>721.22140000000002</v>
      </c>
      <c r="AX40" s="48">
        <v>30.001149999999999</v>
      </c>
      <c r="AY40" s="11">
        <f t="shared" si="8"/>
        <v>1.5945427260592406E-5</v>
      </c>
      <c r="AZ40" s="52">
        <f t="shared" si="8"/>
        <v>1.5945427260592406E-5</v>
      </c>
    </row>
    <row r="41" spans="1:52" x14ac:dyDescent="0.3">
      <c r="A41" s="9" t="s">
        <v>46</v>
      </c>
      <c r="B41" s="5">
        <f t="shared" si="9"/>
        <v>582.1241</v>
      </c>
      <c r="C41" s="10">
        <v>578.03200000000004</v>
      </c>
      <c r="D41" s="48">
        <v>585.05039999999997</v>
      </c>
      <c r="E41" s="11">
        <v>1.1996E-2</v>
      </c>
      <c r="F41" s="48">
        <v>60.005279999999999</v>
      </c>
      <c r="G41" s="11">
        <f t="shared" si="10"/>
        <v>5.0269349782975301E-3</v>
      </c>
      <c r="H41" s="10">
        <v>575.92179999999996</v>
      </c>
      <c r="I41" s="48">
        <v>582.22879999999998</v>
      </c>
      <c r="J41" s="11">
        <v>1.0833000000000001E-2</v>
      </c>
      <c r="K41" s="48">
        <v>20.070049999999998</v>
      </c>
      <c r="L41" s="52">
        <f t="shared" si="11"/>
        <v>1.7985855593331354E-4</v>
      </c>
      <c r="M41" s="10">
        <v>576.50210000000004</v>
      </c>
      <c r="N41" s="48">
        <v>582.22879999999998</v>
      </c>
      <c r="O41" s="11">
        <v>9.8359999999999993E-3</v>
      </c>
      <c r="P41" s="48">
        <v>40.016800000000003</v>
      </c>
      <c r="Q41" s="52">
        <f t="shared" si="12"/>
        <v>1.7985855593331354E-4</v>
      </c>
      <c r="R41" s="10">
        <v>577.48479999999995</v>
      </c>
      <c r="S41" s="48">
        <v>582.22879999999998</v>
      </c>
      <c r="T41" s="11">
        <v>8.1480000000000007E-3</v>
      </c>
      <c r="U41" s="48">
        <v>60.002650000000003</v>
      </c>
      <c r="V41" s="52">
        <f t="shared" si="13"/>
        <v>1.7985855593331354E-4</v>
      </c>
      <c r="W41" s="10">
        <v>589.81309999999996</v>
      </c>
      <c r="X41" s="48">
        <v>592.67679999999996</v>
      </c>
      <c r="Y41" s="48">
        <v>60.208219999999997</v>
      </c>
      <c r="Z41" s="11">
        <f t="shared" si="14"/>
        <v>1.3208523749489094E-2</v>
      </c>
      <c r="AA41" s="52">
        <f t="shared" si="15"/>
        <v>1.8127921520514199E-2</v>
      </c>
      <c r="AB41" s="48">
        <v>582.1241</v>
      </c>
      <c r="AC41" s="48">
        <v>582.1241</v>
      </c>
      <c r="AD41" s="48">
        <v>60.016559999999998</v>
      </c>
      <c r="AE41" s="11">
        <f t="shared" si="16"/>
        <v>0</v>
      </c>
      <c r="AF41" s="11">
        <f t="shared" si="17"/>
        <v>0</v>
      </c>
      <c r="AG41" s="10">
        <v>582.1241</v>
      </c>
      <c r="AH41" s="48">
        <v>582.1241</v>
      </c>
      <c r="AI41" s="48">
        <v>60.000929999999997</v>
      </c>
      <c r="AJ41" s="11">
        <f t="shared" si="18"/>
        <v>0</v>
      </c>
      <c r="AK41" s="52">
        <f t="shared" si="19"/>
        <v>0</v>
      </c>
      <c r="AL41" s="10">
        <v>587.09550000000002</v>
      </c>
      <c r="AM41" s="48">
        <v>587.09550000000002</v>
      </c>
      <c r="AN41" s="48">
        <v>60.000860000000003</v>
      </c>
      <c r="AO41" s="11">
        <f t="shared" si="6"/>
        <v>8.5401033903252186E-3</v>
      </c>
      <c r="AP41" s="52">
        <f t="shared" si="6"/>
        <v>8.5401033903252186E-3</v>
      </c>
      <c r="AQ41" s="10">
        <v>583.84490000000005</v>
      </c>
      <c r="AR41" s="48">
        <v>583.84490000000005</v>
      </c>
      <c r="AS41" s="48">
        <v>30.000720000000001</v>
      </c>
      <c r="AT41" s="11">
        <f t="shared" si="7"/>
        <v>2.9560707072599363E-3</v>
      </c>
      <c r="AU41" s="52">
        <f t="shared" si="7"/>
        <v>2.9560707072599363E-3</v>
      </c>
      <c r="AV41" s="10">
        <v>583.84490000000005</v>
      </c>
      <c r="AW41" s="48">
        <v>583.84490000000005</v>
      </c>
      <c r="AX41" s="48">
        <v>30.000730000000001</v>
      </c>
      <c r="AY41" s="11">
        <f t="shared" si="8"/>
        <v>2.9560707072599363E-3</v>
      </c>
      <c r="AZ41" s="52">
        <f t="shared" si="8"/>
        <v>2.9560707072599363E-3</v>
      </c>
    </row>
    <row r="42" spans="1:52" x14ac:dyDescent="0.3">
      <c r="A42" s="9" t="s">
        <v>35</v>
      </c>
      <c r="B42" s="5">
        <f t="shared" si="9"/>
        <v>580.91890000000001</v>
      </c>
      <c r="C42" s="10">
        <v>577.40800000000002</v>
      </c>
      <c r="D42" s="48">
        <v>583.86239999999998</v>
      </c>
      <c r="E42" s="11">
        <v>1.1055000000000001E-2</v>
      </c>
      <c r="F42" s="48">
        <v>60.003520000000002</v>
      </c>
      <c r="G42" s="11">
        <f t="shared" si="10"/>
        <v>5.0669723432995063E-3</v>
      </c>
      <c r="H42" s="10">
        <v>575.43219999999997</v>
      </c>
      <c r="I42" s="48">
        <v>580.91890000000001</v>
      </c>
      <c r="J42" s="11">
        <v>9.4450000000000003E-3</v>
      </c>
      <c r="K42" s="48">
        <v>20.00478</v>
      </c>
      <c r="L42" s="52">
        <f t="shared" si="11"/>
        <v>0</v>
      </c>
      <c r="M42" s="10">
        <v>576.30780000000004</v>
      </c>
      <c r="N42" s="48">
        <v>580.91890000000001</v>
      </c>
      <c r="O42" s="11">
        <v>7.9380000000000006E-3</v>
      </c>
      <c r="P42" s="48">
        <v>40.035550000000001</v>
      </c>
      <c r="Q42" s="52">
        <f t="shared" si="12"/>
        <v>0</v>
      </c>
      <c r="R42" s="10">
        <v>577.40729999999996</v>
      </c>
      <c r="S42" s="48">
        <v>580.91890000000001</v>
      </c>
      <c r="T42" s="11">
        <v>6.045E-3</v>
      </c>
      <c r="U42" s="48">
        <v>60.002400000000002</v>
      </c>
      <c r="V42" s="52">
        <f t="shared" si="13"/>
        <v>0</v>
      </c>
      <c r="W42" s="10">
        <v>588.05880000000002</v>
      </c>
      <c r="X42" s="48">
        <v>593.53549999999996</v>
      </c>
      <c r="Y42" s="48">
        <v>60.026960000000003</v>
      </c>
      <c r="Z42" s="11">
        <f t="shared" si="14"/>
        <v>1.2290700130431306E-2</v>
      </c>
      <c r="AA42" s="52">
        <f t="shared" si="15"/>
        <v>2.1718350014089657E-2</v>
      </c>
      <c r="AB42" s="48">
        <v>580.91890000000001</v>
      </c>
      <c r="AC42" s="48">
        <v>580.91890000000001</v>
      </c>
      <c r="AD42" s="48">
        <v>60.001080000000002</v>
      </c>
      <c r="AE42" s="11">
        <f t="shared" si="16"/>
        <v>0</v>
      </c>
      <c r="AF42" s="11">
        <f t="shared" si="17"/>
        <v>0</v>
      </c>
      <c r="AG42" s="10">
        <v>580.91890000000001</v>
      </c>
      <c r="AH42" s="48">
        <v>581.85440000000006</v>
      </c>
      <c r="AI42" s="48">
        <v>60.000520000000002</v>
      </c>
      <c r="AJ42" s="11">
        <f t="shared" si="18"/>
        <v>0</v>
      </c>
      <c r="AK42" s="52">
        <f t="shared" si="19"/>
        <v>1.6103796932756833E-3</v>
      </c>
      <c r="AL42" s="10">
        <v>586.2962</v>
      </c>
      <c r="AM42" s="48">
        <v>586.2962</v>
      </c>
      <c r="AN42" s="48">
        <v>60.03304</v>
      </c>
      <c r="AO42" s="11">
        <f t="shared" si="6"/>
        <v>9.2565416618395294E-3</v>
      </c>
      <c r="AP42" s="52">
        <f t="shared" si="6"/>
        <v>9.2565416618395294E-3</v>
      </c>
      <c r="AQ42" s="10">
        <v>583.86239999999998</v>
      </c>
      <c r="AR42" s="48">
        <v>583.86239999999998</v>
      </c>
      <c r="AS42" s="48">
        <v>30.00066</v>
      </c>
      <c r="AT42" s="11">
        <f t="shared" si="7"/>
        <v>5.0669723432995063E-3</v>
      </c>
      <c r="AU42" s="52">
        <f t="shared" si="7"/>
        <v>5.0669723432995063E-3</v>
      </c>
      <c r="AV42" s="10">
        <v>583.86239999999998</v>
      </c>
      <c r="AW42" s="48">
        <v>583.86239999999998</v>
      </c>
      <c r="AX42" s="48">
        <v>30.00075</v>
      </c>
      <c r="AY42" s="11">
        <f t="shared" si="8"/>
        <v>5.0669723432995063E-3</v>
      </c>
      <c r="AZ42" s="52">
        <f t="shared" si="8"/>
        <v>5.0669723432995063E-3</v>
      </c>
    </row>
    <row r="43" spans="1:52" x14ac:dyDescent="0.3">
      <c r="A43" s="12" t="s">
        <v>48</v>
      </c>
      <c r="B43" s="5">
        <f t="shared" si="9"/>
        <v>672.18060000000003</v>
      </c>
      <c r="C43" s="13">
        <v>620.35979999999995</v>
      </c>
      <c r="D43" s="49">
        <v>707.72190000000001</v>
      </c>
      <c r="E43" s="14">
        <v>0.123441</v>
      </c>
      <c r="F43" s="49">
        <v>60.004190000000001</v>
      </c>
      <c r="G43" s="14">
        <f t="shared" si="10"/>
        <v>5.2874629229108926E-2</v>
      </c>
      <c r="H43" s="13">
        <v>624.92020000000002</v>
      </c>
      <c r="I43" s="49">
        <v>688.7269</v>
      </c>
      <c r="J43" s="14">
        <v>9.2644000000000004E-2</v>
      </c>
      <c r="K43" s="49">
        <v>20.015070000000001</v>
      </c>
      <c r="L43" s="53">
        <f t="shared" si="11"/>
        <v>2.461585472713728E-2</v>
      </c>
      <c r="M43" s="13">
        <v>624.92020000000002</v>
      </c>
      <c r="N43" s="49">
        <v>686.97990000000004</v>
      </c>
      <c r="O43" s="14">
        <v>9.0337000000000001E-2</v>
      </c>
      <c r="P43" s="49">
        <v>40.008499999999998</v>
      </c>
      <c r="Q43" s="53">
        <f t="shared" si="12"/>
        <v>2.2016850828482728E-2</v>
      </c>
      <c r="R43" s="13">
        <v>625.92589999999996</v>
      </c>
      <c r="S43" s="49">
        <v>676.3116</v>
      </c>
      <c r="T43" s="14">
        <v>7.4500999999999998E-2</v>
      </c>
      <c r="U43" s="49">
        <v>60.049799999999998</v>
      </c>
      <c r="V43" s="53">
        <f t="shared" si="13"/>
        <v>6.1456697798180603E-3</v>
      </c>
      <c r="W43" s="13">
        <v>672.18060000000003</v>
      </c>
      <c r="X43" s="49">
        <v>690.98119999999994</v>
      </c>
      <c r="Y43" s="49">
        <v>60.07761</v>
      </c>
      <c r="Z43" s="14">
        <f t="shared" si="14"/>
        <v>0</v>
      </c>
      <c r="AA43" s="53">
        <f t="shared" si="15"/>
        <v>2.7969566512333021E-2</v>
      </c>
      <c r="AB43" s="49">
        <v>677.46789999999999</v>
      </c>
      <c r="AC43" s="49">
        <v>677.46789999999999</v>
      </c>
      <c r="AD43" s="49">
        <v>60.020789999999998</v>
      </c>
      <c r="AE43" s="14">
        <f t="shared" si="16"/>
        <v>7.8658919939075291E-3</v>
      </c>
      <c r="AF43" s="14">
        <f t="shared" si="17"/>
        <v>7.8658919939075291E-3</v>
      </c>
      <c r="AG43" s="13">
        <v>677.46789999999999</v>
      </c>
      <c r="AH43" s="49">
        <v>677.46789999999999</v>
      </c>
      <c r="AI43" s="49">
        <v>60.004959999999997</v>
      </c>
      <c r="AJ43" s="14">
        <f t="shared" si="18"/>
        <v>7.8658919939075291E-3</v>
      </c>
      <c r="AK43" s="53">
        <f t="shared" si="19"/>
        <v>7.8658919939075291E-3</v>
      </c>
      <c r="AL43" s="13">
        <v>672.68949999999995</v>
      </c>
      <c r="AM43" s="49">
        <v>676.99009999999998</v>
      </c>
      <c r="AN43" s="49">
        <v>60.237960000000001</v>
      </c>
      <c r="AO43" s="14">
        <f t="shared" si="6"/>
        <v>7.5708819921301799E-4</v>
      </c>
      <c r="AP43" s="53">
        <f t="shared" si="6"/>
        <v>7.1550711222548779E-3</v>
      </c>
      <c r="AQ43" s="13">
        <v>675.9443</v>
      </c>
      <c r="AR43" s="49">
        <v>681.42330000000004</v>
      </c>
      <c r="AS43" s="49">
        <v>30.017790000000002</v>
      </c>
      <c r="AT43" s="14">
        <f t="shared" si="7"/>
        <v>5.5992392520700113E-3</v>
      </c>
      <c r="AU43" s="53">
        <f t="shared" si="7"/>
        <v>1.3750322457982293E-2</v>
      </c>
      <c r="AV43" s="13">
        <v>675.9443</v>
      </c>
      <c r="AW43" s="49">
        <v>681.42330000000004</v>
      </c>
      <c r="AX43" s="49">
        <v>30.000979999999998</v>
      </c>
      <c r="AY43" s="14">
        <f t="shared" si="8"/>
        <v>5.5992392520700113E-3</v>
      </c>
      <c r="AZ43" s="53">
        <f t="shared" si="8"/>
        <v>1.3750322457982293E-2</v>
      </c>
    </row>
    <row r="44" spans="1:52" x14ac:dyDescent="0.3">
      <c r="A44" s="12" t="s">
        <v>43</v>
      </c>
      <c r="B44" s="5">
        <f t="shared" si="9"/>
        <v>590.97159999999997</v>
      </c>
      <c r="C44" s="13">
        <v>578.27679999999998</v>
      </c>
      <c r="D44" s="49">
        <v>617.68970000000002</v>
      </c>
      <c r="E44" s="14">
        <v>6.3807000000000003E-2</v>
      </c>
      <c r="F44" s="49">
        <v>60.014510000000001</v>
      </c>
      <c r="G44" s="14">
        <f t="shared" si="10"/>
        <v>4.5210463582344824E-2</v>
      </c>
      <c r="H44" s="13">
        <v>579.84059999999999</v>
      </c>
      <c r="I44" s="49">
        <v>591.13509999999997</v>
      </c>
      <c r="J44" s="14">
        <v>1.9106999999999999E-2</v>
      </c>
      <c r="K44" s="49">
        <v>20.003910000000001</v>
      </c>
      <c r="L44" s="53">
        <f t="shared" si="11"/>
        <v>2.7666304099892297E-4</v>
      </c>
      <c r="M44" s="13">
        <v>580.6952</v>
      </c>
      <c r="N44" s="49">
        <v>591.13509999999997</v>
      </c>
      <c r="O44" s="14">
        <v>1.7661E-2</v>
      </c>
      <c r="P44" s="49">
        <v>40.006210000000003</v>
      </c>
      <c r="Q44" s="53">
        <f t="shared" si="12"/>
        <v>2.7666304099892297E-4</v>
      </c>
      <c r="R44" s="13">
        <v>582.11850000000004</v>
      </c>
      <c r="S44" s="49">
        <v>591.13220000000001</v>
      </c>
      <c r="T44" s="14">
        <v>1.5247999999999999E-2</v>
      </c>
      <c r="U44" s="49">
        <v>60.02561</v>
      </c>
      <c r="V44" s="53">
        <f t="shared" si="13"/>
        <v>2.7175586779473824E-4</v>
      </c>
      <c r="W44" s="13">
        <v>604.99099999999999</v>
      </c>
      <c r="X44" s="49">
        <v>614.54340000000002</v>
      </c>
      <c r="Y44" s="49">
        <v>60.033729999999998</v>
      </c>
      <c r="Z44" s="14">
        <f t="shared" si="14"/>
        <v>2.3722628972356743E-2</v>
      </c>
      <c r="AA44" s="53">
        <f t="shared" si="15"/>
        <v>3.9886519081458488E-2</v>
      </c>
      <c r="AB44" s="49">
        <v>591.13509999999997</v>
      </c>
      <c r="AC44" s="49">
        <v>591.13509999999997</v>
      </c>
      <c r="AD44" s="49">
        <v>60.007829999999998</v>
      </c>
      <c r="AE44" s="14">
        <f t="shared" si="16"/>
        <v>2.7666304099892297E-4</v>
      </c>
      <c r="AF44" s="14">
        <f t="shared" si="17"/>
        <v>2.7666304099892297E-4</v>
      </c>
      <c r="AG44" s="13">
        <v>591.13509999999997</v>
      </c>
      <c r="AH44" s="49">
        <v>591.13509999999997</v>
      </c>
      <c r="AI44" s="49">
        <v>60.000500000000002</v>
      </c>
      <c r="AJ44" s="14">
        <f t="shared" si="18"/>
        <v>2.7666304099892297E-4</v>
      </c>
      <c r="AK44" s="53">
        <f t="shared" si="19"/>
        <v>2.7666304099892297E-4</v>
      </c>
      <c r="AL44" s="13">
        <v>591.13509999999997</v>
      </c>
      <c r="AM44" s="49">
        <v>592.08699999999999</v>
      </c>
      <c r="AN44" s="49">
        <v>60.000700000000002</v>
      </c>
      <c r="AO44" s="14">
        <f t="shared" si="6"/>
        <v>2.7666304099892297E-4</v>
      </c>
      <c r="AP44" s="53">
        <f t="shared" si="6"/>
        <v>1.8874003420807741E-3</v>
      </c>
      <c r="AQ44" s="13">
        <v>590.97159999999997</v>
      </c>
      <c r="AR44" s="49">
        <v>590.97159999999997</v>
      </c>
      <c r="AS44" s="49">
        <v>30.00065</v>
      </c>
      <c r="AT44" s="14">
        <f t="shared" si="7"/>
        <v>0</v>
      </c>
      <c r="AU44" s="53">
        <f t="shared" si="7"/>
        <v>0</v>
      </c>
      <c r="AV44" s="13">
        <v>590.97159999999997</v>
      </c>
      <c r="AW44" s="49">
        <v>590.97159999999997</v>
      </c>
      <c r="AX44" s="49">
        <v>30.000710000000002</v>
      </c>
      <c r="AY44" s="14">
        <f t="shared" si="8"/>
        <v>0</v>
      </c>
      <c r="AZ44" s="53">
        <f t="shared" si="8"/>
        <v>0</v>
      </c>
    </row>
    <row r="45" spans="1:52" x14ac:dyDescent="0.3">
      <c r="A45" s="12" t="s">
        <v>49</v>
      </c>
      <c r="B45" s="5">
        <f t="shared" si="9"/>
        <v>640.36320000000001</v>
      </c>
      <c r="C45" s="13">
        <v>582.13340000000005</v>
      </c>
      <c r="D45" s="49">
        <v>723.42780000000005</v>
      </c>
      <c r="E45" s="14">
        <v>0.19531200000000001</v>
      </c>
      <c r="F45" s="49">
        <v>60.004629999999999</v>
      </c>
      <c r="G45" s="14">
        <f t="shared" si="10"/>
        <v>0.1297148243371887</v>
      </c>
      <c r="H45" s="13">
        <v>597.73689999999999</v>
      </c>
      <c r="I45" s="49">
        <v>694.58140000000003</v>
      </c>
      <c r="J45" s="14">
        <v>0.139429</v>
      </c>
      <c r="K45" s="49">
        <v>20.155149999999999</v>
      </c>
      <c r="L45" s="53">
        <f t="shared" si="11"/>
        <v>8.4667888473291444E-2</v>
      </c>
      <c r="M45" s="13">
        <v>599.23680000000002</v>
      </c>
      <c r="N45" s="49">
        <v>677.15300000000002</v>
      </c>
      <c r="O45" s="14">
        <v>0.115064</v>
      </c>
      <c r="P45" s="49">
        <v>40.02664</v>
      </c>
      <c r="Q45" s="53">
        <f t="shared" si="12"/>
        <v>5.7451458797132648E-2</v>
      </c>
      <c r="R45" s="13">
        <v>599.255</v>
      </c>
      <c r="S45" s="49">
        <v>644.41539999999998</v>
      </c>
      <c r="T45" s="14">
        <v>7.0080000000000003E-2</v>
      </c>
      <c r="U45" s="49">
        <v>60.002890000000001</v>
      </c>
      <c r="V45" s="53">
        <f t="shared" si="13"/>
        <v>6.3279713762439361E-3</v>
      </c>
      <c r="W45" s="13">
        <v>641.5018</v>
      </c>
      <c r="X45" s="49">
        <v>664.27539999999999</v>
      </c>
      <c r="Y45" s="49">
        <v>60.401620000000001</v>
      </c>
      <c r="Z45" s="14">
        <f t="shared" si="14"/>
        <v>1.7780534546644729E-3</v>
      </c>
      <c r="AA45" s="53">
        <f t="shared" si="15"/>
        <v>3.7341621130008697E-2</v>
      </c>
      <c r="AB45" s="49">
        <v>653.30799999999999</v>
      </c>
      <c r="AC45" s="49">
        <v>658.54300000000001</v>
      </c>
      <c r="AD45" s="49">
        <v>60.136479999999999</v>
      </c>
      <c r="AE45" s="14">
        <f t="shared" si="16"/>
        <v>2.0214778113420612E-2</v>
      </c>
      <c r="AF45" s="14">
        <f t="shared" si="17"/>
        <v>2.8389826273589738E-2</v>
      </c>
      <c r="AG45" s="13">
        <v>653.30799999999999</v>
      </c>
      <c r="AH45" s="49">
        <v>657.0059</v>
      </c>
      <c r="AI45" s="49">
        <v>60.003610000000002</v>
      </c>
      <c r="AJ45" s="14">
        <f t="shared" si="18"/>
        <v>2.0214778113420612E-2</v>
      </c>
      <c r="AK45" s="53">
        <f t="shared" si="19"/>
        <v>2.5989469725930518E-2</v>
      </c>
      <c r="AL45" s="13">
        <v>651.2029</v>
      </c>
      <c r="AM45" s="49">
        <v>655.67819999999995</v>
      </c>
      <c r="AN45" s="49">
        <v>60.009619999999998</v>
      </c>
      <c r="AO45" s="14">
        <f t="shared" si="6"/>
        <v>1.6927424936348613E-2</v>
      </c>
      <c r="AP45" s="53">
        <f t="shared" si="6"/>
        <v>2.3916115104678004E-2</v>
      </c>
      <c r="AQ45" s="13">
        <v>640.36320000000001</v>
      </c>
      <c r="AR45" s="49">
        <v>648.12009999999998</v>
      </c>
      <c r="AS45" s="49">
        <v>30.15354</v>
      </c>
      <c r="AT45" s="14">
        <f t="shared" si="7"/>
        <v>0</v>
      </c>
      <c r="AU45" s="53">
        <f t="shared" si="7"/>
        <v>1.2113281962486247E-2</v>
      </c>
      <c r="AV45" s="13">
        <v>640.36320000000001</v>
      </c>
      <c r="AW45" s="49">
        <v>648.12009999999998</v>
      </c>
      <c r="AX45" s="49">
        <v>30.143170000000001</v>
      </c>
      <c r="AY45" s="14">
        <f t="shared" si="8"/>
        <v>0</v>
      </c>
      <c r="AZ45" s="53">
        <f t="shared" si="8"/>
        <v>1.2113281962486247E-2</v>
      </c>
    </row>
    <row r="46" spans="1:52" x14ac:dyDescent="0.3">
      <c r="A46" s="12" t="s">
        <v>18</v>
      </c>
      <c r="B46" s="5">
        <f t="shared" si="9"/>
        <v>549.01130000000001</v>
      </c>
      <c r="C46" s="13">
        <v>521.05650000000003</v>
      </c>
      <c r="D46" s="49">
        <v>601.6001</v>
      </c>
      <c r="E46" s="14">
        <v>0.133882</v>
      </c>
      <c r="F46" s="49">
        <v>60.00403</v>
      </c>
      <c r="G46" s="14">
        <f t="shared" si="10"/>
        <v>9.578819233775332E-2</v>
      </c>
      <c r="H46" s="13">
        <v>531.6875</v>
      </c>
      <c r="I46" s="49">
        <v>549.01130000000001</v>
      </c>
      <c r="J46" s="14">
        <v>3.1555E-2</v>
      </c>
      <c r="K46" s="49">
        <v>20.002230000000001</v>
      </c>
      <c r="L46" s="53">
        <f t="shared" si="11"/>
        <v>0</v>
      </c>
      <c r="M46" s="13">
        <v>534.77509999999995</v>
      </c>
      <c r="N46" s="49">
        <v>549.01130000000001</v>
      </c>
      <c r="O46" s="14">
        <v>2.5930999999999999E-2</v>
      </c>
      <c r="P46" s="49">
        <v>40.00667</v>
      </c>
      <c r="Q46" s="53">
        <f t="shared" si="12"/>
        <v>0</v>
      </c>
      <c r="R46" s="13">
        <v>539.35209999999995</v>
      </c>
      <c r="S46" s="49">
        <v>549.01130000000001</v>
      </c>
      <c r="T46" s="14">
        <v>1.7593999999999999E-2</v>
      </c>
      <c r="U46" s="49">
        <v>60.001950000000001</v>
      </c>
      <c r="V46" s="53">
        <f t="shared" si="13"/>
        <v>0</v>
      </c>
      <c r="W46" s="13">
        <v>565.66399999999999</v>
      </c>
      <c r="X46" s="49">
        <v>574.00570000000005</v>
      </c>
      <c r="Y46" s="49">
        <v>60.144240000000003</v>
      </c>
      <c r="Z46" s="14">
        <f t="shared" si="14"/>
        <v>3.0332162562045593E-2</v>
      </c>
      <c r="AA46" s="53">
        <f t="shared" si="15"/>
        <v>4.5526203194724849E-2</v>
      </c>
      <c r="AB46" s="49">
        <v>549.01130000000001</v>
      </c>
      <c r="AC46" s="49">
        <v>549.01130000000001</v>
      </c>
      <c r="AD46" s="49">
        <v>60.000810000000001</v>
      </c>
      <c r="AE46" s="14">
        <f t="shared" si="16"/>
        <v>0</v>
      </c>
      <c r="AF46" s="14">
        <f t="shared" si="17"/>
        <v>0</v>
      </c>
      <c r="AG46" s="13">
        <v>549.01130000000001</v>
      </c>
      <c r="AH46" s="49">
        <v>549.01130000000001</v>
      </c>
      <c r="AI46" s="49">
        <v>60.028120000000001</v>
      </c>
      <c r="AJ46" s="14">
        <f t="shared" si="18"/>
        <v>0</v>
      </c>
      <c r="AK46" s="53">
        <f t="shared" si="19"/>
        <v>0</v>
      </c>
      <c r="AL46" s="13">
        <v>549.01130000000001</v>
      </c>
      <c r="AM46" s="49">
        <v>549.01130000000001</v>
      </c>
      <c r="AN46" s="49">
        <v>60.000599999999999</v>
      </c>
      <c r="AO46" s="14">
        <f t="shared" si="6"/>
        <v>0</v>
      </c>
      <c r="AP46" s="53">
        <f t="shared" si="6"/>
        <v>0</v>
      </c>
      <c r="AQ46" s="13">
        <v>549.01130000000001</v>
      </c>
      <c r="AR46" s="49">
        <v>549.01130000000001</v>
      </c>
      <c r="AS46" s="49">
        <v>30.00067</v>
      </c>
      <c r="AT46" s="14">
        <f t="shared" si="7"/>
        <v>0</v>
      </c>
      <c r="AU46" s="53">
        <f t="shared" si="7"/>
        <v>0</v>
      </c>
      <c r="AV46" s="13">
        <v>549.01130000000001</v>
      </c>
      <c r="AW46" s="49">
        <v>549.01130000000001</v>
      </c>
      <c r="AX46" s="49">
        <v>30.02993</v>
      </c>
      <c r="AY46" s="14">
        <f t="shared" si="8"/>
        <v>0</v>
      </c>
      <c r="AZ46" s="53">
        <f t="shared" si="8"/>
        <v>0</v>
      </c>
    </row>
    <row r="47" spans="1:52" x14ac:dyDescent="0.3">
      <c r="A47" s="12" t="s">
        <v>10</v>
      </c>
      <c r="B47" s="5">
        <f t="shared" si="9"/>
        <v>449.6096</v>
      </c>
      <c r="C47" s="13">
        <v>409.46109999999999</v>
      </c>
      <c r="D47" s="49">
        <v>477.78820000000002</v>
      </c>
      <c r="E47" s="14">
        <v>0.143007</v>
      </c>
      <c r="F47" s="49">
        <v>60.0107</v>
      </c>
      <c r="G47" s="14">
        <f t="shared" si="10"/>
        <v>6.2673483840202743E-2</v>
      </c>
      <c r="H47" s="13">
        <v>440.0797</v>
      </c>
      <c r="I47" s="49">
        <v>449.6096</v>
      </c>
      <c r="J47" s="14">
        <v>2.1196E-2</v>
      </c>
      <c r="K47" s="49">
        <v>20.00414</v>
      </c>
      <c r="L47" s="53">
        <f t="shared" si="11"/>
        <v>0</v>
      </c>
      <c r="M47" s="13">
        <v>441.173</v>
      </c>
      <c r="N47" s="49">
        <v>449.6096</v>
      </c>
      <c r="O47" s="14">
        <v>1.8763999999999999E-2</v>
      </c>
      <c r="P47" s="49">
        <v>40.00732</v>
      </c>
      <c r="Q47" s="53">
        <f t="shared" si="12"/>
        <v>0</v>
      </c>
      <c r="R47" s="13">
        <v>449.57729999999998</v>
      </c>
      <c r="S47" s="49">
        <v>449.6096</v>
      </c>
      <c r="T47" s="14">
        <v>7.2000000000000002E-5</v>
      </c>
      <c r="U47" s="49">
        <v>58.588410000000003</v>
      </c>
      <c r="V47" s="53">
        <f t="shared" si="13"/>
        <v>0</v>
      </c>
      <c r="W47" s="13">
        <v>460.8476</v>
      </c>
      <c r="X47" s="49">
        <v>466.43830000000003</v>
      </c>
      <c r="Y47" s="49">
        <v>60.1218</v>
      </c>
      <c r="Z47" s="14">
        <f t="shared" si="14"/>
        <v>2.4995017899973666E-2</v>
      </c>
      <c r="AA47" s="53">
        <f t="shared" si="15"/>
        <v>3.742958335409214E-2</v>
      </c>
      <c r="AB47" s="49">
        <v>449.6096</v>
      </c>
      <c r="AC47" s="49">
        <v>449.6096</v>
      </c>
      <c r="AD47" s="49">
        <v>60.012039999999999</v>
      </c>
      <c r="AE47" s="14">
        <f t="shared" si="16"/>
        <v>0</v>
      </c>
      <c r="AF47" s="14">
        <f t="shared" si="17"/>
        <v>0</v>
      </c>
      <c r="AG47" s="13">
        <v>449.6096</v>
      </c>
      <c r="AH47" s="49">
        <v>449.6096</v>
      </c>
      <c r="AI47" s="49">
        <v>60.002130000000001</v>
      </c>
      <c r="AJ47" s="14">
        <f t="shared" si="18"/>
        <v>0</v>
      </c>
      <c r="AK47" s="53">
        <f t="shared" si="19"/>
        <v>0</v>
      </c>
      <c r="AL47" s="13">
        <v>449.6096</v>
      </c>
      <c r="AM47" s="49">
        <v>449.6096</v>
      </c>
      <c r="AN47" s="49">
        <v>60.000860000000003</v>
      </c>
      <c r="AO47" s="14">
        <f t="shared" si="6"/>
        <v>0</v>
      </c>
      <c r="AP47" s="53">
        <f t="shared" si="6"/>
        <v>0</v>
      </c>
      <c r="AQ47" s="13">
        <v>449.6096</v>
      </c>
      <c r="AR47" s="49">
        <v>449.6096</v>
      </c>
      <c r="AS47" s="49">
        <v>30.0151</v>
      </c>
      <c r="AT47" s="14">
        <f t="shared" si="7"/>
        <v>0</v>
      </c>
      <c r="AU47" s="53">
        <f t="shared" si="7"/>
        <v>0</v>
      </c>
      <c r="AV47" s="13">
        <v>449.6096</v>
      </c>
      <c r="AW47" s="49">
        <v>449.6096</v>
      </c>
      <c r="AX47" s="49">
        <v>30.000769999999999</v>
      </c>
      <c r="AY47" s="14">
        <f t="shared" si="8"/>
        <v>0</v>
      </c>
      <c r="AZ47" s="53">
        <f t="shared" si="8"/>
        <v>0</v>
      </c>
    </row>
    <row r="48" spans="1:52" x14ac:dyDescent="0.3">
      <c r="A48" s="12" t="s">
        <v>30</v>
      </c>
      <c r="B48" s="5">
        <f t="shared" si="9"/>
        <v>620.50109999999995</v>
      </c>
      <c r="C48" s="13">
        <v>601.98400000000004</v>
      </c>
      <c r="D48" s="49">
        <v>640.63170000000002</v>
      </c>
      <c r="E48" s="14">
        <v>6.0328E-2</v>
      </c>
      <c r="F48" s="49">
        <v>60.006059999999998</v>
      </c>
      <c r="G48" s="14">
        <f t="shared" si="10"/>
        <v>3.2442488820729046E-2</v>
      </c>
      <c r="H48" s="13">
        <v>602.60889999999995</v>
      </c>
      <c r="I48" s="49">
        <v>622.11170000000004</v>
      </c>
      <c r="J48" s="14">
        <v>3.1349000000000002E-2</v>
      </c>
      <c r="K48" s="49">
        <v>20.002690000000001</v>
      </c>
      <c r="L48" s="53">
        <f t="shared" si="11"/>
        <v>2.595644068963118E-3</v>
      </c>
      <c r="M48" s="13">
        <v>604.28750000000002</v>
      </c>
      <c r="N48" s="49">
        <v>620.50109999999995</v>
      </c>
      <c r="O48" s="14">
        <v>2.613E-2</v>
      </c>
      <c r="P48" s="49">
        <v>40.00309</v>
      </c>
      <c r="Q48" s="53">
        <f t="shared" si="12"/>
        <v>0</v>
      </c>
      <c r="R48" s="13">
        <v>606.3528</v>
      </c>
      <c r="S48" s="49">
        <v>620.50109999999995</v>
      </c>
      <c r="T48" s="14">
        <v>2.2800999999999998E-2</v>
      </c>
      <c r="U48" s="49">
        <v>60.004649999999998</v>
      </c>
      <c r="V48" s="53">
        <f t="shared" si="13"/>
        <v>0</v>
      </c>
      <c r="W48" s="13">
        <v>636.61059999999998</v>
      </c>
      <c r="X48" s="49">
        <v>649.93029999999999</v>
      </c>
      <c r="Y48" s="49">
        <v>60.335799999999999</v>
      </c>
      <c r="Z48" s="14">
        <f t="shared" si="14"/>
        <v>2.5962081292039654E-2</v>
      </c>
      <c r="AA48" s="53">
        <f t="shared" si="15"/>
        <v>4.7428118983189618E-2</v>
      </c>
      <c r="AB48" s="49">
        <v>621.97109999999998</v>
      </c>
      <c r="AC48" s="49">
        <v>621.97109999999998</v>
      </c>
      <c r="AD48" s="49">
        <v>60.02787</v>
      </c>
      <c r="AE48" s="14">
        <f t="shared" si="16"/>
        <v>2.3690530121542532E-3</v>
      </c>
      <c r="AF48" s="14">
        <f t="shared" si="17"/>
        <v>2.3690530121542532E-3</v>
      </c>
      <c r="AG48" s="13">
        <v>621.97109999999998</v>
      </c>
      <c r="AH48" s="49">
        <v>621.97109999999998</v>
      </c>
      <c r="AI48" s="49">
        <v>60.00076</v>
      </c>
      <c r="AJ48" s="14">
        <f t="shared" si="18"/>
        <v>2.3690530121542532E-3</v>
      </c>
      <c r="AK48" s="53">
        <f t="shared" si="19"/>
        <v>2.3690530121542532E-3</v>
      </c>
      <c r="AL48" s="13">
        <v>621.97109999999998</v>
      </c>
      <c r="AM48" s="49">
        <v>621.97109999999998</v>
      </c>
      <c r="AN48" s="49">
        <v>60.001139999999999</v>
      </c>
      <c r="AO48" s="14">
        <f t="shared" si="6"/>
        <v>2.3690530121542532E-3</v>
      </c>
      <c r="AP48" s="53">
        <f t="shared" si="6"/>
        <v>2.3690530121542532E-3</v>
      </c>
      <c r="AQ48" s="13">
        <v>632.65890000000002</v>
      </c>
      <c r="AR48" s="49">
        <v>639.93809999999996</v>
      </c>
      <c r="AS48" s="49">
        <v>30.00074</v>
      </c>
      <c r="AT48" s="14">
        <f t="shared" si="7"/>
        <v>1.9593518851135101E-2</v>
      </c>
      <c r="AU48" s="53">
        <f t="shared" si="7"/>
        <v>3.1324682583157411E-2</v>
      </c>
      <c r="AV48" s="13">
        <v>632.65890000000002</v>
      </c>
      <c r="AW48" s="49">
        <v>639.93809999999996</v>
      </c>
      <c r="AX48" s="49">
        <v>30.00085</v>
      </c>
      <c r="AY48" s="14">
        <f t="shared" si="8"/>
        <v>1.9593518851135101E-2</v>
      </c>
      <c r="AZ48" s="53">
        <f t="shared" si="8"/>
        <v>3.1324682583157411E-2</v>
      </c>
    </row>
    <row r="49" spans="1:52" x14ac:dyDescent="0.3">
      <c r="A49" s="12" t="s">
        <v>37</v>
      </c>
      <c r="B49" s="5">
        <f t="shared" si="9"/>
        <v>660.18830000000003</v>
      </c>
      <c r="C49" s="13">
        <v>638.94989999999996</v>
      </c>
      <c r="D49" s="49">
        <v>673.24339999999995</v>
      </c>
      <c r="E49" s="14">
        <v>5.0937999999999997E-2</v>
      </c>
      <c r="F49" s="49">
        <v>60.008870000000002</v>
      </c>
      <c r="G49" s="14">
        <f t="shared" si="10"/>
        <v>1.9774812731458469E-2</v>
      </c>
      <c r="H49" s="13">
        <v>639.69050000000004</v>
      </c>
      <c r="I49" s="49">
        <v>660.84119999999996</v>
      </c>
      <c r="J49" s="14">
        <v>3.2006E-2</v>
      </c>
      <c r="K49" s="49">
        <v>20.074470000000002</v>
      </c>
      <c r="L49" s="53">
        <f t="shared" si="11"/>
        <v>9.8896027088018882E-4</v>
      </c>
      <c r="M49" s="13">
        <v>641.85339999999997</v>
      </c>
      <c r="N49" s="49">
        <v>660.84119999999996</v>
      </c>
      <c r="O49" s="14">
        <v>2.8733000000000002E-2</v>
      </c>
      <c r="P49" s="49">
        <v>40.002270000000003</v>
      </c>
      <c r="Q49" s="53">
        <f t="shared" si="12"/>
        <v>9.8896027088018882E-4</v>
      </c>
      <c r="R49" s="13">
        <v>643.54039999999998</v>
      </c>
      <c r="S49" s="49">
        <v>660.18830000000003</v>
      </c>
      <c r="T49" s="14">
        <v>2.5217E-2</v>
      </c>
      <c r="U49" s="49">
        <v>60.060859999999998</v>
      </c>
      <c r="V49" s="53">
        <f t="shared" si="13"/>
        <v>0</v>
      </c>
      <c r="W49" s="13">
        <v>681.62049999999999</v>
      </c>
      <c r="X49" s="49">
        <v>716.22249999999997</v>
      </c>
      <c r="Y49" s="49">
        <v>60.00094</v>
      </c>
      <c r="Z49" s="14">
        <f t="shared" si="14"/>
        <v>3.2463768291561612E-2</v>
      </c>
      <c r="AA49" s="53">
        <f t="shared" si="15"/>
        <v>8.4876087625303173E-2</v>
      </c>
      <c r="AB49" s="49">
        <v>660.84119999999996</v>
      </c>
      <c r="AC49" s="49">
        <v>660.84119999999996</v>
      </c>
      <c r="AD49" s="49">
        <v>60.000860000000003</v>
      </c>
      <c r="AE49" s="14">
        <f t="shared" si="16"/>
        <v>9.8896027088018882E-4</v>
      </c>
      <c r="AF49" s="14">
        <f t="shared" si="17"/>
        <v>9.8896027088018882E-4</v>
      </c>
      <c r="AG49" s="13">
        <v>660.84119999999996</v>
      </c>
      <c r="AH49" s="49">
        <v>660.84119999999996</v>
      </c>
      <c r="AI49" s="49">
        <v>60.000459999999997</v>
      </c>
      <c r="AJ49" s="14">
        <f t="shared" si="18"/>
        <v>9.8896027088018882E-4</v>
      </c>
      <c r="AK49" s="53">
        <f t="shared" si="19"/>
        <v>9.8896027088018882E-4</v>
      </c>
      <c r="AL49" s="13">
        <v>660.84119999999996</v>
      </c>
      <c r="AM49" s="49">
        <v>660.84119999999996</v>
      </c>
      <c r="AN49" s="49">
        <v>60.073369999999997</v>
      </c>
      <c r="AO49" s="14">
        <f t="shared" si="6"/>
        <v>9.8896027088018882E-4</v>
      </c>
      <c r="AP49" s="53">
        <f t="shared" si="6"/>
        <v>9.8896027088018882E-4</v>
      </c>
      <c r="AQ49" s="13">
        <v>660.42229999999995</v>
      </c>
      <c r="AR49" s="49">
        <v>661.22860000000003</v>
      </c>
      <c r="AS49" s="49">
        <v>30.001080000000002</v>
      </c>
      <c r="AT49" s="14">
        <f t="shared" si="7"/>
        <v>3.5444433050377234E-4</v>
      </c>
      <c r="AU49" s="53">
        <f t="shared" si="7"/>
        <v>1.5757625513811771E-3</v>
      </c>
      <c r="AV49" s="13">
        <v>660.42229999999995</v>
      </c>
      <c r="AW49" s="49">
        <v>661.22860000000003</v>
      </c>
      <c r="AX49" s="49">
        <v>30.000530000000001</v>
      </c>
      <c r="AY49" s="14">
        <f t="shared" si="8"/>
        <v>3.5444433050377234E-4</v>
      </c>
      <c r="AZ49" s="53">
        <f t="shared" si="8"/>
        <v>1.5757625513811771E-3</v>
      </c>
    </row>
    <row r="50" spans="1:52" x14ac:dyDescent="0.3">
      <c r="A50" s="12" t="s">
        <v>26</v>
      </c>
      <c r="B50" s="5">
        <f t="shared" si="9"/>
        <v>636.23350000000005</v>
      </c>
      <c r="C50" s="13">
        <v>608.39170000000001</v>
      </c>
      <c r="D50" s="49">
        <v>651.99739999999997</v>
      </c>
      <c r="E50" s="14">
        <v>6.6879999999999995E-2</v>
      </c>
      <c r="F50" s="49">
        <v>60.004840000000002</v>
      </c>
      <c r="G50" s="14">
        <f t="shared" si="10"/>
        <v>2.4776909735183577E-2</v>
      </c>
      <c r="H50" s="13">
        <v>606.48209999999995</v>
      </c>
      <c r="I50" s="49">
        <v>636.23350000000005</v>
      </c>
      <c r="J50" s="14">
        <v>4.6761999999999998E-2</v>
      </c>
      <c r="K50" s="49">
        <v>20.002379999999999</v>
      </c>
      <c r="L50" s="53">
        <f t="shared" si="11"/>
        <v>0</v>
      </c>
      <c r="M50" s="13">
        <v>610.83180000000004</v>
      </c>
      <c r="N50" s="49">
        <v>636.23350000000005</v>
      </c>
      <c r="O50" s="14">
        <v>3.9925000000000002E-2</v>
      </c>
      <c r="P50" s="49">
        <v>40.0105</v>
      </c>
      <c r="Q50" s="53">
        <f t="shared" si="12"/>
        <v>0</v>
      </c>
      <c r="R50" s="13">
        <v>612.57989999999995</v>
      </c>
      <c r="S50" s="49">
        <v>636.23350000000005</v>
      </c>
      <c r="T50" s="14">
        <v>3.7178000000000003E-2</v>
      </c>
      <c r="U50" s="49">
        <v>60.002279999999999</v>
      </c>
      <c r="V50" s="53">
        <f t="shared" si="13"/>
        <v>0</v>
      </c>
      <c r="W50" s="13">
        <v>672.99639999999999</v>
      </c>
      <c r="X50" s="49">
        <v>685.76649999999995</v>
      </c>
      <c r="Y50" s="49">
        <v>60.034880000000001</v>
      </c>
      <c r="Z50" s="14">
        <f t="shared" si="14"/>
        <v>5.7782087865539844E-2</v>
      </c>
      <c r="AA50" s="53">
        <f t="shared" si="15"/>
        <v>7.7853492467780935E-2</v>
      </c>
      <c r="AB50" s="49">
        <v>636.23350000000005</v>
      </c>
      <c r="AC50" s="49">
        <v>636.23350000000005</v>
      </c>
      <c r="AD50" s="49">
        <v>60.000509999999998</v>
      </c>
      <c r="AE50" s="14">
        <f t="shared" si="16"/>
        <v>0</v>
      </c>
      <c r="AF50" s="14">
        <f t="shared" si="17"/>
        <v>0</v>
      </c>
      <c r="AG50" s="13">
        <v>638.22370000000001</v>
      </c>
      <c r="AH50" s="49">
        <v>638.22370000000001</v>
      </c>
      <c r="AI50" s="49">
        <v>60.00873</v>
      </c>
      <c r="AJ50" s="14">
        <f t="shared" si="18"/>
        <v>3.128096838660584E-3</v>
      </c>
      <c r="AK50" s="53">
        <f t="shared" si="19"/>
        <v>3.128096838660584E-3</v>
      </c>
      <c r="AL50" s="13">
        <v>636.23350000000005</v>
      </c>
      <c r="AM50" s="49">
        <v>637.02750000000003</v>
      </c>
      <c r="AN50" s="49">
        <v>60.000959999999999</v>
      </c>
      <c r="AO50" s="14">
        <f t="shared" si="6"/>
        <v>0</v>
      </c>
      <c r="AP50" s="53">
        <f t="shared" si="6"/>
        <v>1.2479694954760834E-3</v>
      </c>
      <c r="AQ50" s="13">
        <v>638.2002</v>
      </c>
      <c r="AR50" s="49">
        <v>638.2002</v>
      </c>
      <c r="AS50" s="49">
        <v>30.00084</v>
      </c>
      <c r="AT50" s="14">
        <f t="shared" si="7"/>
        <v>3.0911607137944575E-3</v>
      </c>
      <c r="AU50" s="53">
        <f t="shared" si="7"/>
        <v>3.0911607137944575E-3</v>
      </c>
      <c r="AV50" s="13">
        <v>638.2002</v>
      </c>
      <c r="AW50" s="49">
        <v>638.2002</v>
      </c>
      <c r="AX50" s="49">
        <v>30.000910000000001</v>
      </c>
      <c r="AY50" s="14">
        <f t="shared" si="8"/>
        <v>3.0911607137944575E-3</v>
      </c>
      <c r="AZ50" s="53">
        <f t="shared" si="8"/>
        <v>3.0911607137944575E-3</v>
      </c>
    </row>
    <row r="51" spans="1:52" x14ac:dyDescent="0.3">
      <c r="A51" s="12" t="s">
        <v>44</v>
      </c>
      <c r="B51" s="5">
        <f t="shared" si="9"/>
        <v>608.46400000000006</v>
      </c>
      <c r="C51" s="13">
        <v>602.29849999999999</v>
      </c>
      <c r="D51" s="49">
        <v>620.68640000000005</v>
      </c>
      <c r="E51" s="14">
        <v>2.9624999999999999E-2</v>
      </c>
      <c r="F51" s="49">
        <v>60.006360000000001</v>
      </c>
      <c r="G51" s="14">
        <f t="shared" si="10"/>
        <v>2.008730179599778E-2</v>
      </c>
      <c r="H51" s="13">
        <v>599.202</v>
      </c>
      <c r="I51" s="49">
        <v>616.20780000000002</v>
      </c>
      <c r="J51" s="14">
        <v>2.7598000000000001E-2</v>
      </c>
      <c r="K51" s="49">
        <v>20.007439999999999</v>
      </c>
      <c r="L51" s="53">
        <f t="shared" si="11"/>
        <v>1.2726800599542395E-2</v>
      </c>
      <c r="M51" s="13">
        <v>600.42250000000001</v>
      </c>
      <c r="N51" s="49">
        <v>616.20780000000002</v>
      </c>
      <c r="O51" s="14">
        <v>2.5617000000000001E-2</v>
      </c>
      <c r="P51" s="49">
        <v>40.007989999999999</v>
      </c>
      <c r="Q51" s="53">
        <f t="shared" si="12"/>
        <v>1.2726800599542395E-2</v>
      </c>
      <c r="R51" s="13">
        <v>601.77790000000005</v>
      </c>
      <c r="S51" s="49">
        <v>615.43089999999995</v>
      </c>
      <c r="T51" s="14">
        <v>2.2183999999999999E-2</v>
      </c>
      <c r="U51" s="49">
        <v>60.003509999999999</v>
      </c>
      <c r="V51" s="53">
        <f t="shared" si="13"/>
        <v>1.1449978963422478E-2</v>
      </c>
      <c r="W51" s="13">
        <v>641.99239999999998</v>
      </c>
      <c r="X51" s="49">
        <v>654.8999</v>
      </c>
      <c r="Y51" s="49">
        <v>60.000439999999998</v>
      </c>
      <c r="Z51" s="14">
        <f t="shared" si="14"/>
        <v>5.5103342186226166E-2</v>
      </c>
      <c r="AA51" s="53">
        <f t="shared" si="15"/>
        <v>7.6316593915169914E-2</v>
      </c>
      <c r="AB51" s="49">
        <v>616.20780000000002</v>
      </c>
      <c r="AC51" s="49">
        <v>616.20780000000002</v>
      </c>
      <c r="AD51" s="49">
        <v>60.000790000000002</v>
      </c>
      <c r="AE51" s="14">
        <f t="shared" si="16"/>
        <v>1.2726800599542395E-2</v>
      </c>
      <c r="AF51" s="14">
        <f t="shared" si="17"/>
        <v>1.2726800599542395E-2</v>
      </c>
      <c r="AG51" s="13">
        <v>616.20780000000002</v>
      </c>
      <c r="AH51" s="49">
        <v>616.20780000000002</v>
      </c>
      <c r="AI51" s="49">
        <v>60.000770000000003</v>
      </c>
      <c r="AJ51" s="14">
        <f t="shared" si="18"/>
        <v>1.2726800599542395E-2</v>
      </c>
      <c r="AK51" s="53">
        <f t="shared" si="19"/>
        <v>1.2726800599542395E-2</v>
      </c>
      <c r="AL51" s="13">
        <v>618.26679999999999</v>
      </c>
      <c r="AM51" s="49">
        <v>619.32780000000002</v>
      </c>
      <c r="AN51" s="49">
        <v>60.00074</v>
      </c>
      <c r="AO51" s="14">
        <f t="shared" si="6"/>
        <v>1.6110731284019981E-2</v>
      </c>
      <c r="AP51" s="53">
        <f t="shared" si="6"/>
        <v>1.7854466328328329E-2</v>
      </c>
      <c r="AQ51" s="13">
        <v>608.46400000000006</v>
      </c>
      <c r="AR51" s="49">
        <v>608.81899999999996</v>
      </c>
      <c r="AS51" s="49">
        <v>30.000409999999999</v>
      </c>
      <c r="AT51" s="14">
        <f t="shared" si="7"/>
        <v>0</v>
      </c>
      <c r="AU51" s="53">
        <f t="shared" si="7"/>
        <v>5.8343632490978018E-4</v>
      </c>
      <c r="AV51" s="13">
        <v>608.46400000000006</v>
      </c>
      <c r="AW51" s="49">
        <v>608.81899999999996</v>
      </c>
      <c r="AX51" s="49">
        <v>30.000340000000001</v>
      </c>
      <c r="AY51" s="14">
        <f t="shared" si="8"/>
        <v>0</v>
      </c>
      <c r="AZ51" s="53">
        <f t="shared" si="8"/>
        <v>5.8343632490978018E-4</v>
      </c>
    </row>
    <row r="52" spans="1:52" x14ac:dyDescent="0.3">
      <c r="A52" s="12" t="s">
        <v>19</v>
      </c>
      <c r="B52" s="5">
        <f t="shared" si="9"/>
        <v>543.53060000000005</v>
      </c>
      <c r="C52" s="13">
        <v>516.16780000000006</v>
      </c>
      <c r="D52" s="49">
        <v>561.16639999999995</v>
      </c>
      <c r="E52" s="14">
        <v>8.0187999999999995E-2</v>
      </c>
      <c r="F52" s="49">
        <v>60.012340000000002</v>
      </c>
      <c r="G52" s="14">
        <f t="shared" si="10"/>
        <v>3.2446747248452805E-2</v>
      </c>
      <c r="H52" s="13">
        <v>523.08659999999998</v>
      </c>
      <c r="I52" s="49">
        <v>544.32749999999999</v>
      </c>
      <c r="J52" s="14">
        <v>3.9022000000000001E-2</v>
      </c>
      <c r="K52" s="49">
        <v>20.00301</v>
      </c>
      <c r="L52" s="53">
        <f t="shared" si="11"/>
        <v>1.4661548034276945E-3</v>
      </c>
      <c r="M52" s="13">
        <v>525.39430000000004</v>
      </c>
      <c r="N52" s="49">
        <v>543.53060000000005</v>
      </c>
      <c r="O52" s="14">
        <v>3.3367000000000001E-2</v>
      </c>
      <c r="P52" s="49">
        <v>40.008569999999999</v>
      </c>
      <c r="Q52" s="53">
        <f t="shared" si="12"/>
        <v>0</v>
      </c>
      <c r="R52" s="13">
        <v>529.89919999999995</v>
      </c>
      <c r="S52" s="49">
        <v>543.53060000000005</v>
      </c>
      <c r="T52" s="14">
        <v>2.5079000000000001E-2</v>
      </c>
      <c r="U52" s="49">
        <v>60.002020000000002</v>
      </c>
      <c r="V52" s="53">
        <f t="shared" si="13"/>
        <v>0</v>
      </c>
      <c r="W52" s="13">
        <v>556.58939999999996</v>
      </c>
      <c r="X52" s="49">
        <v>570.84389999999996</v>
      </c>
      <c r="Y52" s="49">
        <v>60.034730000000003</v>
      </c>
      <c r="Z52" s="14">
        <f t="shared" si="14"/>
        <v>2.4025878211824513E-2</v>
      </c>
      <c r="AA52" s="53">
        <f t="shared" si="15"/>
        <v>5.0251632566777123E-2</v>
      </c>
      <c r="AB52" s="49">
        <v>544.32749999999999</v>
      </c>
      <c r="AC52" s="49">
        <v>544.32749999999999</v>
      </c>
      <c r="AD52" s="49">
        <v>60.001069999999999</v>
      </c>
      <c r="AE52" s="14">
        <f t="shared" si="16"/>
        <v>1.4661548034276945E-3</v>
      </c>
      <c r="AF52" s="14">
        <f t="shared" si="17"/>
        <v>1.4661548034276945E-3</v>
      </c>
      <c r="AG52" s="13">
        <v>544.32749999999999</v>
      </c>
      <c r="AH52" s="49">
        <v>544.3723</v>
      </c>
      <c r="AI52" s="49">
        <v>60.00056</v>
      </c>
      <c r="AJ52" s="14">
        <f t="shared" si="18"/>
        <v>1.4661548034276945E-3</v>
      </c>
      <c r="AK52" s="53">
        <f t="shared" si="19"/>
        <v>1.5485788656608222E-3</v>
      </c>
      <c r="AL52" s="13">
        <v>547.44650000000001</v>
      </c>
      <c r="AM52" s="49">
        <v>547.90419999999995</v>
      </c>
      <c r="AN52" s="49">
        <v>60.013759999999998</v>
      </c>
      <c r="AO52" s="14">
        <f t="shared" si="6"/>
        <v>7.204562171844538E-3</v>
      </c>
      <c r="AP52" s="53">
        <f t="shared" si="6"/>
        <v>8.0466490755072423E-3</v>
      </c>
      <c r="AQ52" s="13">
        <v>546.24279999999999</v>
      </c>
      <c r="AR52" s="49">
        <v>546.55259999999998</v>
      </c>
      <c r="AS52" s="49">
        <v>30.029119999999999</v>
      </c>
      <c r="AT52" s="14">
        <f t="shared" si="7"/>
        <v>4.9899674461749508E-3</v>
      </c>
      <c r="AU52" s="53">
        <f t="shared" si="7"/>
        <v>5.5599445550994445E-3</v>
      </c>
      <c r="AV52" s="13">
        <v>546.24279999999999</v>
      </c>
      <c r="AW52" s="49">
        <v>546.55259999999998</v>
      </c>
      <c r="AX52" s="49">
        <v>30.000889999999998</v>
      </c>
      <c r="AY52" s="14">
        <f t="shared" si="8"/>
        <v>4.9899674461749508E-3</v>
      </c>
      <c r="AZ52" s="53">
        <f t="shared" si="8"/>
        <v>5.5599445550994445E-3</v>
      </c>
    </row>
    <row r="53" spans="1:52" x14ac:dyDescent="0.3">
      <c r="A53" s="12" t="s">
        <v>11</v>
      </c>
      <c r="B53" s="5">
        <f t="shared" si="9"/>
        <v>482.94729999999998</v>
      </c>
      <c r="C53" s="13">
        <v>478.33909999999997</v>
      </c>
      <c r="D53" s="49">
        <v>482.94729999999998</v>
      </c>
      <c r="E53" s="14">
        <v>9.5420000000000001E-3</v>
      </c>
      <c r="F53" s="49">
        <v>60.002859999999998</v>
      </c>
      <c r="G53" s="14">
        <f t="shared" si="10"/>
        <v>0</v>
      </c>
      <c r="H53" s="13">
        <v>482.9008</v>
      </c>
      <c r="I53" s="49">
        <v>482.94729999999998</v>
      </c>
      <c r="J53" s="14">
        <v>9.6299999999999996E-5</v>
      </c>
      <c r="K53" s="49">
        <v>11.122640000000001</v>
      </c>
      <c r="L53" s="53">
        <f t="shared" si="11"/>
        <v>0</v>
      </c>
      <c r="M53" s="13">
        <v>482.9008</v>
      </c>
      <c r="N53" s="49">
        <v>482.94729999999998</v>
      </c>
      <c r="O53" s="14">
        <v>9.6299999999999996E-5</v>
      </c>
      <c r="P53" s="49">
        <v>15.324809999999999</v>
      </c>
      <c r="Q53" s="53">
        <f t="shared" si="12"/>
        <v>0</v>
      </c>
      <c r="R53" s="13">
        <v>482.9008</v>
      </c>
      <c r="S53" s="49">
        <v>482.94729999999998</v>
      </c>
      <c r="T53" s="14">
        <v>9.6299999999999996E-5</v>
      </c>
      <c r="U53" s="49">
        <v>9.579974</v>
      </c>
      <c r="V53" s="53">
        <f t="shared" si="13"/>
        <v>0</v>
      </c>
      <c r="W53" s="13">
        <v>482.94729999999998</v>
      </c>
      <c r="X53" s="49">
        <v>491.00799999999998</v>
      </c>
      <c r="Y53" s="49">
        <v>60.114579999999997</v>
      </c>
      <c r="Z53" s="14">
        <f t="shared" si="14"/>
        <v>0</v>
      </c>
      <c r="AA53" s="53">
        <f t="shared" si="15"/>
        <v>1.6690640987122193E-2</v>
      </c>
      <c r="AB53" s="49">
        <v>482.94729999999998</v>
      </c>
      <c r="AC53" s="49">
        <v>482.94729999999998</v>
      </c>
      <c r="AD53" s="49">
        <v>60.050899999999999</v>
      </c>
      <c r="AE53" s="14">
        <f t="shared" si="16"/>
        <v>0</v>
      </c>
      <c r="AF53" s="14">
        <f t="shared" si="17"/>
        <v>0</v>
      </c>
      <c r="AG53" s="13">
        <v>482.94729999999998</v>
      </c>
      <c r="AH53" s="49">
        <v>482.94729999999998</v>
      </c>
      <c r="AI53" s="49">
        <v>60.00065</v>
      </c>
      <c r="AJ53" s="14">
        <f t="shared" si="18"/>
        <v>0</v>
      </c>
      <c r="AK53" s="53">
        <f t="shared" si="19"/>
        <v>0</v>
      </c>
      <c r="AL53" s="13">
        <v>482.94729999999998</v>
      </c>
      <c r="AM53" s="49">
        <v>482.94729999999998</v>
      </c>
      <c r="AN53" s="49">
        <v>60.018120000000003</v>
      </c>
      <c r="AO53" s="14">
        <f t="shared" si="6"/>
        <v>0</v>
      </c>
      <c r="AP53" s="53">
        <f t="shared" si="6"/>
        <v>0</v>
      </c>
      <c r="AQ53" s="13">
        <v>482.94729999999998</v>
      </c>
      <c r="AR53" s="49">
        <v>482.94729999999998</v>
      </c>
      <c r="AS53" s="49">
        <v>30.000859999999999</v>
      </c>
      <c r="AT53" s="14">
        <f t="shared" si="7"/>
        <v>0</v>
      </c>
      <c r="AU53" s="53">
        <f t="shared" si="7"/>
        <v>0</v>
      </c>
      <c r="AV53" s="13">
        <v>482.94729999999998</v>
      </c>
      <c r="AW53" s="49">
        <v>482.94729999999998</v>
      </c>
      <c r="AX53" s="49">
        <v>30.000789999999999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590.97159999999997</v>
      </c>
      <c r="C54" s="13">
        <v>579.76260000000002</v>
      </c>
      <c r="D54" s="49">
        <v>635.27769999999998</v>
      </c>
      <c r="E54" s="14">
        <v>8.7387000000000006E-2</v>
      </c>
      <c r="F54" s="49">
        <v>60.011400000000002</v>
      </c>
      <c r="G54" s="14">
        <f t="shared" si="10"/>
        <v>7.4971623001849869E-2</v>
      </c>
      <c r="H54" s="13">
        <v>582.47829999999999</v>
      </c>
      <c r="I54" s="49">
        <v>590.97159999999997</v>
      </c>
      <c r="J54" s="14">
        <v>1.4371999999999999E-2</v>
      </c>
      <c r="K54" s="49">
        <v>20.005220000000001</v>
      </c>
      <c r="L54" s="53">
        <f t="shared" si="11"/>
        <v>0</v>
      </c>
      <c r="M54" s="13">
        <v>582.75080000000003</v>
      </c>
      <c r="N54" s="49">
        <v>590.97159999999997</v>
      </c>
      <c r="O54" s="14">
        <v>1.3911E-2</v>
      </c>
      <c r="P54" s="49">
        <v>40.003419999999998</v>
      </c>
      <c r="Q54" s="53">
        <f t="shared" si="12"/>
        <v>0</v>
      </c>
      <c r="R54" s="13">
        <v>584.10919999999999</v>
      </c>
      <c r="S54" s="49">
        <v>590.97159999999997</v>
      </c>
      <c r="T54" s="14">
        <v>1.1612000000000001E-2</v>
      </c>
      <c r="U54" s="49">
        <v>60.002459999999999</v>
      </c>
      <c r="V54" s="53">
        <f t="shared" si="13"/>
        <v>0</v>
      </c>
      <c r="W54" s="13">
        <v>602.59019999999998</v>
      </c>
      <c r="X54" s="49">
        <v>613.42250000000001</v>
      </c>
      <c r="Y54" s="49">
        <v>60.000639999999997</v>
      </c>
      <c r="Z54" s="14">
        <f t="shared" si="14"/>
        <v>1.9660166410704026E-2</v>
      </c>
      <c r="AA54" s="53">
        <f t="shared" si="15"/>
        <v>3.7989812031576559E-2</v>
      </c>
      <c r="AB54" s="49">
        <v>590.97159999999997</v>
      </c>
      <c r="AC54" s="49">
        <v>590.97159999999997</v>
      </c>
      <c r="AD54" s="49">
        <v>60.000860000000003</v>
      </c>
      <c r="AE54" s="14">
        <f t="shared" si="16"/>
        <v>0</v>
      </c>
      <c r="AF54" s="14">
        <f t="shared" si="17"/>
        <v>0</v>
      </c>
      <c r="AG54" s="13">
        <v>590.97159999999997</v>
      </c>
      <c r="AH54" s="49">
        <v>590.97159999999997</v>
      </c>
      <c r="AI54" s="49">
        <v>60.000540000000001</v>
      </c>
      <c r="AJ54" s="14">
        <f t="shared" si="18"/>
        <v>0</v>
      </c>
      <c r="AK54" s="53">
        <f t="shared" si="19"/>
        <v>0</v>
      </c>
      <c r="AL54" s="13">
        <v>590.97159999999997</v>
      </c>
      <c r="AM54" s="49">
        <v>590.97159999999997</v>
      </c>
      <c r="AN54" s="49">
        <v>60.001379999999997</v>
      </c>
      <c r="AO54" s="14">
        <f t="shared" si="6"/>
        <v>0</v>
      </c>
      <c r="AP54" s="53">
        <f t="shared" si="6"/>
        <v>0</v>
      </c>
      <c r="AQ54" s="13">
        <v>590.97159999999997</v>
      </c>
      <c r="AR54" s="49">
        <v>590.97159999999997</v>
      </c>
      <c r="AS54" s="49">
        <v>30.00103</v>
      </c>
      <c r="AT54" s="14">
        <f t="shared" si="7"/>
        <v>0</v>
      </c>
      <c r="AU54" s="53">
        <f t="shared" si="7"/>
        <v>0</v>
      </c>
      <c r="AV54" s="13">
        <v>590.97159999999997</v>
      </c>
      <c r="AW54" s="49">
        <v>590.97159999999997</v>
      </c>
      <c r="AX54" s="49">
        <v>30.00046</v>
      </c>
      <c r="AY54" s="14">
        <f t="shared" si="8"/>
        <v>0</v>
      </c>
      <c r="AZ54" s="53">
        <f t="shared" si="8"/>
        <v>0</v>
      </c>
    </row>
    <row r="55" spans="1:52" x14ac:dyDescent="0.3">
      <c r="A55" s="12" t="s">
        <v>54</v>
      </c>
      <c r="B55" s="5">
        <f t="shared" si="9"/>
        <v>598.09829999999999</v>
      </c>
      <c r="C55" s="13">
        <v>562.74509999999998</v>
      </c>
      <c r="D55" s="49">
        <v>628.5421</v>
      </c>
      <c r="E55" s="14">
        <v>0.104682</v>
      </c>
      <c r="F55" s="49">
        <v>60.007919999999999</v>
      </c>
      <c r="G55" s="14">
        <f t="shared" si="10"/>
        <v>5.0900997377855799E-2</v>
      </c>
      <c r="H55" s="13">
        <v>574.77160000000003</v>
      </c>
      <c r="I55" s="49">
        <v>610.55499999999995</v>
      </c>
      <c r="J55" s="14">
        <v>5.8608E-2</v>
      </c>
      <c r="K55" s="49">
        <v>20.002279999999999</v>
      </c>
      <c r="L55" s="53">
        <f t="shared" si="11"/>
        <v>2.0827178408632754E-2</v>
      </c>
      <c r="M55" s="13">
        <v>578.20740000000001</v>
      </c>
      <c r="N55" s="49">
        <v>610.55499999999995</v>
      </c>
      <c r="O55" s="14">
        <v>5.2981E-2</v>
      </c>
      <c r="P55" s="49">
        <v>40.059519999999999</v>
      </c>
      <c r="Q55" s="53">
        <f t="shared" si="12"/>
        <v>2.0827178408632754E-2</v>
      </c>
      <c r="R55" s="13">
        <v>579.71159999999998</v>
      </c>
      <c r="S55" s="49">
        <v>599.42049999999995</v>
      </c>
      <c r="T55" s="14">
        <v>3.288E-2</v>
      </c>
      <c r="U55" s="49">
        <v>60.00291</v>
      </c>
      <c r="V55" s="53">
        <f t="shared" si="13"/>
        <v>2.2106733959951943E-3</v>
      </c>
      <c r="W55" s="13">
        <v>614.38620000000003</v>
      </c>
      <c r="X55" s="49">
        <v>629.61339999999996</v>
      </c>
      <c r="Y55" s="49">
        <v>60.07479</v>
      </c>
      <c r="Z55" s="14">
        <f t="shared" si="14"/>
        <v>2.7232814405257523E-2</v>
      </c>
      <c r="AA55" s="53">
        <f t="shared" si="15"/>
        <v>5.2692174513788055E-2</v>
      </c>
      <c r="AB55" s="49">
        <v>598.09829999999999</v>
      </c>
      <c r="AC55" s="49">
        <v>598.11720000000003</v>
      </c>
      <c r="AD55" s="49">
        <v>60.001190000000001</v>
      </c>
      <c r="AE55" s="14">
        <f t="shared" si="16"/>
        <v>0</v>
      </c>
      <c r="AF55" s="14">
        <f t="shared" si="17"/>
        <v>3.1600156696701129E-5</v>
      </c>
      <c r="AG55" s="13">
        <v>598.09829999999999</v>
      </c>
      <c r="AH55" s="49">
        <v>598.11720000000003</v>
      </c>
      <c r="AI55" s="49">
        <v>60.027970000000003</v>
      </c>
      <c r="AJ55" s="14">
        <f t="shared" si="18"/>
        <v>0</v>
      </c>
      <c r="AK55" s="53">
        <f t="shared" si="19"/>
        <v>3.1600156696701129E-5</v>
      </c>
      <c r="AL55" s="13">
        <v>598.09829999999999</v>
      </c>
      <c r="AM55" s="49">
        <v>602.00019999999995</v>
      </c>
      <c r="AN55" s="49">
        <v>60.000749999999996</v>
      </c>
      <c r="AO55" s="14">
        <f t="shared" si="6"/>
        <v>0</v>
      </c>
      <c r="AP55" s="53">
        <f t="shared" si="6"/>
        <v>6.5238439901935102E-3</v>
      </c>
      <c r="AQ55" s="13">
        <v>601.29340000000002</v>
      </c>
      <c r="AR55" s="49">
        <v>602.29610000000002</v>
      </c>
      <c r="AS55" s="49">
        <v>30.000540000000001</v>
      </c>
      <c r="AT55" s="14">
        <f t="shared" si="7"/>
        <v>5.3420984476966827E-3</v>
      </c>
      <c r="AU55" s="53">
        <f t="shared" si="7"/>
        <v>7.0185787185819276E-3</v>
      </c>
      <c r="AV55" s="13">
        <v>601.29340000000002</v>
      </c>
      <c r="AW55" s="49">
        <v>602.29610000000002</v>
      </c>
      <c r="AX55" s="49">
        <v>30.000869999999999</v>
      </c>
      <c r="AY55" s="14">
        <f t="shared" si="8"/>
        <v>5.3420984476966827E-3</v>
      </c>
      <c r="AZ55" s="53">
        <f t="shared" si="8"/>
        <v>7.0185787185819276E-3</v>
      </c>
    </row>
    <row r="56" spans="1:52" x14ac:dyDescent="0.3">
      <c r="A56" s="12" t="s">
        <v>38</v>
      </c>
      <c r="B56" s="5">
        <f t="shared" si="9"/>
        <v>620.22270000000003</v>
      </c>
      <c r="C56" s="13">
        <v>597.94129999999996</v>
      </c>
      <c r="D56" s="49">
        <v>623.97879999999998</v>
      </c>
      <c r="E56" s="14">
        <v>4.1728000000000001E-2</v>
      </c>
      <c r="F56" s="49">
        <v>60.010899999999999</v>
      </c>
      <c r="G56" s="14">
        <f t="shared" si="10"/>
        <v>6.0560505121788457E-3</v>
      </c>
      <c r="H56" s="13">
        <v>596.93949999999995</v>
      </c>
      <c r="I56" s="49">
        <v>625.54729999999995</v>
      </c>
      <c r="J56" s="14">
        <v>4.5733000000000003E-2</v>
      </c>
      <c r="K56" s="49">
        <v>20.009989999999998</v>
      </c>
      <c r="L56" s="53">
        <f t="shared" si="11"/>
        <v>8.5849808463958482E-3</v>
      </c>
      <c r="M56" s="13">
        <v>599.51869999999997</v>
      </c>
      <c r="N56" s="49">
        <v>625.54729999999995</v>
      </c>
      <c r="O56" s="14">
        <v>4.1609E-2</v>
      </c>
      <c r="P56" s="49">
        <v>40.166269999999997</v>
      </c>
      <c r="Q56" s="53">
        <f t="shared" si="12"/>
        <v>8.5849808463958482E-3</v>
      </c>
      <c r="R56" s="13">
        <v>600.14480000000003</v>
      </c>
      <c r="S56" s="49">
        <v>625.11670000000004</v>
      </c>
      <c r="T56" s="14">
        <v>3.9947999999999997E-2</v>
      </c>
      <c r="U56" s="49">
        <v>60.008139999999997</v>
      </c>
      <c r="V56" s="53">
        <f t="shared" si="13"/>
        <v>7.8907140935022286E-3</v>
      </c>
      <c r="W56" s="13">
        <v>638.39229999999998</v>
      </c>
      <c r="X56" s="49">
        <v>641.22879999999998</v>
      </c>
      <c r="Y56" s="49">
        <v>60.000700000000002</v>
      </c>
      <c r="Z56" s="14">
        <f t="shared" si="14"/>
        <v>2.9295283774682778E-2</v>
      </c>
      <c r="AA56" s="53">
        <f t="shared" si="15"/>
        <v>3.3868641054253489E-2</v>
      </c>
      <c r="AB56" s="49">
        <v>625.54729999999995</v>
      </c>
      <c r="AC56" s="49">
        <v>625.54729999999995</v>
      </c>
      <c r="AD56" s="49">
        <v>60.000639999999997</v>
      </c>
      <c r="AE56" s="14">
        <f t="shared" si="16"/>
        <v>8.5849808463958482E-3</v>
      </c>
      <c r="AF56" s="14">
        <f t="shared" si="17"/>
        <v>8.5849808463958482E-3</v>
      </c>
      <c r="AG56" s="13">
        <v>625.54729999999995</v>
      </c>
      <c r="AH56" s="49">
        <v>625.54729999999995</v>
      </c>
      <c r="AI56" s="49">
        <v>60.023290000000003</v>
      </c>
      <c r="AJ56" s="14">
        <f t="shared" si="18"/>
        <v>8.5849808463958482E-3</v>
      </c>
      <c r="AK56" s="53">
        <f t="shared" si="19"/>
        <v>8.5849808463958482E-3</v>
      </c>
      <c r="AL56" s="13">
        <v>625.11670000000004</v>
      </c>
      <c r="AM56" s="49">
        <v>626.6241</v>
      </c>
      <c r="AN56" s="49">
        <v>60.025669999999998</v>
      </c>
      <c r="AO56" s="14">
        <f t="shared" si="6"/>
        <v>7.8907140935022286E-3</v>
      </c>
      <c r="AP56" s="53">
        <f t="shared" si="6"/>
        <v>1.0321131425857142E-2</v>
      </c>
      <c r="AQ56" s="13">
        <v>620.22270000000003</v>
      </c>
      <c r="AR56" s="49">
        <v>620.51070000000004</v>
      </c>
      <c r="AS56" s="49">
        <v>30.044530000000002</v>
      </c>
      <c r="AT56" s="14">
        <f t="shared" si="7"/>
        <v>0</v>
      </c>
      <c r="AU56" s="53">
        <f t="shared" si="7"/>
        <v>4.6434933774595948E-4</v>
      </c>
      <c r="AV56" s="13">
        <v>620.22270000000003</v>
      </c>
      <c r="AW56" s="49">
        <v>620.51070000000004</v>
      </c>
      <c r="AX56" s="49">
        <v>30.00048</v>
      </c>
      <c r="AY56" s="14">
        <f t="shared" si="8"/>
        <v>0</v>
      </c>
      <c r="AZ56" s="53">
        <f t="shared" si="8"/>
        <v>4.6434933774595948E-4</v>
      </c>
    </row>
    <row r="57" spans="1:52" x14ac:dyDescent="0.3">
      <c r="A57" s="12" t="s">
        <v>50</v>
      </c>
      <c r="B57" s="5">
        <f t="shared" si="9"/>
        <v>597.85879999999997</v>
      </c>
      <c r="C57" s="13">
        <v>565.45280000000002</v>
      </c>
      <c r="D57" s="49">
        <v>631.41869999999994</v>
      </c>
      <c r="E57" s="14">
        <v>0.104472</v>
      </c>
      <c r="F57" s="49">
        <v>60.00938</v>
      </c>
      <c r="G57" s="14">
        <f t="shared" si="10"/>
        <v>5.6133488375516044E-2</v>
      </c>
      <c r="H57" s="13">
        <v>581.1223</v>
      </c>
      <c r="I57" s="49">
        <v>603.18790000000001</v>
      </c>
      <c r="J57" s="14">
        <v>3.6582000000000003E-2</v>
      </c>
      <c r="K57" s="49">
        <v>20.007580000000001</v>
      </c>
      <c r="L57" s="53">
        <f t="shared" si="11"/>
        <v>8.9136431545375587E-3</v>
      </c>
      <c r="M57" s="13">
        <v>582.21100000000001</v>
      </c>
      <c r="N57" s="49">
        <v>603.18790000000001</v>
      </c>
      <c r="O57" s="14">
        <v>3.4777000000000002E-2</v>
      </c>
      <c r="P57" s="49">
        <v>40.009790000000002</v>
      </c>
      <c r="Q57" s="53">
        <f t="shared" si="12"/>
        <v>8.9136431545375587E-3</v>
      </c>
      <c r="R57" s="13">
        <v>585.34</v>
      </c>
      <c r="S57" s="49">
        <v>598.06669999999997</v>
      </c>
      <c r="T57" s="14">
        <v>2.128E-2</v>
      </c>
      <c r="U57" s="49">
        <v>60.01972</v>
      </c>
      <c r="V57" s="53">
        <f t="shared" si="13"/>
        <v>3.477409716140251E-4</v>
      </c>
      <c r="W57" s="13">
        <v>601.6712</v>
      </c>
      <c r="X57" s="49">
        <v>623.72990000000004</v>
      </c>
      <c r="Y57" s="49">
        <v>60.092289999999998</v>
      </c>
      <c r="Z57" s="14">
        <f t="shared" si="14"/>
        <v>6.3767565184288085E-3</v>
      </c>
      <c r="AA57" s="53">
        <f t="shared" si="15"/>
        <v>4.3272926650908324E-2</v>
      </c>
      <c r="AB57" s="49">
        <v>601.34559999999999</v>
      </c>
      <c r="AC57" s="49">
        <v>601.34559999999999</v>
      </c>
      <c r="AD57" s="49">
        <v>60.000509999999998</v>
      </c>
      <c r="AE57" s="14">
        <f t="shared" si="16"/>
        <v>5.8321463194988795E-3</v>
      </c>
      <c r="AF57" s="14">
        <f t="shared" si="17"/>
        <v>5.8321463194988795E-3</v>
      </c>
      <c r="AG57" s="13">
        <v>601.34559999999999</v>
      </c>
      <c r="AH57" s="49">
        <v>601.34559999999999</v>
      </c>
      <c r="AI57" s="49">
        <v>60.005009999999999</v>
      </c>
      <c r="AJ57" s="14">
        <f t="shared" si="18"/>
        <v>5.8321463194988795E-3</v>
      </c>
      <c r="AK57" s="53">
        <f t="shared" si="19"/>
        <v>5.8321463194988795E-3</v>
      </c>
      <c r="AL57" s="13">
        <v>600.49670000000003</v>
      </c>
      <c r="AM57" s="49">
        <v>601.85569999999996</v>
      </c>
      <c r="AN57" s="49">
        <v>60.000999999999998</v>
      </c>
      <c r="AO57" s="14">
        <f t="shared" si="6"/>
        <v>4.4122458346352996E-3</v>
      </c>
      <c r="AP57" s="53">
        <f t="shared" si="6"/>
        <v>6.6853578135840476E-3</v>
      </c>
      <c r="AQ57" s="13">
        <v>597.85879999999997</v>
      </c>
      <c r="AR57" s="49">
        <v>597.85879999999997</v>
      </c>
      <c r="AS57" s="49">
        <v>30.000699999999998</v>
      </c>
      <c r="AT57" s="14">
        <f t="shared" si="7"/>
        <v>0</v>
      </c>
      <c r="AU57" s="53">
        <f t="shared" si="7"/>
        <v>0</v>
      </c>
      <c r="AV57" s="13">
        <v>597.85879999999997</v>
      </c>
      <c r="AW57" s="49">
        <v>597.85879999999997</v>
      </c>
      <c r="AX57" s="49">
        <v>30.000789999999999</v>
      </c>
      <c r="AY57" s="14">
        <f t="shared" si="8"/>
        <v>0</v>
      </c>
      <c r="AZ57" s="53">
        <f t="shared" si="8"/>
        <v>0</v>
      </c>
    </row>
    <row r="58" spans="1:52" x14ac:dyDescent="0.3">
      <c r="A58" s="15" t="s">
        <v>27</v>
      </c>
      <c r="B58" s="5">
        <f t="shared" si="9"/>
        <v>595.45550000000003</v>
      </c>
      <c r="C58" s="16">
        <v>582.2242</v>
      </c>
      <c r="D58" s="17">
        <v>599.02850000000001</v>
      </c>
      <c r="E58" s="18">
        <v>2.8053000000000002E-2</v>
      </c>
      <c r="F58" s="17">
        <v>60.004770000000001</v>
      </c>
      <c r="G58" s="18">
        <f t="shared" si="10"/>
        <v>6.0004483962277262E-3</v>
      </c>
      <c r="H58" s="16">
        <v>582.23969999999997</v>
      </c>
      <c r="I58" s="17">
        <v>598.47090000000003</v>
      </c>
      <c r="J58" s="18">
        <v>2.7120999999999999E-2</v>
      </c>
      <c r="K58" s="17">
        <v>20.005179999999999</v>
      </c>
      <c r="L58" s="54">
        <f t="shared" si="11"/>
        <v>5.0640224164526142E-3</v>
      </c>
      <c r="M58" s="16">
        <v>583.12220000000002</v>
      </c>
      <c r="N58" s="17">
        <v>596.23009999999999</v>
      </c>
      <c r="O58" s="18">
        <v>2.1985000000000001E-2</v>
      </c>
      <c r="P58" s="17">
        <v>40.079610000000002</v>
      </c>
      <c r="Q58" s="54">
        <f t="shared" si="12"/>
        <v>1.3008528764953283E-3</v>
      </c>
      <c r="R58" s="16">
        <v>584.01700000000005</v>
      </c>
      <c r="S58" s="17">
        <v>596.23009999999999</v>
      </c>
      <c r="T58" s="18">
        <v>2.0483999999999999E-2</v>
      </c>
      <c r="U58" s="17">
        <v>60.005099999999999</v>
      </c>
      <c r="V58" s="54">
        <f t="shared" si="13"/>
        <v>1.3008528764953283E-3</v>
      </c>
      <c r="W58" s="16">
        <v>612.37620000000004</v>
      </c>
      <c r="X58" s="17">
        <v>628.22940000000006</v>
      </c>
      <c r="Y58" s="17">
        <v>60.000729999999997</v>
      </c>
      <c r="Z58" s="18">
        <f t="shared" si="14"/>
        <v>2.8416397195088483E-2</v>
      </c>
      <c r="AA58" s="54">
        <f t="shared" si="15"/>
        <v>5.5040049172440299E-2</v>
      </c>
      <c r="AB58" s="17">
        <v>596.23009999999999</v>
      </c>
      <c r="AC58" s="17">
        <v>596.23009999999999</v>
      </c>
      <c r="AD58" s="17">
        <v>60.000680000000003</v>
      </c>
      <c r="AE58" s="18">
        <f t="shared" si="16"/>
        <v>1.3008528764953283E-3</v>
      </c>
      <c r="AF58" s="18">
        <f t="shared" si="17"/>
        <v>1.3008528764953283E-3</v>
      </c>
      <c r="AG58" s="16">
        <v>595.45550000000003</v>
      </c>
      <c r="AH58" s="17">
        <v>598.16750000000002</v>
      </c>
      <c r="AI58" s="17">
        <v>60.012900000000002</v>
      </c>
      <c r="AJ58" s="18">
        <f t="shared" si="18"/>
        <v>0</v>
      </c>
      <c r="AK58" s="54">
        <f t="shared" si="19"/>
        <v>4.5544965156925901E-3</v>
      </c>
      <c r="AL58" s="16">
        <v>603.63440000000003</v>
      </c>
      <c r="AM58" s="17">
        <v>603.72</v>
      </c>
      <c r="AN58" s="17">
        <v>60.00056</v>
      </c>
      <c r="AO58" s="18">
        <f t="shared" si="6"/>
        <v>1.3735535233111456E-2</v>
      </c>
      <c r="AP58" s="54">
        <f t="shared" si="6"/>
        <v>1.3879290727854555E-2</v>
      </c>
      <c r="AQ58" s="16">
        <v>598.31439999999998</v>
      </c>
      <c r="AR58" s="17">
        <v>598.31439999999998</v>
      </c>
      <c r="AS58" s="17">
        <v>30.026990000000001</v>
      </c>
      <c r="AT58" s="18">
        <f t="shared" si="7"/>
        <v>4.8011984102925382E-3</v>
      </c>
      <c r="AU58" s="54">
        <f t="shared" si="7"/>
        <v>4.8011984102925382E-3</v>
      </c>
      <c r="AV58" s="16">
        <v>607.68910000000005</v>
      </c>
      <c r="AW58" s="17">
        <v>610.43579999999997</v>
      </c>
      <c r="AX58" s="17">
        <v>30.000699999999998</v>
      </c>
      <c r="AY58" s="18">
        <f t="shared" si="8"/>
        <v>2.0544944164593362E-2</v>
      </c>
      <c r="AZ58" s="54">
        <f t="shared" si="8"/>
        <v>2.5157715396028658E-2</v>
      </c>
    </row>
    <row r="59" spans="1:52" x14ac:dyDescent="0.3">
      <c r="A59" s="19" t="s">
        <v>63</v>
      </c>
      <c r="B59" s="20"/>
      <c r="C59" s="21">
        <f t="shared" ref="C59:V59" si="20">AVERAGE(C3:C58)</f>
        <v>579.07459642857134</v>
      </c>
      <c r="D59" s="21">
        <f t="shared" si="20"/>
        <v>620.05315714285712</v>
      </c>
      <c r="E59" s="22">
        <f t="shared" si="20"/>
        <v>6.4649753571428561E-2</v>
      </c>
      <c r="F59" s="21">
        <f>AVERAGE(F3:F58)</f>
        <v>55.376144267857157</v>
      </c>
      <c r="G59" s="22">
        <f t="shared" si="20"/>
        <v>3.0047757943846665E-2</v>
      </c>
      <c r="H59" s="21">
        <f t="shared" si="20"/>
        <v>583.20173214285717</v>
      </c>
      <c r="I59" s="21">
        <f t="shared" si="20"/>
        <v>605.56901785714274</v>
      </c>
      <c r="J59" s="22">
        <f t="shared" si="20"/>
        <v>3.6211339285714295E-2</v>
      </c>
      <c r="K59" s="21">
        <f>AVERAGE(K3:K58)</f>
        <v>18.468110500000005</v>
      </c>
      <c r="L59" s="22">
        <f t="shared" si="20"/>
        <v>5.9490642272057234E-3</v>
      </c>
      <c r="M59" s="21">
        <f t="shared" si="20"/>
        <v>585.47744464285711</v>
      </c>
      <c r="N59" s="21">
        <f t="shared" si="20"/>
        <v>604.84564999999986</v>
      </c>
      <c r="O59" s="22">
        <f t="shared" si="20"/>
        <v>3.1307108928571421E-2</v>
      </c>
      <c r="P59" s="21">
        <f>AVERAGE(P3:P58)</f>
        <v>36.371207017857145</v>
      </c>
      <c r="Q59" s="22">
        <f t="shared" si="20"/>
        <v>4.7940817135055918E-3</v>
      </c>
      <c r="R59" s="21">
        <f t="shared" si="20"/>
        <v>587.15631964285706</v>
      </c>
      <c r="S59" s="21">
        <f t="shared" si="20"/>
        <v>603.39281428571451</v>
      </c>
      <c r="T59" s="22">
        <f t="shared" si="20"/>
        <v>2.6266608928571428E-2</v>
      </c>
      <c r="U59" s="21">
        <f>AVERAGE(U3:U58)</f>
        <v>53.604762732142852</v>
      </c>
      <c r="V59" s="22">
        <f t="shared" si="20"/>
        <v>2.5111009038717956E-3</v>
      </c>
      <c r="W59" s="21">
        <f>AVERAGE(W3:W58)</f>
        <v>615.42403928571434</v>
      </c>
      <c r="X59" s="21"/>
      <c r="Y59" s="21">
        <f>AVERAGE(Y3:Y58)</f>
        <v>60.095098928571439</v>
      </c>
      <c r="Z59" s="22">
        <f>AVERAGE(Z3:Z58)</f>
        <v>2.1954200347931472E-2</v>
      </c>
      <c r="AA59" s="22">
        <f>AVERAGE(AA3:AA58)</f>
        <v>4.291466522087839E-2</v>
      </c>
      <c r="AB59" s="21">
        <f>AVERAGE(AB3:AB58)</f>
        <v>603.37962678571421</v>
      </c>
      <c r="AC59" s="21"/>
      <c r="AD59" s="21">
        <f>AVERAGE(AD3:AD58)</f>
        <v>60.00888178571428</v>
      </c>
      <c r="AE59" s="22">
        <f>AVERAGE(AE3:AE58)</f>
        <v>2.4966079316901747E-3</v>
      </c>
      <c r="AF59" s="22">
        <f>AVERAGE(AF3:AF58)</f>
        <v>2.6908149233622431E-3</v>
      </c>
      <c r="AG59" s="21">
        <f>AVERAGE(AG3:AG58)</f>
        <v>603.62226964285685</v>
      </c>
      <c r="AH59" s="21"/>
      <c r="AI59" s="21">
        <f>AVERAGE(AI3:AI58)</f>
        <v>60.008695892857155</v>
      </c>
      <c r="AJ59" s="22">
        <f>AVERAGE(AJ3:AJ58)</f>
        <v>2.8848098118202763E-3</v>
      </c>
      <c r="AK59" s="22">
        <f>AVERAGE(AK3:AK58)</f>
        <v>3.1392071781771425E-3</v>
      </c>
      <c r="AL59" s="21">
        <f>AVERAGE(AL3:AL58)</f>
        <v>604.17994285714281</v>
      </c>
      <c r="AM59" s="21"/>
      <c r="AN59" s="21">
        <f>AVERAGE(AN3:AN58)</f>
        <v>60.023296785714287</v>
      </c>
      <c r="AO59" s="22">
        <f>AVERAGE(AO3:AO58)</f>
        <v>3.8280136117916507E-3</v>
      </c>
      <c r="AP59" s="22">
        <f>AVERAGE(AP3:AP58)</f>
        <v>5.5515888974318837E-3</v>
      </c>
      <c r="AQ59" s="21">
        <f>AVERAGE(AQ3:AQ58)</f>
        <v>602.84407499999986</v>
      </c>
      <c r="AR59" s="21"/>
      <c r="AS59" s="21">
        <f>AVERAGE(AS3:AS58)</f>
        <v>30.016846607142856</v>
      </c>
      <c r="AT59" s="22">
        <f>AVERAGE(AT3:AT58)</f>
        <v>1.6490075180096264E-3</v>
      </c>
      <c r="AU59" s="22">
        <f>AVERAGE(AU3:AU58)</f>
        <v>3.4036196185162557E-3</v>
      </c>
      <c r="AV59" s="21">
        <f>AVERAGE(AV3:AV58)</f>
        <v>603.01148035714266</v>
      </c>
      <c r="AW59" s="21"/>
      <c r="AX59" s="21">
        <f>AVERAGE(AX3:AX58)</f>
        <v>30.016033750000009</v>
      </c>
      <c r="AY59" s="22">
        <f>AVERAGE(AY3:AY58)</f>
        <v>1.9301458350507125E-3</v>
      </c>
      <c r="AZ59" s="22">
        <f>AVERAGE(AZ3:AZ58)</f>
        <v>3.7671288504044008E-3</v>
      </c>
    </row>
    <row r="60" spans="1:52" x14ac:dyDescent="0.3">
      <c r="F60">
        <f>COUNTIF(G3:G58,"&lt;0,000001")</f>
        <v>11</v>
      </c>
      <c r="K60">
        <f>COUNTIF(L3:L58,"&lt;0,000001")</f>
        <v>21</v>
      </c>
      <c r="P60">
        <f>COUNTIF(Q3:Q58,"&lt;0,000001")</f>
        <v>26</v>
      </c>
      <c r="U60">
        <f>COUNTIF(V3:V58,"&lt;0,000001")</f>
        <v>31</v>
      </c>
      <c r="Y60">
        <f>COUNTIF(Z3:Z58,"&lt;0,000001")</f>
        <v>7</v>
      </c>
      <c r="AD60">
        <f>COUNTIF(AE3:AE58,"&lt;0,000001")</f>
        <v>29</v>
      </c>
      <c r="AI60">
        <f>COUNTIF(AJ3:AJ58,"&lt;0,000001")</f>
        <v>27</v>
      </c>
      <c r="AN60">
        <f>COUNTIF(AO3:AO58,"&lt;0,000001")</f>
        <v>25</v>
      </c>
      <c r="AS60">
        <f>COUNTIF(AT3:AT58,"&lt;0,000001")</f>
        <v>34</v>
      </c>
      <c r="AX60">
        <f>COUNTIF(AY3:AY58,"&lt;0,000001")</f>
        <v>34</v>
      </c>
    </row>
  </sheetData>
  <mergeCells count="10">
    <mergeCell ref="AQ1:AU1"/>
    <mergeCell ref="AV1:AZ1"/>
    <mergeCell ref="AB1:AF1"/>
    <mergeCell ref="AG1:AK1"/>
    <mergeCell ref="AL1:AP1"/>
    <mergeCell ref="C1:G1"/>
    <mergeCell ref="H1:L1"/>
    <mergeCell ref="M1:Q1"/>
    <mergeCell ref="R1:V1"/>
    <mergeCell ref="W1:AA1"/>
  </mergeCells>
  <conditionalFormatting sqref="AF1:AF1048576">
    <cfRule type="top10" dxfId="3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Z60"/>
  <sheetViews>
    <sheetView zoomScale="115" zoomScaleNormal="115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C2" sqref="C1:A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6" t="s">
        <v>64</v>
      </c>
      <c r="D1" s="67"/>
      <c r="E1" s="67"/>
      <c r="F1" s="67"/>
      <c r="G1" s="68"/>
      <c r="H1" s="66" t="s">
        <v>65</v>
      </c>
      <c r="I1" s="67"/>
      <c r="J1" s="67"/>
      <c r="K1" s="67"/>
      <c r="L1" s="68"/>
      <c r="M1" s="66" t="s">
        <v>66</v>
      </c>
      <c r="N1" s="67"/>
      <c r="O1" s="67"/>
      <c r="P1" s="67"/>
      <c r="Q1" s="68"/>
      <c r="R1" s="69" t="s">
        <v>67</v>
      </c>
      <c r="S1" s="70"/>
      <c r="T1" s="70"/>
      <c r="U1" s="70"/>
      <c r="V1" s="71"/>
      <c r="W1" s="66" t="s">
        <v>73</v>
      </c>
      <c r="X1" s="67"/>
      <c r="Y1" s="67"/>
      <c r="Z1" s="67"/>
      <c r="AA1" s="68"/>
      <c r="AB1" s="66" t="s">
        <v>83</v>
      </c>
      <c r="AC1" s="67"/>
      <c r="AD1" s="67"/>
      <c r="AE1" s="67"/>
      <c r="AF1" s="68"/>
      <c r="AG1" s="66" t="s">
        <v>84</v>
      </c>
      <c r="AH1" s="67"/>
      <c r="AI1" s="67"/>
      <c r="AJ1" s="67"/>
      <c r="AK1" s="68"/>
      <c r="AL1" s="66" t="s">
        <v>85</v>
      </c>
      <c r="AM1" s="67"/>
      <c r="AN1" s="67"/>
      <c r="AO1" s="67"/>
      <c r="AP1" s="68"/>
      <c r="AQ1" s="66" t="s">
        <v>89</v>
      </c>
      <c r="AR1" s="67"/>
      <c r="AS1" s="67"/>
      <c r="AT1" s="67"/>
      <c r="AU1" s="68"/>
      <c r="AV1" s="66" t="s">
        <v>89</v>
      </c>
      <c r="AW1" s="67"/>
      <c r="AX1" s="67"/>
      <c r="AY1" s="67"/>
      <c r="AZ1" s="68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750.06269999999995</v>
      </c>
      <c r="C3" s="5">
        <v>749.98780568658651</v>
      </c>
      <c r="D3" s="6">
        <v>750.06270397085063</v>
      </c>
      <c r="E3" s="44">
        <v>9.9856030525980331E-5</v>
      </c>
      <c r="F3" s="6">
        <v>18.354553937911991</v>
      </c>
      <c r="G3" s="44">
        <f t="shared" ref="G3:G34" si="0">(D3-$B3)/$B3</f>
        <v>5.2940249991222719E-9</v>
      </c>
      <c r="H3" s="5">
        <v>750.06269999999995</v>
      </c>
      <c r="I3" s="6">
        <v>750.06269999999995</v>
      </c>
      <c r="J3" s="44">
        <v>0</v>
      </c>
      <c r="K3" s="6">
        <v>10.11453</v>
      </c>
      <c r="L3" s="50">
        <f>(I3-$B3)/$B3</f>
        <v>0</v>
      </c>
      <c r="M3" s="5">
        <v>750.06269999999995</v>
      </c>
      <c r="N3" s="6">
        <v>750.06269999999995</v>
      </c>
      <c r="O3" s="44">
        <v>0</v>
      </c>
      <c r="P3" s="6">
        <v>14.28692</v>
      </c>
      <c r="Q3" s="50">
        <f>(N3-$B3)/$B3</f>
        <v>0</v>
      </c>
      <c r="R3" s="5">
        <v>750.06269999999995</v>
      </c>
      <c r="S3" s="6">
        <v>750.06269999999995</v>
      </c>
      <c r="T3" s="44">
        <v>0</v>
      </c>
      <c r="U3" s="6">
        <v>9.0355849999999993</v>
      </c>
      <c r="V3" s="50">
        <f>(S3-$B3)/$B3</f>
        <v>0</v>
      </c>
      <c r="W3" s="5">
        <v>777.8999</v>
      </c>
      <c r="X3" s="6">
        <v>805.7817</v>
      </c>
      <c r="Y3" s="6">
        <v>60.029919999999997</v>
      </c>
      <c r="Z3" s="44">
        <f t="shared" ref="Z3:Z34" si="1">(W3-$B3)/$B3</f>
        <v>3.7113164006155823E-2</v>
      </c>
      <c r="AA3" s="50">
        <f t="shared" ref="AA3:AA34" si="2">(X3-$B3)/$B3</f>
        <v>7.4285789707980485E-2</v>
      </c>
      <c r="AB3" s="47">
        <v>750.06269999999995</v>
      </c>
      <c r="AC3" s="47">
        <v>750.06269999999995</v>
      </c>
      <c r="AD3" s="47">
        <v>60.000500000000002</v>
      </c>
      <c r="AE3" s="8">
        <f t="shared" ref="AE3:AE34" si="3">(AB3-$B3)/$B3</f>
        <v>0</v>
      </c>
      <c r="AF3" s="8">
        <f t="shared" ref="AF3:AF34" si="4">(AC3-$B3)/$B3</f>
        <v>0</v>
      </c>
      <c r="AG3" s="5">
        <v>750.06270397085734</v>
      </c>
      <c r="AH3" s="6">
        <v>750.06270397085723</v>
      </c>
      <c r="AI3" s="6">
        <v>60.000746201351276</v>
      </c>
      <c r="AJ3" s="44">
        <f t="shared" ref="AJ3:AJ34" si="5">(AG3-$B3)/$B3</f>
        <v>5.2940339417392361E-9</v>
      </c>
      <c r="AK3" s="50">
        <f t="shared" ref="AK3:AK34" si="6">(AH3-$B3)/$B3</f>
        <v>5.2940337901694574E-9</v>
      </c>
      <c r="AL3" s="7">
        <v>750.06269999999995</v>
      </c>
      <c r="AM3" s="47">
        <v>750.06269999999995</v>
      </c>
      <c r="AN3" s="47">
        <v>60.000970000000002</v>
      </c>
      <c r="AO3" s="8">
        <f t="shared" ref="AO3:AP58" si="7">(AL3-$B3)/$B3</f>
        <v>0</v>
      </c>
      <c r="AP3" s="51">
        <f t="shared" si="7"/>
        <v>0</v>
      </c>
      <c r="AQ3" s="7">
        <v>750.06269999999995</v>
      </c>
      <c r="AR3" s="47">
        <v>750.06269999999995</v>
      </c>
      <c r="AS3" s="47">
        <v>30.01193</v>
      </c>
      <c r="AT3" s="8">
        <f t="shared" ref="AT3:AU58" si="8">(AQ3-$B3)/$B3</f>
        <v>0</v>
      </c>
      <c r="AU3" s="51">
        <f t="shared" si="8"/>
        <v>0</v>
      </c>
      <c r="AV3" s="7">
        <v>750.06269999999995</v>
      </c>
      <c r="AW3" s="47">
        <v>750.06269999999995</v>
      </c>
      <c r="AX3" s="47">
        <v>30.025539999999999</v>
      </c>
      <c r="AY3" s="8">
        <f t="shared" ref="AY3:AZ58" si="9">(AV3-$B3)/$B3</f>
        <v>0</v>
      </c>
      <c r="AZ3" s="51">
        <f t="shared" si="9"/>
        <v>0</v>
      </c>
    </row>
    <row r="4" spans="1:52" x14ac:dyDescent="0.3">
      <c r="A4" s="4" t="s">
        <v>58</v>
      </c>
      <c r="B4" s="5">
        <f t="shared" ref="B4:B58" si="10">MIN(D4,I4,N4,S4,W4,AB4,AG4,AL4,AQ4,AV4)</f>
        <v>616.84299999999996</v>
      </c>
      <c r="C4" s="7">
        <v>586.85336709797241</v>
      </c>
      <c r="D4" s="47">
        <v>655.0849432307615</v>
      </c>
      <c r="E4" s="8">
        <v>0.1041568377320241</v>
      </c>
      <c r="F4" s="47">
        <v>60.009309768676758</v>
      </c>
      <c r="G4" s="8">
        <f t="shared" si="0"/>
        <v>6.1996234423932081E-2</v>
      </c>
      <c r="H4" s="7">
        <v>594.36649999999997</v>
      </c>
      <c r="I4" s="47">
        <v>618.81569999999999</v>
      </c>
      <c r="J4" s="8">
        <v>3.9510000000000003E-2</v>
      </c>
      <c r="K4" s="47">
        <v>20.00299</v>
      </c>
      <c r="L4" s="51">
        <f t="shared" ref="L4:L58" si="11">(I4-$B4)/$B4</f>
        <v>3.1980585011097342E-3</v>
      </c>
      <c r="M4" s="7">
        <v>596.91309999999999</v>
      </c>
      <c r="N4" s="47">
        <v>618.81569999999999</v>
      </c>
      <c r="O4" s="8">
        <v>3.5394000000000002E-2</v>
      </c>
      <c r="P4" s="47">
        <v>40.00385</v>
      </c>
      <c r="Q4" s="51">
        <f t="shared" ref="Q4:Q58" si="12">(N4-$B4)/$B4</f>
        <v>3.1980585011097342E-3</v>
      </c>
      <c r="R4" s="7">
        <v>600.24440000000004</v>
      </c>
      <c r="S4" s="47">
        <v>618.81569999999999</v>
      </c>
      <c r="T4" s="8">
        <v>3.0010999999999999E-2</v>
      </c>
      <c r="U4" s="47">
        <v>60.002369999999999</v>
      </c>
      <c r="V4" s="51">
        <f t="shared" ref="V4:V58" si="13">(S4-$B4)/$B4</f>
        <v>3.1980585011097342E-3</v>
      </c>
      <c r="W4" s="7">
        <v>627.70159999999998</v>
      </c>
      <c r="X4" s="47">
        <v>650.58759999999995</v>
      </c>
      <c r="Y4" s="47">
        <v>60.086100000000002</v>
      </c>
      <c r="Z4" s="8">
        <f t="shared" si="1"/>
        <v>1.7603506889111206E-2</v>
      </c>
      <c r="AA4" s="51">
        <f t="shared" si="2"/>
        <v>5.4705330205579043E-2</v>
      </c>
      <c r="AB4" s="47">
        <v>616.84299999999996</v>
      </c>
      <c r="AC4" s="47">
        <v>616.84299999999996</v>
      </c>
      <c r="AD4" s="47">
        <v>60.000520000000002</v>
      </c>
      <c r="AE4" s="8">
        <f t="shared" si="3"/>
        <v>0</v>
      </c>
      <c r="AF4" s="8">
        <f t="shared" si="4"/>
        <v>0</v>
      </c>
      <c r="AG4" s="7">
        <v>616.84302770071747</v>
      </c>
      <c r="AH4" s="47">
        <v>616.84302770071747</v>
      </c>
      <c r="AI4" s="47">
        <v>60.000566844455903</v>
      </c>
      <c r="AJ4" s="8">
        <f t="shared" si="5"/>
        <v>4.4907241405049971E-8</v>
      </c>
      <c r="AK4" s="51">
        <f t="shared" si="6"/>
        <v>4.4907241405049971E-8</v>
      </c>
      <c r="AL4" s="7">
        <v>627.84950000000003</v>
      </c>
      <c r="AM4" s="47">
        <v>628.01099999999997</v>
      </c>
      <c r="AN4" s="47">
        <v>60.000790000000002</v>
      </c>
      <c r="AO4" s="8">
        <f t="shared" si="7"/>
        <v>1.7843276165896468E-2</v>
      </c>
      <c r="AP4" s="51">
        <f t="shared" si="7"/>
        <v>1.810509319227098E-2</v>
      </c>
      <c r="AQ4" s="7">
        <v>617.52020000000005</v>
      </c>
      <c r="AR4" s="47">
        <v>617.8528</v>
      </c>
      <c r="AS4" s="47">
        <v>30.000900000000001</v>
      </c>
      <c r="AT4" s="8">
        <f t="shared" si="8"/>
        <v>1.0978482369096909E-3</v>
      </c>
      <c r="AU4" s="51">
        <f t="shared" si="8"/>
        <v>1.6370454070161146E-3</v>
      </c>
      <c r="AV4" s="7">
        <v>617.52020000000005</v>
      </c>
      <c r="AW4" s="47">
        <v>617.8528</v>
      </c>
      <c r="AX4" s="47">
        <v>30.024249999999999</v>
      </c>
      <c r="AY4" s="8">
        <f t="shared" si="9"/>
        <v>1.0978482369096909E-3</v>
      </c>
      <c r="AZ4" s="51">
        <f t="shared" si="9"/>
        <v>1.6370454070161146E-3</v>
      </c>
    </row>
    <row r="5" spans="1:52" x14ac:dyDescent="0.3">
      <c r="A5" s="4" t="s">
        <v>60</v>
      </c>
      <c r="B5" s="5">
        <f t="shared" si="10"/>
        <v>705.15558103390003</v>
      </c>
      <c r="C5" s="7">
        <v>667.38033350849207</v>
      </c>
      <c r="D5" s="47">
        <v>754.45142169790711</v>
      </c>
      <c r="E5" s="8">
        <v>0.11540980066476431</v>
      </c>
      <c r="F5" s="47">
        <v>60.015180110931396</v>
      </c>
      <c r="G5" s="8">
        <f t="shared" si="0"/>
        <v>6.990775084234524E-2</v>
      </c>
      <c r="H5" s="7">
        <v>674.41139999999996</v>
      </c>
      <c r="I5" s="47">
        <v>715.04660000000001</v>
      </c>
      <c r="J5" s="8">
        <v>5.6828999999999998E-2</v>
      </c>
      <c r="K5" s="47">
        <v>20.00497</v>
      </c>
      <c r="L5" s="51">
        <f t="shared" si="11"/>
        <v>1.4026718687523898E-2</v>
      </c>
      <c r="M5" s="7">
        <v>675.70479999999998</v>
      </c>
      <c r="N5" s="47">
        <v>715.04660000000001</v>
      </c>
      <c r="O5" s="8">
        <v>5.5019999999999999E-2</v>
      </c>
      <c r="P5" s="47">
        <v>40.006489999999999</v>
      </c>
      <c r="Q5" s="51">
        <f t="shared" si="12"/>
        <v>1.4026718687523898E-2</v>
      </c>
      <c r="R5" s="7">
        <v>676.60559999999998</v>
      </c>
      <c r="S5" s="47">
        <v>706.34450000000004</v>
      </c>
      <c r="T5" s="8">
        <v>4.2103000000000002E-2</v>
      </c>
      <c r="U5" s="47">
        <v>60.014209999999999</v>
      </c>
      <c r="V5" s="51">
        <f t="shared" si="13"/>
        <v>1.6860378022631687E-3</v>
      </c>
      <c r="W5" s="7">
        <v>721.91819999999996</v>
      </c>
      <c r="X5" s="47">
        <v>738.04660000000001</v>
      </c>
      <c r="Y5" s="47">
        <v>60.055</v>
      </c>
      <c r="Z5" s="8">
        <f t="shared" si="1"/>
        <v>2.3771518537118501E-2</v>
      </c>
      <c r="AA5" s="51">
        <f t="shared" si="2"/>
        <v>4.664363418619636E-2</v>
      </c>
      <c r="AB5" s="47">
        <v>705.15560000000005</v>
      </c>
      <c r="AC5" s="47">
        <v>708.93939999999998</v>
      </c>
      <c r="AD5" s="47">
        <v>60.027880000000003</v>
      </c>
      <c r="AE5" s="8">
        <f t="shared" si="3"/>
        <v>2.6896333979434432E-8</v>
      </c>
      <c r="AF5" s="8">
        <f t="shared" si="4"/>
        <v>5.3659349338937411E-3</v>
      </c>
      <c r="AG5" s="7">
        <v>705.15558103390003</v>
      </c>
      <c r="AH5" s="47">
        <v>708.96475478047739</v>
      </c>
      <c r="AI5" s="47">
        <v>60.00133744496852</v>
      </c>
      <c r="AJ5" s="8">
        <f t="shared" si="5"/>
        <v>0</v>
      </c>
      <c r="AK5" s="51">
        <f t="shared" si="6"/>
        <v>5.4018912266032724E-3</v>
      </c>
      <c r="AL5" s="7">
        <v>709.61379999999997</v>
      </c>
      <c r="AM5" s="47">
        <v>710.17930000000001</v>
      </c>
      <c r="AN5" s="47">
        <v>60.127969999999998</v>
      </c>
      <c r="AO5" s="8">
        <f t="shared" si="7"/>
        <v>6.3223196213852383E-3</v>
      </c>
      <c r="AP5" s="51">
        <f t="shared" si="7"/>
        <v>7.124270304624398E-3</v>
      </c>
      <c r="AQ5" s="7">
        <v>708.19939999999997</v>
      </c>
      <c r="AR5" s="47">
        <v>708.74440000000004</v>
      </c>
      <c r="AS5" s="47">
        <v>30.030899999999999</v>
      </c>
      <c r="AT5" s="8">
        <f t="shared" si="8"/>
        <v>4.3165211308929625E-3</v>
      </c>
      <c r="AU5" s="51">
        <f t="shared" si="8"/>
        <v>5.0894002155355217E-3</v>
      </c>
      <c r="AV5" s="7">
        <v>708.19939999999997</v>
      </c>
      <c r="AW5" s="47">
        <v>708.74440000000004</v>
      </c>
      <c r="AX5" s="47">
        <v>30.001359999999998</v>
      </c>
      <c r="AY5" s="8">
        <f t="shared" si="9"/>
        <v>4.3165211308929625E-3</v>
      </c>
      <c r="AZ5" s="51">
        <f t="shared" si="9"/>
        <v>5.0894002155355217E-3</v>
      </c>
    </row>
    <row r="6" spans="1:52" x14ac:dyDescent="0.3">
      <c r="A6" s="4" t="s">
        <v>20</v>
      </c>
      <c r="B6" s="5">
        <f t="shared" si="10"/>
        <v>585.09050000000002</v>
      </c>
      <c r="C6" s="7">
        <v>559.7631042823092</v>
      </c>
      <c r="D6" s="47">
        <v>604.89946792831131</v>
      </c>
      <c r="E6" s="8">
        <v>7.4617958915685317E-2</v>
      </c>
      <c r="F6" s="47">
        <v>60.008781909942627</v>
      </c>
      <c r="G6" s="8">
        <f t="shared" si="0"/>
        <v>3.3856246047938375E-2</v>
      </c>
      <c r="H6" s="7">
        <v>556.60450000000003</v>
      </c>
      <c r="I6" s="47">
        <v>592.03039999999999</v>
      </c>
      <c r="J6" s="8">
        <v>5.9838000000000002E-2</v>
      </c>
      <c r="K6" s="47">
        <v>20.003360000000001</v>
      </c>
      <c r="L6" s="51">
        <f t="shared" si="11"/>
        <v>1.1861241978804929E-2</v>
      </c>
      <c r="M6" s="7">
        <v>557.81780000000003</v>
      </c>
      <c r="N6" s="47">
        <v>586.23800000000006</v>
      </c>
      <c r="O6" s="8">
        <v>4.8479000000000001E-2</v>
      </c>
      <c r="P6" s="47">
        <v>40.004049999999999</v>
      </c>
      <c r="Q6" s="51">
        <f t="shared" si="12"/>
        <v>1.9612350567989674E-3</v>
      </c>
      <c r="R6" s="7">
        <v>561.18960000000004</v>
      </c>
      <c r="S6" s="47">
        <v>586.23800000000006</v>
      </c>
      <c r="T6" s="8">
        <v>4.2727000000000001E-2</v>
      </c>
      <c r="U6" s="47">
        <v>60.002769999999998</v>
      </c>
      <c r="V6" s="51">
        <f t="shared" si="13"/>
        <v>1.9612350567989674E-3</v>
      </c>
      <c r="W6" s="7">
        <v>615.6327</v>
      </c>
      <c r="X6" s="47">
        <v>622.12040000000002</v>
      </c>
      <c r="Y6" s="47">
        <v>60.017130000000002</v>
      </c>
      <c r="Z6" s="8">
        <f t="shared" si="1"/>
        <v>5.220081337844313E-2</v>
      </c>
      <c r="AA6" s="51">
        <f t="shared" si="2"/>
        <v>6.3289183468198507E-2</v>
      </c>
      <c r="AB6" s="47">
        <v>585.09050000000002</v>
      </c>
      <c r="AC6" s="47">
        <v>585.09050000000002</v>
      </c>
      <c r="AD6" s="47">
        <v>60.000860000000003</v>
      </c>
      <c r="AE6" s="8">
        <f t="shared" si="3"/>
        <v>0</v>
      </c>
      <c r="AF6" s="8">
        <f t="shared" si="4"/>
        <v>0</v>
      </c>
      <c r="AG6" s="7">
        <v>586.40998655989165</v>
      </c>
      <c r="AH6" s="47">
        <v>587.25534264388739</v>
      </c>
      <c r="AI6" s="47">
        <v>60.014833725988858</v>
      </c>
      <c r="AJ6" s="8">
        <f t="shared" si="5"/>
        <v>2.2551837021650999E-3</v>
      </c>
      <c r="AK6" s="51">
        <f t="shared" si="6"/>
        <v>3.7000133208236474E-3</v>
      </c>
      <c r="AL6" s="7">
        <v>587.31640000000004</v>
      </c>
      <c r="AM6" s="47">
        <v>587.31640000000004</v>
      </c>
      <c r="AN6" s="47">
        <v>60.016599999999997</v>
      </c>
      <c r="AO6" s="8">
        <f t="shared" si="7"/>
        <v>3.8043687258638176E-3</v>
      </c>
      <c r="AP6" s="51">
        <f t="shared" si="7"/>
        <v>3.8043687258638176E-3</v>
      </c>
      <c r="AQ6" s="7">
        <v>585.09050000000002</v>
      </c>
      <c r="AR6" s="47">
        <v>585.29409999999996</v>
      </c>
      <c r="AS6" s="47">
        <v>30.011330000000001</v>
      </c>
      <c r="AT6" s="8">
        <f t="shared" si="8"/>
        <v>0</v>
      </c>
      <c r="AU6" s="51">
        <f t="shared" si="8"/>
        <v>3.479803551757166E-4</v>
      </c>
      <c r="AV6" s="7">
        <v>585.09050000000002</v>
      </c>
      <c r="AW6" s="47">
        <v>585.29409999999996</v>
      </c>
      <c r="AX6" s="47">
        <v>30.001169999999998</v>
      </c>
      <c r="AY6" s="8">
        <f t="shared" si="9"/>
        <v>0</v>
      </c>
      <c r="AZ6" s="51">
        <f t="shared" si="9"/>
        <v>3.479803551757166E-4</v>
      </c>
    </row>
    <row r="7" spans="1:52" x14ac:dyDescent="0.3">
      <c r="A7" s="4" t="s">
        <v>61</v>
      </c>
      <c r="B7" s="5">
        <f t="shared" si="10"/>
        <v>662.79669999999999</v>
      </c>
      <c r="C7" s="7">
        <v>611.37677616252699</v>
      </c>
      <c r="D7" s="47">
        <v>696.28686772293474</v>
      </c>
      <c r="E7" s="8">
        <v>0.1219469955509527</v>
      </c>
      <c r="F7" s="47">
        <v>60.008570909500122</v>
      </c>
      <c r="G7" s="8">
        <f t="shared" si="0"/>
        <v>5.0528567391682482E-2</v>
      </c>
      <c r="H7" s="7">
        <v>621.84439999999995</v>
      </c>
      <c r="I7" s="47">
        <v>662.99030000000005</v>
      </c>
      <c r="J7" s="8">
        <v>6.2060999999999998E-2</v>
      </c>
      <c r="K7" s="47">
        <v>20.003319999999999</v>
      </c>
      <c r="L7" s="51">
        <f t="shared" si="11"/>
        <v>2.9209560035537352E-4</v>
      </c>
      <c r="M7" s="7">
        <v>624.59040000000005</v>
      </c>
      <c r="N7" s="47">
        <v>662.99030000000005</v>
      </c>
      <c r="O7" s="8">
        <v>5.7918999999999998E-2</v>
      </c>
      <c r="P7" s="47">
        <v>40.003120000000003</v>
      </c>
      <c r="Q7" s="51">
        <f t="shared" si="12"/>
        <v>2.9209560035537352E-4</v>
      </c>
      <c r="R7" s="7">
        <v>625.84789999999998</v>
      </c>
      <c r="S7" s="47">
        <v>662.99030000000005</v>
      </c>
      <c r="T7" s="8">
        <v>5.6023000000000003E-2</v>
      </c>
      <c r="U7" s="47">
        <v>60.002400000000002</v>
      </c>
      <c r="V7" s="51">
        <f t="shared" si="13"/>
        <v>2.9209560035537352E-4</v>
      </c>
      <c r="W7" s="7">
        <v>683.40189999999996</v>
      </c>
      <c r="X7" s="47">
        <v>712.37860000000001</v>
      </c>
      <c r="Y7" s="47">
        <v>60.06982</v>
      </c>
      <c r="Z7" s="8">
        <f t="shared" si="1"/>
        <v>3.1088265828722393E-2</v>
      </c>
      <c r="AA7" s="51">
        <f t="shared" si="2"/>
        <v>7.4807101483758173E-2</v>
      </c>
      <c r="AB7" s="47">
        <v>662.79669999999999</v>
      </c>
      <c r="AC7" s="47">
        <v>662.79669999999999</v>
      </c>
      <c r="AD7" s="47">
        <v>60.000480000000003</v>
      </c>
      <c r="AE7" s="8">
        <f t="shared" si="3"/>
        <v>0</v>
      </c>
      <c r="AF7" s="8">
        <f t="shared" si="4"/>
        <v>0</v>
      </c>
      <c r="AG7" s="7">
        <v>662.79674506611536</v>
      </c>
      <c r="AH7" s="47">
        <v>662.79674506611536</v>
      </c>
      <c r="AI7" s="47">
        <v>60.000877114199099</v>
      </c>
      <c r="AJ7" s="8">
        <f t="shared" si="5"/>
        <v>6.7993874104016559E-8</v>
      </c>
      <c r="AK7" s="51">
        <f t="shared" si="6"/>
        <v>6.7993874104016559E-8</v>
      </c>
      <c r="AL7" s="7">
        <v>665.94179999999994</v>
      </c>
      <c r="AM7" s="47">
        <v>669.77499999999998</v>
      </c>
      <c r="AN7" s="47">
        <v>60.001179999999998</v>
      </c>
      <c r="AO7" s="8">
        <f t="shared" si="7"/>
        <v>4.7451956233336059E-3</v>
      </c>
      <c r="AP7" s="51">
        <f t="shared" si="7"/>
        <v>1.0528567809706943E-2</v>
      </c>
      <c r="AQ7" s="7">
        <v>671.0806</v>
      </c>
      <c r="AR7" s="47">
        <v>671.0806</v>
      </c>
      <c r="AS7" s="47">
        <v>30.000730000000001</v>
      </c>
      <c r="AT7" s="8">
        <f t="shared" si="8"/>
        <v>1.2498402602185583E-2</v>
      </c>
      <c r="AU7" s="51">
        <f t="shared" si="8"/>
        <v>1.2498402602185583E-2</v>
      </c>
      <c r="AV7" s="7">
        <v>671.0806</v>
      </c>
      <c r="AW7" s="47">
        <v>671.0806</v>
      </c>
      <c r="AX7" s="47">
        <v>30.00093</v>
      </c>
      <c r="AY7" s="8">
        <f t="shared" si="9"/>
        <v>1.2498402602185583E-2</v>
      </c>
      <c r="AZ7" s="51">
        <f t="shared" si="9"/>
        <v>1.2498402602185583E-2</v>
      </c>
    </row>
    <row r="8" spans="1:52" x14ac:dyDescent="0.3">
      <c r="A8" s="4" t="s">
        <v>12</v>
      </c>
      <c r="B8" s="5">
        <f t="shared" si="10"/>
        <v>518.55830000000003</v>
      </c>
      <c r="C8" s="7">
        <v>499.04128310983617</v>
      </c>
      <c r="D8" s="47">
        <v>523.09629744284632</v>
      </c>
      <c r="E8" s="8">
        <v>4.5985824121865068E-2</v>
      </c>
      <c r="F8" s="47">
        <v>60.005310773849487</v>
      </c>
      <c r="G8" s="8">
        <f t="shared" si="0"/>
        <v>8.7511808081102739E-3</v>
      </c>
      <c r="H8" s="7">
        <v>493.53829999999999</v>
      </c>
      <c r="I8" s="47">
        <v>524.27970000000005</v>
      </c>
      <c r="J8" s="8">
        <v>5.8635E-2</v>
      </c>
      <c r="K8" s="47">
        <v>20.003540000000001</v>
      </c>
      <c r="L8" s="51">
        <f t="shared" si="11"/>
        <v>1.103328208226542E-2</v>
      </c>
      <c r="M8" s="7">
        <v>496.13630000000001</v>
      </c>
      <c r="N8" s="47">
        <v>518.55830000000003</v>
      </c>
      <c r="O8" s="8">
        <v>4.3239E-2</v>
      </c>
      <c r="P8" s="47">
        <v>40.003570000000003</v>
      </c>
      <c r="Q8" s="51">
        <f t="shared" si="12"/>
        <v>0</v>
      </c>
      <c r="R8" s="7">
        <v>500.50850000000003</v>
      </c>
      <c r="S8" s="47">
        <v>518.55830000000003</v>
      </c>
      <c r="T8" s="8">
        <v>3.4807999999999999E-2</v>
      </c>
      <c r="U8" s="47">
        <v>60.00282</v>
      </c>
      <c r="V8" s="51">
        <f t="shared" si="13"/>
        <v>0</v>
      </c>
      <c r="W8" s="7">
        <v>523.48590000000002</v>
      </c>
      <c r="X8" s="47">
        <v>535.13879999999995</v>
      </c>
      <c r="Y8" s="47">
        <v>60.000439999999998</v>
      </c>
      <c r="Z8" s="8">
        <f t="shared" si="1"/>
        <v>9.5024995260898984E-3</v>
      </c>
      <c r="AA8" s="51">
        <f t="shared" si="2"/>
        <v>3.1974225463173404E-2</v>
      </c>
      <c r="AB8" s="47">
        <v>518.55830000000003</v>
      </c>
      <c r="AC8" s="47">
        <v>518.55830000000003</v>
      </c>
      <c r="AD8" s="47">
        <v>60.000689999999999</v>
      </c>
      <c r="AE8" s="8">
        <f t="shared" si="3"/>
        <v>0</v>
      </c>
      <c r="AF8" s="8">
        <f t="shared" si="4"/>
        <v>0</v>
      </c>
      <c r="AG8" s="7">
        <v>524.27965241312995</v>
      </c>
      <c r="AH8" s="47">
        <v>524.27965241312995</v>
      </c>
      <c r="AI8" s="47">
        <v>60.001268870569767</v>
      </c>
      <c r="AJ8" s="8">
        <f t="shared" si="5"/>
        <v>1.1033190314627923E-2</v>
      </c>
      <c r="AK8" s="51">
        <f t="shared" si="6"/>
        <v>1.1033190314627923E-2</v>
      </c>
      <c r="AL8" s="7">
        <v>524.27970000000005</v>
      </c>
      <c r="AM8" s="47">
        <v>524.27970000000005</v>
      </c>
      <c r="AN8" s="47">
        <v>60.056649999999998</v>
      </c>
      <c r="AO8" s="8">
        <f t="shared" si="7"/>
        <v>1.103328208226542E-2</v>
      </c>
      <c r="AP8" s="51">
        <f t="shared" si="7"/>
        <v>1.103328208226542E-2</v>
      </c>
      <c r="AQ8" s="7">
        <v>524.27970000000005</v>
      </c>
      <c r="AR8" s="47">
        <v>524.27970000000005</v>
      </c>
      <c r="AS8" s="47">
        <v>30.00121</v>
      </c>
      <c r="AT8" s="8">
        <f t="shared" si="8"/>
        <v>1.103328208226542E-2</v>
      </c>
      <c r="AU8" s="51">
        <f t="shared" si="8"/>
        <v>1.103328208226542E-2</v>
      </c>
      <c r="AV8" s="7">
        <v>524.27970000000005</v>
      </c>
      <c r="AW8" s="47">
        <v>524.27970000000005</v>
      </c>
      <c r="AX8" s="47">
        <v>30.000330000000002</v>
      </c>
      <c r="AY8" s="8">
        <f t="shared" si="9"/>
        <v>1.103328208226542E-2</v>
      </c>
      <c r="AZ8" s="51">
        <f t="shared" si="9"/>
        <v>1.103328208226542E-2</v>
      </c>
    </row>
    <row r="9" spans="1:52" x14ac:dyDescent="0.3">
      <c r="A9" s="4" t="s">
        <v>32</v>
      </c>
      <c r="B9" s="5">
        <f t="shared" si="10"/>
        <v>642.64919999999995</v>
      </c>
      <c r="C9" s="7">
        <v>626.09281273211047</v>
      </c>
      <c r="D9" s="47">
        <v>655.57067146783788</v>
      </c>
      <c r="E9" s="8">
        <v>4.4965188375070693E-2</v>
      </c>
      <c r="F9" s="47">
        <v>60.005131006240838</v>
      </c>
      <c r="G9" s="8">
        <f t="shared" si="0"/>
        <v>2.0106570533096335E-2</v>
      </c>
      <c r="H9" s="7">
        <v>627.95519999999999</v>
      </c>
      <c r="I9" s="47">
        <v>656.56470000000002</v>
      </c>
      <c r="J9" s="8">
        <v>4.3574000000000002E-2</v>
      </c>
      <c r="K9" s="47">
        <v>20.00864</v>
      </c>
      <c r="L9" s="51">
        <f t="shared" si="11"/>
        <v>2.1653337466225844E-2</v>
      </c>
      <c r="M9" s="7">
        <v>628.14869999999996</v>
      </c>
      <c r="N9" s="47">
        <v>645.43629999999996</v>
      </c>
      <c r="O9" s="8">
        <v>2.6783999999999999E-2</v>
      </c>
      <c r="P9" s="47">
        <v>40.003430000000002</v>
      </c>
      <c r="Q9" s="51">
        <f t="shared" si="12"/>
        <v>4.336891728800113E-3</v>
      </c>
      <c r="R9" s="7">
        <v>629.39599999999996</v>
      </c>
      <c r="S9" s="47">
        <v>642.64919999999995</v>
      </c>
      <c r="T9" s="8">
        <v>2.0622999999999999E-2</v>
      </c>
      <c r="U9" s="47">
        <v>60.00553</v>
      </c>
      <c r="V9" s="51">
        <f t="shared" si="13"/>
        <v>0</v>
      </c>
      <c r="W9" s="7">
        <v>670.97770000000003</v>
      </c>
      <c r="X9" s="47">
        <v>687.57380000000001</v>
      </c>
      <c r="Y9" s="47">
        <v>60.000660000000003</v>
      </c>
      <c r="Z9" s="8">
        <f t="shared" si="1"/>
        <v>4.4080814229598482E-2</v>
      </c>
      <c r="AA9" s="51">
        <f t="shared" si="2"/>
        <v>6.990532315297375E-2</v>
      </c>
      <c r="AB9" s="47">
        <v>652.77290000000005</v>
      </c>
      <c r="AC9" s="47">
        <v>655.80629999999996</v>
      </c>
      <c r="AD9" s="47">
        <v>60.001130000000003</v>
      </c>
      <c r="AE9" s="8">
        <f t="shared" si="3"/>
        <v>1.57530733719113E-2</v>
      </c>
      <c r="AF9" s="8">
        <f t="shared" si="4"/>
        <v>2.0473222405007298E-2</v>
      </c>
      <c r="AG9" s="7">
        <v>652.77292471186604</v>
      </c>
      <c r="AH9" s="47">
        <v>655.42714783940175</v>
      </c>
      <c r="AI9" s="47">
        <v>60.009877098537977</v>
      </c>
      <c r="AJ9" s="8">
        <f t="shared" si="5"/>
        <v>1.5753111825030031E-2</v>
      </c>
      <c r="AK9" s="51">
        <f t="shared" si="6"/>
        <v>1.9883239315324451E-2</v>
      </c>
      <c r="AL9" s="7">
        <v>649.50239999999997</v>
      </c>
      <c r="AM9" s="47">
        <v>651.86009999999999</v>
      </c>
      <c r="AN9" s="47">
        <v>60.000520000000002</v>
      </c>
      <c r="AO9" s="8">
        <f t="shared" si="7"/>
        <v>1.0663982776295397E-2</v>
      </c>
      <c r="AP9" s="51">
        <f t="shared" si="7"/>
        <v>1.4332702818271677E-2</v>
      </c>
      <c r="AQ9" s="7">
        <v>651.12900000000002</v>
      </c>
      <c r="AR9" s="47">
        <v>651.84659999999997</v>
      </c>
      <c r="AS9" s="47">
        <v>30.000869999999999</v>
      </c>
      <c r="AT9" s="8">
        <f t="shared" si="8"/>
        <v>1.3195068164715787E-2</v>
      </c>
      <c r="AU9" s="51">
        <f t="shared" si="8"/>
        <v>1.4311696023273687E-2</v>
      </c>
      <c r="AV9" s="7">
        <v>651.12900000000002</v>
      </c>
      <c r="AW9" s="47">
        <v>651.84659999999997</v>
      </c>
      <c r="AX9" s="47">
        <v>30.00112</v>
      </c>
      <c r="AY9" s="8">
        <f t="shared" si="9"/>
        <v>1.3195068164715787E-2</v>
      </c>
      <c r="AZ9" s="51">
        <f t="shared" si="9"/>
        <v>1.4311696023273687E-2</v>
      </c>
    </row>
    <row r="10" spans="1:52" x14ac:dyDescent="0.3">
      <c r="A10" s="4" t="s">
        <v>39</v>
      </c>
      <c r="B10" s="5">
        <f t="shared" si="10"/>
        <v>606.18809999999996</v>
      </c>
      <c r="C10" s="7">
        <v>593.47518568636724</v>
      </c>
      <c r="D10" s="47">
        <v>630.94621445262203</v>
      </c>
      <c r="E10" s="8">
        <v>5.9388626015859168E-2</v>
      </c>
      <c r="F10" s="47">
        <v>60.014151096343987</v>
      </c>
      <c r="G10" s="8">
        <f t="shared" si="0"/>
        <v>4.0842297057006018E-2</v>
      </c>
      <c r="H10" s="7">
        <v>595.62639999999999</v>
      </c>
      <c r="I10" s="47">
        <v>606.18809999999996</v>
      </c>
      <c r="J10" s="8">
        <v>1.7423000000000001E-2</v>
      </c>
      <c r="K10" s="47">
        <v>20.0366</v>
      </c>
      <c r="L10" s="51">
        <f t="shared" si="11"/>
        <v>0</v>
      </c>
      <c r="M10" s="7">
        <v>597.61009999999999</v>
      </c>
      <c r="N10" s="47">
        <v>606.18809999999996</v>
      </c>
      <c r="O10" s="8">
        <v>1.4151E-2</v>
      </c>
      <c r="P10" s="47">
        <v>40.003140000000002</v>
      </c>
      <c r="Q10" s="51">
        <f t="shared" si="12"/>
        <v>0</v>
      </c>
      <c r="R10" s="7">
        <v>598.06320000000005</v>
      </c>
      <c r="S10" s="47">
        <v>606.18809999999996</v>
      </c>
      <c r="T10" s="8">
        <v>1.3403E-2</v>
      </c>
      <c r="U10" s="47">
        <v>60.002839999999999</v>
      </c>
      <c r="V10" s="51">
        <f t="shared" si="13"/>
        <v>0</v>
      </c>
      <c r="W10" s="7">
        <v>618.04740000000004</v>
      </c>
      <c r="X10" s="47">
        <v>654.29859999999996</v>
      </c>
      <c r="Y10" s="47">
        <v>60.033740000000002</v>
      </c>
      <c r="Z10" s="8">
        <f t="shared" si="1"/>
        <v>1.9563729476048897E-2</v>
      </c>
      <c r="AA10" s="51">
        <f t="shared" si="2"/>
        <v>7.9365629249402964E-2</v>
      </c>
      <c r="AB10" s="47">
        <v>606.18809999999996</v>
      </c>
      <c r="AC10" s="47">
        <v>606.18809999999996</v>
      </c>
      <c r="AD10" s="47">
        <v>60.000839999999997</v>
      </c>
      <c r="AE10" s="8">
        <f t="shared" si="3"/>
        <v>0</v>
      </c>
      <c r="AF10" s="8">
        <f t="shared" si="4"/>
        <v>0</v>
      </c>
      <c r="AG10" s="7">
        <v>606.18810046702765</v>
      </c>
      <c r="AH10" s="47">
        <v>606.18810046702765</v>
      </c>
      <c r="AI10" s="47">
        <v>60.001035563461492</v>
      </c>
      <c r="AJ10" s="8">
        <f t="shared" si="5"/>
        <v>7.7043361525954629E-10</v>
      </c>
      <c r="AK10" s="51">
        <f t="shared" si="6"/>
        <v>7.7043361525954629E-10</v>
      </c>
      <c r="AL10" s="7">
        <v>615.32090000000005</v>
      </c>
      <c r="AM10" s="47">
        <v>616.52080000000001</v>
      </c>
      <c r="AN10" s="47">
        <v>60.00121</v>
      </c>
      <c r="AO10" s="8">
        <f t="shared" si="7"/>
        <v>1.5065950651291389E-2</v>
      </c>
      <c r="AP10" s="51">
        <f t="shared" si="7"/>
        <v>1.7045369250897609E-2</v>
      </c>
      <c r="AQ10" s="7">
        <v>611.07759999999996</v>
      </c>
      <c r="AR10" s="47">
        <v>611.07759999999996</v>
      </c>
      <c r="AS10" s="47">
        <v>30.00065</v>
      </c>
      <c r="AT10" s="8">
        <f t="shared" si="8"/>
        <v>8.0659782004958505E-3</v>
      </c>
      <c r="AU10" s="51">
        <f t="shared" si="8"/>
        <v>8.0659782004958505E-3</v>
      </c>
      <c r="AV10" s="7">
        <v>611.07759999999996</v>
      </c>
      <c r="AW10" s="47">
        <v>611.07759999999996</v>
      </c>
      <c r="AX10" s="47">
        <v>30.000730000000001</v>
      </c>
      <c r="AY10" s="8">
        <f t="shared" si="9"/>
        <v>8.0659782004958505E-3</v>
      </c>
      <c r="AZ10" s="51">
        <f t="shared" si="9"/>
        <v>8.0659782004958505E-3</v>
      </c>
    </row>
    <row r="11" spans="1:52" x14ac:dyDescent="0.3">
      <c r="A11" s="4" t="s">
        <v>21</v>
      </c>
      <c r="B11" s="5">
        <f t="shared" si="10"/>
        <v>579.52878607877392</v>
      </c>
      <c r="C11" s="7">
        <v>550.16704544309641</v>
      </c>
      <c r="D11" s="47">
        <v>584.46816379819757</v>
      </c>
      <c r="E11" s="8">
        <v>5.8687744653511377E-2</v>
      </c>
      <c r="F11" s="47">
        <v>60.008195161819458</v>
      </c>
      <c r="G11" s="8">
        <f t="shared" si="0"/>
        <v>8.5230929646215176E-3</v>
      </c>
      <c r="H11" s="7">
        <v>550.91759999999999</v>
      </c>
      <c r="I11" s="47">
        <v>579.52880000000005</v>
      </c>
      <c r="J11" s="8">
        <v>4.9369999999999997E-2</v>
      </c>
      <c r="K11" s="47">
        <v>20.061299999999999</v>
      </c>
      <c r="L11" s="51">
        <f t="shared" si="11"/>
        <v>2.4021630092987541E-8</v>
      </c>
      <c r="M11" s="7">
        <v>552.40219999999999</v>
      </c>
      <c r="N11" s="47">
        <v>579.52880000000005</v>
      </c>
      <c r="O11" s="8">
        <v>4.6808000000000002E-2</v>
      </c>
      <c r="P11" s="47">
        <v>40.005240000000001</v>
      </c>
      <c r="Q11" s="51">
        <f t="shared" si="12"/>
        <v>2.4021630092987541E-8</v>
      </c>
      <c r="R11" s="7">
        <v>556.03390000000002</v>
      </c>
      <c r="S11" s="47">
        <v>579.52880000000005</v>
      </c>
      <c r="T11" s="8">
        <v>4.0541000000000001E-2</v>
      </c>
      <c r="U11" s="47">
        <v>60.002189999999999</v>
      </c>
      <c r="V11" s="51">
        <f t="shared" si="13"/>
        <v>2.4021630092987541E-8</v>
      </c>
      <c r="W11" s="7">
        <v>607.47320000000002</v>
      </c>
      <c r="X11" s="47">
        <v>624.98749999999995</v>
      </c>
      <c r="Y11" s="47">
        <v>60.034610000000001</v>
      </c>
      <c r="Z11" s="8">
        <f t="shared" si="1"/>
        <v>4.8219199101919477E-2</v>
      </c>
      <c r="AA11" s="51">
        <f t="shared" si="2"/>
        <v>7.8440821255506957E-2</v>
      </c>
      <c r="AB11" s="47">
        <v>579.52880000000005</v>
      </c>
      <c r="AC11" s="47">
        <v>579.52880000000005</v>
      </c>
      <c r="AD11" s="47">
        <v>60.000579999999999</v>
      </c>
      <c r="AE11" s="8">
        <f t="shared" si="3"/>
        <v>2.4021630092987541E-8</v>
      </c>
      <c r="AF11" s="8">
        <f t="shared" si="4"/>
        <v>2.4021630092987541E-8</v>
      </c>
      <c r="AG11" s="7">
        <v>579.52878607877392</v>
      </c>
      <c r="AH11" s="47">
        <v>579.52878607877392</v>
      </c>
      <c r="AI11" s="47">
        <v>60.000509112142034</v>
      </c>
      <c r="AJ11" s="8">
        <f t="shared" si="5"/>
        <v>0</v>
      </c>
      <c r="AK11" s="51">
        <f t="shared" si="6"/>
        <v>0</v>
      </c>
      <c r="AL11" s="7">
        <v>579.52880000000005</v>
      </c>
      <c r="AM11" s="47">
        <v>580.3759</v>
      </c>
      <c r="AN11" s="47">
        <v>60.00103</v>
      </c>
      <c r="AO11" s="8">
        <f t="shared" si="7"/>
        <v>2.4021630092987541E-8</v>
      </c>
      <c r="AP11" s="51">
        <f t="shared" si="7"/>
        <v>1.4617288072225911E-3</v>
      </c>
      <c r="AQ11" s="7">
        <v>579.52880000000005</v>
      </c>
      <c r="AR11" s="47">
        <v>579.52880000000005</v>
      </c>
      <c r="AS11" s="47">
        <v>30.001069999999999</v>
      </c>
      <c r="AT11" s="8">
        <f t="shared" si="8"/>
        <v>2.4021630092987541E-8</v>
      </c>
      <c r="AU11" s="51">
        <f t="shared" si="8"/>
        <v>2.4021630092987541E-8</v>
      </c>
      <c r="AV11" s="7">
        <v>579.52880000000005</v>
      </c>
      <c r="AW11" s="47">
        <v>579.52880000000005</v>
      </c>
      <c r="AX11" s="47">
        <v>30.012280000000001</v>
      </c>
      <c r="AY11" s="8">
        <f t="shared" si="9"/>
        <v>2.4021630092987541E-8</v>
      </c>
      <c r="AZ11" s="51">
        <f t="shared" si="9"/>
        <v>2.4021630092987541E-8</v>
      </c>
    </row>
    <row r="12" spans="1:52" x14ac:dyDescent="0.3">
      <c r="A12" s="4" t="s">
        <v>13</v>
      </c>
      <c r="B12" s="5">
        <f t="shared" si="10"/>
        <v>517.28125068123143</v>
      </c>
      <c r="C12" s="7">
        <v>500.27951735658053</v>
      </c>
      <c r="D12" s="47">
        <v>517.28125068123143</v>
      </c>
      <c r="E12" s="8">
        <v>3.286748418245828E-2</v>
      </c>
      <c r="F12" s="47">
        <v>60.007591962814331</v>
      </c>
      <c r="G12" s="8">
        <f t="shared" si="0"/>
        <v>0</v>
      </c>
      <c r="H12" s="7">
        <v>493.35640000000001</v>
      </c>
      <c r="I12" s="47">
        <v>518.32989999999995</v>
      </c>
      <c r="J12" s="8">
        <v>4.8181000000000002E-2</v>
      </c>
      <c r="K12" s="47">
        <v>20.005700000000001</v>
      </c>
      <c r="L12" s="51">
        <f t="shared" si="11"/>
        <v>2.027232414450574E-3</v>
      </c>
      <c r="M12" s="7">
        <v>494.2158</v>
      </c>
      <c r="N12" s="47">
        <v>518.32989999999995</v>
      </c>
      <c r="O12" s="8">
        <v>4.6523000000000002E-2</v>
      </c>
      <c r="P12" s="47">
        <v>40.008290000000002</v>
      </c>
      <c r="Q12" s="51">
        <f t="shared" si="12"/>
        <v>2.027232414450574E-3</v>
      </c>
      <c r="R12" s="7">
        <v>497.8116</v>
      </c>
      <c r="S12" s="47">
        <v>517.28129999999999</v>
      </c>
      <c r="T12" s="8">
        <v>3.7637999999999998E-2</v>
      </c>
      <c r="U12" s="47">
        <v>60.004260000000002</v>
      </c>
      <c r="V12" s="51">
        <f t="shared" si="13"/>
        <v>9.5342269791673869E-8</v>
      </c>
      <c r="W12" s="7">
        <v>526.09749999999997</v>
      </c>
      <c r="X12" s="47">
        <v>533.25509999999997</v>
      </c>
      <c r="Y12" s="47">
        <v>60.012439999999998</v>
      </c>
      <c r="Z12" s="8">
        <f t="shared" si="1"/>
        <v>1.704343489573229E-2</v>
      </c>
      <c r="AA12" s="51">
        <f t="shared" si="2"/>
        <v>3.0880394945171218E-2</v>
      </c>
      <c r="AB12" s="47">
        <v>518.32989999999995</v>
      </c>
      <c r="AC12" s="47">
        <v>518.32989999999995</v>
      </c>
      <c r="AD12" s="47">
        <v>60.020119999999999</v>
      </c>
      <c r="AE12" s="8">
        <f t="shared" si="3"/>
        <v>2.027232414450574E-3</v>
      </c>
      <c r="AF12" s="8">
        <f t="shared" si="4"/>
        <v>2.027232414450574E-3</v>
      </c>
      <c r="AG12" s="7">
        <v>518.32994694776835</v>
      </c>
      <c r="AH12" s="47">
        <v>518.32994694776824</v>
      </c>
      <c r="AI12" s="47">
        <v>60.071596593596041</v>
      </c>
      <c r="AJ12" s="8">
        <f t="shared" si="5"/>
        <v>2.0273231731400389E-3</v>
      </c>
      <c r="AK12" s="51">
        <f t="shared" si="6"/>
        <v>2.027323173139819E-3</v>
      </c>
      <c r="AL12" s="7">
        <v>518.32989999999995</v>
      </c>
      <c r="AM12" s="47">
        <v>518.32989999999995</v>
      </c>
      <c r="AN12" s="47">
        <v>60.000900000000001</v>
      </c>
      <c r="AO12" s="8">
        <f t="shared" si="7"/>
        <v>2.027232414450574E-3</v>
      </c>
      <c r="AP12" s="51">
        <f t="shared" si="7"/>
        <v>2.027232414450574E-3</v>
      </c>
      <c r="AQ12" s="7">
        <v>517.28129999999999</v>
      </c>
      <c r="AR12" s="47">
        <v>517.28129999999999</v>
      </c>
      <c r="AS12" s="47">
        <v>30.090730000000001</v>
      </c>
      <c r="AT12" s="8">
        <f t="shared" si="8"/>
        <v>9.5342269791673869E-8</v>
      </c>
      <c r="AU12" s="51">
        <f t="shared" si="8"/>
        <v>9.5342269791673869E-8</v>
      </c>
      <c r="AV12" s="7">
        <v>517.28129999999999</v>
      </c>
      <c r="AW12" s="47">
        <v>517.28129999999999</v>
      </c>
      <c r="AX12" s="47">
        <v>30.031549999999999</v>
      </c>
      <c r="AY12" s="8">
        <f t="shared" si="9"/>
        <v>9.5342269791673869E-8</v>
      </c>
      <c r="AZ12" s="51">
        <f t="shared" si="9"/>
        <v>9.5342269791673869E-8</v>
      </c>
    </row>
    <row r="13" spans="1:52" x14ac:dyDescent="0.3">
      <c r="A13" s="4" t="s">
        <v>40</v>
      </c>
      <c r="B13" s="5">
        <f t="shared" si="10"/>
        <v>671.33175774004144</v>
      </c>
      <c r="C13" s="7">
        <v>652.50142150795273</v>
      </c>
      <c r="D13" s="47">
        <v>672.11850594780981</v>
      </c>
      <c r="E13" s="8">
        <v>2.9186942877269081E-2</v>
      </c>
      <c r="F13" s="47">
        <v>60.008695840835571</v>
      </c>
      <c r="G13" s="8">
        <f t="shared" si="0"/>
        <v>1.1719216299506867E-3</v>
      </c>
      <c r="H13" s="7">
        <v>650.04819999999995</v>
      </c>
      <c r="I13" s="47">
        <v>671.33180000000004</v>
      </c>
      <c r="J13" s="8">
        <v>3.1704000000000003E-2</v>
      </c>
      <c r="K13" s="47">
        <v>20.0032</v>
      </c>
      <c r="L13" s="51">
        <f t="shared" si="11"/>
        <v>6.2949440596674822E-8</v>
      </c>
      <c r="M13" s="7">
        <v>651.50630000000001</v>
      </c>
      <c r="N13" s="47">
        <v>671.33180000000004</v>
      </c>
      <c r="O13" s="8">
        <v>2.9531999999999999E-2</v>
      </c>
      <c r="P13" s="47">
        <v>40.00732</v>
      </c>
      <c r="Q13" s="51">
        <f t="shared" si="12"/>
        <v>6.2949440596674822E-8</v>
      </c>
      <c r="R13" s="7">
        <v>653.09590000000003</v>
      </c>
      <c r="S13" s="47">
        <v>671.33180000000004</v>
      </c>
      <c r="T13" s="8">
        <v>2.7164000000000001E-2</v>
      </c>
      <c r="U13" s="47">
        <v>60.00526</v>
      </c>
      <c r="V13" s="51">
        <f t="shared" si="13"/>
        <v>6.2949440596674822E-8</v>
      </c>
      <c r="W13" s="7">
        <v>697.6182</v>
      </c>
      <c r="X13" s="47">
        <v>714.79840000000002</v>
      </c>
      <c r="Y13" s="47">
        <v>60.000459999999997</v>
      </c>
      <c r="Z13" s="8">
        <f t="shared" si="1"/>
        <v>3.9155666266182228E-2</v>
      </c>
      <c r="AA13" s="51">
        <f t="shared" si="2"/>
        <v>6.4746888194718896E-2</v>
      </c>
      <c r="AB13" s="47">
        <v>671.33180000000004</v>
      </c>
      <c r="AC13" s="47">
        <v>671.33180000000004</v>
      </c>
      <c r="AD13" s="47">
        <v>60.000799999999998</v>
      </c>
      <c r="AE13" s="8">
        <f t="shared" si="3"/>
        <v>6.2949440596674822E-8</v>
      </c>
      <c r="AF13" s="8">
        <f t="shared" si="4"/>
        <v>6.2949440596674822E-8</v>
      </c>
      <c r="AG13" s="7">
        <v>671.33175774004144</v>
      </c>
      <c r="AH13" s="47">
        <v>671.33175774004133</v>
      </c>
      <c r="AI13" s="47">
        <v>60.000915387272833</v>
      </c>
      <c r="AJ13" s="8">
        <f t="shared" si="5"/>
        <v>0</v>
      </c>
      <c r="AK13" s="51">
        <f t="shared" si="6"/>
        <v>-1.6934524013034815E-16</v>
      </c>
      <c r="AL13" s="7">
        <v>671.33180000000004</v>
      </c>
      <c r="AM13" s="47">
        <v>671.33180000000004</v>
      </c>
      <c r="AN13" s="47">
        <v>60.001190000000001</v>
      </c>
      <c r="AO13" s="8">
        <f t="shared" si="7"/>
        <v>6.2949440596674822E-8</v>
      </c>
      <c r="AP13" s="51">
        <f t="shared" si="7"/>
        <v>6.2949440596674822E-8</v>
      </c>
      <c r="AQ13" s="7">
        <v>671.75630000000001</v>
      </c>
      <c r="AR13" s="47">
        <v>671.78129999999999</v>
      </c>
      <c r="AS13" s="47">
        <v>30.000710000000002</v>
      </c>
      <c r="AT13" s="8">
        <f t="shared" si="8"/>
        <v>6.3238816734626402E-4</v>
      </c>
      <c r="AU13" s="51">
        <f t="shared" si="8"/>
        <v>6.6962757947259741E-4</v>
      </c>
      <c r="AV13" s="7">
        <v>671.75630000000001</v>
      </c>
      <c r="AW13" s="47">
        <v>671.78129999999999</v>
      </c>
      <c r="AX13" s="47">
        <v>30.000800000000002</v>
      </c>
      <c r="AY13" s="8">
        <f t="shared" si="9"/>
        <v>6.3238816734626402E-4</v>
      </c>
      <c r="AZ13" s="51">
        <f t="shared" si="9"/>
        <v>6.6962757947259741E-4</v>
      </c>
    </row>
    <row r="14" spans="1:52" x14ac:dyDescent="0.3">
      <c r="A14" s="4" t="s">
        <v>7</v>
      </c>
      <c r="B14" s="5">
        <f t="shared" si="10"/>
        <v>528.27760000000001</v>
      </c>
      <c r="C14" s="7">
        <v>510.31875201442392</v>
      </c>
      <c r="D14" s="47">
        <v>533.09132101972409</v>
      </c>
      <c r="E14" s="8">
        <v>4.2717951141533178E-2</v>
      </c>
      <c r="F14" s="47">
        <v>60.00291895866394</v>
      </c>
      <c r="G14" s="8">
        <f t="shared" si="0"/>
        <v>9.1121051123956125E-3</v>
      </c>
      <c r="H14" s="7">
        <v>514.06769999999995</v>
      </c>
      <c r="I14" s="47">
        <v>531.77179999999998</v>
      </c>
      <c r="J14" s="8">
        <v>3.3293000000000003E-2</v>
      </c>
      <c r="K14" s="47">
        <v>20.004950000000001</v>
      </c>
      <c r="L14" s="51">
        <f t="shared" si="11"/>
        <v>6.6143254985635922E-3</v>
      </c>
      <c r="M14" s="7">
        <v>515.35</v>
      </c>
      <c r="N14" s="47">
        <v>531.77179999999998</v>
      </c>
      <c r="O14" s="8">
        <v>3.0880999999999999E-2</v>
      </c>
      <c r="P14" s="47">
        <v>40.014580000000002</v>
      </c>
      <c r="Q14" s="51">
        <f t="shared" si="12"/>
        <v>6.6143254985635922E-3</v>
      </c>
      <c r="R14" s="7">
        <v>521.0095</v>
      </c>
      <c r="S14" s="47">
        <v>528.27760000000001</v>
      </c>
      <c r="T14" s="8">
        <v>1.3757999999999999E-2</v>
      </c>
      <c r="U14" s="47">
        <v>60.001959999999997</v>
      </c>
      <c r="V14" s="51">
        <f t="shared" si="13"/>
        <v>0</v>
      </c>
      <c r="W14" s="7">
        <v>539.19470000000001</v>
      </c>
      <c r="X14" s="47">
        <v>546.12390000000005</v>
      </c>
      <c r="Y14" s="47">
        <v>60.000549999999997</v>
      </c>
      <c r="Z14" s="8">
        <f t="shared" si="1"/>
        <v>2.0665460735037798E-2</v>
      </c>
      <c r="AA14" s="51">
        <f t="shared" si="2"/>
        <v>3.3782049437644228E-2</v>
      </c>
      <c r="AB14" s="47">
        <v>531.77179999999998</v>
      </c>
      <c r="AC14" s="47">
        <v>531.77179999999998</v>
      </c>
      <c r="AD14" s="47">
        <v>60.024160000000002</v>
      </c>
      <c r="AE14" s="8">
        <f t="shared" si="3"/>
        <v>6.6143254985635922E-3</v>
      </c>
      <c r="AF14" s="8">
        <f t="shared" si="4"/>
        <v>6.6143254985635922E-3</v>
      </c>
      <c r="AG14" s="7">
        <v>531.77182962555992</v>
      </c>
      <c r="AH14" s="47">
        <v>531.77182962555992</v>
      </c>
      <c r="AI14" s="47">
        <v>60.001056446693838</v>
      </c>
      <c r="AJ14" s="8">
        <f t="shared" si="5"/>
        <v>6.6143815780943778E-3</v>
      </c>
      <c r="AK14" s="51">
        <f t="shared" si="6"/>
        <v>6.6143815780943778E-3</v>
      </c>
      <c r="AL14" s="7">
        <v>533.66179999999997</v>
      </c>
      <c r="AM14" s="47">
        <v>533.66179999999997</v>
      </c>
      <c r="AN14" s="47">
        <v>60.000700000000002</v>
      </c>
      <c r="AO14" s="8">
        <f t="shared" si="7"/>
        <v>1.0191989968910218E-2</v>
      </c>
      <c r="AP14" s="51">
        <f t="shared" si="7"/>
        <v>1.0191989968910218E-2</v>
      </c>
      <c r="AQ14" s="7">
        <v>533.49080000000004</v>
      </c>
      <c r="AR14" s="47">
        <v>533.49080000000004</v>
      </c>
      <c r="AS14" s="47">
        <v>30.000879999999999</v>
      </c>
      <c r="AT14" s="8">
        <f t="shared" si="8"/>
        <v>9.8682965168313576E-3</v>
      </c>
      <c r="AU14" s="51">
        <f t="shared" si="8"/>
        <v>9.8682965168313576E-3</v>
      </c>
      <c r="AV14" s="7">
        <v>533.49080000000004</v>
      </c>
      <c r="AW14" s="47">
        <v>533.49080000000004</v>
      </c>
      <c r="AX14" s="47">
        <v>30.042159999999999</v>
      </c>
      <c r="AY14" s="8">
        <f t="shared" si="9"/>
        <v>9.8682965168313576E-3</v>
      </c>
      <c r="AZ14" s="51">
        <f t="shared" si="9"/>
        <v>9.8682965168313576E-3</v>
      </c>
    </row>
    <row r="15" spans="1:52" x14ac:dyDescent="0.3">
      <c r="A15" s="4" t="s">
        <v>51</v>
      </c>
      <c r="B15" s="5">
        <f t="shared" si="10"/>
        <v>714.50850000000003</v>
      </c>
      <c r="C15" s="7">
        <v>657.51444588388165</v>
      </c>
      <c r="D15" s="47">
        <v>725.1504525837006</v>
      </c>
      <c r="E15" s="8">
        <v>9.3271687908107206E-2</v>
      </c>
      <c r="F15" s="47">
        <v>60.004239797592163</v>
      </c>
      <c r="G15" s="8">
        <f t="shared" si="0"/>
        <v>1.4894088151086476E-2</v>
      </c>
      <c r="H15" s="7">
        <v>654.31470000000002</v>
      </c>
      <c r="I15" s="47">
        <v>742.87049999999999</v>
      </c>
      <c r="J15" s="8">
        <v>0.11920799999999999</v>
      </c>
      <c r="K15" s="47">
        <v>20.004750000000001</v>
      </c>
      <c r="L15" s="51">
        <f t="shared" si="11"/>
        <v>3.9694419310616971E-2</v>
      </c>
      <c r="M15" s="7">
        <v>654.31470000000002</v>
      </c>
      <c r="N15" s="47">
        <v>734.43269999999995</v>
      </c>
      <c r="O15" s="8">
        <v>0.109088</v>
      </c>
      <c r="P15" s="47">
        <v>40.016910000000003</v>
      </c>
      <c r="Q15" s="51">
        <f t="shared" si="12"/>
        <v>2.7885182611543359E-2</v>
      </c>
      <c r="R15" s="7">
        <v>655.49</v>
      </c>
      <c r="S15" s="47">
        <v>715.73069999999996</v>
      </c>
      <c r="T15" s="8">
        <v>8.4167000000000006E-2</v>
      </c>
      <c r="U15" s="47">
        <v>60.002769999999998</v>
      </c>
      <c r="V15" s="51">
        <f t="shared" si="13"/>
        <v>1.7105464805526173E-3</v>
      </c>
      <c r="W15" s="7">
        <v>714.50850000000003</v>
      </c>
      <c r="X15" s="47">
        <v>728.89430000000004</v>
      </c>
      <c r="Y15" s="47">
        <v>60.032130000000002</v>
      </c>
      <c r="Z15" s="8">
        <f t="shared" si="1"/>
        <v>0</v>
      </c>
      <c r="AA15" s="51">
        <f t="shared" si="2"/>
        <v>2.0133840255224418E-2</v>
      </c>
      <c r="AB15" s="47">
        <v>726.05150000000003</v>
      </c>
      <c r="AC15" s="47">
        <v>726.05150000000003</v>
      </c>
      <c r="AD15" s="47">
        <v>60.000590000000003</v>
      </c>
      <c r="AE15" s="8">
        <f t="shared" si="3"/>
        <v>1.6155161205220099E-2</v>
      </c>
      <c r="AF15" s="8">
        <f t="shared" si="4"/>
        <v>1.6155161205220099E-2</v>
      </c>
      <c r="AG15" s="7">
        <v>726.62744297480026</v>
      </c>
      <c r="AH15" s="47">
        <v>726.62744297480015</v>
      </c>
      <c r="AI15" s="47">
        <v>60.011514715477823</v>
      </c>
      <c r="AJ15" s="8">
        <f t="shared" si="5"/>
        <v>1.6961229957096709E-2</v>
      </c>
      <c r="AK15" s="51">
        <f t="shared" si="6"/>
        <v>1.6961229957096549E-2</v>
      </c>
      <c r="AL15" s="7">
        <v>726.62739999999997</v>
      </c>
      <c r="AM15" s="47">
        <v>726.62739999999997</v>
      </c>
      <c r="AN15" s="47">
        <v>60.053840000000001</v>
      </c>
      <c r="AO15" s="8">
        <f t="shared" si="7"/>
        <v>1.696116981113582E-2</v>
      </c>
      <c r="AP15" s="51">
        <f t="shared" si="7"/>
        <v>1.696116981113582E-2</v>
      </c>
      <c r="AQ15" s="7">
        <v>716.32119999999998</v>
      </c>
      <c r="AR15" s="47">
        <v>719.50070000000005</v>
      </c>
      <c r="AS15" s="47">
        <v>30.000789999999999</v>
      </c>
      <c r="AT15" s="8">
        <f t="shared" si="8"/>
        <v>2.5369887132202762E-3</v>
      </c>
      <c r="AU15" s="51">
        <f t="shared" si="8"/>
        <v>6.9869007856449925E-3</v>
      </c>
      <c r="AV15" s="7">
        <v>716.32119999999998</v>
      </c>
      <c r="AW15" s="47">
        <v>719.50070000000005</v>
      </c>
      <c r="AX15" s="47">
        <v>30.000820000000001</v>
      </c>
      <c r="AY15" s="8">
        <f t="shared" si="9"/>
        <v>2.5369887132202762E-3</v>
      </c>
      <c r="AZ15" s="51">
        <f t="shared" si="9"/>
        <v>6.9869007856449925E-3</v>
      </c>
    </row>
    <row r="16" spans="1:52" x14ac:dyDescent="0.3">
      <c r="A16" s="4" t="s">
        <v>52</v>
      </c>
      <c r="B16" s="5">
        <f t="shared" si="10"/>
        <v>670.75409999999999</v>
      </c>
      <c r="C16" s="7">
        <v>637.89980025175657</v>
      </c>
      <c r="D16" s="47">
        <v>682.15945976894682</v>
      </c>
      <c r="E16" s="8">
        <v>6.4881691345561446E-2</v>
      </c>
      <c r="F16" s="47">
        <v>60.005942821502693</v>
      </c>
      <c r="G16" s="8">
        <f t="shared" si="0"/>
        <v>1.7003786885457464E-2</v>
      </c>
      <c r="H16" s="7">
        <v>641.34659999999997</v>
      </c>
      <c r="I16" s="47">
        <v>685.05489999999998</v>
      </c>
      <c r="J16" s="8">
        <v>6.3802999999999999E-2</v>
      </c>
      <c r="K16" s="47">
        <v>20.023479999999999</v>
      </c>
      <c r="L16" s="51">
        <f t="shared" si="11"/>
        <v>2.1320480933325614E-2</v>
      </c>
      <c r="M16" s="7">
        <v>643.98990000000003</v>
      </c>
      <c r="N16" s="47">
        <v>684.57569999999998</v>
      </c>
      <c r="O16" s="8">
        <v>5.9285999999999998E-2</v>
      </c>
      <c r="P16" s="47">
        <v>40.148249999999997</v>
      </c>
      <c r="Q16" s="51">
        <f t="shared" si="12"/>
        <v>2.0606061148191253E-2</v>
      </c>
      <c r="R16" s="7">
        <v>645.25419999999997</v>
      </c>
      <c r="S16" s="47">
        <v>670.75409999999999</v>
      </c>
      <c r="T16" s="8">
        <v>3.8017000000000002E-2</v>
      </c>
      <c r="U16" s="47">
        <v>60.004860000000001</v>
      </c>
      <c r="V16" s="51">
        <f t="shared" si="13"/>
        <v>0</v>
      </c>
      <c r="W16" s="7">
        <v>690.26080000000002</v>
      </c>
      <c r="X16" s="47">
        <v>710.40499999999997</v>
      </c>
      <c r="Y16" s="47">
        <v>60.03492</v>
      </c>
      <c r="Z16" s="8">
        <f t="shared" si="1"/>
        <v>2.9081745456345363E-2</v>
      </c>
      <c r="AA16" s="51">
        <f t="shared" si="2"/>
        <v>5.9113913727847474E-2</v>
      </c>
      <c r="AB16" s="47">
        <v>676.92460000000005</v>
      </c>
      <c r="AC16" s="47">
        <v>676.92460000000005</v>
      </c>
      <c r="AD16" s="47">
        <v>60.024970000000003</v>
      </c>
      <c r="AE16" s="8">
        <f t="shared" si="3"/>
        <v>9.1993474210594634E-3</v>
      </c>
      <c r="AF16" s="8">
        <f t="shared" si="4"/>
        <v>9.1993474210594634E-3</v>
      </c>
      <c r="AG16" s="7">
        <v>676.92456576252971</v>
      </c>
      <c r="AH16" s="47">
        <v>677.21210014351959</v>
      </c>
      <c r="AI16" s="47">
        <v>60.000751225464043</v>
      </c>
      <c r="AJ16" s="8">
        <f t="shared" si="5"/>
        <v>9.1992963778077773E-3</v>
      </c>
      <c r="AK16" s="51">
        <f t="shared" si="6"/>
        <v>9.6279696889211685E-3</v>
      </c>
      <c r="AL16" s="7">
        <v>676.92460000000005</v>
      </c>
      <c r="AM16" s="47">
        <v>677.16420000000005</v>
      </c>
      <c r="AN16" s="47">
        <v>60.000720000000001</v>
      </c>
      <c r="AO16" s="8">
        <f t="shared" si="7"/>
        <v>9.1993474210594634E-3</v>
      </c>
      <c r="AP16" s="51">
        <f t="shared" si="7"/>
        <v>9.556557313626644E-3</v>
      </c>
      <c r="AQ16" s="7">
        <v>675.47439999999995</v>
      </c>
      <c r="AR16" s="47">
        <v>679.63739999999996</v>
      </c>
      <c r="AS16" s="47">
        <v>30.006039999999999</v>
      </c>
      <c r="AT16" s="8">
        <f t="shared" si="8"/>
        <v>7.0373032382507273E-3</v>
      </c>
      <c r="AU16" s="51">
        <f t="shared" si="8"/>
        <v>1.3243750578639718E-2</v>
      </c>
      <c r="AV16" s="7">
        <v>675.47439999999995</v>
      </c>
      <c r="AW16" s="47">
        <v>679.63739999999996</v>
      </c>
      <c r="AX16" s="47">
        <v>30.07779</v>
      </c>
      <c r="AY16" s="8">
        <f t="shared" si="9"/>
        <v>7.0373032382507273E-3</v>
      </c>
      <c r="AZ16" s="51">
        <f t="shared" si="9"/>
        <v>1.3243750578639718E-2</v>
      </c>
    </row>
    <row r="17" spans="1:52" x14ac:dyDescent="0.3">
      <c r="A17" s="4" t="s">
        <v>53</v>
      </c>
      <c r="B17" s="5">
        <f t="shared" si="10"/>
        <v>663.93830000000003</v>
      </c>
      <c r="C17" s="7">
        <v>607.12909648592483</v>
      </c>
      <c r="D17" s="47">
        <v>679.3685854612371</v>
      </c>
      <c r="E17" s="8">
        <v>0.10633327846070011</v>
      </c>
      <c r="F17" s="47">
        <v>60.008777856826782</v>
      </c>
      <c r="G17" s="8">
        <f t="shared" si="0"/>
        <v>2.3240541269026166E-2</v>
      </c>
      <c r="H17" s="7">
        <v>616.35730000000001</v>
      </c>
      <c r="I17" s="47">
        <v>670.68910000000005</v>
      </c>
      <c r="J17" s="8">
        <v>8.1008999999999998E-2</v>
      </c>
      <c r="K17" s="47">
        <v>20.002759999999999</v>
      </c>
      <c r="L17" s="51">
        <f t="shared" si="11"/>
        <v>1.0167812280147156E-2</v>
      </c>
      <c r="M17" s="7">
        <v>619.35400000000004</v>
      </c>
      <c r="N17" s="47">
        <v>670.68910000000005</v>
      </c>
      <c r="O17" s="8">
        <v>7.6540999999999998E-2</v>
      </c>
      <c r="P17" s="47">
        <v>40.005459999999999</v>
      </c>
      <c r="Q17" s="51">
        <f t="shared" si="12"/>
        <v>1.0167812280147156E-2</v>
      </c>
      <c r="R17" s="7">
        <v>619.72969999999998</v>
      </c>
      <c r="S17" s="47">
        <v>670.11810000000003</v>
      </c>
      <c r="T17" s="8">
        <v>7.5192999999999996E-2</v>
      </c>
      <c r="U17" s="47">
        <v>60.002960000000002</v>
      </c>
      <c r="V17" s="51">
        <f t="shared" si="13"/>
        <v>9.3077926066322727E-3</v>
      </c>
      <c r="W17" s="7">
        <v>663.93830000000003</v>
      </c>
      <c r="X17" s="47">
        <v>686.80349999999999</v>
      </c>
      <c r="Y17" s="47">
        <v>60.000799999999998</v>
      </c>
      <c r="Z17" s="8">
        <f t="shared" si="1"/>
        <v>0</v>
      </c>
      <c r="AA17" s="51">
        <f t="shared" si="2"/>
        <v>3.4438742274696246E-2</v>
      </c>
      <c r="AB17" s="47">
        <v>664.07500000000005</v>
      </c>
      <c r="AC17" s="47">
        <v>664.07500000000005</v>
      </c>
      <c r="AD17" s="47">
        <v>60.000970000000002</v>
      </c>
      <c r="AE17" s="8">
        <f t="shared" si="3"/>
        <v>2.0589262586601632E-4</v>
      </c>
      <c r="AF17" s="8">
        <f t="shared" si="4"/>
        <v>2.0589262586601632E-4</v>
      </c>
      <c r="AG17" s="7">
        <v>664.07503324818731</v>
      </c>
      <c r="AH17" s="47">
        <v>664.07503324818742</v>
      </c>
      <c r="AI17" s="47">
        <v>60.000773954018953</v>
      </c>
      <c r="AJ17" s="8">
        <f t="shared" si="5"/>
        <v>2.0594270309045825E-4</v>
      </c>
      <c r="AK17" s="51">
        <f t="shared" si="6"/>
        <v>2.059427030906295E-4</v>
      </c>
      <c r="AL17" s="7">
        <v>666.89750000000004</v>
      </c>
      <c r="AM17" s="47">
        <v>667.31650000000002</v>
      </c>
      <c r="AN17" s="47">
        <v>60.000610000000002</v>
      </c>
      <c r="AO17" s="8">
        <f t="shared" si="7"/>
        <v>4.4570406617603017E-3</v>
      </c>
      <c r="AP17" s="51">
        <f t="shared" si="7"/>
        <v>5.0881233994182779E-3</v>
      </c>
      <c r="AQ17" s="7">
        <v>664.07500000000005</v>
      </c>
      <c r="AR17" s="47">
        <v>665.47500000000002</v>
      </c>
      <c r="AS17" s="47">
        <v>30.03237</v>
      </c>
      <c r="AT17" s="8">
        <f t="shared" si="8"/>
        <v>2.0589262586601632E-4</v>
      </c>
      <c r="AU17" s="51">
        <f t="shared" si="8"/>
        <v>2.314522298231622E-3</v>
      </c>
      <c r="AV17" s="7">
        <v>664.07500000000005</v>
      </c>
      <c r="AW17" s="47">
        <v>665.47500000000002</v>
      </c>
      <c r="AX17" s="47">
        <v>30.001359999999998</v>
      </c>
      <c r="AY17" s="8">
        <f t="shared" si="9"/>
        <v>2.0589262586601632E-4</v>
      </c>
      <c r="AZ17" s="51">
        <f t="shared" si="9"/>
        <v>2.314522298231622E-3</v>
      </c>
    </row>
    <row r="18" spans="1:52" x14ac:dyDescent="0.3">
      <c r="A18" s="4" t="s">
        <v>22</v>
      </c>
      <c r="B18" s="5">
        <f t="shared" si="10"/>
        <v>573.03539999999998</v>
      </c>
      <c r="C18" s="7">
        <v>538.92163536062219</v>
      </c>
      <c r="D18" s="47">
        <v>626.22413578748592</v>
      </c>
      <c r="E18" s="8">
        <v>0.13941094799398879</v>
      </c>
      <c r="F18" s="47">
        <v>60.003408193588257</v>
      </c>
      <c r="G18" s="8">
        <f t="shared" si="0"/>
        <v>9.2819284441215913E-2</v>
      </c>
      <c r="H18" s="7">
        <v>545.70029999999997</v>
      </c>
      <c r="I18" s="47">
        <v>574.39430000000004</v>
      </c>
      <c r="J18" s="8">
        <v>4.9954999999999999E-2</v>
      </c>
      <c r="K18" s="47">
        <v>20.049250000000001</v>
      </c>
      <c r="L18" s="51">
        <f t="shared" si="11"/>
        <v>2.3714067228657468E-3</v>
      </c>
      <c r="M18" s="7">
        <v>547.29660000000001</v>
      </c>
      <c r="N18" s="47">
        <v>573.8664</v>
      </c>
      <c r="O18" s="8">
        <v>4.6300000000000001E-2</v>
      </c>
      <c r="P18" s="47">
        <v>40.00461</v>
      </c>
      <c r="Q18" s="51">
        <f t="shared" si="12"/>
        <v>1.4501721883150977E-3</v>
      </c>
      <c r="R18" s="7">
        <v>549.62090000000001</v>
      </c>
      <c r="S18" s="47">
        <v>573.03539999999998</v>
      </c>
      <c r="T18" s="8">
        <v>4.0861000000000001E-2</v>
      </c>
      <c r="U18" s="47">
        <v>60.002549999999999</v>
      </c>
      <c r="V18" s="51">
        <f t="shared" si="13"/>
        <v>0</v>
      </c>
      <c r="W18" s="7">
        <v>592.22329999999999</v>
      </c>
      <c r="X18" s="47">
        <v>618.09670000000006</v>
      </c>
      <c r="Y18" s="47">
        <v>60.004719999999999</v>
      </c>
      <c r="Z18" s="8">
        <f t="shared" si="1"/>
        <v>3.3484667788412401E-2</v>
      </c>
      <c r="AA18" s="51">
        <f t="shared" si="2"/>
        <v>7.8636154066572636E-2</v>
      </c>
      <c r="AB18" s="47">
        <v>573.03539999999998</v>
      </c>
      <c r="AC18" s="47">
        <v>573.03539999999998</v>
      </c>
      <c r="AD18" s="47">
        <v>60.007429999999999</v>
      </c>
      <c r="AE18" s="8">
        <f t="shared" si="3"/>
        <v>0</v>
      </c>
      <c r="AF18" s="8">
        <f t="shared" si="4"/>
        <v>0</v>
      </c>
      <c r="AG18" s="7">
        <v>573.03544905024933</v>
      </c>
      <c r="AH18" s="47">
        <v>573.03544905024944</v>
      </c>
      <c r="AI18" s="47">
        <v>60.000654124282299</v>
      </c>
      <c r="AJ18" s="8">
        <f t="shared" si="5"/>
        <v>8.5597241191160284E-8</v>
      </c>
      <c r="AK18" s="51">
        <f t="shared" si="6"/>
        <v>8.5597241389554379E-8</v>
      </c>
      <c r="AL18" s="7">
        <v>573.80650000000003</v>
      </c>
      <c r="AM18" s="47">
        <v>573.93910000000005</v>
      </c>
      <c r="AN18" s="47">
        <v>60.001049999999999</v>
      </c>
      <c r="AO18" s="8">
        <f t="shared" si="7"/>
        <v>1.3456411244402121E-3</v>
      </c>
      <c r="AP18" s="51">
        <f t="shared" si="7"/>
        <v>1.5770404411316853E-3</v>
      </c>
      <c r="AQ18" s="7">
        <v>576.40560000000005</v>
      </c>
      <c r="AR18" s="47">
        <v>576.40560000000005</v>
      </c>
      <c r="AS18" s="47">
        <v>30.007619999999999</v>
      </c>
      <c r="AT18" s="8">
        <f t="shared" si="8"/>
        <v>5.8813120445963167E-3</v>
      </c>
      <c r="AU18" s="51">
        <f t="shared" si="8"/>
        <v>5.8813120445963167E-3</v>
      </c>
      <c r="AV18" s="7">
        <v>576.40560000000005</v>
      </c>
      <c r="AW18" s="47">
        <v>576.40560000000005</v>
      </c>
      <c r="AX18" s="47">
        <v>30.020769999999999</v>
      </c>
      <c r="AY18" s="8">
        <f t="shared" si="9"/>
        <v>5.8813120445963167E-3</v>
      </c>
      <c r="AZ18" s="51">
        <f t="shared" si="9"/>
        <v>5.8813120445963167E-3</v>
      </c>
    </row>
    <row r="19" spans="1:52" x14ac:dyDescent="0.3">
      <c r="A19" s="4" t="s">
        <v>14</v>
      </c>
      <c r="B19" s="5">
        <f t="shared" si="10"/>
        <v>510.80079999999998</v>
      </c>
      <c r="C19" s="7">
        <v>485.17529083807688</v>
      </c>
      <c r="D19" s="47">
        <v>515.38820716148655</v>
      </c>
      <c r="E19" s="8">
        <v>5.8621667906997993E-2</v>
      </c>
      <c r="F19" s="47">
        <v>60.004271984100342</v>
      </c>
      <c r="G19" s="8">
        <f t="shared" si="0"/>
        <v>8.9808143634202749E-3</v>
      </c>
      <c r="H19" s="7">
        <v>477.19189999999998</v>
      </c>
      <c r="I19" s="47">
        <v>515.327</v>
      </c>
      <c r="J19" s="8">
        <v>7.4001999999999998E-2</v>
      </c>
      <c r="K19" s="47">
        <v>20.015039999999999</v>
      </c>
      <c r="L19" s="51">
        <f t="shared" si="11"/>
        <v>8.8609884714354742E-3</v>
      </c>
      <c r="M19" s="7">
        <v>478.6189</v>
      </c>
      <c r="N19" s="47">
        <v>515.327</v>
      </c>
      <c r="O19" s="8">
        <v>7.1233000000000005E-2</v>
      </c>
      <c r="P19" s="47">
        <v>40.014020000000002</v>
      </c>
      <c r="Q19" s="51">
        <f t="shared" si="12"/>
        <v>8.8609884714354742E-3</v>
      </c>
      <c r="R19" s="7">
        <v>484.57810000000001</v>
      </c>
      <c r="S19" s="47">
        <v>514.66079999999999</v>
      </c>
      <c r="T19" s="8">
        <v>5.8451999999999997E-2</v>
      </c>
      <c r="U19" s="47">
        <v>60.037790000000001</v>
      </c>
      <c r="V19" s="51">
        <f t="shared" si="13"/>
        <v>7.5567618531529584E-3</v>
      </c>
      <c r="W19" s="7">
        <v>512.34019999999998</v>
      </c>
      <c r="X19" s="47">
        <v>528.09479999999996</v>
      </c>
      <c r="Y19" s="47">
        <v>60.024120000000003</v>
      </c>
      <c r="Z19" s="8">
        <f t="shared" si="1"/>
        <v>3.0136992737677792E-3</v>
      </c>
      <c r="AA19" s="51">
        <f t="shared" si="2"/>
        <v>3.3856642354514681E-2</v>
      </c>
      <c r="AB19" s="47">
        <v>512.71659999999997</v>
      </c>
      <c r="AC19" s="47">
        <v>513.31610000000001</v>
      </c>
      <c r="AD19" s="47">
        <v>60.000929999999997</v>
      </c>
      <c r="AE19" s="8">
        <f t="shared" si="3"/>
        <v>3.7505814399664021E-3</v>
      </c>
      <c r="AF19" s="8">
        <f t="shared" si="4"/>
        <v>4.9242287795947552E-3</v>
      </c>
      <c r="AG19" s="7">
        <v>512.7165868510001</v>
      </c>
      <c r="AH19" s="47">
        <v>513.24950642266231</v>
      </c>
      <c r="AI19" s="47">
        <v>60.03999665621668</v>
      </c>
      <c r="AJ19" s="8">
        <f t="shared" si="5"/>
        <v>3.7505556980335993E-3</v>
      </c>
      <c r="AK19" s="51">
        <f t="shared" si="6"/>
        <v>4.7938578456852964E-3</v>
      </c>
      <c r="AL19" s="7">
        <v>512.71659999999997</v>
      </c>
      <c r="AM19" s="47">
        <v>513.18290000000002</v>
      </c>
      <c r="AN19" s="47">
        <v>60.030560000000001</v>
      </c>
      <c r="AO19" s="8">
        <f t="shared" si="7"/>
        <v>3.7505814399664021E-3</v>
      </c>
      <c r="AP19" s="51">
        <f t="shared" si="7"/>
        <v>4.6634617643512635E-3</v>
      </c>
      <c r="AQ19" s="7">
        <v>510.80079999999998</v>
      </c>
      <c r="AR19" s="47">
        <v>510.99029999999999</v>
      </c>
      <c r="AS19" s="47">
        <v>30.00047</v>
      </c>
      <c r="AT19" s="8">
        <f t="shared" si="8"/>
        <v>0</v>
      </c>
      <c r="AU19" s="51">
        <f t="shared" si="8"/>
        <v>3.7098610652138672E-4</v>
      </c>
      <c r="AV19" s="7">
        <v>510.80079999999998</v>
      </c>
      <c r="AW19" s="47">
        <v>510.99029999999999</v>
      </c>
      <c r="AX19" s="47">
        <v>30.012440000000002</v>
      </c>
      <c r="AY19" s="8">
        <f t="shared" si="9"/>
        <v>0</v>
      </c>
      <c r="AZ19" s="51">
        <f t="shared" si="9"/>
        <v>3.7098610652138672E-4</v>
      </c>
    </row>
    <row r="20" spans="1:52" x14ac:dyDescent="0.3">
      <c r="A20" s="9" t="s">
        <v>33</v>
      </c>
      <c r="B20" s="5">
        <f t="shared" si="10"/>
        <v>618.75519999999995</v>
      </c>
      <c r="C20" s="10">
        <v>603.26912261644122</v>
      </c>
      <c r="D20" s="48">
        <v>627.09809982306399</v>
      </c>
      <c r="E20" s="11">
        <v>3.7998803079362417E-2</v>
      </c>
      <c r="F20" s="48">
        <v>60.012186050415039</v>
      </c>
      <c r="G20" s="11">
        <f t="shared" si="0"/>
        <v>1.3483361146805789E-2</v>
      </c>
      <c r="H20" s="10">
        <v>603.11900000000003</v>
      </c>
      <c r="I20" s="48">
        <v>628.69090000000006</v>
      </c>
      <c r="J20" s="11">
        <v>4.0675000000000003E-2</v>
      </c>
      <c r="K20" s="48">
        <v>20.01032</v>
      </c>
      <c r="L20" s="52">
        <f t="shared" si="11"/>
        <v>1.6057562021297132E-2</v>
      </c>
      <c r="M20" s="10">
        <v>605.77919999999995</v>
      </c>
      <c r="N20" s="48">
        <v>628.69090000000006</v>
      </c>
      <c r="O20" s="11">
        <v>3.6443000000000003E-2</v>
      </c>
      <c r="P20" s="48">
        <v>40.039050000000003</v>
      </c>
      <c r="Q20" s="52">
        <f t="shared" si="12"/>
        <v>1.6057562021297132E-2</v>
      </c>
      <c r="R20" s="10">
        <v>606.81529999999998</v>
      </c>
      <c r="S20" s="48">
        <v>623.41020000000003</v>
      </c>
      <c r="T20" s="11">
        <v>2.6620000000000001E-2</v>
      </c>
      <c r="U20" s="48">
        <v>60.00217</v>
      </c>
      <c r="V20" s="52">
        <f t="shared" si="13"/>
        <v>7.5231690982153956E-3</v>
      </c>
      <c r="W20" s="10">
        <v>638.59569999999997</v>
      </c>
      <c r="X20" s="48">
        <v>648.28679999999997</v>
      </c>
      <c r="Y20" s="48">
        <v>60.068660000000001</v>
      </c>
      <c r="Z20" s="11">
        <f t="shared" si="1"/>
        <v>3.2065185068343702E-2</v>
      </c>
      <c r="AA20" s="52">
        <f t="shared" si="2"/>
        <v>4.7727437280527141E-2</v>
      </c>
      <c r="AB20" s="48">
        <v>628.69090000000006</v>
      </c>
      <c r="AC20" s="48">
        <v>628.69090000000006</v>
      </c>
      <c r="AD20" s="48">
        <v>60.000770000000003</v>
      </c>
      <c r="AE20" s="11">
        <f t="shared" si="3"/>
        <v>1.6057562021297132E-2</v>
      </c>
      <c r="AF20" s="11">
        <f t="shared" si="4"/>
        <v>1.6057562021297132E-2</v>
      </c>
      <c r="AG20" s="10">
        <v>628.69090976308655</v>
      </c>
      <c r="AH20" s="48">
        <v>628.69090976308667</v>
      </c>
      <c r="AI20" s="48">
        <v>60.000812640413642</v>
      </c>
      <c r="AJ20" s="11">
        <f t="shared" si="5"/>
        <v>1.6057577799890178E-2</v>
      </c>
      <c r="AK20" s="52">
        <f t="shared" si="6"/>
        <v>1.6057577799890362E-2</v>
      </c>
      <c r="AL20" s="10">
        <v>631.34849999999994</v>
      </c>
      <c r="AM20" s="48">
        <v>632.46810000000005</v>
      </c>
      <c r="AN20" s="48">
        <v>60.000660000000003</v>
      </c>
      <c r="AO20" s="11">
        <f t="shared" si="7"/>
        <v>2.03526370364241E-2</v>
      </c>
      <c r="AP20" s="52">
        <f t="shared" si="7"/>
        <v>2.2162076375277503E-2</v>
      </c>
      <c r="AQ20" s="10">
        <v>618.75519999999995</v>
      </c>
      <c r="AR20" s="48">
        <v>618.75519999999995</v>
      </c>
      <c r="AS20" s="48">
        <v>30.000910000000001</v>
      </c>
      <c r="AT20" s="11">
        <f t="shared" si="8"/>
        <v>0</v>
      </c>
      <c r="AU20" s="52">
        <f t="shared" si="8"/>
        <v>0</v>
      </c>
      <c r="AV20" s="10">
        <v>618.75519999999995</v>
      </c>
      <c r="AW20" s="48">
        <v>618.75519999999995</v>
      </c>
      <c r="AX20" s="48">
        <v>30.000720000000001</v>
      </c>
      <c r="AY20" s="11">
        <f t="shared" si="9"/>
        <v>0</v>
      </c>
      <c r="AZ20" s="52">
        <f t="shared" si="9"/>
        <v>0</v>
      </c>
    </row>
    <row r="21" spans="1:52" x14ac:dyDescent="0.3">
      <c r="A21" s="9" t="s">
        <v>41</v>
      </c>
      <c r="B21" s="5">
        <f t="shared" si="10"/>
        <v>649.00549999999998</v>
      </c>
      <c r="C21" s="10">
        <v>625.20178737493018</v>
      </c>
      <c r="D21" s="48">
        <v>659.89279074327351</v>
      </c>
      <c r="E21" s="11">
        <v>5.2570665803552262E-2</v>
      </c>
      <c r="F21" s="48">
        <v>60.00800085067749</v>
      </c>
      <c r="G21" s="11">
        <f t="shared" si="0"/>
        <v>1.6775344343420085E-2</v>
      </c>
      <c r="H21" s="10">
        <v>626.4606</v>
      </c>
      <c r="I21" s="48">
        <v>662.97910000000002</v>
      </c>
      <c r="J21" s="11">
        <v>5.5081999999999999E-2</v>
      </c>
      <c r="K21" s="48">
        <v>20.00347</v>
      </c>
      <c r="L21" s="52">
        <f t="shared" si="11"/>
        <v>2.1530788259883828E-2</v>
      </c>
      <c r="M21" s="10">
        <v>627.92840000000001</v>
      </c>
      <c r="N21" s="48">
        <v>649.00549999999998</v>
      </c>
      <c r="O21" s="11">
        <v>3.2475999999999998E-2</v>
      </c>
      <c r="P21" s="48">
        <v>40.080860000000001</v>
      </c>
      <c r="Q21" s="52">
        <f t="shared" si="12"/>
        <v>0</v>
      </c>
      <c r="R21" s="10">
        <v>629.21590000000003</v>
      </c>
      <c r="S21" s="48">
        <v>649.00549999999998</v>
      </c>
      <c r="T21" s="11">
        <v>3.0491999999999998E-2</v>
      </c>
      <c r="U21" s="48">
        <v>60.006439999999998</v>
      </c>
      <c r="V21" s="52">
        <f t="shared" si="13"/>
        <v>0</v>
      </c>
      <c r="W21" s="10">
        <v>681.48530000000005</v>
      </c>
      <c r="X21" s="48">
        <v>698.88980000000004</v>
      </c>
      <c r="Y21" s="48">
        <v>60.119019999999999</v>
      </c>
      <c r="Z21" s="11">
        <f t="shared" si="1"/>
        <v>5.0045492680724689E-2</v>
      </c>
      <c r="AA21" s="52">
        <f t="shared" si="2"/>
        <v>7.6862676818609477E-2</v>
      </c>
      <c r="AB21" s="48">
        <v>649.00549999999998</v>
      </c>
      <c r="AC21" s="48">
        <v>649.00549999999998</v>
      </c>
      <c r="AD21" s="48">
        <v>60.000480000000003</v>
      </c>
      <c r="AE21" s="11">
        <f t="shared" si="3"/>
        <v>0</v>
      </c>
      <c r="AF21" s="11">
        <f t="shared" si="4"/>
        <v>0</v>
      </c>
      <c r="AG21" s="10">
        <v>656.78902662832979</v>
      </c>
      <c r="AH21" s="48">
        <v>656.82241168187215</v>
      </c>
      <c r="AI21" s="48">
        <v>60.029911766760051</v>
      </c>
      <c r="AJ21" s="11">
        <f t="shared" si="5"/>
        <v>1.199300564992101E-2</v>
      </c>
      <c r="AK21" s="52">
        <f t="shared" si="6"/>
        <v>1.2044445974451944E-2</v>
      </c>
      <c r="AL21" s="10">
        <v>656.78899999999999</v>
      </c>
      <c r="AM21" s="48">
        <v>656.82240000000002</v>
      </c>
      <c r="AN21" s="48">
        <v>60.001139999999999</v>
      </c>
      <c r="AO21" s="11">
        <f t="shared" si="7"/>
        <v>1.1992964620484731E-2</v>
      </c>
      <c r="AP21" s="52">
        <f t="shared" si="7"/>
        <v>1.2044427974801496E-2</v>
      </c>
      <c r="AQ21" s="10">
        <v>649.48329999999999</v>
      </c>
      <c r="AR21" s="48">
        <v>649.48329999999999</v>
      </c>
      <c r="AS21" s="48">
        <v>30.000810000000001</v>
      </c>
      <c r="AT21" s="11">
        <f t="shared" si="8"/>
        <v>7.3620331414757194E-4</v>
      </c>
      <c r="AU21" s="52">
        <f t="shared" si="8"/>
        <v>7.3620331414757194E-4</v>
      </c>
      <c r="AV21" s="10">
        <v>649.48329999999999</v>
      </c>
      <c r="AW21" s="48">
        <v>649.48329999999999</v>
      </c>
      <c r="AX21" s="48">
        <v>30.00103</v>
      </c>
      <c r="AY21" s="11">
        <f t="shared" si="9"/>
        <v>7.3620331414757194E-4</v>
      </c>
      <c r="AZ21" s="52">
        <f t="shared" si="9"/>
        <v>7.3620331414757194E-4</v>
      </c>
    </row>
    <row r="22" spans="1:52" x14ac:dyDescent="0.3">
      <c r="A22" s="9" t="s">
        <v>16</v>
      </c>
      <c r="B22" s="5">
        <f t="shared" si="10"/>
        <v>603.23019999999997</v>
      </c>
      <c r="C22" s="10">
        <v>582.12052413767708</v>
      </c>
      <c r="D22" s="48">
        <v>604.28686547186578</v>
      </c>
      <c r="E22" s="11">
        <v>3.6681818852501678E-2</v>
      </c>
      <c r="F22" s="48">
        <v>60.00655198097229</v>
      </c>
      <c r="G22" s="11">
        <f t="shared" si="0"/>
        <v>1.7516786657329373E-3</v>
      </c>
      <c r="H22" s="10">
        <v>582.75289999999995</v>
      </c>
      <c r="I22" s="48">
        <v>604.28689999999995</v>
      </c>
      <c r="J22" s="11">
        <v>3.5635E-2</v>
      </c>
      <c r="K22" s="48">
        <v>20.002130000000001</v>
      </c>
      <c r="L22" s="52">
        <f t="shared" si="11"/>
        <v>1.7517359044689374E-3</v>
      </c>
      <c r="M22" s="10">
        <v>583.53880000000004</v>
      </c>
      <c r="N22" s="48">
        <v>604.28689999999995</v>
      </c>
      <c r="O22" s="11">
        <v>3.4334999999999997E-2</v>
      </c>
      <c r="P22" s="48">
        <v>40.005809999999997</v>
      </c>
      <c r="Q22" s="52">
        <f t="shared" si="12"/>
        <v>1.7517359044689374E-3</v>
      </c>
      <c r="R22" s="10">
        <v>586.79139999999995</v>
      </c>
      <c r="S22" s="48">
        <v>603.23019999999997</v>
      </c>
      <c r="T22" s="11">
        <v>2.7251000000000001E-2</v>
      </c>
      <c r="U22" s="48">
        <v>60.002369999999999</v>
      </c>
      <c r="V22" s="52">
        <f t="shared" si="13"/>
        <v>0</v>
      </c>
      <c r="W22" s="10">
        <v>615.04859999999996</v>
      </c>
      <c r="X22" s="48">
        <v>626.5421</v>
      </c>
      <c r="Y22" s="48">
        <v>60.093989999999998</v>
      </c>
      <c r="Z22" s="11">
        <f t="shared" si="1"/>
        <v>1.9591857304226475E-2</v>
      </c>
      <c r="AA22" s="52">
        <f t="shared" si="2"/>
        <v>3.8645114253232082E-2</v>
      </c>
      <c r="AB22" s="48">
        <v>604.28689999999995</v>
      </c>
      <c r="AC22" s="48">
        <v>604.28689999999995</v>
      </c>
      <c r="AD22" s="48">
        <v>60.001139999999999</v>
      </c>
      <c r="AE22" s="11">
        <f t="shared" si="3"/>
        <v>1.7517359044689374E-3</v>
      </c>
      <c r="AF22" s="11">
        <f t="shared" si="4"/>
        <v>1.7517359044689374E-3</v>
      </c>
      <c r="AG22" s="10">
        <v>605.0223567528468</v>
      </c>
      <c r="AH22" s="48">
        <v>605.02235675284669</v>
      </c>
      <c r="AI22" s="48">
        <v>60.012321967072793</v>
      </c>
      <c r="AJ22" s="11">
        <f t="shared" si="5"/>
        <v>2.9709334062632074E-3</v>
      </c>
      <c r="AK22" s="52">
        <f t="shared" si="6"/>
        <v>2.9709334062630191E-3</v>
      </c>
      <c r="AL22" s="10">
        <v>609.25969999999995</v>
      </c>
      <c r="AM22" s="48">
        <v>609.25969999999995</v>
      </c>
      <c r="AN22" s="48">
        <v>60.00047</v>
      </c>
      <c r="AO22" s="11">
        <f t="shared" si="7"/>
        <v>9.9953550070934535E-3</v>
      </c>
      <c r="AP22" s="52">
        <f t="shared" si="7"/>
        <v>9.9953550070934535E-3</v>
      </c>
      <c r="AQ22" s="10">
        <v>608.56550000000004</v>
      </c>
      <c r="AR22" s="48">
        <v>608.56550000000004</v>
      </c>
      <c r="AS22" s="48">
        <v>30.00084</v>
      </c>
      <c r="AT22" s="11">
        <f t="shared" si="8"/>
        <v>8.8445505546639984E-3</v>
      </c>
      <c r="AU22" s="52">
        <f t="shared" si="8"/>
        <v>8.8445505546639984E-3</v>
      </c>
      <c r="AV22" s="10">
        <v>608.56550000000004</v>
      </c>
      <c r="AW22" s="48">
        <v>608.56550000000004</v>
      </c>
      <c r="AX22" s="48">
        <v>30.001280000000001</v>
      </c>
      <c r="AY22" s="11">
        <f t="shared" si="9"/>
        <v>8.8445505546639984E-3</v>
      </c>
      <c r="AZ22" s="52">
        <f t="shared" si="9"/>
        <v>8.8445505546639984E-3</v>
      </c>
    </row>
    <row r="23" spans="1:52" x14ac:dyDescent="0.3">
      <c r="A23" s="9" t="s">
        <v>8</v>
      </c>
      <c r="B23" s="5">
        <f t="shared" si="10"/>
        <v>505.20670000000001</v>
      </c>
      <c r="C23" s="10">
        <v>486.99446437822661</v>
      </c>
      <c r="D23" s="48">
        <v>505.61342084857938</v>
      </c>
      <c r="E23" s="11">
        <v>3.6824490218437429E-2</v>
      </c>
      <c r="F23" s="48">
        <v>60.008830070495613</v>
      </c>
      <c r="G23" s="11">
        <f t="shared" si="0"/>
        <v>8.0505830302600597E-4</v>
      </c>
      <c r="H23" s="10">
        <v>483.47359999999998</v>
      </c>
      <c r="I23" s="48">
        <v>505.65359999999998</v>
      </c>
      <c r="J23" s="11">
        <v>4.3864E-2</v>
      </c>
      <c r="K23" s="48">
        <v>20.005369999999999</v>
      </c>
      <c r="L23" s="52">
        <f t="shared" si="11"/>
        <v>8.8458842687551644E-4</v>
      </c>
      <c r="M23" s="10">
        <v>486.00439999999998</v>
      </c>
      <c r="N23" s="48">
        <v>505.65359999999998</v>
      </c>
      <c r="O23" s="11">
        <v>3.8858999999999998E-2</v>
      </c>
      <c r="P23" s="48">
        <v>40.003100000000003</v>
      </c>
      <c r="Q23" s="52">
        <f t="shared" si="12"/>
        <v>8.8458842687551644E-4</v>
      </c>
      <c r="R23" s="10">
        <v>489.27170000000001</v>
      </c>
      <c r="S23" s="48">
        <v>505.65359999999998</v>
      </c>
      <c r="T23" s="11">
        <v>3.2398000000000003E-2</v>
      </c>
      <c r="U23" s="48">
        <v>60.00421</v>
      </c>
      <c r="V23" s="52">
        <f t="shared" si="13"/>
        <v>8.8458842687551644E-4</v>
      </c>
      <c r="W23" s="10">
        <v>522.56050000000005</v>
      </c>
      <c r="X23" s="48">
        <v>526.92020000000002</v>
      </c>
      <c r="Y23" s="48">
        <v>60.000570000000003</v>
      </c>
      <c r="Z23" s="11">
        <f t="shared" si="1"/>
        <v>3.4349900743596701E-2</v>
      </c>
      <c r="AA23" s="52">
        <f t="shared" si="2"/>
        <v>4.29794379211519E-2</v>
      </c>
      <c r="AB23" s="48">
        <v>505.20670000000001</v>
      </c>
      <c r="AC23" s="48">
        <v>505.60890000000001</v>
      </c>
      <c r="AD23" s="48">
        <v>60.001179999999998</v>
      </c>
      <c r="AE23" s="11">
        <f t="shared" si="3"/>
        <v>0</v>
      </c>
      <c r="AF23" s="11">
        <f t="shared" si="4"/>
        <v>7.9610979030957714E-4</v>
      </c>
      <c r="AG23" s="10">
        <v>505.2067373721938</v>
      </c>
      <c r="AH23" s="48">
        <v>505.56425396154492</v>
      </c>
      <c r="AI23" s="48">
        <v>60.022080720588562</v>
      </c>
      <c r="AJ23" s="11">
        <f t="shared" si="5"/>
        <v>7.3974066036005795E-8</v>
      </c>
      <c r="AK23" s="52">
        <f t="shared" si="6"/>
        <v>7.0773796456956892E-4</v>
      </c>
      <c r="AL23" s="10">
        <v>505.65359999999998</v>
      </c>
      <c r="AM23" s="48">
        <v>506.82089999999999</v>
      </c>
      <c r="AN23" s="48">
        <v>60.000959999999999</v>
      </c>
      <c r="AO23" s="11">
        <f t="shared" si="7"/>
        <v>8.8458842687551644E-4</v>
      </c>
      <c r="AP23" s="52">
        <f t="shared" si="7"/>
        <v>3.195127855588579E-3</v>
      </c>
      <c r="AQ23" s="10">
        <v>509.46789999999999</v>
      </c>
      <c r="AR23" s="48">
        <v>509.46789999999999</v>
      </c>
      <c r="AS23" s="48">
        <v>30.003270000000001</v>
      </c>
      <c r="AT23" s="11">
        <f t="shared" si="8"/>
        <v>8.4345674750552074E-3</v>
      </c>
      <c r="AU23" s="52">
        <f t="shared" si="8"/>
        <v>8.4345674750552074E-3</v>
      </c>
      <c r="AV23" s="10">
        <v>509.46789999999999</v>
      </c>
      <c r="AW23" s="48">
        <v>509.46789999999999</v>
      </c>
      <c r="AX23" s="48">
        <v>30.046240000000001</v>
      </c>
      <c r="AY23" s="11">
        <f t="shared" si="9"/>
        <v>8.4345674750552074E-3</v>
      </c>
      <c r="AZ23" s="52">
        <f t="shared" si="9"/>
        <v>8.4345674750552074E-3</v>
      </c>
    </row>
    <row r="24" spans="1:52" x14ac:dyDescent="0.3">
      <c r="A24" s="9" t="s">
        <v>57</v>
      </c>
      <c r="B24" s="5">
        <f t="shared" si="10"/>
        <v>661.11379999999997</v>
      </c>
      <c r="C24" s="10">
        <v>600.66860715533778</v>
      </c>
      <c r="D24" s="48">
        <v>711.57147788957207</v>
      </c>
      <c r="E24" s="11">
        <v>0.1558562620625859</v>
      </c>
      <c r="F24" s="48">
        <v>60.004973173141479</v>
      </c>
      <c r="G24" s="11">
        <f t="shared" si="0"/>
        <v>7.6322227564410386E-2</v>
      </c>
      <c r="H24" s="10">
        <v>609.65660000000003</v>
      </c>
      <c r="I24" s="48">
        <v>682.42859999999996</v>
      </c>
      <c r="J24" s="11">
        <v>0.106637</v>
      </c>
      <c r="K24" s="48">
        <v>20.358470000000001</v>
      </c>
      <c r="L24" s="52">
        <f t="shared" si="11"/>
        <v>3.2240742819163649E-2</v>
      </c>
      <c r="M24" s="10">
        <v>609.80110000000002</v>
      </c>
      <c r="N24" s="48">
        <v>677.69809999999995</v>
      </c>
      <c r="O24" s="11">
        <v>0.100188</v>
      </c>
      <c r="P24" s="48">
        <v>40.022449999999999</v>
      </c>
      <c r="Q24" s="52">
        <f t="shared" si="12"/>
        <v>2.5085393770331199E-2</v>
      </c>
      <c r="R24" s="10">
        <v>610.42010000000005</v>
      </c>
      <c r="S24" s="48">
        <v>670.56569999999999</v>
      </c>
      <c r="T24" s="11">
        <v>8.9693999999999996E-2</v>
      </c>
      <c r="U24" s="48">
        <v>60.00441</v>
      </c>
      <c r="V24" s="52">
        <f t="shared" si="13"/>
        <v>1.4296933447766518E-2</v>
      </c>
      <c r="W24" s="10">
        <v>678.97119999999995</v>
      </c>
      <c r="X24" s="48">
        <v>701.4366</v>
      </c>
      <c r="Y24" s="48">
        <v>60.010539999999999</v>
      </c>
      <c r="Z24" s="11">
        <f t="shared" si="1"/>
        <v>2.7011083417106081E-2</v>
      </c>
      <c r="AA24" s="52">
        <f t="shared" si="2"/>
        <v>6.0992222519027785E-2</v>
      </c>
      <c r="AB24" s="48">
        <v>668.13789999999995</v>
      </c>
      <c r="AC24" s="48">
        <v>668.13789999999995</v>
      </c>
      <c r="AD24" s="48">
        <v>60.000909999999998</v>
      </c>
      <c r="AE24" s="11">
        <f t="shared" si="3"/>
        <v>1.0624645862784858E-2</v>
      </c>
      <c r="AF24" s="11">
        <f t="shared" si="4"/>
        <v>1.0624645862784858E-2</v>
      </c>
      <c r="AG24" s="10">
        <v>668.13788420359742</v>
      </c>
      <c r="AH24" s="48">
        <v>668.13788420359742</v>
      </c>
      <c r="AI24" s="48">
        <v>60.000720372050999</v>
      </c>
      <c r="AJ24" s="11">
        <f t="shared" si="5"/>
        <v>1.0624621969163939E-2</v>
      </c>
      <c r="AK24" s="52">
        <f t="shared" si="6"/>
        <v>1.0624621969163939E-2</v>
      </c>
      <c r="AL24" s="10">
        <v>668.13789999999995</v>
      </c>
      <c r="AM24" s="48">
        <v>668.13789999999995</v>
      </c>
      <c r="AN24" s="48">
        <v>60.010210000000001</v>
      </c>
      <c r="AO24" s="11">
        <f t="shared" si="7"/>
        <v>1.0624645862784858E-2</v>
      </c>
      <c r="AP24" s="52">
        <f t="shared" si="7"/>
        <v>1.0624645862784858E-2</v>
      </c>
      <c r="AQ24" s="10">
        <v>661.11379999999997</v>
      </c>
      <c r="AR24" s="48">
        <v>662.50580000000002</v>
      </c>
      <c r="AS24" s="48">
        <v>30.000769999999999</v>
      </c>
      <c r="AT24" s="11">
        <f t="shared" si="8"/>
        <v>0</v>
      </c>
      <c r="AU24" s="52">
        <f t="shared" si="8"/>
        <v>2.1055376547881059E-3</v>
      </c>
      <c r="AV24" s="10">
        <v>661.11379999999997</v>
      </c>
      <c r="AW24" s="48">
        <v>662.50580000000002</v>
      </c>
      <c r="AX24" s="48">
        <v>30.03661</v>
      </c>
      <c r="AY24" s="11">
        <f t="shared" si="9"/>
        <v>0</v>
      </c>
      <c r="AZ24" s="52">
        <f t="shared" si="9"/>
        <v>2.1055376547881059E-3</v>
      </c>
    </row>
    <row r="25" spans="1:52" x14ac:dyDescent="0.3">
      <c r="A25" s="9" t="s">
        <v>28</v>
      </c>
      <c r="B25" s="5">
        <f t="shared" si="10"/>
        <v>711.59589879093562</v>
      </c>
      <c r="C25" s="10">
        <v>711.52569518526718</v>
      </c>
      <c r="D25" s="48">
        <v>711.59589879093562</v>
      </c>
      <c r="E25" s="11">
        <v>9.8656563068606022E-5</v>
      </c>
      <c r="F25" s="48">
        <v>9.3889830112457275</v>
      </c>
      <c r="G25" s="11">
        <f t="shared" si="0"/>
        <v>0</v>
      </c>
      <c r="H25" s="10">
        <v>711.53679999999997</v>
      </c>
      <c r="I25" s="48">
        <v>711.59590000000003</v>
      </c>
      <c r="J25" s="11">
        <v>8.2999999999999998E-5</v>
      </c>
      <c r="K25" s="48">
        <v>5.3659660000000002</v>
      </c>
      <c r="L25" s="52">
        <f t="shared" si="11"/>
        <v>1.699088499185726E-9</v>
      </c>
      <c r="M25" s="10">
        <v>711.53679999999997</v>
      </c>
      <c r="N25" s="48">
        <v>711.59590000000003</v>
      </c>
      <c r="O25" s="11">
        <v>8.2999999999999998E-5</v>
      </c>
      <c r="P25" s="48">
        <v>6.2075379999999996</v>
      </c>
      <c r="Q25" s="52">
        <f t="shared" si="12"/>
        <v>1.699088499185726E-9</v>
      </c>
      <c r="R25" s="10">
        <v>711.53679999999997</v>
      </c>
      <c r="S25" s="48">
        <v>711.59590000000003</v>
      </c>
      <c r="T25" s="11">
        <v>8.2999999999999998E-5</v>
      </c>
      <c r="U25" s="48">
        <v>4.7681899999999997</v>
      </c>
      <c r="V25" s="52">
        <f t="shared" si="13"/>
        <v>1.699088499185726E-9</v>
      </c>
      <c r="W25" s="10">
        <v>747.18589999999995</v>
      </c>
      <c r="X25" s="48">
        <v>772.24480000000005</v>
      </c>
      <c r="Y25" s="48">
        <v>60.00065</v>
      </c>
      <c r="Z25" s="11">
        <f t="shared" si="1"/>
        <v>5.0014342788561435E-2</v>
      </c>
      <c r="AA25" s="52">
        <f t="shared" si="2"/>
        <v>8.5229413649112198E-2</v>
      </c>
      <c r="AB25" s="48">
        <v>711.59590000000003</v>
      </c>
      <c r="AC25" s="48">
        <v>711.59590000000003</v>
      </c>
      <c r="AD25" s="48">
        <v>60.001060000000003</v>
      </c>
      <c r="AE25" s="11">
        <f t="shared" si="3"/>
        <v>1.699088499185726E-9</v>
      </c>
      <c r="AF25" s="11">
        <f t="shared" si="4"/>
        <v>1.699088499185726E-9</v>
      </c>
      <c r="AG25" s="10">
        <v>711.59589879153202</v>
      </c>
      <c r="AH25" s="48">
        <v>711.59589879153202</v>
      </c>
      <c r="AI25" s="48">
        <v>60.000451280549171</v>
      </c>
      <c r="AJ25" s="11">
        <f t="shared" si="5"/>
        <v>8.3811774590176251E-13</v>
      </c>
      <c r="AK25" s="52">
        <f t="shared" si="6"/>
        <v>8.3811774590176251E-13</v>
      </c>
      <c r="AL25" s="10">
        <v>711.59590000000003</v>
      </c>
      <c r="AM25" s="48">
        <v>711.59590000000003</v>
      </c>
      <c r="AN25" s="48">
        <v>60.000900000000001</v>
      </c>
      <c r="AO25" s="11">
        <f t="shared" si="7"/>
        <v>1.699088499185726E-9</v>
      </c>
      <c r="AP25" s="52">
        <f t="shared" si="7"/>
        <v>1.699088499185726E-9</v>
      </c>
      <c r="AQ25" s="10">
        <v>711.59590000000003</v>
      </c>
      <c r="AR25" s="48">
        <v>711.59590000000003</v>
      </c>
      <c r="AS25" s="48">
        <v>30.001059999999999</v>
      </c>
      <c r="AT25" s="11">
        <f t="shared" si="8"/>
        <v>1.699088499185726E-9</v>
      </c>
      <c r="AU25" s="52">
        <f t="shared" si="8"/>
        <v>1.699088499185726E-9</v>
      </c>
      <c r="AV25" s="10">
        <v>711.59590000000003</v>
      </c>
      <c r="AW25" s="48">
        <v>711.59590000000003</v>
      </c>
      <c r="AX25" s="48">
        <v>30.001080000000002</v>
      </c>
      <c r="AY25" s="11">
        <f t="shared" si="9"/>
        <v>1.699088499185726E-9</v>
      </c>
      <c r="AZ25" s="52">
        <f t="shared" si="9"/>
        <v>1.699088499185726E-9</v>
      </c>
    </row>
    <row r="26" spans="1:52" x14ac:dyDescent="0.3">
      <c r="A26" s="9" t="s">
        <v>24</v>
      </c>
      <c r="B26" s="5">
        <f t="shared" si="10"/>
        <v>821.82437145988445</v>
      </c>
      <c r="C26" s="10">
        <v>821.74434376082377</v>
      </c>
      <c r="D26" s="48">
        <v>821.82437145988467</v>
      </c>
      <c r="E26" s="11">
        <v>9.7378103935681298E-5</v>
      </c>
      <c r="F26" s="48">
        <v>5.3404390811920166</v>
      </c>
      <c r="G26" s="11">
        <f t="shared" si="0"/>
        <v>2.7666942395408238E-16</v>
      </c>
      <c r="H26" s="10">
        <v>821.77729999999997</v>
      </c>
      <c r="I26" s="48">
        <v>821.82439999999997</v>
      </c>
      <c r="J26" s="11">
        <v>5.7299999999999997E-5</v>
      </c>
      <c r="K26" s="48">
        <v>2.7584770000000001</v>
      </c>
      <c r="L26" s="52">
        <f t="shared" si="11"/>
        <v>3.4727755118466216E-8</v>
      </c>
      <c r="M26" s="10">
        <v>821.77729999999997</v>
      </c>
      <c r="N26" s="48">
        <v>821.82439999999997</v>
      </c>
      <c r="O26" s="11">
        <v>5.7299999999999997E-5</v>
      </c>
      <c r="P26" s="48">
        <v>3.109569</v>
      </c>
      <c r="Q26" s="52">
        <f t="shared" si="12"/>
        <v>3.4727755118466216E-8</v>
      </c>
      <c r="R26" s="10">
        <v>821.77729999999997</v>
      </c>
      <c r="S26" s="48">
        <v>821.82439999999997</v>
      </c>
      <c r="T26" s="11">
        <v>5.7299999999999997E-5</v>
      </c>
      <c r="U26" s="48">
        <v>2.446415</v>
      </c>
      <c r="V26" s="52">
        <f t="shared" si="13"/>
        <v>3.4727755118466216E-8</v>
      </c>
      <c r="W26" s="10">
        <v>840.7192</v>
      </c>
      <c r="X26" s="48">
        <v>845.74739999999997</v>
      </c>
      <c r="Y26" s="48">
        <v>60.00085</v>
      </c>
      <c r="Z26" s="11">
        <f t="shared" si="1"/>
        <v>2.2991321742565119E-2</v>
      </c>
      <c r="AA26" s="52">
        <f t="shared" si="2"/>
        <v>2.9109660617169072E-2</v>
      </c>
      <c r="AB26" s="48">
        <v>821.82439999999997</v>
      </c>
      <c r="AC26" s="48">
        <v>821.82439999999997</v>
      </c>
      <c r="AD26" s="48">
        <v>60.063659999999999</v>
      </c>
      <c r="AE26" s="11">
        <f t="shared" si="3"/>
        <v>3.4727755118466216E-8</v>
      </c>
      <c r="AF26" s="11">
        <f t="shared" si="4"/>
        <v>3.4727755118466216E-8</v>
      </c>
      <c r="AG26" s="10">
        <v>821.82437145988445</v>
      </c>
      <c r="AH26" s="48">
        <v>821.82437145988456</v>
      </c>
      <c r="AI26" s="48">
        <v>60.053152546845382</v>
      </c>
      <c r="AJ26" s="11">
        <f t="shared" si="5"/>
        <v>0</v>
      </c>
      <c r="AK26" s="52">
        <f t="shared" si="6"/>
        <v>1.3833471197704119E-16</v>
      </c>
      <c r="AL26" s="10">
        <v>821.82439999999997</v>
      </c>
      <c r="AM26" s="48">
        <v>821.82439999999997</v>
      </c>
      <c r="AN26" s="48">
        <v>60.000660000000003</v>
      </c>
      <c r="AO26" s="11">
        <f t="shared" si="7"/>
        <v>3.4727755118466216E-8</v>
      </c>
      <c r="AP26" s="52">
        <f t="shared" si="7"/>
        <v>3.4727755118466216E-8</v>
      </c>
      <c r="AQ26" s="10">
        <v>821.82439999999997</v>
      </c>
      <c r="AR26" s="48">
        <v>821.82439999999997</v>
      </c>
      <c r="AS26" s="48">
        <v>30.002099999999999</v>
      </c>
      <c r="AT26" s="11">
        <f t="shared" si="8"/>
        <v>3.4727755118466216E-8</v>
      </c>
      <c r="AU26" s="52">
        <f t="shared" si="8"/>
        <v>3.4727755118466216E-8</v>
      </c>
      <c r="AV26" s="10">
        <v>821.82439999999997</v>
      </c>
      <c r="AW26" s="48">
        <v>821.82439999999997</v>
      </c>
      <c r="AX26" s="48">
        <v>30.035630000000001</v>
      </c>
      <c r="AY26" s="11">
        <f t="shared" si="9"/>
        <v>3.4727755118466216E-8</v>
      </c>
      <c r="AZ26" s="52">
        <f t="shared" si="9"/>
        <v>3.4727755118466216E-8</v>
      </c>
    </row>
    <row r="27" spans="1:52" x14ac:dyDescent="0.3">
      <c r="A27" s="9" t="s">
        <v>56</v>
      </c>
      <c r="B27" s="5">
        <f t="shared" si="10"/>
        <v>697.27646750747499</v>
      </c>
      <c r="C27" s="10">
        <v>633.86363575351652</v>
      </c>
      <c r="D27" s="48">
        <v>701.05041425157151</v>
      </c>
      <c r="E27" s="11">
        <v>9.5837299475491744E-2</v>
      </c>
      <c r="F27" s="48">
        <v>60.008065938949578</v>
      </c>
      <c r="G27" s="11">
        <f t="shared" si="0"/>
        <v>5.4124108871579871E-3</v>
      </c>
      <c r="H27" s="10">
        <v>643.47170000000006</v>
      </c>
      <c r="I27" s="48">
        <v>708.92550000000006</v>
      </c>
      <c r="J27" s="11">
        <v>9.2327999999999993E-2</v>
      </c>
      <c r="K27" s="48">
        <v>20.32518</v>
      </c>
      <c r="L27" s="52">
        <f t="shared" si="11"/>
        <v>1.6706475889207009E-2</v>
      </c>
      <c r="M27" s="10">
        <v>643.47170000000006</v>
      </c>
      <c r="N27" s="48">
        <v>699.44119999999998</v>
      </c>
      <c r="O27" s="11">
        <v>8.0019999999999994E-2</v>
      </c>
      <c r="P27" s="48">
        <v>40.017850000000003</v>
      </c>
      <c r="Q27" s="52">
        <f t="shared" si="12"/>
        <v>3.1045540662847392E-3</v>
      </c>
      <c r="R27" s="10">
        <v>645.02080000000001</v>
      </c>
      <c r="S27" s="48">
        <v>697.75530000000003</v>
      </c>
      <c r="T27" s="11">
        <v>7.5577000000000005E-2</v>
      </c>
      <c r="U27" s="48">
        <v>60.00235</v>
      </c>
      <c r="V27" s="52">
        <f t="shared" si="13"/>
        <v>6.8671827436928435E-4</v>
      </c>
      <c r="W27" s="10">
        <v>735.16930000000002</v>
      </c>
      <c r="X27" s="48">
        <v>747.24609999999996</v>
      </c>
      <c r="Y27" s="48">
        <v>60.022590000000001</v>
      </c>
      <c r="Z27" s="11">
        <f t="shared" si="1"/>
        <v>5.4344057570132769E-2</v>
      </c>
      <c r="AA27" s="52">
        <f t="shared" si="2"/>
        <v>7.1664016815524145E-2</v>
      </c>
      <c r="AB27" s="48">
        <v>697.27650000000006</v>
      </c>
      <c r="AC27" s="48">
        <v>697.27650000000006</v>
      </c>
      <c r="AD27" s="48">
        <v>60.000929999999997</v>
      </c>
      <c r="AE27" s="11">
        <f t="shared" si="3"/>
        <v>4.6599199283690558E-8</v>
      </c>
      <c r="AF27" s="11">
        <f t="shared" si="4"/>
        <v>4.6599199283690558E-8</v>
      </c>
      <c r="AG27" s="10">
        <v>697.27646750747499</v>
      </c>
      <c r="AH27" s="48">
        <v>697.27646750747499</v>
      </c>
      <c r="AI27" s="48">
        <v>60.045208940282457</v>
      </c>
      <c r="AJ27" s="11">
        <f t="shared" si="5"/>
        <v>0</v>
      </c>
      <c r="AK27" s="52">
        <f t="shared" si="6"/>
        <v>0</v>
      </c>
      <c r="AL27" s="10">
        <v>697.27650000000006</v>
      </c>
      <c r="AM27" s="48">
        <v>697.27650000000006</v>
      </c>
      <c r="AN27" s="48">
        <v>60.039940000000001</v>
      </c>
      <c r="AO27" s="11">
        <f t="shared" si="7"/>
        <v>4.6599199283690558E-8</v>
      </c>
      <c r="AP27" s="52">
        <f t="shared" si="7"/>
        <v>4.6599199283690558E-8</v>
      </c>
      <c r="AQ27" s="10">
        <v>698.89359999999999</v>
      </c>
      <c r="AR27" s="48">
        <v>707.09389999999996</v>
      </c>
      <c r="AS27" s="48">
        <v>30.00102</v>
      </c>
      <c r="AT27" s="11">
        <f t="shared" si="8"/>
        <v>2.3192127769716621E-3</v>
      </c>
      <c r="AU27" s="52">
        <f t="shared" si="8"/>
        <v>1.4079684242921517E-2</v>
      </c>
      <c r="AV27" s="10">
        <v>698.89359999999999</v>
      </c>
      <c r="AW27" s="48">
        <v>707.09389999999996</v>
      </c>
      <c r="AX27" s="48">
        <v>30.02826</v>
      </c>
      <c r="AY27" s="11">
        <f t="shared" si="9"/>
        <v>2.3192127769716621E-3</v>
      </c>
      <c r="AZ27" s="52">
        <f t="shared" si="9"/>
        <v>1.4079684242921517E-2</v>
      </c>
    </row>
    <row r="28" spans="1:52" x14ac:dyDescent="0.3">
      <c r="A28" s="9" t="s">
        <v>23</v>
      </c>
      <c r="B28" s="5">
        <f t="shared" si="10"/>
        <v>577.03058544059195</v>
      </c>
      <c r="C28" s="10">
        <v>540.15752366938602</v>
      </c>
      <c r="D28" s="48">
        <v>595.27784876131489</v>
      </c>
      <c r="E28" s="11">
        <v>9.2595962048003022E-2</v>
      </c>
      <c r="F28" s="48">
        <v>60.009932994842529</v>
      </c>
      <c r="G28" s="11">
        <f t="shared" si="0"/>
        <v>3.1622696926524668E-2</v>
      </c>
      <c r="H28" s="10">
        <v>543.08799999999997</v>
      </c>
      <c r="I28" s="48">
        <v>577.03060000000005</v>
      </c>
      <c r="J28" s="11">
        <v>5.8823E-2</v>
      </c>
      <c r="K28" s="48">
        <v>20.004020000000001</v>
      </c>
      <c r="L28" s="52">
        <f t="shared" si="11"/>
        <v>2.5231605512471348E-8</v>
      </c>
      <c r="M28" s="10">
        <v>544.05759999999998</v>
      </c>
      <c r="N28" s="48">
        <v>577.03060000000005</v>
      </c>
      <c r="O28" s="11">
        <v>5.7142999999999999E-2</v>
      </c>
      <c r="P28" s="48">
        <v>40.018389999999997</v>
      </c>
      <c r="Q28" s="52">
        <f t="shared" si="12"/>
        <v>2.5231605512471348E-8</v>
      </c>
      <c r="R28" s="10">
        <v>547.74810000000002</v>
      </c>
      <c r="S28" s="48">
        <v>577.03060000000005</v>
      </c>
      <c r="T28" s="11">
        <v>5.0747E-2</v>
      </c>
      <c r="U28" s="48">
        <v>60.005569999999999</v>
      </c>
      <c r="V28" s="52">
        <f t="shared" si="13"/>
        <v>2.5231605512471348E-8</v>
      </c>
      <c r="W28" s="10">
        <v>586.65800000000002</v>
      </c>
      <c r="X28" s="48">
        <v>602.28470000000004</v>
      </c>
      <c r="Y28" s="48">
        <v>60.288429999999998</v>
      </c>
      <c r="Z28" s="11">
        <f t="shared" si="1"/>
        <v>1.668440946168746E-2</v>
      </c>
      <c r="AA28" s="52">
        <f t="shared" si="2"/>
        <v>4.3765642925366437E-2</v>
      </c>
      <c r="AB28" s="48">
        <v>577.03060000000005</v>
      </c>
      <c r="AC28" s="48">
        <v>577.03060000000005</v>
      </c>
      <c r="AD28" s="48">
        <v>60.000990000000002</v>
      </c>
      <c r="AE28" s="11">
        <f t="shared" si="3"/>
        <v>2.5231605512471348E-8</v>
      </c>
      <c r="AF28" s="11">
        <f t="shared" si="4"/>
        <v>2.5231605512471348E-8</v>
      </c>
      <c r="AG28" s="10">
        <v>577.03058544059195</v>
      </c>
      <c r="AH28" s="48">
        <v>577.03058544059206</v>
      </c>
      <c r="AI28" s="48">
        <v>60.000868065468957</v>
      </c>
      <c r="AJ28" s="11">
        <f t="shared" si="5"/>
        <v>0</v>
      </c>
      <c r="AK28" s="52">
        <f t="shared" si="6"/>
        <v>1.9702047099428949E-16</v>
      </c>
      <c r="AL28" s="10">
        <v>577.03060000000005</v>
      </c>
      <c r="AM28" s="48">
        <v>577.03060000000005</v>
      </c>
      <c r="AN28" s="48">
        <v>60.001089999999998</v>
      </c>
      <c r="AO28" s="11">
        <f t="shared" si="7"/>
        <v>2.5231605512471348E-8</v>
      </c>
      <c r="AP28" s="52">
        <f t="shared" si="7"/>
        <v>2.5231605512471348E-8</v>
      </c>
      <c r="AQ28" s="10">
        <v>577.24670000000003</v>
      </c>
      <c r="AR28" s="48">
        <v>582.66229999999996</v>
      </c>
      <c r="AS28" s="48">
        <v>30.000889999999998</v>
      </c>
      <c r="AT28" s="11">
        <f t="shared" si="8"/>
        <v>3.7452877691581841E-4</v>
      </c>
      <c r="AU28" s="52">
        <f t="shared" si="8"/>
        <v>9.7598198457849727E-3</v>
      </c>
      <c r="AV28" s="10">
        <v>577.24670000000003</v>
      </c>
      <c r="AW28" s="48">
        <v>582.66229999999996</v>
      </c>
      <c r="AX28" s="48">
        <v>30.001280000000001</v>
      </c>
      <c r="AY28" s="11">
        <f t="shared" si="9"/>
        <v>3.7452877691581841E-4</v>
      </c>
      <c r="AZ28" s="52">
        <f t="shared" si="9"/>
        <v>9.7598198457849727E-3</v>
      </c>
    </row>
    <row r="29" spans="1:52" x14ac:dyDescent="0.3">
      <c r="A29" s="9" t="s">
        <v>15</v>
      </c>
      <c r="B29" s="5">
        <f t="shared" si="10"/>
        <v>500.67700000000002</v>
      </c>
      <c r="C29" s="10">
        <v>471.32045964797362</v>
      </c>
      <c r="D29" s="48">
        <v>525.97355555128343</v>
      </c>
      <c r="E29" s="11">
        <v>0.1039084481082256</v>
      </c>
      <c r="F29" s="48">
        <v>60.011178970336907</v>
      </c>
      <c r="G29" s="11">
        <f t="shared" si="0"/>
        <v>5.0524700657876044E-2</v>
      </c>
      <c r="H29" s="10">
        <v>468.60509999999999</v>
      </c>
      <c r="I29" s="48">
        <v>504.60770000000002</v>
      </c>
      <c r="J29" s="11">
        <v>7.1347999999999995E-2</v>
      </c>
      <c r="K29" s="48">
        <v>20.003450000000001</v>
      </c>
      <c r="L29" s="52">
        <f t="shared" si="11"/>
        <v>7.8507700573423617E-3</v>
      </c>
      <c r="M29" s="10">
        <v>470.01569999999998</v>
      </c>
      <c r="N29" s="48">
        <v>504.60770000000002</v>
      </c>
      <c r="O29" s="11">
        <v>6.8552000000000002E-2</v>
      </c>
      <c r="P29" s="48">
        <v>40.003680000000003</v>
      </c>
      <c r="Q29" s="52">
        <f t="shared" si="12"/>
        <v>7.8507700573423617E-3</v>
      </c>
      <c r="R29" s="10">
        <v>474.2491</v>
      </c>
      <c r="S29" s="48">
        <v>500.67700000000002</v>
      </c>
      <c r="T29" s="11">
        <v>5.2783999999999998E-2</v>
      </c>
      <c r="U29" s="48">
        <v>60.003189999999996</v>
      </c>
      <c r="V29" s="52">
        <f t="shared" si="13"/>
        <v>0</v>
      </c>
      <c r="W29" s="10">
        <v>500.90219999999999</v>
      </c>
      <c r="X29" s="48">
        <v>516.21140000000003</v>
      </c>
      <c r="Y29" s="48">
        <v>60.00065</v>
      </c>
      <c r="Z29" s="11">
        <f t="shared" si="1"/>
        <v>4.4979098300895092E-4</v>
      </c>
      <c r="AA29" s="52">
        <f t="shared" si="2"/>
        <v>3.1026789726710042E-2</v>
      </c>
      <c r="AB29" s="48">
        <v>504.60770000000002</v>
      </c>
      <c r="AC29" s="48">
        <v>504.60770000000002</v>
      </c>
      <c r="AD29" s="48">
        <v>60.000500000000002</v>
      </c>
      <c r="AE29" s="11">
        <f t="shared" si="3"/>
        <v>7.8507700573423617E-3</v>
      </c>
      <c r="AF29" s="11">
        <f t="shared" si="4"/>
        <v>7.8507700573423617E-3</v>
      </c>
      <c r="AG29" s="10">
        <v>504.60771287239157</v>
      </c>
      <c r="AH29" s="48">
        <v>504.60771287239169</v>
      </c>
      <c r="AI29" s="48">
        <v>60.00071925148368</v>
      </c>
      <c r="AJ29" s="11">
        <f t="shared" si="5"/>
        <v>7.8507957673141608E-3</v>
      </c>
      <c r="AK29" s="52">
        <f t="shared" si="6"/>
        <v>7.8507957673143881E-3</v>
      </c>
      <c r="AL29" s="10">
        <v>504.60770000000002</v>
      </c>
      <c r="AM29" s="48">
        <v>504.60770000000002</v>
      </c>
      <c r="AN29" s="48">
        <v>60.00112</v>
      </c>
      <c r="AO29" s="11">
        <f t="shared" si="7"/>
        <v>7.8507700573423617E-3</v>
      </c>
      <c r="AP29" s="52">
        <f t="shared" si="7"/>
        <v>7.8507700573423617E-3</v>
      </c>
      <c r="AQ29" s="10">
        <v>504.60770000000002</v>
      </c>
      <c r="AR29" s="48">
        <v>504.90210000000002</v>
      </c>
      <c r="AS29" s="48">
        <v>30.035689999999999</v>
      </c>
      <c r="AT29" s="11">
        <f t="shared" si="8"/>
        <v>7.8507700573423617E-3</v>
      </c>
      <c r="AU29" s="52">
        <f t="shared" si="8"/>
        <v>8.4387739001392063E-3</v>
      </c>
      <c r="AV29" s="10">
        <v>504.60770000000002</v>
      </c>
      <c r="AW29" s="48">
        <v>504.90210000000002</v>
      </c>
      <c r="AX29" s="48">
        <v>30.048490000000001</v>
      </c>
      <c r="AY29" s="11">
        <f t="shared" si="9"/>
        <v>7.8507700573423617E-3</v>
      </c>
      <c r="AZ29" s="52">
        <f t="shared" si="9"/>
        <v>8.4387739001392063E-3</v>
      </c>
    </row>
    <row r="30" spans="1:52" x14ac:dyDescent="0.3">
      <c r="A30" s="9" t="s">
        <v>45</v>
      </c>
      <c r="B30" s="5">
        <f t="shared" si="10"/>
        <v>642.59450000000004</v>
      </c>
      <c r="C30" s="10">
        <v>613.72491881526014</v>
      </c>
      <c r="D30" s="48">
        <v>667.26543217203698</v>
      </c>
      <c r="E30" s="11">
        <v>8.0238703783121784E-2</v>
      </c>
      <c r="F30" s="48">
        <v>60.003662109375</v>
      </c>
      <c r="G30" s="11">
        <f t="shared" si="0"/>
        <v>3.8392691148207682E-2</v>
      </c>
      <c r="H30" s="10">
        <v>611.94150000000002</v>
      </c>
      <c r="I30" s="48">
        <v>648.50049999999999</v>
      </c>
      <c r="J30" s="11">
        <v>5.6375000000000001E-2</v>
      </c>
      <c r="K30" s="48">
        <v>20.002890000000001</v>
      </c>
      <c r="L30" s="52">
        <f t="shared" si="11"/>
        <v>9.1908660905126779E-3</v>
      </c>
      <c r="M30" s="10">
        <v>618.39930000000004</v>
      </c>
      <c r="N30" s="48">
        <v>648.50049999999999</v>
      </c>
      <c r="O30" s="11">
        <v>4.6417E-2</v>
      </c>
      <c r="P30" s="48">
        <v>40.20552</v>
      </c>
      <c r="Q30" s="52">
        <f t="shared" si="12"/>
        <v>9.1908660905126779E-3</v>
      </c>
      <c r="R30" s="10">
        <v>619.42610000000002</v>
      </c>
      <c r="S30" s="48">
        <v>644.71910000000003</v>
      </c>
      <c r="T30" s="11">
        <v>3.9231000000000002E-2</v>
      </c>
      <c r="U30" s="48">
        <v>60.003219999999999</v>
      </c>
      <c r="V30" s="52">
        <f t="shared" si="13"/>
        <v>3.3062841340845378E-3</v>
      </c>
      <c r="W30" s="10">
        <v>669.8877</v>
      </c>
      <c r="X30" s="48">
        <v>682.65120000000002</v>
      </c>
      <c r="Y30" s="48">
        <v>60.036250000000003</v>
      </c>
      <c r="Z30" s="11">
        <f t="shared" si="1"/>
        <v>4.2473441649438261E-2</v>
      </c>
      <c r="AA30" s="52">
        <f t="shared" si="2"/>
        <v>6.233588989634984E-2</v>
      </c>
      <c r="AB30" s="48">
        <v>642.59450000000004</v>
      </c>
      <c r="AC30" s="48">
        <v>642.59450000000004</v>
      </c>
      <c r="AD30" s="48">
        <v>60.027459999999998</v>
      </c>
      <c r="AE30" s="11">
        <f t="shared" si="3"/>
        <v>0</v>
      </c>
      <c r="AF30" s="11">
        <f t="shared" si="4"/>
        <v>0</v>
      </c>
      <c r="AG30" s="10">
        <v>642.59450044311438</v>
      </c>
      <c r="AH30" s="48">
        <v>642.59450044311427</v>
      </c>
      <c r="AI30" s="48">
        <v>60.014759607799348</v>
      </c>
      <c r="AJ30" s="11">
        <f t="shared" si="5"/>
        <v>6.8957070939231464E-10</v>
      </c>
      <c r="AK30" s="52">
        <f t="shared" si="6"/>
        <v>6.8957053247384163E-10</v>
      </c>
      <c r="AL30" s="10">
        <v>648.95069999999998</v>
      </c>
      <c r="AM30" s="48">
        <v>649.00990000000002</v>
      </c>
      <c r="AN30" s="48">
        <v>60.000889999999998</v>
      </c>
      <c r="AO30" s="11">
        <f t="shared" si="7"/>
        <v>9.8914634345608991E-3</v>
      </c>
      <c r="AP30" s="52">
        <f t="shared" si="7"/>
        <v>9.9835899622545427E-3</v>
      </c>
      <c r="AQ30" s="10">
        <v>644.42460000000005</v>
      </c>
      <c r="AR30" s="48">
        <v>645.22159999999997</v>
      </c>
      <c r="AS30" s="48">
        <v>30.000730000000001</v>
      </c>
      <c r="AT30" s="11">
        <f t="shared" si="8"/>
        <v>2.8479857826358857E-3</v>
      </c>
      <c r="AU30" s="52">
        <f t="shared" si="8"/>
        <v>4.0882702855376566E-3</v>
      </c>
      <c r="AV30" s="10">
        <v>644.42460000000005</v>
      </c>
      <c r="AW30" s="48">
        <v>645.22159999999997</v>
      </c>
      <c r="AX30" s="48">
        <v>30.02535</v>
      </c>
      <c r="AY30" s="11">
        <f t="shared" si="9"/>
        <v>2.8479857826358857E-3</v>
      </c>
      <c r="AZ30" s="52">
        <f t="shared" si="9"/>
        <v>4.0882702855376566E-3</v>
      </c>
    </row>
    <row r="31" spans="1:52" x14ac:dyDescent="0.3">
      <c r="A31" s="9" t="s">
        <v>34</v>
      </c>
      <c r="B31" s="5">
        <f t="shared" si="10"/>
        <v>621.83330000000001</v>
      </c>
      <c r="C31" s="10">
        <v>603.98512948596283</v>
      </c>
      <c r="D31" s="48">
        <v>638.96097993404578</v>
      </c>
      <c r="E31" s="11">
        <v>5.473863279051519E-2</v>
      </c>
      <c r="F31" s="48">
        <v>60.005013942718513</v>
      </c>
      <c r="G31" s="11">
        <f t="shared" si="0"/>
        <v>2.7543844844021337E-2</v>
      </c>
      <c r="H31" s="10">
        <v>605.07690000000002</v>
      </c>
      <c r="I31" s="48">
        <v>631.41570000000002</v>
      </c>
      <c r="J31" s="11">
        <v>4.1714000000000001E-2</v>
      </c>
      <c r="K31" s="48">
        <v>20.003029999999999</v>
      </c>
      <c r="L31" s="52">
        <f t="shared" si="11"/>
        <v>1.5409917738403535E-2</v>
      </c>
      <c r="M31" s="10">
        <v>608.69359999999995</v>
      </c>
      <c r="N31" s="48">
        <v>631.11059999999998</v>
      </c>
      <c r="O31" s="11">
        <v>3.5520000000000003E-2</v>
      </c>
      <c r="P31" s="48">
        <v>40.009320000000002</v>
      </c>
      <c r="Q31" s="52">
        <f t="shared" si="12"/>
        <v>1.4919271772676003E-2</v>
      </c>
      <c r="R31" s="10">
        <v>610.29160000000002</v>
      </c>
      <c r="S31" s="48">
        <v>624.05200000000002</v>
      </c>
      <c r="T31" s="11">
        <v>2.205E-2</v>
      </c>
      <c r="U31" s="48">
        <v>60.005490000000002</v>
      </c>
      <c r="V31" s="52">
        <f t="shared" si="13"/>
        <v>3.5679980470650456E-3</v>
      </c>
      <c r="W31" s="10">
        <v>648.44809999999995</v>
      </c>
      <c r="X31" s="48">
        <v>679.15039999999999</v>
      </c>
      <c r="Y31" s="48">
        <v>60.000509999999998</v>
      </c>
      <c r="Z31" s="11">
        <f t="shared" si="1"/>
        <v>4.2800538343636382E-2</v>
      </c>
      <c r="AA31" s="52">
        <f t="shared" si="2"/>
        <v>9.2174381783670933E-2</v>
      </c>
      <c r="AB31" s="48">
        <v>627.93119999999999</v>
      </c>
      <c r="AC31" s="48">
        <v>629.53740000000005</v>
      </c>
      <c r="AD31" s="48">
        <v>60.000439999999998</v>
      </c>
      <c r="AE31" s="11">
        <f t="shared" si="3"/>
        <v>9.8063259076025377E-3</v>
      </c>
      <c r="AF31" s="11">
        <f t="shared" si="4"/>
        <v>1.2389333282730338E-2</v>
      </c>
      <c r="AG31" s="10">
        <v>627.37474303566728</v>
      </c>
      <c r="AH31" s="48">
        <v>629.74516423398586</v>
      </c>
      <c r="AI31" s="48">
        <v>60.000724552385513</v>
      </c>
      <c r="AJ31" s="11">
        <f t="shared" si="5"/>
        <v>8.9114607333947386E-3</v>
      </c>
      <c r="AK31" s="52">
        <f t="shared" si="6"/>
        <v>1.2723448927527446E-2</v>
      </c>
      <c r="AL31" s="10">
        <v>631.81169999999997</v>
      </c>
      <c r="AM31" s="48">
        <v>636.41890000000001</v>
      </c>
      <c r="AN31" s="48">
        <v>60.000869999999999</v>
      </c>
      <c r="AO31" s="11">
        <f t="shared" si="7"/>
        <v>1.6046744360586614E-2</v>
      </c>
      <c r="AP31" s="52">
        <f t="shared" si="7"/>
        <v>2.3455803991198284E-2</v>
      </c>
      <c r="AQ31" s="10">
        <v>621.83330000000001</v>
      </c>
      <c r="AR31" s="48">
        <v>621.85820000000001</v>
      </c>
      <c r="AS31" s="48">
        <v>30.00084</v>
      </c>
      <c r="AT31" s="11">
        <f t="shared" si="8"/>
        <v>0</v>
      </c>
      <c r="AU31" s="52">
        <f t="shared" si="8"/>
        <v>4.0042886091822943E-5</v>
      </c>
      <c r="AV31" s="10">
        <v>621.83330000000001</v>
      </c>
      <c r="AW31" s="48">
        <v>621.85820000000001</v>
      </c>
      <c r="AX31" s="48">
        <v>30.000730000000001</v>
      </c>
      <c r="AY31" s="11">
        <f t="shared" si="9"/>
        <v>0</v>
      </c>
      <c r="AZ31" s="52">
        <f t="shared" si="9"/>
        <v>4.0042886091822943E-5</v>
      </c>
    </row>
    <row r="32" spans="1:52" x14ac:dyDescent="0.3">
      <c r="A32" s="9" t="s">
        <v>42</v>
      </c>
      <c r="B32" s="5">
        <f t="shared" si="10"/>
        <v>626.07079999999996</v>
      </c>
      <c r="C32" s="10">
        <v>607.64763420392626</v>
      </c>
      <c r="D32" s="48">
        <v>657.93126459960786</v>
      </c>
      <c r="E32" s="11">
        <v>7.6426874813852588E-2</v>
      </c>
      <c r="F32" s="48">
        <v>60.011623859405518</v>
      </c>
      <c r="G32" s="11">
        <f t="shared" si="0"/>
        <v>5.088955530206471E-2</v>
      </c>
      <c r="H32" s="10">
        <v>611.90039999999999</v>
      </c>
      <c r="I32" s="48">
        <v>626.26120000000003</v>
      </c>
      <c r="J32" s="11">
        <v>2.2931E-2</v>
      </c>
      <c r="K32" s="48">
        <v>20.002549999999999</v>
      </c>
      <c r="L32" s="52">
        <f t="shared" si="11"/>
        <v>3.0411895906991325E-4</v>
      </c>
      <c r="M32" s="10">
        <v>613.00220000000002</v>
      </c>
      <c r="N32" s="48">
        <v>626.26120000000003</v>
      </c>
      <c r="O32" s="11">
        <v>2.1172E-2</v>
      </c>
      <c r="P32" s="48">
        <v>40.002879999999998</v>
      </c>
      <c r="Q32" s="52">
        <f t="shared" si="12"/>
        <v>3.0411895906991325E-4</v>
      </c>
      <c r="R32" s="10">
        <v>615.31330000000003</v>
      </c>
      <c r="S32" s="48">
        <v>626.26120000000003</v>
      </c>
      <c r="T32" s="11">
        <v>1.7481E-2</v>
      </c>
      <c r="U32" s="48">
        <v>60.002690000000001</v>
      </c>
      <c r="V32" s="52">
        <f t="shared" si="13"/>
        <v>3.0411895906991325E-4</v>
      </c>
      <c r="W32" s="10">
        <v>660.92809999999997</v>
      </c>
      <c r="X32" s="48">
        <v>677.91300000000001</v>
      </c>
      <c r="Y32" s="48">
        <v>60.056010000000001</v>
      </c>
      <c r="Z32" s="11">
        <f t="shared" si="1"/>
        <v>5.5676290924285256E-2</v>
      </c>
      <c r="AA32" s="52">
        <f t="shared" si="2"/>
        <v>8.2805650734709316E-2</v>
      </c>
      <c r="AB32" s="48">
        <v>626.26120000000003</v>
      </c>
      <c r="AC32" s="48">
        <v>626.26120000000003</v>
      </c>
      <c r="AD32" s="48">
        <v>60.040889999999997</v>
      </c>
      <c r="AE32" s="11">
        <f t="shared" si="3"/>
        <v>3.0411895906991325E-4</v>
      </c>
      <c r="AF32" s="11">
        <f t="shared" si="4"/>
        <v>3.0411895906991325E-4</v>
      </c>
      <c r="AG32" s="10">
        <v>626.26117961183434</v>
      </c>
      <c r="AH32" s="48">
        <v>626.26117961183434</v>
      </c>
      <c r="AI32" s="48">
        <v>60.000870316475627</v>
      </c>
      <c r="AJ32" s="11">
        <f t="shared" si="5"/>
        <v>3.0408639379823091E-4</v>
      </c>
      <c r="AK32" s="52">
        <f t="shared" si="6"/>
        <v>3.0408639379823091E-4</v>
      </c>
      <c r="AL32" s="10">
        <v>631.76430000000005</v>
      </c>
      <c r="AM32" s="48">
        <v>634.65769999999998</v>
      </c>
      <c r="AN32" s="48">
        <v>60.001040000000003</v>
      </c>
      <c r="AO32" s="11">
        <f t="shared" si="7"/>
        <v>9.0940193984451693E-3</v>
      </c>
      <c r="AP32" s="52">
        <f t="shared" si="7"/>
        <v>1.3715541437166554E-2</v>
      </c>
      <c r="AQ32" s="10">
        <v>626.07079999999996</v>
      </c>
      <c r="AR32" s="48">
        <v>626.07079999999996</v>
      </c>
      <c r="AS32" s="48">
        <v>30.00094</v>
      </c>
      <c r="AT32" s="11">
        <f t="shared" si="8"/>
        <v>0</v>
      </c>
      <c r="AU32" s="52">
        <f t="shared" si="8"/>
        <v>0</v>
      </c>
      <c r="AV32" s="10">
        <v>626.07079999999996</v>
      </c>
      <c r="AW32" s="48">
        <v>626.07079999999996</v>
      </c>
      <c r="AX32" s="48">
        <v>30.001349999999999</v>
      </c>
      <c r="AY32" s="11">
        <f t="shared" si="9"/>
        <v>0</v>
      </c>
      <c r="AZ32" s="52">
        <f t="shared" si="9"/>
        <v>0</v>
      </c>
    </row>
    <row r="33" spans="1:52" x14ac:dyDescent="0.3">
      <c r="A33" s="9" t="s">
        <v>17</v>
      </c>
      <c r="B33" s="5">
        <f t="shared" si="10"/>
        <v>588.72299999999996</v>
      </c>
      <c r="C33" s="10">
        <v>561.23054312914451</v>
      </c>
      <c r="D33" s="48">
        <v>611.28782078424069</v>
      </c>
      <c r="E33" s="11">
        <v>8.1888229984474273E-2</v>
      </c>
      <c r="F33" s="48">
        <v>60.015044927597053</v>
      </c>
      <c r="G33" s="11">
        <f t="shared" si="0"/>
        <v>3.8328417242473524E-2</v>
      </c>
      <c r="H33" s="10">
        <v>569.26790000000005</v>
      </c>
      <c r="I33" s="48">
        <v>590.61069999999995</v>
      </c>
      <c r="J33" s="11">
        <v>3.6137000000000002E-2</v>
      </c>
      <c r="K33" s="48">
        <v>20.002880000000001</v>
      </c>
      <c r="L33" s="52">
        <f t="shared" si="11"/>
        <v>3.2064315476038737E-3</v>
      </c>
      <c r="M33" s="10">
        <v>571.62189999999998</v>
      </c>
      <c r="N33" s="48">
        <v>590.61069999999995</v>
      </c>
      <c r="O33" s="11">
        <v>3.2150999999999999E-2</v>
      </c>
      <c r="P33" s="48">
        <v>40.00403</v>
      </c>
      <c r="Q33" s="52">
        <f t="shared" si="12"/>
        <v>3.2064315476038737E-3</v>
      </c>
      <c r="R33" s="10">
        <v>573.22540000000004</v>
      </c>
      <c r="S33" s="48">
        <v>589.77970000000005</v>
      </c>
      <c r="T33" s="11">
        <v>2.8069E-2</v>
      </c>
      <c r="U33" s="48">
        <v>60.002009999999999</v>
      </c>
      <c r="V33" s="52">
        <f t="shared" si="13"/>
        <v>1.7949018468789086E-3</v>
      </c>
      <c r="W33" s="10">
        <v>604.99570000000006</v>
      </c>
      <c r="X33" s="48">
        <v>621.25930000000005</v>
      </c>
      <c r="Y33" s="48">
        <v>60.000599999999999</v>
      </c>
      <c r="Z33" s="11">
        <f t="shared" si="1"/>
        <v>2.7640673117918107E-2</v>
      </c>
      <c r="AA33" s="52">
        <f t="shared" si="2"/>
        <v>5.5265889051387664E-2</v>
      </c>
      <c r="AB33" s="48">
        <v>589.77970000000005</v>
      </c>
      <c r="AC33" s="48">
        <v>589.77970000000005</v>
      </c>
      <c r="AD33" s="48">
        <v>60.000880000000002</v>
      </c>
      <c r="AE33" s="11">
        <f t="shared" si="3"/>
        <v>1.7949018468789086E-3</v>
      </c>
      <c r="AF33" s="11">
        <f t="shared" si="4"/>
        <v>1.7949018468789086E-3</v>
      </c>
      <c r="AG33" s="10">
        <v>589.77970180593354</v>
      </c>
      <c r="AH33" s="48">
        <v>589.77970180593354</v>
      </c>
      <c r="AI33" s="48">
        <v>60.022646296583119</v>
      </c>
      <c r="AJ33" s="11">
        <f t="shared" si="5"/>
        <v>1.794904914422547E-3</v>
      </c>
      <c r="AK33" s="52">
        <f t="shared" si="6"/>
        <v>1.794904914422547E-3</v>
      </c>
      <c r="AL33" s="10">
        <v>594.55610000000001</v>
      </c>
      <c r="AM33" s="48">
        <v>594.55610000000001</v>
      </c>
      <c r="AN33" s="48">
        <v>60.00076</v>
      </c>
      <c r="AO33" s="11">
        <f t="shared" si="7"/>
        <v>9.9080552314077409E-3</v>
      </c>
      <c r="AP33" s="52">
        <f t="shared" si="7"/>
        <v>9.9080552314077409E-3</v>
      </c>
      <c r="AQ33" s="10">
        <v>588.72299999999996</v>
      </c>
      <c r="AR33" s="48">
        <v>588.72299999999996</v>
      </c>
      <c r="AS33" s="48">
        <v>30.000810000000001</v>
      </c>
      <c r="AT33" s="11">
        <f t="shared" si="8"/>
        <v>0</v>
      </c>
      <c r="AU33" s="52">
        <f t="shared" si="8"/>
        <v>0</v>
      </c>
      <c r="AV33" s="10">
        <v>588.72299999999996</v>
      </c>
      <c r="AW33" s="48">
        <v>588.72299999999996</v>
      </c>
      <c r="AX33" s="48">
        <v>30.007549999999998</v>
      </c>
      <c r="AY33" s="11">
        <f t="shared" si="9"/>
        <v>0</v>
      </c>
      <c r="AZ33" s="52">
        <f t="shared" si="9"/>
        <v>0</v>
      </c>
    </row>
    <row r="34" spans="1:52" x14ac:dyDescent="0.3">
      <c r="A34" s="9" t="s">
        <v>9</v>
      </c>
      <c r="B34" s="5">
        <f t="shared" si="10"/>
        <v>496.37130000000002</v>
      </c>
      <c r="C34" s="10">
        <v>474.15879011901728</v>
      </c>
      <c r="D34" s="48">
        <v>509.23057449593881</v>
      </c>
      <c r="E34" s="11">
        <v>6.8872110461219549E-2</v>
      </c>
      <c r="F34" s="48">
        <v>60.005504131317139</v>
      </c>
      <c r="G34" s="11">
        <f t="shared" si="0"/>
        <v>2.5906563284256747E-2</v>
      </c>
      <c r="H34" s="10">
        <v>474.19499999999999</v>
      </c>
      <c r="I34" s="48">
        <v>496.96370000000002</v>
      </c>
      <c r="J34" s="11">
        <v>4.5816000000000003E-2</v>
      </c>
      <c r="K34" s="48">
        <v>20.005890000000001</v>
      </c>
      <c r="L34" s="52">
        <f t="shared" si="11"/>
        <v>1.1934614269600151E-3</v>
      </c>
      <c r="M34" s="10">
        <v>475.99099999999999</v>
      </c>
      <c r="N34" s="48">
        <v>496.37130000000002</v>
      </c>
      <c r="O34" s="11">
        <v>4.1058999999999998E-2</v>
      </c>
      <c r="P34" s="48">
        <v>40.003419999999998</v>
      </c>
      <c r="Q34" s="52">
        <f t="shared" si="12"/>
        <v>0</v>
      </c>
      <c r="R34" s="10">
        <v>479.03190000000001</v>
      </c>
      <c r="S34" s="48">
        <v>496.37130000000002</v>
      </c>
      <c r="T34" s="11">
        <v>3.4931999999999998E-2</v>
      </c>
      <c r="U34" s="48">
        <v>60.015610000000002</v>
      </c>
      <c r="V34" s="52">
        <f t="shared" si="13"/>
        <v>0</v>
      </c>
      <c r="W34" s="10">
        <v>507.4787</v>
      </c>
      <c r="X34" s="48">
        <v>521.37210000000005</v>
      </c>
      <c r="Y34" s="48">
        <v>60.059660000000001</v>
      </c>
      <c r="Z34" s="11">
        <f t="shared" si="1"/>
        <v>2.2377200293409356E-2</v>
      </c>
      <c r="AA34" s="52">
        <f t="shared" si="2"/>
        <v>5.0367134441495764E-2</v>
      </c>
      <c r="AB34" s="48">
        <v>496.37130000000002</v>
      </c>
      <c r="AC34" s="48">
        <v>496.37130000000002</v>
      </c>
      <c r="AD34" s="48">
        <v>60.000979999999998</v>
      </c>
      <c r="AE34" s="11">
        <f t="shared" si="3"/>
        <v>0</v>
      </c>
      <c r="AF34" s="11">
        <f t="shared" si="4"/>
        <v>0</v>
      </c>
      <c r="AG34" s="10">
        <v>496.96371851966268</v>
      </c>
      <c r="AH34" s="48">
        <v>496.96371851966262</v>
      </c>
      <c r="AI34" s="48">
        <v>60.000869512185453</v>
      </c>
      <c r="AJ34" s="11">
        <f t="shared" si="5"/>
        <v>1.193498737059653E-3</v>
      </c>
      <c r="AK34" s="52">
        <f t="shared" si="6"/>
        <v>1.1934987370595385E-3</v>
      </c>
      <c r="AL34" s="10">
        <v>500.88130000000001</v>
      </c>
      <c r="AM34" s="48">
        <v>500.88130000000001</v>
      </c>
      <c r="AN34" s="48">
        <v>60.011290000000002</v>
      </c>
      <c r="AO34" s="11">
        <f t="shared" si="7"/>
        <v>9.0859403031561068E-3</v>
      </c>
      <c r="AP34" s="52">
        <f t="shared" si="7"/>
        <v>9.0859403031561068E-3</v>
      </c>
      <c r="AQ34" s="10">
        <v>499.99450000000002</v>
      </c>
      <c r="AR34" s="48">
        <v>504.91140000000001</v>
      </c>
      <c r="AS34" s="48">
        <v>30.011559999999999</v>
      </c>
      <c r="AT34" s="11">
        <f t="shared" si="8"/>
        <v>7.2993744803537125E-3</v>
      </c>
      <c r="AU34" s="52">
        <f t="shared" si="8"/>
        <v>1.7205064031703677E-2</v>
      </c>
      <c r="AV34" s="10">
        <v>499.99450000000002</v>
      </c>
      <c r="AW34" s="48">
        <v>504.91140000000001</v>
      </c>
      <c r="AX34" s="48">
        <v>30.038499999999999</v>
      </c>
      <c r="AY34" s="11">
        <f t="shared" si="9"/>
        <v>7.2993744803537125E-3</v>
      </c>
      <c r="AZ34" s="52">
        <f t="shared" si="9"/>
        <v>1.7205064031703677E-2</v>
      </c>
    </row>
    <row r="35" spans="1:52" x14ac:dyDescent="0.3">
      <c r="A35" s="9" t="s">
        <v>59</v>
      </c>
      <c r="B35" s="5">
        <f t="shared" si="10"/>
        <v>701.00729999999999</v>
      </c>
      <c r="C35" s="10">
        <v>657.78829428185293</v>
      </c>
      <c r="D35" s="48">
        <v>746.98203129197259</v>
      </c>
      <c r="E35" s="11">
        <v>0.1194054652905628</v>
      </c>
      <c r="F35" s="48">
        <v>60.009251832962043</v>
      </c>
      <c r="G35" s="11">
        <f t="shared" ref="G35:G58" si="14">(D35-$B35)/$B35</f>
        <v>6.558381245383979E-2</v>
      </c>
      <c r="H35" s="10">
        <v>660.99829999999997</v>
      </c>
      <c r="I35" s="48">
        <v>709.85670000000005</v>
      </c>
      <c r="J35" s="11">
        <v>6.8828E-2</v>
      </c>
      <c r="K35" s="48">
        <v>20.0092</v>
      </c>
      <c r="L35" s="52">
        <f t="shared" si="11"/>
        <v>1.2623834302438876E-2</v>
      </c>
      <c r="M35" s="10">
        <v>663.71489999999994</v>
      </c>
      <c r="N35" s="48">
        <v>709.85670000000005</v>
      </c>
      <c r="O35" s="11">
        <v>6.5001000000000003E-2</v>
      </c>
      <c r="P35" s="48">
        <v>40.073090000000001</v>
      </c>
      <c r="Q35" s="52">
        <f t="shared" si="12"/>
        <v>1.2623834302438876E-2</v>
      </c>
      <c r="R35" s="10">
        <v>667.71519999999998</v>
      </c>
      <c r="S35" s="48">
        <v>707.38329999999996</v>
      </c>
      <c r="T35" s="11">
        <v>5.6077000000000002E-2</v>
      </c>
      <c r="U35" s="48">
        <v>60.008710000000001</v>
      </c>
      <c r="V35" s="52">
        <f t="shared" si="13"/>
        <v>9.0954830284933931E-3</v>
      </c>
      <c r="W35" s="10">
        <v>701.00729999999999</v>
      </c>
      <c r="X35" s="48">
        <v>740.20579999999995</v>
      </c>
      <c r="Y35" s="48">
        <v>60.083359999999999</v>
      </c>
      <c r="Z35" s="11">
        <f t="shared" ref="Z35:Z58" si="15">(W35-$B35)/$B35</f>
        <v>0</v>
      </c>
      <c r="AA35" s="52">
        <f t="shared" ref="AA35:AA58" si="16">(X35-$B35)/$B35</f>
        <v>5.5917392015746435E-2</v>
      </c>
      <c r="AB35" s="48">
        <v>706.27369999999996</v>
      </c>
      <c r="AC35" s="48">
        <v>706.27369999999996</v>
      </c>
      <c r="AD35" s="48">
        <v>60.00123</v>
      </c>
      <c r="AE35" s="11">
        <f t="shared" ref="AE35:AE58" si="17">(AB35-$B35)/$B35</f>
        <v>7.5126179142499319E-3</v>
      </c>
      <c r="AF35" s="11">
        <f t="shared" ref="AF35:AF58" si="18">(AC35-$B35)/$B35</f>
        <v>7.5126179142499319E-3</v>
      </c>
      <c r="AG35" s="10">
        <v>706.39610910761564</v>
      </c>
      <c r="AH35" s="48">
        <v>706.39610910761553</v>
      </c>
      <c r="AI35" s="48">
        <v>60.000659243017438</v>
      </c>
      <c r="AJ35" s="11">
        <f t="shared" ref="AJ35:AJ58" si="19">(AG35-$B35)/$B35</f>
        <v>7.6872367914223678E-3</v>
      </c>
      <c r="AK35" s="52">
        <f t="shared" ref="AK35:AK58" si="20">(AH35-$B35)/$B35</f>
        <v>7.6872367914222056E-3</v>
      </c>
      <c r="AL35" s="10">
        <v>706.39610000000005</v>
      </c>
      <c r="AM35" s="48">
        <v>706.39610000000005</v>
      </c>
      <c r="AN35" s="48">
        <v>60.000900000000001</v>
      </c>
      <c r="AO35" s="11">
        <f t="shared" si="7"/>
        <v>7.687223799238696E-3</v>
      </c>
      <c r="AP35" s="52">
        <f t="shared" si="7"/>
        <v>7.687223799238696E-3</v>
      </c>
      <c r="AQ35" s="10">
        <v>704.09320000000002</v>
      </c>
      <c r="AR35" s="48">
        <v>705.60450000000003</v>
      </c>
      <c r="AS35" s="48">
        <v>30.029129999999999</v>
      </c>
      <c r="AT35" s="11">
        <f t="shared" si="8"/>
        <v>4.4020939582227426E-3</v>
      </c>
      <c r="AU35" s="52">
        <f t="shared" si="8"/>
        <v>6.5579916214853163E-3</v>
      </c>
      <c r="AV35" s="10">
        <v>704.09320000000002</v>
      </c>
      <c r="AW35" s="48">
        <v>705.60450000000003</v>
      </c>
      <c r="AX35" s="48">
        <v>30.024049999999999</v>
      </c>
      <c r="AY35" s="11">
        <f t="shared" si="9"/>
        <v>4.4020939582227426E-3</v>
      </c>
      <c r="AZ35" s="52">
        <f t="shared" si="9"/>
        <v>6.5579916214853163E-3</v>
      </c>
    </row>
    <row r="36" spans="1:52" x14ac:dyDescent="0.3">
      <c r="A36" s="9" t="s">
        <v>29</v>
      </c>
      <c r="B36" s="5">
        <f t="shared" si="10"/>
        <v>673.80070000000001</v>
      </c>
      <c r="C36" s="10">
        <v>647.11440037207353</v>
      </c>
      <c r="D36" s="48">
        <v>698.39119642611945</v>
      </c>
      <c r="E36" s="11">
        <v>7.3421309312656807E-2</v>
      </c>
      <c r="F36" s="48">
        <v>60.004898071289063</v>
      </c>
      <c r="G36" s="11">
        <f t="shared" si="14"/>
        <v>3.6495207597913512E-2</v>
      </c>
      <c r="H36" s="10">
        <v>649.2432</v>
      </c>
      <c r="I36" s="48">
        <v>677.45690000000002</v>
      </c>
      <c r="J36" s="11">
        <v>4.1647000000000003E-2</v>
      </c>
      <c r="K36" s="48">
        <v>20.15692</v>
      </c>
      <c r="L36" s="52">
        <f t="shared" si="11"/>
        <v>5.4262336029036662E-3</v>
      </c>
      <c r="M36" s="10">
        <v>649.40030000000002</v>
      </c>
      <c r="N36" s="48">
        <v>677.45690000000002</v>
      </c>
      <c r="O36" s="11">
        <v>4.1415E-2</v>
      </c>
      <c r="P36" s="48">
        <v>40.002580000000002</v>
      </c>
      <c r="Q36" s="52">
        <f t="shared" si="12"/>
        <v>5.4262336029036662E-3</v>
      </c>
      <c r="R36" s="10">
        <v>651.22050000000002</v>
      </c>
      <c r="S36" s="48">
        <v>677.45690000000002</v>
      </c>
      <c r="T36" s="11">
        <v>3.8727999999999999E-2</v>
      </c>
      <c r="U36" s="48">
        <v>60.021700000000003</v>
      </c>
      <c r="V36" s="52">
        <f t="shared" si="13"/>
        <v>5.4262336029036662E-3</v>
      </c>
      <c r="W36" s="10">
        <v>699.17420000000004</v>
      </c>
      <c r="X36" s="48">
        <v>722.03610000000003</v>
      </c>
      <c r="Y36" s="48">
        <v>60.013910000000003</v>
      </c>
      <c r="Z36" s="11">
        <f t="shared" si="15"/>
        <v>3.7657277589649339E-2</v>
      </c>
      <c r="AA36" s="52">
        <f t="shared" si="16"/>
        <v>7.158704346849154E-2</v>
      </c>
      <c r="AB36" s="48">
        <v>677.45690000000002</v>
      </c>
      <c r="AC36" s="48">
        <v>677.45690000000002</v>
      </c>
      <c r="AD36" s="48">
        <v>60.000360000000001</v>
      </c>
      <c r="AE36" s="11">
        <f t="shared" si="17"/>
        <v>5.4262336029036662E-3</v>
      </c>
      <c r="AF36" s="11">
        <f t="shared" si="18"/>
        <v>5.4262336029036662E-3</v>
      </c>
      <c r="AG36" s="10">
        <v>677.45689382848923</v>
      </c>
      <c r="AH36" s="48">
        <v>677.45689382848923</v>
      </c>
      <c r="AI36" s="48">
        <v>60.000680573284633</v>
      </c>
      <c r="AJ36" s="11">
        <f t="shared" si="19"/>
        <v>5.4262244436511006E-3</v>
      </c>
      <c r="AK36" s="52">
        <f t="shared" si="20"/>
        <v>5.4262244436511006E-3</v>
      </c>
      <c r="AL36" s="10">
        <v>677.45690000000002</v>
      </c>
      <c r="AM36" s="48">
        <v>677.45690000000002</v>
      </c>
      <c r="AN36" s="48">
        <v>60.000450000000001</v>
      </c>
      <c r="AO36" s="11">
        <f t="shared" si="7"/>
        <v>5.4262336029036662E-3</v>
      </c>
      <c r="AP36" s="52">
        <f t="shared" si="7"/>
        <v>5.4262336029036662E-3</v>
      </c>
      <c r="AQ36" s="10">
        <v>673.80070000000001</v>
      </c>
      <c r="AR36" s="48">
        <v>673.80070000000001</v>
      </c>
      <c r="AS36" s="48">
        <v>30.014810000000001</v>
      </c>
      <c r="AT36" s="11">
        <f t="shared" si="8"/>
        <v>0</v>
      </c>
      <c r="AU36" s="52">
        <f t="shared" si="8"/>
        <v>0</v>
      </c>
      <c r="AV36" s="10">
        <v>673.80070000000001</v>
      </c>
      <c r="AW36" s="48">
        <v>673.80070000000001</v>
      </c>
      <c r="AX36" s="48">
        <v>30.000889999999998</v>
      </c>
      <c r="AY36" s="11">
        <f t="shared" si="9"/>
        <v>0</v>
      </c>
      <c r="AZ36" s="52">
        <f t="shared" si="9"/>
        <v>0</v>
      </c>
    </row>
    <row r="37" spans="1:52" x14ac:dyDescent="0.3">
      <c r="A37" s="9" t="s">
        <v>36</v>
      </c>
      <c r="B37" s="5">
        <f t="shared" si="10"/>
        <v>715.77828981119808</v>
      </c>
      <c r="C37" s="10">
        <v>715.71709928973974</v>
      </c>
      <c r="D37" s="48">
        <v>715.77828981119808</v>
      </c>
      <c r="E37" s="11">
        <v>8.5488093630885047E-5</v>
      </c>
      <c r="F37" s="48">
        <v>11.16973304748535</v>
      </c>
      <c r="G37" s="11">
        <f t="shared" si="14"/>
        <v>0</v>
      </c>
      <c r="H37" s="10">
        <v>715.72339999999997</v>
      </c>
      <c r="I37" s="48">
        <v>715.77829999999994</v>
      </c>
      <c r="J37" s="11">
        <v>7.6699999999999994E-5</v>
      </c>
      <c r="K37" s="48">
        <v>6.7998279999999998</v>
      </c>
      <c r="L37" s="52">
        <f t="shared" si="11"/>
        <v>1.4234577956945505E-8</v>
      </c>
      <c r="M37" s="10">
        <v>715.72339999999997</v>
      </c>
      <c r="N37" s="48">
        <v>715.77829999999994</v>
      </c>
      <c r="O37" s="11">
        <v>7.6699999999999994E-5</v>
      </c>
      <c r="P37" s="48">
        <v>7.8111170000000003</v>
      </c>
      <c r="Q37" s="52">
        <f t="shared" si="12"/>
        <v>1.4234577956945505E-8</v>
      </c>
      <c r="R37" s="10">
        <v>715.72339999999997</v>
      </c>
      <c r="S37" s="48">
        <v>715.77829999999994</v>
      </c>
      <c r="T37" s="11">
        <v>7.6699999999999994E-5</v>
      </c>
      <c r="U37" s="48">
        <v>5.9077510000000002</v>
      </c>
      <c r="V37" s="52">
        <f t="shared" si="13"/>
        <v>1.4234577956945505E-8</v>
      </c>
      <c r="W37" s="10">
        <v>775.19050000000004</v>
      </c>
      <c r="X37" s="48">
        <v>788.79169999999999</v>
      </c>
      <c r="Y37" s="48">
        <v>60.007579999999997</v>
      </c>
      <c r="Z37" s="11">
        <f t="shared" si="15"/>
        <v>8.3003649362532655E-2</v>
      </c>
      <c r="AA37" s="52">
        <f t="shared" si="16"/>
        <v>0.10200562272999475</v>
      </c>
      <c r="AB37" s="48">
        <v>715.77829999999994</v>
      </c>
      <c r="AC37" s="48">
        <v>715.77829999999994</v>
      </c>
      <c r="AD37" s="48">
        <v>60.000970000000002</v>
      </c>
      <c r="AE37" s="11">
        <f t="shared" si="17"/>
        <v>1.4234577956945505E-8</v>
      </c>
      <c r="AF37" s="11">
        <f t="shared" si="18"/>
        <v>1.4234577956945505E-8</v>
      </c>
      <c r="AG37" s="10">
        <v>715.77828981174582</v>
      </c>
      <c r="AH37" s="48">
        <v>715.77828981174582</v>
      </c>
      <c r="AI37" s="48">
        <v>60.001034437492493</v>
      </c>
      <c r="AJ37" s="11">
        <f t="shared" si="19"/>
        <v>7.6524140497083958E-13</v>
      </c>
      <c r="AK37" s="52">
        <f t="shared" si="20"/>
        <v>7.6524140497083958E-13</v>
      </c>
      <c r="AL37" s="10">
        <v>715.77829999999994</v>
      </c>
      <c r="AM37" s="48">
        <v>715.77829999999994</v>
      </c>
      <c r="AN37" s="48">
        <v>60.001040000000003</v>
      </c>
      <c r="AO37" s="11">
        <f t="shared" si="7"/>
        <v>1.4234577956945505E-8</v>
      </c>
      <c r="AP37" s="52">
        <f t="shared" si="7"/>
        <v>1.4234577956945505E-8</v>
      </c>
      <c r="AQ37" s="10">
        <v>715.77829999999994</v>
      </c>
      <c r="AR37" s="48">
        <v>715.77829999999994</v>
      </c>
      <c r="AS37" s="48">
        <v>30.0334</v>
      </c>
      <c r="AT37" s="11">
        <f t="shared" si="8"/>
        <v>1.4234577956945505E-8</v>
      </c>
      <c r="AU37" s="52">
        <f t="shared" si="8"/>
        <v>1.4234577956945505E-8</v>
      </c>
      <c r="AV37" s="10">
        <v>715.77829999999994</v>
      </c>
      <c r="AW37" s="48">
        <v>715.77829999999994</v>
      </c>
      <c r="AX37" s="48">
        <v>30.02806</v>
      </c>
      <c r="AY37" s="11">
        <f t="shared" si="9"/>
        <v>1.4234577956945505E-8</v>
      </c>
      <c r="AZ37" s="52">
        <f t="shared" si="9"/>
        <v>1.4234577956945505E-8</v>
      </c>
    </row>
    <row r="38" spans="1:52" x14ac:dyDescent="0.3">
      <c r="A38" s="9" t="s">
        <v>25</v>
      </c>
      <c r="B38" s="5">
        <f t="shared" si="10"/>
        <v>716.8306</v>
      </c>
      <c r="C38" s="10">
        <v>683.31964243611253</v>
      </c>
      <c r="D38" s="48">
        <v>726.86510987701377</v>
      </c>
      <c r="E38" s="11">
        <v>5.9908594936222997E-2</v>
      </c>
      <c r="F38" s="48">
        <v>60.010024070739753</v>
      </c>
      <c r="G38" s="11">
        <f t="shared" si="14"/>
        <v>1.3998439627177971E-2</v>
      </c>
      <c r="H38" s="10">
        <v>686.25170000000003</v>
      </c>
      <c r="I38" s="48">
        <v>742.93889999999999</v>
      </c>
      <c r="J38" s="11">
        <v>7.6300999999999994E-2</v>
      </c>
      <c r="K38" s="48">
        <v>20.00245</v>
      </c>
      <c r="L38" s="52">
        <f t="shared" si="11"/>
        <v>3.6421854758990457E-2</v>
      </c>
      <c r="M38" s="10">
        <v>689.00289999999995</v>
      </c>
      <c r="N38" s="48">
        <v>717.79020000000003</v>
      </c>
      <c r="O38" s="11">
        <v>4.0105000000000002E-2</v>
      </c>
      <c r="P38" s="48">
        <v>40.004939999999998</v>
      </c>
      <c r="Q38" s="52">
        <f t="shared" si="12"/>
        <v>1.3386705310850613E-3</v>
      </c>
      <c r="R38" s="10">
        <v>689.00289999999995</v>
      </c>
      <c r="S38" s="48">
        <v>716.8306</v>
      </c>
      <c r="T38" s="11">
        <v>3.8821000000000001E-2</v>
      </c>
      <c r="U38" s="48">
        <v>60.009189999999997</v>
      </c>
      <c r="V38" s="52">
        <f t="shared" si="13"/>
        <v>0</v>
      </c>
      <c r="W38" s="10">
        <v>744.23990000000003</v>
      </c>
      <c r="X38" s="48">
        <v>772.95809999999994</v>
      </c>
      <c r="Y38" s="48">
        <v>60.030099999999997</v>
      </c>
      <c r="Z38" s="11">
        <f t="shared" si="15"/>
        <v>3.8236788440672076E-2</v>
      </c>
      <c r="AA38" s="52">
        <f t="shared" si="16"/>
        <v>7.8299531297910466E-2</v>
      </c>
      <c r="AB38" s="48">
        <v>716.88919999999996</v>
      </c>
      <c r="AC38" s="48">
        <v>717.93190000000004</v>
      </c>
      <c r="AD38" s="48">
        <v>60.000619999999998</v>
      </c>
      <c r="AE38" s="11">
        <f t="shared" si="17"/>
        <v>8.1748742310883217E-5</v>
      </c>
      <c r="AF38" s="11">
        <f t="shared" si="18"/>
        <v>1.5363462441475538E-3</v>
      </c>
      <c r="AG38" s="10">
        <v>723.01141389121858</v>
      </c>
      <c r="AH38" s="48">
        <v>723.01141389121858</v>
      </c>
      <c r="AI38" s="48">
        <v>60.000821701996031</v>
      </c>
      <c r="AJ38" s="11">
        <f t="shared" si="19"/>
        <v>8.6224191478692126E-3</v>
      </c>
      <c r="AK38" s="52">
        <f t="shared" si="20"/>
        <v>8.6224191478692126E-3</v>
      </c>
      <c r="AL38" s="10">
        <v>723.01139999999998</v>
      </c>
      <c r="AM38" s="48">
        <v>723.01139999999998</v>
      </c>
      <c r="AN38" s="48">
        <v>60.000999999999998</v>
      </c>
      <c r="AO38" s="11">
        <f t="shared" si="7"/>
        <v>8.6223997692062484E-3</v>
      </c>
      <c r="AP38" s="52">
        <f t="shared" si="7"/>
        <v>8.6223997692062484E-3</v>
      </c>
      <c r="AQ38" s="10">
        <v>721.94719999999995</v>
      </c>
      <c r="AR38" s="48">
        <v>723.11969999999997</v>
      </c>
      <c r="AS38" s="48">
        <v>30.001049999999999</v>
      </c>
      <c r="AT38" s="11">
        <f t="shared" si="8"/>
        <v>7.1378091281258755E-3</v>
      </c>
      <c r="AU38" s="52">
        <f t="shared" si="8"/>
        <v>8.7734814892109266E-3</v>
      </c>
      <c r="AV38" s="10">
        <v>721.94719999999995</v>
      </c>
      <c r="AW38" s="48">
        <v>723.11969999999997</v>
      </c>
      <c r="AX38" s="48">
        <v>30.005400000000002</v>
      </c>
      <c r="AY38" s="11">
        <f t="shared" si="9"/>
        <v>7.1378091281258755E-3</v>
      </c>
      <c r="AZ38" s="52">
        <f t="shared" si="9"/>
        <v>8.7734814892109266E-3</v>
      </c>
    </row>
    <row r="39" spans="1:52" x14ac:dyDescent="0.3">
      <c r="A39" s="9" t="s">
        <v>62</v>
      </c>
      <c r="B39" s="5">
        <f t="shared" si="10"/>
        <v>601.21588946847703</v>
      </c>
      <c r="C39" s="10">
        <v>598.06384904342747</v>
      </c>
      <c r="D39" s="48">
        <v>601.21588946847703</v>
      </c>
      <c r="E39" s="11">
        <v>5.2427763142382927E-3</v>
      </c>
      <c r="F39" s="48">
        <v>60.002567052841187</v>
      </c>
      <c r="G39" s="11">
        <f t="shared" si="14"/>
        <v>0</v>
      </c>
      <c r="H39" s="10">
        <v>594.84220000000005</v>
      </c>
      <c r="I39" s="48">
        <v>602.8306</v>
      </c>
      <c r="J39" s="11">
        <v>1.3251000000000001E-2</v>
      </c>
      <c r="K39" s="48">
        <v>20.04092</v>
      </c>
      <c r="L39" s="52">
        <f t="shared" si="11"/>
        <v>2.6857416109719039E-3</v>
      </c>
      <c r="M39" s="10">
        <v>596.49639999999999</v>
      </c>
      <c r="N39" s="48">
        <v>601.9144</v>
      </c>
      <c r="O39" s="11">
        <v>9.0010000000000003E-3</v>
      </c>
      <c r="P39" s="48">
        <v>40.012430000000002</v>
      </c>
      <c r="Q39" s="52">
        <f t="shared" si="12"/>
        <v>1.1618297915254859E-3</v>
      </c>
      <c r="R39" s="10">
        <v>601.15710000000001</v>
      </c>
      <c r="S39" s="48">
        <v>601.21590000000003</v>
      </c>
      <c r="T39" s="11">
        <v>9.7800000000000006E-5</v>
      </c>
      <c r="U39" s="48">
        <v>49.987520000000004</v>
      </c>
      <c r="V39" s="52">
        <f t="shared" si="13"/>
        <v>1.7517040363521977E-8</v>
      </c>
      <c r="W39" s="10">
        <v>608.47500000000002</v>
      </c>
      <c r="X39" s="48">
        <v>627.73800000000006</v>
      </c>
      <c r="Y39" s="48">
        <v>60.000779999999999</v>
      </c>
      <c r="Z39" s="11">
        <f t="shared" si="15"/>
        <v>1.2074049702745926E-2</v>
      </c>
      <c r="AA39" s="52">
        <f t="shared" si="16"/>
        <v>4.4114121060524022E-2</v>
      </c>
      <c r="AB39" s="48">
        <v>602.8306</v>
      </c>
      <c r="AC39" s="48">
        <v>602.8306</v>
      </c>
      <c r="AD39" s="48">
        <v>60.000790000000002</v>
      </c>
      <c r="AE39" s="11">
        <f t="shared" si="17"/>
        <v>2.6857416109719039E-3</v>
      </c>
      <c r="AF39" s="11">
        <f t="shared" si="18"/>
        <v>2.6857416109719039E-3</v>
      </c>
      <c r="AG39" s="10">
        <v>602.83060463368611</v>
      </c>
      <c r="AH39" s="48">
        <v>602.83060463368599</v>
      </c>
      <c r="AI39" s="48">
        <v>60.000636719539763</v>
      </c>
      <c r="AJ39" s="11">
        <f t="shared" si="19"/>
        <v>2.6857493181635874E-3</v>
      </c>
      <c r="AK39" s="52">
        <f t="shared" si="20"/>
        <v>2.6857493181633983E-3</v>
      </c>
      <c r="AL39" s="10">
        <v>623.75289999999995</v>
      </c>
      <c r="AM39" s="48">
        <v>624.08820000000003</v>
      </c>
      <c r="AN39" s="48">
        <v>60.00085</v>
      </c>
      <c r="AO39" s="11">
        <f t="shared" si="7"/>
        <v>3.7485720065461754E-2</v>
      </c>
      <c r="AP39" s="52">
        <f t="shared" si="7"/>
        <v>3.8043423223135288E-2</v>
      </c>
      <c r="AQ39" s="10">
        <v>604.29049999999995</v>
      </c>
      <c r="AR39" s="48">
        <v>604.29049999999995</v>
      </c>
      <c r="AS39" s="48">
        <v>30.0016</v>
      </c>
      <c r="AT39" s="11">
        <f t="shared" si="8"/>
        <v>5.113987480006763E-3</v>
      </c>
      <c r="AU39" s="52">
        <f t="shared" si="8"/>
        <v>5.113987480006763E-3</v>
      </c>
      <c r="AV39" s="10">
        <v>604.29049999999995</v>
      </c>
      <c r="AW39" s="48">
        <v>604.29049999999995</v>
      </c>
      <c r="AX39" s="48">
        <v>30.000730000000001</v>
      </c>
      <c r="AY39" s="11">
        <f t="shared" si="9"/>
        <v>5.113987480006763E-3</v>
      </c>
      <c r="AZ39" s="52">
        <f t="shared" si="9"/>
        <v>5.113987480006763E-3</v>
      </c>
    </row>
    <row r="40" spans="1:52" x14ac:dyDescent="0.3">
      <c r="A40" s="9" t="s">
        <v>47</v>
      </c>
      <c r="B40" s="5">
        <f t="shared" si="10"/>
        <v>735.32820000000004</v>
      </c>
      <c r="C40" s="10">
        <v>729.31094253069375</v>
      </c>
      <c r="D40" s="48">
        <v>735.32821248162543</v>
      </c>
      <c r="E40" s="11">
        <v>8.1831076909499364E-3</v>
      </c>
      <c r="F40" s="48">
        <v>60.003952980041497</v>
      </c>
      <c r="G40" s="11">
        <f t="shared" si="14"/>
        <v>1.6974223741367726E-8</v>
      </c>
      <c r="H40" s="10">
        <v>722.62940000000003</v>
      </c>
      <c r="I40" s="48">
        <v>735.32820000000004</v>
      </c>
      <c r="J40" s="11">
        <v>1.7270000000000001E-2</v>
      </c>
      <c r="K40" s="48">
        <v>20.00367</v>
      </c>
      <c r="L40" s="52">
        <f t="shared" si="11"/>
        <v>0</v>
      </c>
      <c r="M40" s="10">
        <v>723.37459999999999</v>
      </c>
      <c r="N40" s="48">
        <v>735.32820000000004</v>
      </c>
      <c r="O40" s="11">
        <v>1.6256E-2</v>
      </c>
      <c r="P40" s="48">
        <v>40.006619999999998</v>
      </c>
      <c r="Q40" s="52">
        <f t="shared" si="12"/>
        <v>0</v>
      </c>
      <c r="R40" s="10">
        <v>729.96569999999997</v>
      </c>
      <c r="S40" s="48">
        <v>735.32820000000004</v>
      </c>
      <c r="T40" s="11">
        <v>7.293E-3</v>
      </c>
      <c r="U40" s="48">
        <v>60.003570000000003</v>
      </c>
      <c r="V40" s="52">
        <f t="shared" si="13"/>
        <v>0</v>
      </c>
      <c r="W40" s="10">
        <v>760.76790000000005</v>
      </c>
      <c r="X40" s="48">
        <v>799.44680000000005</v>
      </c>
      <c r="Y40" s="48">
        <v>60.061070000000001</v>
      </c>
      <c r="Z40" s="11">
        <f t="shared" si="15"/>
        <v>3.4596388388205453E-2</v>
      </c>
      <c r="AA40" s="52">
        <f t="shared" si="16"/>
        <v>8.7197254232871807E-2</v>
      </c>
      <c r="AB40" s="48">
        <v>735.32820000000004</v>
      </c>
      <c r="AC40" s="48">
        <v>735.32820000000004</v>
      </c>
      <c r="AD40" s="48">
        <v>60.001109999999997</v>
      </c>
      <c r="AE40" s="11">
        <f t="shared" si="17"/>
        <v>0</v>
      </c>
      <c r="AF40" s="11">
        <f t="shared" si="18"/>
        <v>0</v>
      </c>
      <c r="AG40" s="10">
        <v>735.32821248264645</v>
      </c>
      <c r="AH40" s="48">
        <v>735.32821248264645</v>
      </c>
      <c r="AI40" s="48">
        <v>60.001138440147052</v>
      </c>
      <c r="AJ40" s="11">
        <f t="shared" si="19"/>
        <v>1.6975612266232648E-8</v>
      </c>
      <c r="AK40" s="52">
        <f t="shared" si="20"/>
        <v>1.6975612266232648E-8</v>
      </c>
      <c r="AL40" s="10">
        <v>736.79769999999996</v>
      </c>
      <c r="AM40" s="48">
        <v>736.79769999999996</v>
      </c>
      <c r="AN40" s="48">
        <v>60.000660000000003</v>
      </c>
      <c r="AO40" s="11">
        <f t="shared" si="7"/>
        <v>1.9984273688944953E-3</v>
      </c>
      <c r="AP40" s="52">
        <f t="shared" si="7"/>
        <v>1.9984273688944953E-3</v>
      </c>
      <c r="AQ40" s="10">
        <v>736.79769999999996</v>
      </c>
      <c r="AR40" s="48">
        <v>736.79769999999996</v>
      </c>
      <c r="AS40" s="48">
        <v>30.05517</v>
      </c>
      <c r="AT40" s="11">
        <f t="shared" si="8"/>
        <v>1.9984273688944953E-3</v>
      </c>
      <c r="AU40" s="52">
        <f t="shared" si="8"/>
        <v>1.9984273688944953E-3</v>
      </c>
      <c r="AV40" s="10">
        <v>736.79769999999996</v>
      </c>
      <c r="AW40" s="48">
        <v>736.79769999999996</v>
      </c>
      <c r="AX40" s="48">
        <v>30.001069999999999</v>
      </c>
      <c r="AY40" s="11">
        <f t="shared" si="9"/>
        <v>1.9984273688944953E-3</v>
      </c>
      <c r="AZ40" s="52">
        <f t="shared" si="9"/>
        <v>1.9984273688944953E-3</v>
      </c>
    </row>
    <row r="41" spans="1:52" x14ac:dyDescent="0.3">
      <c r="A41" s="9" t="s">
        <v>46</v>
      </c>
      <c r="B41" s="5">
        <f t="shared" si="10"/>
        <v>596.94650000000001</v>
      </c>
      <c r="C41" s="10">
        <v>591.72645813748647</v>
      </c>
      <c r="D41" s="48">
        <v>596.9465188588897</v>
      </c>
      <c r="E41" s="11">
        <v>8.7446036730072767E-3</v>
      </c>
      <c r="F41" s="48">
        <v>60.00556492805481</v>
      </c>
      <c r="G41" s="11">
        <f t="shared" si="14"/>
        <v>3.159226109709936E-8</v>
      </c>
      <c r="H41" s="10">
        <v>588.94830000000002</v>
      </c>
      <c r="I41" s="48">
        <v>598.73490000000004</v>
      </c>
      <c r="J41" s="11">
        <v>1.6344999999999998E-2</v>
      </c>
      <c r="K41" s="48">
        <v>20.002079999999999</v>
      </c>
      <c r="L41" s="52">
        <f t="shared" si="11"/>
        <v>2.995913369121059E-3</v>
      </c>
      <c r="M41" s="10">
        <v>589.71630000000005</v>
      </c>
      <c r="N41" s="48">
        <v>598.73490000000004</v>
      </c>
      <c r="O41" s="11">
        <v>1.5063E-2</v>
      </c>
      <c r="P41" s="48">
        <v>40.004869999999997</v>
      </c>
      <c r="Q41" s="52">
        <f t="shared" si="12"/>
        <v>2.995913369121059E-3</v>
      </c>
      <c r="R41" s="10">
        <v>590.0163</v>
      </c>
      <c r="S41" s="48">
        <v>598.73490000000004</v>
      </c>
      <c r="T41" s="11">
        <v>1.4562E-2</v>
      </c>
      <c r="U41" s="48">
        <v>60.003720000000001</v>
      </c>
      <c r="V41" s="52">
        <f t="shared" si="13"/>
        <v>2.995913369121059E-3</v>
      </c>
      <c r="W41" s="10">
        <v>614.8895</v>
      </c>
      <c r="X41" s="48">
        <v>624.14</v>
      </c>
      <c r="Y41" s="48">
        <v>60.043170000000003</v>
      </c>
      <c r="Z41" s="11">
        <f t="shared" si="15"/>
        <v>3.0057970019088786E-2</v>
      </c>
      <c r="AA41" s="52">
        <f t="shared" si="16"/>
        <v>4.5554333596059232E-2</v>
      </c>
      <c r="AB41" s="48">
        <v>598.33090000000004</v>
      </c>
      <c r="AC41" s="48">
        <v>598.33090000000004</v>
      </c>
      <c r="AD41" s="48">
        <v>60.001010000000001</v>
      </c>
      <c r="AE41" s="11">
        <f t="shared" si="17"/>
        <v>2.3191358019521479E-3</v>
      </c>
      <c r="AF41" s="11">
        <f t="shared" si="18"/>
        <v>2.3191358019521479E-3</v>
      </c>
      <c r="AG41" s="10">
        <v>598.3308595428133</v>
      </c>
      <c r="AH41" s="48">
        <v>598.3308595428133</v>
      </c>
      <c r="AI41" s="48">
        <v>60.018433867953718</v>
      </c>
      <c r="AJ41" s="11">
        <f t="shared" si="19"/>
        <v>2.3190680283966584E-3</v>
      </c>
      <c r="AK41" s="52">
        <f t="shared" si="20"/>
        <v>2.3190680283966584E-3</v>
      </c>
      <c r="AL41" s="10">
        <v>606.38670000000002</v>
      </c>
      <c r="AM41" s="48">
        <v>609.94140000000004</v>
      </c>
      <c r="AN41" s="48">
        <v>60.000720000000001</v>
      </c>
      <c r="AO41" s="11">
        <f t="shared" si="7"/>
        <v>1.5814147498980233E-2</v>
      </c>
      <c r="AP41" s="52">
        <f t="shared" si="7"/>
        <v>2.1768952494067774E-2</v>
      </c>
      <c r="AQ41" s="10">
        <v>596.94650000000001</v>
      </c>
      <c r="AR41" s="48">
        <v>597.04070000000002</v>
      </c>
      <c r="AS41" s="48">
        <v>30.001000000000001</v>
      </c>
      <c r="AT41" s="11">
        <f t="shared" si="8"/>
        <v>0</v>
      </c>
      <c r="AU41" s="52">
        <f t="shared" si="8"/>
        <v>1.5780308620621904E-4</v>
      </c>
      <c r="AV41" s="10">
        <v>596.94650000000001</v>
      </c>
      <c r="AW41" s="48">
        <v>597.04070000000002</v>
      </c>
      <c r="AX41" s="48">
        <v>30.01163</v>
      </c>
      <c r="AY41" s="11">
        <f t="shared" si="9"/>
        <v>0</v>
      </c>
      <c r="AZ41" s="52">
        <f t="shared" si="9"/>
        <v>1.5780308620621904E-4</v>
      </c>
    </row>
    <row r="42" spans="1:52" x14ac:dyDescent="0.3">
      <c r="A42" s="9" t="s">
        <v>35</v>
      </c>
      <c r="B42" s="5">
        <f t="shared" si="10"/>
        <v>595.74130000000002</v>
      </c>
      <c r="C42" s="10">
        <v>592.36701123016144</v>
      </c>
      <c r="D42" s="48">
        <v>595.7413473739316</v>
      </c>
      <c r="E42" s="11">
        <v>5.6640959346600699E-3</v>
      </c>
      <c r="F42" s="48">
        <v>60.005013227462769</v>
      </c>
      <c r="G42" s="11">
        <f t="shared" si="14"/>
        <v>7.9520979289813227E-8</v>
      </c>
      <c r="H42" s="10">
        <v>589.78430000000003</v>
      </c>
      <c r="I42" s="48">
        <v>595.74130000000002</v>
      </c>
      <c r="J42" s="11">
        <v>9.9989999999999992E-3</v>
      </c>
      <c r="K42" s="48">
        <v>20.03302</v>
      </c>
      <c r="L42" s="52">
        <f t="shared" si="11"/>
        <v>0</v>
      </c>
      <c r="M42" s="10">
        <v>590.76840000000004</v>
      </c>
      <c r="N42" s="48">
        <v>595.74130000000002</v>
      </c>
      <c r="O42" s="11">
        <v>8.3470000000000003E-3</v>
      </c>
      <c r="P42" s="48">
        <v>40.007640000000002</v>
      </c>
      <c r="Q42" s="52">
        <f t="shared" si="12"/>
        <v>0</v>
      </c>
      <c r="R42" s="10">
        <v>591.24059999999997</v>
      </c>
      <c r="S42" s="48">
        <v>595.74130000000002</v>
      </c>
      <c r="T42" s="11">
        <v>7.5550000000000001E-3</v>
      </c>
      <c r="U42" s="48">
        <v>60.004280000000001</v>
      </c>
      <c r="V42" s="52">
        <f t="shared" si="13"/>
        <v>0</v>
      </c>
      <c r="W42" s="10">
        <v>604.48580000000004</v>
      </c>
      <c r="X42" s="48">
        <v>619.69269999999995</v>
      </c>
      <c r="Y42" s="48">
        <v>60.000360000000001</v>
      </c>
      <c r="Z42" s="11">
        <f t="shared" si="15"/>
        <v>1.4678351156785698E-2</v>
      </c>
      <c r="AA42" s="52">
        <f t="shared" si="16"/>
        <v>4.0204363874050568E-2</v>
      </c>
      <c r="AB42" s="48">
        <v>595.74130000000002</v>
      </c>
      <c r="AC42" s="48">
        <v>595.74130000000002</v>
      </c>
      <c r="AD42" s="48">
        <v>60.001150000000003</v>
      </c>
      <c r="AE42" s="11">
        <f t="shared" si="17"/>
        <v>0</v>
      </c>
      <c r="AF42" s="11">
        <f t="shared" si="18"/>
        <v>0</v>
      </c>
      <c r="AG42" s="10">
        <v>595.74134737393172</v>
      </c>
      <c r="AH42" s="48">
        <v>595.74134737393172</v>
      </c>
      <c r="AI42" s="48">
        <v>60.00781044177711</v>
      </c>
      <c r="AJ42" s="11">
        <f t="shared" si="19"/>
        <v>7.952097948064578E-8</v>
      </c>
      <c r="AK42" s="52">
        <f t="shared" si="20"/>
        <v>7.952097948064578E-8</v>
      </c>
      <c r="AL42" s="10">
        <v>598.42420000000004</v>
      </c>
      <c r="AM42" s="48">
        <v>599.09109999999998</v>
      </c>
      <c r="AN42" s="48">
        <v>60.000579999999999</v>
      </c>
      <c r="AO42" s="11">
        <f t="shared" si="7"/>
        <v>4.5034648428772988E-3</v>
      </c>
      <c r="AP42" s="52">
        <f t="shared" si="7"/>
        <v>5.6229104814454851E-3</v>
      </c>
      <c r="AQ42" s="10">
        <v>597.2482</v>
      </c>
      <c r="AR42" s="48">
        <v>597.78309999999999</v>
      </c>
      <c r="AS42" s="48">
        <v>30.000679999999999</v>
      </c>
      <c r="AT42" s="11">
        <f t="shared" si="8"/>
        <v>2.5294536403636498E-3</v>
      </c>
      <c r="AU42" s="52">
        <f t="shared" si="8"/>
        <v>3.4273265929355015E-3</v>
      </c>
      <c r="AV42" s="10">
        <v>597.2482</v>
      </c>
      <c r="AW42" s="48">
        <v>597.78309999999999</v>
      </c>
      <c r="AX42" s="48">
        <v>30.000579999999999</v>
      </c>
      <c r="AY42" s="11">
        <f t="shared" si="9"/>
        <v>2.5294536403636498E-3</v>
      </c>
      <c r="AZ42" s="52">
        <f t="shared" si="9"/>
        <v>3.4273265929355015E-3</v>
      </c>
    </row>
    <row r="43" spans="1:52" x14ac:dyDescent="0.3">
      <c r="A43" s="12" t="s">
        <v>48</v>
      </c>
      <c r="B43" s="5">
        <f t="shared" si="10"/>
        <v>693.76846402335013</v>
      </c>
      <c r="C43" s="13">
        <v>631.22943442603923</v>
      </c>
      <c r="D43" s="49">
        <v>750.09453112317135</v>
      </c>
      <c r="E43" s="14">
        <v>0.15846682220057101</v>
      </c>
      <c r="F43" s="49">
        <v>60.004791021347053</v>
      </c>
      <c r="G43" s="14">
        <f t="shared" si="14"/>
        <v>8.1188566532948453E-2</v>
      </c>
      <c r="H43" s="13">
        <v>639.39689999999996</v>
      </c>
      <c r="I43" s="49">
        <v>712.88480000000004</v>
      </c>
      <c r="J43" s="14">
        <v>0.103085</v>
      </c>
      <c r="K43" s="49">
        <v>20.08398</v>
      </c>
      <c r="L43" s="53">
        <f t="shared" si="11"/>
        <v>2.7554345531633318E-2</v>
      </c>
      <c r="M43" s="13">
        <v>640.19159999999999</v>
      </c>
      <c r="N43" s="49">
        <v>712.88480000000004</v>
      </c>
      <c r="O43" s="14">
        <v>0.10197000000000001</v>
      </c>
      <c r="P43" s="49">
        <v>40.003549999999997</v>
      </c>
      <c r="Q43" s="53">
        <f t="shared" si="12"/>
        <v>2.7554345531633318E-2</v>
      </c>
      <c r="R43" s="13">
        <v>641.06439999999998</v>
      </c>
      <c r="S43" s="49">
        <v>712.88480000000004</v>
      </c>
      <c r="T43" s="14">
        <v>0.100746</v>
      </c>
      <c r="U43" s="49">
        <v>60.005940000000002</v>
      </c>
      <c r="V43" s="53">
        <f t="shared" si="13"/>
        <v>2.7554345531633318E-2</v>
      </c>
      <c r="W43" s="13">
        <v>706.90260000000001</v>
      </c>
      <c r="X43" s="49">
        <v>718.45309999999995</v>
      </c>
      <c r="Y43" s="49">
        <v>60.000689999999999</v>
      </c>
      <c r="Z43" s="14">
        <f t="shared" si="15"/>
        <v>1.89315840337877E-2</v>
      </c>
      <c r="AA43" s="53">
        <f t="shared" si="16"/>
        <v>3.558051029517393E-2</v>
      </c>
      <c r="AB43" s="49">
        <v>693.76850000000002</v>
      </c>
      <c r="AC43" s="49">
        <v>698.1739</v>
      </c>
      <c r="AD43" s="49">
        <v>60.101950000000002</v>
      </c>
      <c r="AE43" s="14">
        <f t="shared" si="17"/>
        <v>5.1856853905635393E-8</v>
      </c>
      <c r="AF43" s="14">
        <f t="shared" si="18"/>
        <v>6.3500089800876212E-3</v>
      </c>
      <c r="AG43" s="13">
        <v>693.76846402335013</v>
      </c>
      <c r="AH43" s="49">
        <v>695.78775830745303</v>
      </c>
      <c r="AI43" s="49">
        <v>60.041549709625542</v>
      </c>
      <c r="AJ43" s="14">
        <f t="shared" si="19"/>
        <v>0</v>
      </c>
      <c r="AK43" s="53">
        <f t="shared" si="20"/>
        <v>2.910616998057921E-3</v>
      </c>
      <c r="AL43" s="13">
        <v>693.76850000000002</v>
      </c>
      <c r="AM43" s="49">
        <v>695.577</v>
      </c>
      <c r="AN43" s="49">
        <v>60.014670000000002</v>
      </c>
      <c r="AO43" s="14">
        <f t="shared" si="7"/>
        <v>5.1856853905635393E-8</v>
      </c>
      <c r="AP43" s="53">
        <f t="shared" si="7"/>
        <v>2.6068293248177887E-3</v>
      </c>
      <c r="AQ43" s="13">
        <v>707.37620000000004</v>
      </c>
      <c r="AR43" s="49">
        <v>711.48450000000003</v>
      </c>
      <c r="AS43" s="49">
        <v>30.00075</v>
      </c>
      <c r="AT43" s="14">
        <f t="shared" si="8"/>
        <v>1.9614232531895412E-2</v>
      </c>
      <c r="AU43" s="53">
        <f t="shared" si="8"/>
        <v>2.5535948800425187E-2</v>
      </c>
      <c r="AV43" s="13">
        <v>707.37620000000004</v>
      </c>
      <c r="AW43" s="49">
        <v>711.48450000000003</v>
      </c>
      <c r="AX43" s="49">
        <v>30.000979999999998</v>
      </c>
      <c r="AY43" s="14">
        <f t="shared" si="9"/>
        <v>1.9614232531895412E-2</v>
      </c>
      <c r="AZ43" s="53">
        <f t="shared" si="9"/>
        <v>2.5535948800425187E-2</v>
      </c>
    </row>
    <row r="44" spans="1:52" x14ac:dyDescent="0.3">
      <c r="A44" s="12" t="s">
        <v>43</v>
      </c>
      <c r="B44" s="5">
        <f t="shared" si="10"/>
        <v>601.07420000000002</v>
      </c>
      <c r="C44" s="13">
        <v>592.40455110542825</v>
      </c>
      <c r="D44" s="49">
        <v>629.98392214726846</v>
      </c>
      <c r="E44" s="14">
        <v>5.9651317630054497E-2</v>
      </c>
      <c r="F44" s="49">
        <v>60.006643056869507</v>
      </c>
      <c r="G44" s="14">
        <f t="shared" si="14"/>
        <v>4.8096761010984063E-2</v>
      </c>
      <c r="H44" s="13">
        <v>595.00829999999996</v>
      </c>
      <c r="I44" s="49">
        <v>602.26239999999996</v>
      </c>
      <c r="J44" s="14">
        <v>1.2045E-2</v>
      </c>
      <c r="K44" s="49">
        <v>20.002230000000001</v>
      </c>
      <c r="L44" s="53">
        <f t="shared" si="11"/>
        <v>1.9767942127609833E-3</v>
      </c>
      <c r="M44" s="13">
        <v>595.80579999999998</v>
      </c>
      <c r="N44" s="49">
        <v>602.26239999999996</v>
      </c>
      <c r="O44" s="14">
        <v>1.0721E-2</v>
      </c>
      <c r="P44" s="49">
        <v>40.004359999999998</v>
      </c>
      <c r="Q44" s="53">
        <f t="shared" si="12"/>
        <v>1.9767942127609833E-3</v>
      </c>
      <c r="R44" s="13">
        <v>597.47910000000002</v>
      </c>
      <c r="S44" s="49">
        <v>601.07420000000002</v>
      </c>
      <c r="T44" s="14">
        <v>5.9810000000000002E-3</v>
      </c>
      <c r="U44" s="49">
        <v>60.002940000000002</v>
      </c>
      <c r="V44" s="53">
        <f t="shared" si="13"/>
        <v>0</v>
      </c>
      <c r="W44" s="13">
        <v>617.76409999999998</v>
      </c>
      <c r="X44" s="49">
        <v>639.81460000000004</v>
      </c>
      <c r="Y44" s="49">
        <v>60.036320000000003</v>
      </c>
      <c r="Z44" s="14">
        <f t="shared" si="15"/>
        <v>2.7766788193537447E-2</v>
      </c>
      <c r="AA44" s="53">
        <f t="shared" si="16"/>
        <v>6.4451942871612225E-2</v>
      </c>
      <c r="AB44" s="49">
        <v>602.26239999999996</v>
      </c>
      <c r="AC44" s="49">
        <v>602.26239999999996</v>
      </c>
      <c r="AD44" s="49">
        <v>60.000630000000001</v>
      </c>
      <c r="AE44" s="14">
        <f t="shared" si="17"/>
        <v>1.9767942127609833E-3</v>
      </c>
      <c r="AF44" s="14">
        <f t="shared" si="18"/>
        <v>1.9767942127609833E-3</v>
      </c>
      <c r="AG44" s="13">
        <v>602.26238273768888</v>
      </c>
      <c r="AH44" s="49">
        <v>602.34625393460897</v>
      </c>
      <c r="AI44" s="49">
        <v>60.0328379124403</v>
      </c>
      <c r="AJ44" s="14">
        <f t="shared" si="19"/>
        <v>1.9767654936592889E-3</v>
      </c>
      <c r="AK44" s="53">
        <f t="shared" si="20"/>
        <v>2.1163010067791099E-3</v>
      </c>
      <c r="AL44" s="13">
        <v>602.68169999999998</v>
      </c>
      <c r="AM44" s="49">
        <v>607.97839999999997</v>
      </c>
      <c r="AN44" s="49">
        <v>60.013779999999997</v>
      </c>
      <c r="AO44" s="14">
        <f t="shared" si="7"/>
        <v>2.6743786374460242E-3</v>
      </c>
      <c r="AP44" s="53">
        <f t="shared" si="7"/>
        <v>1.1486435451729497E-2</v>
      </c>
      <c r="AQ44" s="13">
        <v>602.26239999999996</v>
      </c>
      <c r="AR44" s="49">
        <v>602.26239999999996</v>
      </c>
      <c r="AS44" s="49">
        <v>30.000630000000001</v>
      </c>
      <c r="AT44" s="14">
        <f t="shared" si="8"/>
        <v>1.9767942127609833E-3</v>
      </c>
      <c r="AU44" s="53">
        <f t="shared" si="8"/>
        <v>1.9767942127609833E-3</v>
      </c>
      <c r="AV44" s="13">
        <v>602.26239999999996</v>
      </c>
      <c r="AW44" s="49">
        <v>602.26239999999996</v>
      </c>
      <c r="AX44" s="49">
        <v>30.006740000000001</v>
      </c>
      <c r="AY44" s="14">
        <f t="shared" si="9"/>
        <v>1.9767942127609833E-3</v>
      </c>
      <c r="AZ44" s="53">
        <f t="shared" si="9"/>
        <v>1.9767942127609833E-3</v>
      </c>
    </row>
    <row r="45" spans="1:52" x14ac:dyDescent="0.3">
      <c r="A45" s="12" t="s">
        <v>49</v>
      </c>
      <c r="B45" s="5">
        <f t="shared" si="10"/>
        <v>658.55939999999998</v>
      </c>
      <c r="C45" s="13">
        <v>601.61096370568498</v>
      </c>
      <c r="D45" s="49">
        <v>727.21258923394316</v>
      </c>
      <c r="E45" s="14">
        <v>0.1727165169961532</v>
      </c>
      <c r="F45" s="49">
        <v>60.02692985534668</v>
      </c>
      <c r="G45" s="14">
        <f t="shared" si="14"/>
        <v>0.10424752760942017</v>
      </c>
      <c r="H45" s="13">
        <v>611.93449999999996</v>
      </c>
      <c r="I45" s="49">
        <v>661.38220000000001</v>
      </c>
      <c r="J45" s="14">
        <v>7.4763999999999997E-2</v>
      </c>
      <c r="K45" s="49">
        <v>20.23179</v>
      </c>
      <c r="L45" s="53">
        <f t="shared" si="11"/>
        <v>4.2863255767058061E-3</v>
      </c>
      <c r="M45" s="13">
        <v>611.94979999999998</v>
      </c>
      <c r="N45" s="49">
        <v>661.38220000000001</v>
      </c>
      <c r="O45" s="14">
        <v>7.4741000000000002E-2</v>
      </c>
      <c r="P45" s="49">
        <v>40.005429999999997</v>
      </c>
      <c r="Q45" s="53">
        <f t="shared" si="12"/>
        <v>4.2863255767058061E-3</v>
      </c>
      <c r="R45" s="13">
        <v>615.08299999999997</v>
      </c>
      <c r="S45" s="49">
        <v>661.38220000000001</v>
      </c>
      <c r="T45" s="14">
        <v>7.0003999999999997E-2</v>
      </c>
      <c r="U45" s="49">
        <v>60.002400000000002</v>
      </c>
      <c r="V45" s="53">
        <f t="shared" si="13"/>
        <v>4.2863255767058061E-3</v>
      </c>
      <c r="W45" s="13">
        <v>678.14880000000005</v>
      </c>
      <c r="X45" s="49">
        <v>699.15440000000001</v>
      </c>
      <c r="Y45" s="49">
        <v>60.016570000000002</v>
      </c>
      <c r="Z45" s="14">
        <f t="shared" si="15"/>
        <v>2.974583613869921E-2</v>
      </c>
      <c r="AA45" s="53">
        <f t="shared" si="16"/>
        <v>6.1642123702129265E-2</v>
      </c>
      <c r="AB45" s="49">
        <v>658.55939999999998</v>
      </c>
      <c r="AC45" s="49">
        <v>658.55939999999998</v>
      </c>
      <c r="AD45" s="49">
        <v>60.000770000000003</v>
      </c>
      <c r="AE45" s="14">
        <f t="shared" si="17"/>
        <v>0</v>
      </c>
      <c r="AF45" s="14">
        <f t="shared" si="18"/>
        <v>0</v>
      </c>
      <c r="AG45" s="13">
        <v>658.55944922735489</v>
      </c>
      <c r="AH45" s="49">
        <v>658.55944922735489</v>
      </c>
      <c r="AI45" s="49">
        <v>60.038930892758067</v>
      </c>
      <c r="AJ45" s="14">
        <f t="shared" si="19"/>
        <v>7.4750060369784022E-8</v>
      </c>
      <c r="AK45" s="53">
        <f t="shared" si="20"/>
        <v>7.4750060369784022E-8</v>
      </c>
      <c r="AL45" s="13">
        <v>659.62019999999995</v>
      </c>
      <c r="AM45" s="49">
        <v>659.62019999999995</v>
      </c>
      <c r="AN45" s="49">
        <v>60.00076</v>
      </c>
      <c r="AO45" s="14">
        <f t="shared" si="7"/>
        <v>1.6107886395668666E-3</v>
      </c>
      <c r="AP45" s="53">
        <f t="shared" si="7"/>
        <v>1.6107886395668666E-3</v>
      </c>
      <c r="AQ45" s="13">
        <v>660.80799999999999</v>
      </c>
      <c r="AR45" s="49">
        <v>661.56119999999999</v>
      </c>
      <c r="AS45" s="49">
        <v>30.02243</v>
      </c>
      <c r="AT45" s="14">
        <f t="shared" si="8"/>
        <v>3.4144224499718786E-3</v>
      </c>
      <c r="AU45" s="53">
        <f t="shared" si="8"/>
        <v>4.5581309749735607E-3</v>
      </c>
      <c r="AV45" s="13">
        <v>660.80799999999999</v>
      </c>
      <c r="AW45" s="49">
        <v>661.56119999999999</v>
      </c>
      <c r="AX45" s="49">
        <v>30.00074</v>
      </c>
      <c r="AY45" s="14">
        <f t="shared" si="9"/>
        <v>3.4144224499718786E-3</v>
      </c>
      <c r="AZ45" s="53">
        <f t="shared" si="9"/>
        <v>4.5581309749735607E-3</v>
      </c>
    </row>
    <row r="46" spans="1:52" x14ac:dyDescent="0.3">
      <c r="A46" s="12" t="s">
        <v>18</v>
      </c>
      <c r="B46" s="5">
        <f t="shared" si="10"/>
        <v>574.87350000000004</v>
      </c>
      <c r="C46" s="13">
        <v>545.73676729595354</v>
      </c>
      <c r="D46" s="49">
        <v>618.03483938898273</v>
      </c>
      <c r="E46" s="14">
        <v>0.11698057695985981</v>
      </c>
      <c r="F46" s="49">
        <v>60.005050182342529</v>
      </c>
      <c r="G46" s="14">
        <f t="shared" si="14"/>
        <v>7.5079716474985708E-2</v>
      </c>
      <c r="H46" s="13">
        <v>551.98540000000003</v>
      </c>
      <c r="I46" s="49">
        <v>577.05399999999997</v>
      </c>
      <c r="J46" s="14">
        <v>4.3442000000000001E-2</v>
      </c>
      <c r="K46" s="49">
        <v>20.002179999999999</v>
      </c>
      <c r="L46" s="53">
        <f t="shared" si="11"/>
        <v>3.7930083748858455E-3</v>
      </c>
      <c r="M46" s="13">
        <v>557.68589999999995</v>
      </c>
      <c r="N46" s="49">
        <v>577.05399999999997</v>
      </c>
      <c r="O46" s="14">
        <v>3.3563999999999997E-2</v>
      </c>
      <c r="P46" s="49">
        <v>40.003480000000003</v>
      </c>
      <c r="Q46" s="53">
        <f t="shared" si="12"/>
        <v>3.7930083748858455E-3</v>
      </c>
      <c r="R46" s="13">
        <v>560.64769999999999</v>
      </c>
      <c r="S46" s="49">
        <v>574.87350000000004</v>
      </c>
      <c r="T46" s="14">
        <v>2.4746000000000001E-2</v>
      </c>
      <c r="U46" s="49">
        <v>60.002569999999999</v>
      </c>
      <c r="V46" s="53">
        <f t="shared" si="13"/>
        <v>0</v>
      </c>
      <c r="W46" s="13">
        <v>585.69889999999998</v>
      </c>
      <c r="X46" s="49">
        <v>604.42970000000003</v>
      </c>
      <c r="Y46" s="49">
        <v>60.000369999999997</v>
      </c>
      <c r="Z46" s="14">
        <f t="shared" si="15"/>
        <v>1.8830925412286259E-2</v>
      </c>
      <c r="AA46" s="53">
        <f t="shared" si="16"/>
        <v>5.1413397904060611E-2</v>
      </c>
      <c r="AB46" s="49">
        <v>577.05399999999997</v>
      </c>
      <c r="AC46" s="49">
        <v>577.05399999999997</v>
      </c>
      <c r="AD46" s="49">
        <v>60.000570000000003</v>
      </c>
      <c r="AE46" s="14">
        <f t="shared" si="17"/>
        <v>3.7930083748858455E-3</v>
      </c>
      <c r="AF46" s="14">
        <f t="shared" si="18"/>
        <v>3.7930083748858455E-3</v>
      </c>
      <c r="AG46" s="13">
        <v>578.11071165547241</v>
      </c>
      <c r="AH46" s="49">
        <v>578.1107116554723</v>
      </c>
      <c r="AI46" s="49">
        <v>60.000756322778763</v>
      </c>
      <c r="AJ46" s="14">
        <f t="shared" si="19"/>
        <v>5.6311721717427895E-3</v>
      </c>
      <c r="AK46" s="53">
        <f t="shared" si="20"/>
        <v>5.6311721717425918E-3</v>
      </c>
      <c r="AL46" s="13">
        <v>584.15570000000002</v>
      </c>
      <c r="AM46" s="49">
        <v>586.53899999999999</v>
      </c>
      <c r="AN46" s="49">
        <v>60.000500000000002</v>
      </c>
      <c r="AO46" s="14">
        <f t="shared" si="7"/>
        <v>1.6146508753664916E-2</v>
      </c>
      <c r="AP46" s="53">
        <f t="shared" si="7"/>
        <v>2.0292290390842422E-2</v>
      </c>
      <c r="AQ46" s="13">
        <v>580.79150000000004</v>
      </c>
      <c r="AR46" s="49">
        <v>580.79150000000004</v>
      </c>
      <c r="AS46" s="49">
        <v>30.000990000000002</v>
      </c>
      <c r="AT46" s="14">
        <f t="shared" si="8"/>
        <v>1.029443868955519E-2</v>
      </c>
      <c r="AU46" s="53">
        <f t="shared" si="8"/>
        <v>1.029443868955519E-2</v>
      </c>
      <c r="AV46" s="13">
        <v>580.79150000000004</v>
      </c>
      <c r="AW46" s="49">
        <v>580.79150000000004</v>
      </c>
      <c r="AX46" s="49">
        <v>30.000730000000001</v>
      </c>
      <c r="AY46" s="14">
        <f t="shared" si="9"/>
        <v>1.029443868955519E-2</v>
      </c>
      <c r="AZ46" s="53">
        <f t="shared" si="9"/>
        <v>1.029443868955519E-2</v>
      </c>
    </row>
    <row r="47" spans="1:52" x14ac:dyDescent="0.3">
      <c r="A47" s="12" t="s">
        <v>10</v>
      </c>
      <c r="B47" s="5">
        <f t="shared" si="10"/>
        <v>485.93290000000002</v>
      </c>
      <c r="C47" s="13">
        <v>439.05454969763201</v>
      </c>
      <c r="D47" s="49">
        <v>490.35251579075242</v>
      </c>
      <c r="E47" s="14">
        <v>0.104614464984208</v>
      </c>
      <c r="F47" s="49">
        <v>60.013140916824341</v>
      </c>
      <c r="G47" s="14">
        <f t="shared" si="14"/>
        <v>9.0951153765312098E-3</v>
      </c>
      <c r="H47" s="13">
        <v>467.04840000000002</v>
      </c>
      <c r="I47" s="49">
        <v>489.40789999999998</v>
      </c>
      <c r="J47" s="14">
        <v>4.5686999999999998E-2</v>
      </c>
      <c r="K47" s="49">
        <v>20.009039999999999</v>
      </c>
      <c r="L47" s="53">
        <f t="shared" si="11"/>
        <v>7.1511930968246144E-3</v>
      </c>
      <c r="M47" s="13">
        <v>469.16800000000001</v>
      </c>
      <c r="N47" s="49">
        <v>485.93290000000002</v>
      </c>
      <c r="O47" s="14">
        <v>3.4500000000000003E-2</v>
      </c>
      <c r="P47" s="49">
        <v>40.105110000000003</v>
      </c>
      <c r="Q47" s="53">
        <f t="shared" si="12"/>
        <v>0</v>
      </c>
      <c r="R47" s="13">
        <v>470.50959999999998</v>
      </c>
      <c r="S47" s="49">
        <v>485.93290000000002</v>
      </c>
      <c r="T47" s="14">
        <v>3.1739999999999997E-2</v>
      </c>
      <c r="U47" s="49">
        <v>60.003399999999999</v>
      </c>
      <c r="V47" s="53">
        <f t="shared" si="13"/>
        <v>0</v>
      </c>
      <c r="W47" s="13">
        <v>501.09539999999998</v>
      </c>
      <c r="X47" s="49">
        <v>507.79480000000001</v>
      </c>
      <c r="Y47" s="49">
        <v>60.028269999999999</v>
      </c>
      <c r="Z47" s="14">
        <f t="shared" si="15"/>
        <v>3.1202867721037135E-2</v>
      </c>
      <c r="AA47" s="53">
        <f t="shared" si="16"/>
        <v>4.4989544852797561E-2</v>
      </c>
      <c r="AB47" s="49">
        <v>485.93290000000002</v>
      </c>
      <c r="AC47" s="49">
        <v>485.93290000000002</v>
      </c>
      <c r="AD47" s="49">
        <v>60.00076</v>
      </c>
      <c r="AE47" s="14">
        <f t="shared" si="17"/>
        <v>0</v>
      </c>
      <c r="AF47" s="14">
        <f t="shared" si="18"/>
        <v>0</v>
      </c>
      <c r="AG47" s="13">
        <v>488.22631117951641</v>
      </c>
      <c r="AH47" s="49">
        <v>488.22631117951641</v>
      </c>
      <c r="AI47" s="49">
        <v>60.02941935006529</v>
      </c>
      <c r="AJ47" s="14">
        <f t="shared" si="19"/>
        <v>4.7196046604714298E-3</v>
      </c>
      <c r="AK47" s="53">
        <f t="shared" si="20"/>
        <v>4.7196046604714298E-3</v>
      </c>
      <c r="AL47" s="13">
        <v>491.70089999999999</v>
      </c>
      <c r="AM47" s="49">
        <v>491.70089999999999</v>
      </c>
      <c r="AN47" s="49">
        <v>60.000729999999997</v>
      </c>
      <c r="AO47" s="14">
        <f t="shared" si="7"/>
        <v>1.1869951592081894E-2</v>
      </c>
      <c r="AP47" s="53">
        <f t="shared" si="7"/>
        <v>1.1869951592081894E-2</v>
      </c>
      <c r="AQ47" s="13">
        <v>491.70089999999999</v>
      </c>
      <c r="AR47" s="49">
        <v>495.57060000000001</v>
      </c>
      <c r="AS47" s="49">
        <v>30.000830000000001</v>
      </c>
      <c r="AT47" s="14">
        <f t="shared" si="8"/>
        <v>1.1869951592081894E-2</v>
      </c>
      <c r="AU47" s="53">
        <f t="shared" si="8"/>
        <v>1.9833396750868267E-2</v>
      </c>
      <c r="AV47" s="13">
        <v>491.70089999999999</v>
      </c>
      <c r="AW47" s="49">
        <v>495.57060000000001</v>
      </c>
      <c r="AX47" s="49">
        <v>30.00122</v>
      </c>
      <c r="AY47" s="14">
        <f t="shared" si="9"/>
        <v>1.1869951592081894E-2</v>
      </c>
      <c r="AZ47" s="53">
        <f t="shared" si="9"/>
        <v>1.9833396750868267E-2</v>
      </c>
    </row>
    <row r="48" spans="1:52" x14ac:dyDescent="0.3">
      <c r="A48" s="12" t="s">
        <v>30</v>
      </c>
      <c r="B48" s="5">
        <f t="shared" si="10"/>
        <v>639.83079999999995</v>
      </c>
      <c r="C48" s="13">
        <v>615.17769366120172</v>
      </c>
      <c r="D48" s="49">
        <v>649.56706948590499</v>
      </c>
      <c r="E48" s="14">
        <v>5.2941993891277767E-2</v>
      </c>
      <c r="F48" s="49">
        <v>60.01555609703064</v>
      </c>
      <c r="G48" s="14">
        <f t="shared" si="14"/>
        <v>1.5216944051310192E-2</v>
      </c>
      <c r="H48" s="13">
        <v>615.61770000000001</v>
      </c>
      <c r="I48" s="49">
        <v>641.53330000000005</v>
      </c>
      <c r="J48" s="14">
        <v>4.0396000000000001E-2</v>
      </c>
      <c r="K48" s="49">
        <v>20.006910000000001</v>
      </c>
      <c r="L48" s="53">
        <f t="shared" si="11"/>
        <v>2.6608597147872535E-3</v>
      </c>
      <c r="M48" s="13">
        <v>620.77549999999997</v>
      </c>
      <c r="N48" s="49">
        <v>641.53330000000005</v>
      </c>
      <c r="O48" s="14">
        <v>3.2356999999999997E-2</v>
      </c>
      <c r="P48" s="49">
        <v>40.147460000000002</v>
      </c>
      <c r="Q48" s="53">
        <f t="shared" si="12"/>
        <v>2.6608597147872535E-3</v>
      </c>
      <c r="R48" s="13">
        <v>621.94259999999997</v>
      </c>
      <c r="S48" s="49">
        <v>641.53330000000005</v>
      </c>
      <c r="T48" s="14">
        <v>3.0537000000000002E-2</v>
      </c>
      <c r="U48" s="49">
        <v>60.009160000000001</v>
      </c>
      <c r="V48" s="53">
        <f t="shared" si="13"/>
        <v>2.6608597147872535E-3</v>
      </c>
      <c r="W48" s="13">
        <v>663.14279999999997</v>
      </c>
      <c r="X48" s="49">
        <v>687.94060000000002</v>
      </c>
      <c r="Y48" s="49">
        <v>60.010840000000002</v>
      </c>
      <c r="Z48" s="14">
        <f t="shared" si="15"/>
        <v>3.6434632405942344E-2</v>
      </c>
      <c r="AA48" s="53">
        <f t="shared" si="16"/>
        <v>7.519144123727721E-2</v>
      </c>
      <c r="AB48" s="49">
        <v>641.53330000000005</v>
      </c>
      <c r="AC48" s="49">
        <v>641.53330000000005</v>
      </c>
      <c r="AD48" s="49">
        <v>60.000999999999998</v>
      </c>
      <c r="AE48" s="14">
        <f t="shared" si="17"/>
        <v>2.6608597147872535E-3</v>
      </c>
      <c r="AF48" s="14">
        <f t="shared" si="18"/>
        <v>2.6608597147872535E-3</v>
      </c>
      <c r="AG48" s="13">
        <v>641.53325343080621</v>
      </c>
      <c r="AH48" s="49">
        <v>641.53325343080621</v>
      </c>
      <c r="AI48" s="49">
        <v>60.04677179008722</v>
      </c>
      <c r="AJ48" s="14">
        <f t="shared" si="19"/>
        <v>2.6607869311797098E-3</v>
      </c>
      <c r="AK48" s="53">
        <f t="shared" si="20"/>
        <v>2.6607869311797098E-3</v>
      </c>
      <c r="AL48" s="13">
        <v>641.53330000000005</v>
      </c>
      <c r="AM48" s="49">
        <v>643.8569</v>
      </c>
      <c r="AN48" s="49">
        <v>60.000549999999997</v>
      </c>
      <c r="AO48" s="14">
        <f t="shared" si="7"/>
        <v>2.6608597147872535E-3</v>
      </c>
      <c r="AP48" s="53">
        <f t="shared" si="7"/>
        <v>6.292444815098058E-3</v>
      </c>
      <c r="AQ48" s="13">
        <v>639.83079999999995</v>
      </c>
      <c r="AR48" s="49">
        <v>639.83079999999995</v>
      </c>
      <c r="AS48" s="49">
        <v>30.008559999999999</v>
      </c>
      <c r="AT48" s="14">
        <f t="shared" si="8"/>
        <v>0</v>
      </c>
      <c r="AU48" s="53">
        <f t="shared" si="8"/>
        <v>0</v>
      </c>
      <c r="AV48" s="13">
        <v>639.83079999999995</v>
      </c>
      <c r="AW48" s="49">
        <v>639.83079999999995</v>
      </c>
      <c r="AX48" s="49">
        <v>30.0288</v>
      </c>
      <c r="AY48" s="14">
        <f t="shared" si="9"/>
        <v>0</v>
      </c>
      <c r="AZ48" s="53">
        <f t="shared" si="9"/>
        <v>0</v>
      </c>
    </row>
    <row r="49" spans="1:52" x14ac:dyDescent="0.3">
      <c r="A49" s="12" t="s">
        <v>37</v>
      </c>
      <c r="B49" s="5">
        <f t="shared" si="10"/>
        <v>678.24570000000006</v>
      </c>
      <c r="C49" s="13">
        <v>652.58209193005655</v>
      </c>
      <c r="D49" s="49">
        <v>688.08075825034666</v>
      </c>
      <c r="E49" s="14">
        <v>5.1590842927436369E-2</v>
      </c>
      <c r="F49" s="49">
        <v>60.005510807037354</v>
      </c>
      <c r="G49" s="14">
        <f t="shared" si="14"/>
        <v>1.4500730709161304E-2</v>
      </c>
      <c r="H49" s="13">
        <v>655.322</v>
      </c>
      <c r="I49" s="49">
        <v>678.8297</v>
      </c>
      <c r="J49" s="14">
        <v>3.4630000000000001E-2</v>
      </c>
      <c r="K49" s="49">
        <v>20.006489999999999</v>
      </c>
      <c r="L49" s="53">
        <f t="shared" si="11"/>
        <v>8.6104489862589076E-4</v>
      </c>
      <c r="M49" s="13">
        <v>656.25980000000004</v>
      </c>
      <c r="N49" s="49">
        <v>678.8297</v>
      </c>
      <c r="O49" s="14">
        <v>3.3248E-2</v>
      </c>
      <c r="P49" s="49">
        <v>40.004199999999997</v>
      </c>
      <c r="Q49" s="53">
        <f t="shared" si="12"/>
        <v>8.6104489862589076E-4</v>
      </c>
      <c r="R49" s="13">
        <v>657.61569999999995</v>
      </c>
      <c r="S49" s="49">
        <v>678.35910000000001</v>
      </c>
      <c r="T49" s="14">
        <v>3.0578999999999999E-2</v>
      </c>
      <c r="U49" s="49">
        <v>60.09348</v>
      </c>
      <c r="V49" s="53">
        <f t="shared" si="13"/>
        <v>1.6719604709614224E-4</v>
      </c>
      <c r="W49" s="13">
        <v>707.74680000000001</v>
      </c>
      <c r="X49" s="49">
        <v>721.15120000000002</v>
      </c>
      <c r="Y49" s="49">
        <v>60.000500000000002</v>
      </c>
      <c r="Z49" s="14">
        <f t="shared" si="15"/>
        <v>4.3496184347353695E-2</v>
      </c>
      <c r="AA49" s="53">
        <f t="shared" si="16"/>
        <v>6.3259523797939241E-2</v>
      </c>
      <c r="AB49" s="49">
        <v>678.24570000000006</v>
      </c>
      <c r="AC49" s="49">
        <v>678.36080000000004</v>
      </c>
      <c r="AD49" s="49">
        <v>60.000660000000003</v>
      </c>
      <c r="AE49" s="14">
        <f t="shared" si="17"/>
        <v>0</v>
      </c>
      <c r="AF49" s="14">
        <f t="shared" si="18"/>
        <v>1.6970251341067696E-4</v>
      </c>
      <c r="AG49" s="13">
        <v>678.24573799857899</v>
      </c>
      <c r="AH49" s="49">
        <v>678.34949169147092</v>
      </c>
      <c r="AI49" s="49">
        <v>60.054444865882402</v>
      </c>
      <c r="AJ49" s="14">
        <f t="shared" si="19"/>
        <v>5.6024798877861719E-8</v>
      </c>
      <c r="AK49" s="53">
        <f t="shared" si="20"/>
        <v>1.530296343505905E-4</v>
      </c>
      <c r="AL49" s="13">
        <v>678.24570000000006</v>
      </c>
      <c r="AM49" s="49">
        <v>678.39649999999995</v>
      </c>
      <c r="AN49" s="49">
        <v>60.000810000000001</v>
      </c>
      <c r="AO49" s="14">
        <f t="shared" si="7"/>
        <v>0</v>
      </c>
      <c r="AP49" s="53">
        <f t="shared" si="7"/>
        <v>2.2233830601490009E-4</v>
      </c>
      <c r="AQ49" s="13">
        <v>678.47969999999998</v>
      </c>
      <c r="AR49" s="49">
        <v>680.07489999999996</v>
      </c>
      <c r="AS49" s="49">
        <v>30.014250000000001</v>
      </c>
      <c r="AT49" s="14">
        <f t="shared" si="8"/>
        <v>3.4500771623015611E-4</v>
      </c>
      <c r="AU49" s="53">
        <f t="shared" si="8"/>
        <v>2.6969577543947579E-3</v>
      </c>
      <c r="AV49" s="13">
        <v>678.47969999999998</v>
      </c>
      <c r="AW49" s="49">
        <v>680.24630000000002</v>
      </c>
      <c r="AX49" s="49">
        <v>30.001300000000001</v>
      </c>
      <c r="AY49" s="14">
        <f t="shared" si="9"/>
        <v>3.4500771623015611E-4</v>
      </c>
      <c r="AZ49" s="53">
        <f t="shared" si="9"/>
        <v>2.9496685345737732E-3</v>
      </c>
    </row>
    <row r="50" spans="1:52" x14ac:dyDescent="0.3">
      <c r="A50" s="12" t="s">
        <v>26</v>
      </c>
      <c r="B50" s="5">
        <f t="shared" si="10"/>
        <v>646.94050000000004</v>
      </c>
      <c r="C50" s="13">
        <v>620.25792347952722</v>
      </c>
      <c r="D50" s="49">
        <v>669.42029303254492</v>
      </c>
      <c r="E50" s="14">
        <v>7.3440213965279721E-2</v>
      </c>
      <c r="F50" s="49">
        <v>60.009902954101563</v>
      </c>
      <c r="G50" s="14">
        <f t="shared" si="14"/>
        <v>3.4747852441677211E-2</v>
      </c>
      <c r="H50" s="13">
        <v>623.36080000000004</v>
      </c>
      <c r="I50" s="49">
        <v>663.50199999999995</v>
      </c>
      <c r="J50" s="14">
        <v>6.0498999999999997E-2</v>
      </c>
      <c r="K50" s="49">
        <v>20.00245</v>
      </c>
      <c r="L50" s="53">
        <f t="shared" si="11"/>
        <v>2.5599726713662091E-2</v>
      </c>
      <c r="M50" s="13">
        <v>625.05349999999999</v>
      </c>
      <c r="N50" s="49">
        <v>663.50199999999995</v>
      </c>
      <c r="O50" s="14">
        <v>5.7948E-2</v>
      </c>
      <c r="P50" s="49">
        <v>40.064520000000002</v>
      </c>
      <c r="Q50" s="53">
        <f t="shared" si="12"/>
        <v>2.5599726713662091E-2</v>
      </c>
      <c r="R50" s="13">
        <v>626.91809999999998</v>
      </c>
      <c r="S50" s="49">
        <v>646.94050000000004</v>
      </c>
      <c r="T50" s="14">
        <v>3.0949000000000001E-2</v>
      </c>
      <c r="U50" s="49">
        <v>60.10342</v>
      </c>
      <c r="V50" s="53">
        <f t="shared" si="13"/>
        <v>0</v>
      </c>
      <c r="W50" s="13">
        <v>664.38220000000001</v>
      </c>
      <c r="X50" s="49">
        <v>689.47799999999995</v>
      </c>
      <c r="Y50" s="49">
        <v>60.030329999999999</v>
      </c>
      <c r="Z50" s="14">
        <f t="shared" si="15"/>
        <v>2.6960284601134057E-2</v>
      </c>
      <c r="AA50" s="53">
        <f t="shared" si="16"/>
        <v>6.5751796339848734E-2</v>
      </c>
      <c r="AB50" s="49">
        <v>659.16229999999996</v>
      </c>
      <c r="AC50" s="49">
        <v>661.05399999999997</v>
      </c>
      <c r="AD50" s="49">
        <v>60.026319999999998</v>
      </c>
      <c r="AE50" s="14">
        <f t="shared" si="17"/>
        <v>1.8891690966943507E-2</v>
      </c>
      <c r="AF50" s="14">
        <f t="shared" si="18"/>
        <v>2.1815762036848721E-2</v>
      </c>
      <c r="AG50" s="13">
        <v>659.16226376475572</v>
      </c>
      <c r="AH50" s="49">
        <v>660.84376551217429</v>
      </c>
      <c r="AI50" s="49">
        <v>60.000943484716117</v>
      </c>
      <c r="AJ50" s="14">
        <f t="shared" si="19"/>
        <v>1.8891634956778369E-2</v>
      </c>
      <c r="AK50" s="53">
        <f t="shared" si="20"/>
        <v>2.1490794767330602E-2</v>
      </c>
      <c r="AL50" s="13">
        <v>661.76570000000004</v>
      </c>
      <c r="AM50" s="49">
        <v>661.76570000000004</v>
      </c>
      <c r="AN50" s="49">
        <v>60.051180000000002</v>
      </c>
      <c r="AO50" s="14">
        <f t="shared" si="7"/>
        <v>2.2915863205348861E-2</v>
      </c>
      <c r="AP50" s="53">
        <f t="shared" si="7"/>
        <v>2.2915863205348861E-2</v>
      </c>
      <c r="AQ50" s="13">
        <v>653.27120000000002</v>
      </c>
      <c r="AR50" s="49">
        <v>653.74390000000005</v>
      </c>
      <c r="AS50" s="49">
        <v>30.001069999999999</v>
      </c>
      <c r="AT50" s="14">
        <f t="shared" si="8"/>
        <v>9.7855985210386093E-3</v>
      </c>
      <c r="AU50" s="53">
        <f t="shared" si="8"/>
        <v>1.0516268497643925E-2</v>
      </c>
      <c r="AV50" s="13">
        <v>653.27120000000002</v>
      </c>
      <c r="AW50" s="49">
        <v>653.74390000000005</v>
      </c>
      <c r="AX50" s="49">
        <v>30.00066</v>
      </c>
      <c r="AY50" s="14">
        <f t="shared" si="9"/>
        <v>9.7855985210386093E-3</v>
      </c>
      <c r="AZ50" s="53">
        <f t="shared" si="9"/>
        <v>1.0516268497643925E-2</v>
      </c>
    </row>
    <row r="51" spans="1:52" x14ac:dyDescent="0.3">
      <c r="A51" s="12" t="s">
        <v>44</v>
      </c>
      <c r="B51" s="5">
        <f t="shared" si="10"/>
        <v>631.02599999999995</v>
      </c>
      <c r="C51" s="13">
        <v>613.95584833891633</v>
      </c>
      <c r="D51" s="49">
        <v>645.68328188948067</v>
      </c>
      <c r="E51" s="14">
        <v>4.9137765279773961E-2</v>
      </c>
      <c r="F51" s="49">
        <v>60.005329847335823</v>
      </c>
      <c r="G51" s="14">
        <f t="shared" si="14"/>
        <v>2.3227698842013981E-2</v>
      </c>
      <c r="H51" s="13">
        <v>616.6354</v>
      </c>
      <c r="I51" s="49">
        <v>640.47260000000006</v>
      </c>
      <c r="J51" s="14">
        <v>3.7218000000000001E-2</v>
      </c>
      <c r="K51" s="49">
        <v>20.007349999999999</v>
      </c>
      <c r="L51" s="53">
        <f t="shared" si="11"/>
        <v>1.4970223096988245E-2</v>
      </c>
      <c r="M51" s="13">
        <v>616.99210000000005</v>
      </c>
      <c r="N51" s="49">
        <v>640.47260000000006</v>
      </c>
      <c r="O51" s="14">
        <v>3.6660999999999999E-2</v>
      </c>
      <c r="P51" s="49">
        <v>40.00956</v>
      </c>
      <c r="Q51" s="53">
        <f t="shared" si="12"/>
        <v>1.4970223096988245E-2</v>
      </c>
      <c r="R51" s="13">
        <v>617.96040000000005</v>
      </c>
      <c r="S51" s="49">
        <v>636.09310000000005</v>
      </c>
      <c r="T51" s="14">
        <v>2.8506E-2</v>
      </c>
      <c r="U51" s="49">
        <v>60.0105</v>
      </c>
      <c r="V51" s="53">
        <f t="shared" si="13"/>
        <v>8.0299385445292207E-3</v>
      </c>
      <c r="W51" s="13">
        <v>658.66499999999996</v>
      </c>
      <c r="X51" s="49">
        <v>667.16610000000003</v>
      </c>
      <c r="Y51" s="49">
        <v>60.261769999999999</v>
      </c>
      <c r="Z51" s="14">
        <f t="shared" si="15"/>
        <v>4.380009698491031E-2</v>
      </c>
      <c r="AA51" s="53">
        <f t="shared" si="16"/>
        <v>5.7271966606764348E-2</v>
      </c>
      <c r="AB51" s="49">
        <v>636.43629999999996</v>
      </c>
      <c r="AC51" s="49">
        <v>636.43629999999996</v>
      </c>
      <c r="AD51" s="49">
        <v>60.000579999999999</v>
      </c>
      <c r="AE51" s="14">
        <f t="shared" si="17"/>
        <v>8.5738147081102951E-3</v>
      </c>
      <c r="AF51" s="14">
        <f t="shared" si="18"/>
        <v>8.5738147081102951E-3</v>
      </c>
      <c r="AG51" s="13">
        <v>636.43629218441424</v>
      </c>
      <c r="AH51" s="49">
        <v>636.43629218441413</v>
      </c>
      <c r="AI51" s="49">
        <v>60.016291642934092</v>
      </c>
      <c r="AJ51" s="14">
        <f t="shared" si="19"/>
        <v>8.5738023225893842E-3</v>
      </c>
      <c r="AK51" s="53">
        <f t="shared" si="20"/>
        <v>8.5738023225892038E-3</v>
      </c>
      <c r="AL51" s="13">
        <v>636.43629999999996</v>
      </c>
      <c r="AM51" s="49">
        <v>636.43629999999996</v>
      </c>
      <c r="AN51" s="49">
        <v>60.000630000000001</v>
      </c>
      <c r="AO51" s="14">
        <f t="shared" si="7"/>
        <v>8.5738147081102951E-3</v>
      </c>
      <c r="AP51" s="53">
        <f t="shared" si="7"/>
        <v>8.5738147081102951E-3</v>
      </c>
      <c r="AQ51" s="13">
        <v>631.02599999999995</v>
      </c>
      <c r="AR51" s="49">
        <v>633.81280000000004</v>
      </c>
      <c r="AS51" s="49">
        <v>30.000789999999999</v>
      </c>
      <c r="AT51" s="14">
        <f t="shared" si="8"/>
        <v>0</v>
      </c>
      <c r="AU51" s="53">
        <f t="shared" si="8"/>
        <v>4.416299803811705E-3</v>
      </c>
      <c r="AV51" s="13">
        <v>631.02599999999995</v>
      </c>
      <c r="AW51" s="49">
        <v>633.81280000000004</v>
      </c>
      <c r="AX51" s="49">
        <v>30.000869999999999</v>
      </c>
      <c r="AY51" s="14">
        <f t="shared" si="9"/>
        <v>0</v>
      </c>
      <c r="AZ51" s="53">
        <f t="shared" si="9"/>
        <v>4.416299803811705E-3</v>
      </c>
    </row>
    <row r="52" spans="1:52" x14ac:dyDescent="0.3">
      <c r="A52" s="12" t="s">
        <v>19</v>
      </c>
      <c r="B52" s="5">
        <f t="shared" si="10"/>
        <v>563.58330000000001</v>
      </c>
      <c r="C52" s="13">
        <v>541.26190832028624</v>
      </c>
      <c r="D52" s="49">
        <v>600.75493311014634</v>
      </c>
      <c r="E52" s="14">
        <v>9.90304390541598E-2</v>
      </c>
      <c r="F52" s="49">
        <v>60.00517201423645</v>
      </c>
      <c r="G52" s="14">
        <f t="shared" si="14"/>
        <v>6.5955881074095585E-2</v>
      </c>
      <c r="H52" s="13">
        <v>547.62969999999996</v>
      </c>
      <c r="I52" s="49">
        <v>606.84289999999999</v>
      </c>
      <c r="J52" s="14">
        <v>9.7575999999999996E-2</v>
      </c>
      <c r="K52" s="49">
        <v>20.010840000000002</v>
      </c>
      <c r="L52" s="53">
        <f t="shared" si="11"/>
        <v>7.6758129632300984E-2</v>
      </c>
      <c r="M52" s="13">
        <v>548.7056</v>
      </c>
      <c r="N52" s="49">
        <v>606.84289999999999</v>
      </c>
      <c r="O52" s="14">
        <v>9.5802999999999999E-2</v>
      </c>
      <c r="P52" s="49">
        <v>40.00506</v>
      </c>
      <c r="Q52" s="53">
        <f t="shared" si="12"/>
        <v>7.6758129632300984E-2</v>
      </c>
      <c r="R52" s="13">
        <v>551.63729999999998</v>
      </c>
      <c r="S52" s="49">
        <v>563.58330000000001</v>
      </c>
      <c r="T52" s="14">
        <v>2.1197000000000001E-2</v>
      </c>
      <c r="U52" s="49">
        <v>60.003529999999998</v>
      </c>
      <c r="V52" s="53">
        <f t="shared" si="13"/>
        <v>0</v>
      </c>
      <c r="W52" s="13">
        <v>573.8537</v>
      </c>
      <c r="X52" s="49">
        <v>580.55409999999995</v>
      </c>
      <c r="Y52" s="49">
        <v>60.181289999999997</v>
      </c>
      <c r="Z52" s="14">
        <f t="shared" si="15"/>
        <v>1.8223393063634064E-2</v>
      </c>
      <c r="AA52" s="53">
        <f t="shared" si="16"/>
        <v>3.0112318800077895E-2</v>
      </c>
      <c r="AB52" s="49">
        <v>578.18979999999999</v>
      </c>
      <c r="AC52" s="49">
        <v>583.34310000000005</v>
      </c>
      <c r="AD52" s="49">
        <v>60.000830000000001</v>
      </c>
      <c r="AE52" s="14">
        <f t="shared" si="17"/>
        <v>2.591719804330608E-2</v>
      </c>
      <c r="AF52" s="14">
        <f t="shared" si="18"/>
        <v>3.506101050190813E-2</v>
      </c>
      <c r="AG52" s="13">
        <v>573.10679222884914</v>
      </c>
      <c r="AH52" s="49">
        <v>581.99159541578615</v>
      </c>
      <c r="AI52" s="49">
        <v>60.022818356752403</v>
      </c>
      <c r="AJ52" s="14">
        <f t="shared" si="19"/>
        <v>1.6898109345768648E-2</v>
      </c>
      <c r="AK52" s="53">
        <f t="shared" si="20"/>
        <v>3.2662954022566214E-2</v>
      </c>
      <c r="AL52" s="13">
        <v>574.22249999999997</v>
      </c>
      <c r="AM52" s="49">
        <v>584.63379999999995</v>
      </c>
      <c r="AN52" s="49">
        <v>60.000570000000003</v>
      </c>
      <c r="AO52" s="14">
        <f t="shared" si="7"/>
        <v>1.8877777251384061E-2</v>
      </c>
      <c r="AP52" s="53">
        <f t="shared" si="7"/>
        <v>3.735117772297359E-2</v>
      </c>
      <c r="AQ52" s="13">
        <v>571.46370000000002</v>
      </c>
      <c r="AR52" s="49">
        <v>571.46370000000002</v>
      </c>
      <c r="AS52" s="49">
        <v>30.019939999999998</v>
      </c>
      <c r="AT52" s="14">
        <f t="shared" si="8"/>
        <v>1.398267123954881E-2</v>
      </c>
      <c r="AU52" s="53">
        <f t="shared" si="8"/>
        <v>1.398267123954881E-2</v>
      </c>
      <c r="AV52" s="13">
        <v>571.46370000000002</v>
      </c>
      <c r="AW52" s="49">
        <v>571.46370000000002</v>
      </c>
      <c r="AX52" s="49">
        <v>30.000820000000001</v>
      </c>
      <c r="AY52" s="14">
        <f t="shared" si="9"/>
        <v>1.398267123954881E-2</v>
      </c>
      <c r="AZ52" s="53">
        <f t="shared" si="9"/>
        <v>1.398267123954881E-2</v>
      </c>
    </row>
    <row r="53" spans="1:52" x14ac:dyDescent="0.3">
      <c r="A53" s="12" t="s">
        <v>11</v>
      </c>
      <c r="B53" s="5">
        <f t="shared" si="10"/>
        <v>519.17089999999996</v>
      </c>
      <c r="C53" s="13">
        <v>501.96797624993633</v>
      </c>
      <c r="D53" s="49">
        <v>519.17091820183805</v>
      </c>
      <c r="E53" s="14">
        <v>3.3135411381441202E-2</v>
      </c>
      <c r="F53" s="49">
        <v>60.004679918289177</v>
      </c>
      <c r="G53" s="14">
        <f t="shared" si="14"/>
        <v>3.505943435642567E-8</v>
      </c>
      <c r="H53" s="13">
        <v>506.81450000000001</v>
      </c>
      <c r="I53" s="49">
        <v>519.17089999999996</v>
      </c>
      <c r="J53" s="14">
        <v>2.3800000000000002E-2</v>
      </c>
      <c r="K53" s="49">
        <v>20.002669999999998</v>
      </c>
      <c r="L53" s="53">
        <f t="shared" si="11"/>
        <v>0</v>
      </c>
      <c r="M53" s="13">
        <v>508.19380000000001</v>
      </c>
      <c r="N53" s="49">
        <v>519.17089999999996</v>
      </c>
      <c r="O53" s="14">
        <v>2.1144E-2</v>
      </c>
      <c r="P53" s="49">
        <v>40.00488</v>
      </c>
      <c r="Q53" s="53">
        <f t="shared" si="12"/>
        <v>0</v>
      </c>
      <c r="R53" s="13">
        <v>511.74329999999998</v>
      </c>
      <c r="S53" s="49">
        <v>519.17089999999996</v>
      </c>
      <c r="T53" s="14">
        <v>1.4307E-2</v>
      </c>
      <c r="U53" s="49">
        <v>60.004019999999997</v>
      </c>
      <c r="V53" s="53">
        <f t="shared" si="13"/>
        <v>0</v>
      </c>
      <c r="W53" s="13">
        <v>525.95299999999997</v>
      </c>
      <c r="X53" s="49">
        <v>534.74339999999995</v>
      </c>
      <c r="Y53" s="49">
        <v>60.00056</v>
      </c>
      <c r="Z53" s="14">
        <f t="shared" si="15"/>
        <v>1.3063328472377813E-2</v>
      </c>
      <c r="AA53" s="53">
        <f t="shared" si="16"/>
        <v>2.9994940009156892E-2</v>
      </c>
      <c r="AB53" s="49">
        <v>519.17089999999996</v>
      </c>
      <c r="AC53" s="49">
        <v>519.17089999999996</v>
      </c>
      <c r="AD53" s="49">
        <v>60.025730000000003</v>
      </c>
      <c r="AE53" s="14">
        <f t="shared" si="17"/>
        <v>0</v>
      </c>
      <c r="AF53" s="14">
        <f t="shared" si="18"/>
        <v>0</v>
      </c>
      <c r="AG53" s="13">
        <v>519.1709174805286</v>
      </c>
      <c r="AH53" s="49">
        <v>519.17091748052849</v>
      </c>
      <c r="AI53" s="49">
        <v>60.000950001738957</v>
      </c>
      <c r="AJ53" s="14">
        <f t="shared" si="19"/>
        <v>3.367008559337573E-8</v>
      </c>
      <c r="AK53" s="53">
        <f t="shared" si="20"/>
        <v>3.3670085374398052E-8</v>
      </c>
      <c r="AL53" s="13">
        <v>525.49069999999995</v>
      </c>
      <c r="AM53" s="49">
        <v>525.49069999999995</v>
      </c>
      <c r="AN53" s="49">
        <v>60.051650000000002</v>
      </c>
      <c r="AO53" s="14">
        <f t="shared" si="7"/>
        <v>1.2172870243690443E-2</v>
      </c>
      <c r="AP53" s="53">
        <f t="shared" si="7"/>
        <v>1.2172870243690443E-2</v>
      </c>
      <c r="AQ53" s="13">
        <v>521.18610000000001</v>
      </c>
      <c r="AR53" s="49">
        <v>521.18610000000001</v>
      </c>
      <c r="AS53" s="49">
        <v>30.000679999999999</v>
      </c>
      <c r="AT53" s="14">
        <f t="shared" si="8"/>
        <v>3.8815734857251243E-3</v>
      </c>
      <c r="AU53" s="53">
        <f t="shared" si="8"/>
        <v>3.8815734857251243E-3</v>
      </c>
      <c r="AV53" s="13">
        <v>521.18610000000001</v>
      </c>
      <c r="AW53" s="49">
        <v>521.18610000000001</v>
      </c>
      <c r="AX53" s="49">
        <v>30.001139999999999</v>
      </c>
      <c r="AY53" s="14">
        <f t="shared" si="9"/>
        <v>3.8815734857251243E-3</v>
      </c>
      <c r="AZ53" s="53">
        <f t="shared" si="9"/>
        <v>3.8815734857251243E-3</v>
      </c>
    </row>
    <row r="54" spans="1:52" x14ac:dyDescent="0.3">
      <c r="A54" s="12" t="s">
        <v>31</v>
      </c>
      <c r="B54" s="5">
        <f t="shared" si="10"/>
        <v>609.35509068935119</v>
      </c>
      <c r="C54" s="13">
        <v>593.11449104189467</v>
      </c>
      <c r="D54" s="49">
        <v>635.03539152514645</v>
      </c>
      <c r="E54" s="14">
        <v>6.6013486874432217E-2</v>
      </c>
      <c r="F54" s="49">
        <v>60.014402866363532</v>
      </c>
      <c r="G54" s="14">
        <f t="shared" si="14"/>
        <v>4.2143409037157062E-2</v>
      </c>
      <c r="H54" s="13">
        <v>594.37950000000001</v>
      </c>
      <c r="I54" s="49">
        <v>609.35509999999999</v>
      </c>
      <c r="J54" s="14">
        <v>2.4576000000000001E-2</v>
      </c>
      <c r="K54" s="49">
        <v>20.016120000000001</v>
      </c>
      <c r="L54" s="53">
        <f t="shared" si="11"/>
        <v>1.5279512633711156E-8</v>
      </c>
      <c r="M54" s="13">
        <v>596.04430000000002</v>
      </c>
      <c r="N54" s="49">
        <v>609.35509999999999</v>
      </c>
      <c r="O54" s="14">
        <v>2.1843999999999999E-2</v>
      </c>
      <c r="P54" s="49">
        <v>40.003689999999999</v>
      </c>
      <c r="Q54" s="53">
        <f t="shared" si="12"/>
        <v>1.5279512633711156E-8</v>
      </c>
      <c r="R54" s="13">
        <v>597.86009999999999</v>
      </c>
      <c r="S54" s="49">
        <v>609.35509999999999</v>
      </c>
      <c r="T54" s="14">
        <v>1.8863999999999999E-2</v>
      </c>
      <c r="U54" s="49">
        <v>60.00535</v>
      </c>
      <c r="V54" s="53">
        <f t="shared" si="13"/>
        <v>1.5279512633711156E-8</v>
      </c>
      <c r="W54" s="13">
        <v>631.75139999999999</v>
      </c>
      <c r="X54" s="49">
        <v>637.53229999999996</v>
      </c>
      <c r="Y54" s="49">
        <v>60.008110000000002</v>
      </c>
      <c r="Z54" s="14">
        <f t="shared" si="15"/>
        <v>3.6754118662260304E-2</v>
      </c>
      <c r="AA54" s="53">
        <f t="shared" si="16"/>
        <v>4.6241033744007072E-2</v>
      </c>
      <c r="AB54" s="49">
        <v>609.35509999999999</v>
      </c>
      <c r="AC54" s="49">
        <v>609.35509999999999</v>
      </c>
      <c r="AD54" s="49">
        <v>60.001220000000004</v>
      </c>
      <c r="AE54" s="14">
        <f t="shared" si="17"/>
        <v>1.5279512633711156E-8</v>
      </c>
      <c r="AF54" s="14">
        <f t="shared" si="18"/>
        <v>1.5279512633711156E-8</v>
      </c>
      <c r="AG54" s="13">
        <v>609.35509068935119</v>
      </c>
      <c r="AH54" s="49">
        <v>609.3550906893513</v>
      </c>
      <c r="AI54" s="49">
        <v>60.000500096566967</v>
      </c>
      <c r="AJ54" s="14">
        <f t="shared" si="19"/>
        <v>0</v>
      </c>
      <c r="AK54" s="53">
        <f t="shared" si="20"/>
        <v>1.8656911127632395E-16</v>
      </c>
      <c r="AL54" s="13">
        <v>609.35509999999999</v>
      </c>
      <c r="AM54" s="49">
        <v>609.35509999999999</v>
      </c>
      <c r="AN54" s="49">
        <v>60.000660000000003</v>
      </c>
      <c r="AO54" s="14">
        <f t="shared" si="7"/>
        <v>1.5279512633711156E-8</v>
      </c>
      <c r="AP54" s="53">
        <f t="shared" si="7"/>
        <v>1.5279512633711156E-8</v>
      </c>
      <c r="AQ54" s="13">
        <v>610.89260000000002</v>
      </c>
      <c r="AR54" s="49">
        <v>612.13930000000005</v>
      </c>
      <c r="AS54" s="49">
        <v>30.00057</v>
      </c>
      <c r="AT54" s="14">
        <f t="shared" si="8"/>
        <v>2.5231746384681481E-3</v>
      </c>
      <c r="AU54" s="53">
        <f t="shared" si="8"/>
        <v>4.5691081492387989E-3</v>
      </c>
      <c r="AV54" s="13">
        <v>610.89260000000002</v>
      </c>
      <c r="AW54" s="49">
        <v>612.13930000000005</v>
      </c>
      <c r="AX54" s="49">
        <v>30.001149999999999</v>
      </c>
      <c r="AY54" s="14">
        <f t="shared" si="9"/>
        <v>2.5231746384681481E-3</v>
      </c>
      <c r="AZ54" s="53">
        <f t="shared" si="9"/>
        <v>4.5691081492387989E-3</v>
      </c>
    </row>
    <row r="55" spans="1:52" x14ac:dyDescent="0.3">
      <c r="A55" s="12" t="s">
        <v>54</v>
      </c>
      <c r="B55" s="5">
        <f t="shared" si="10"/>
        <v>612.03838990332213</v>
      </c>
      <c r="C55" s="13">
        <v>587.1259010822871</v>
      </c>
      <c r="D55" s="49">
        <v>614.01351353974133</v>
      </c>
      <c r="E55" s="14">
        <v>4.3789935994152297E-2</v>
      </c>
      <c r="F55" s="49">
        <v>60.015031099319458</v>
      </c>
      <c r="G55" s="14">
        <f t="shared" si="14"/>
        <v>3.227123770342559E-3</v>
      </c>
      <c r="H55" s="13">
        <v>582.14890000000003</v>
      </c>
      <c r="I55" s="49">
        <v>617.60440000000006</v>
      </c>
      <c r="J55" s="14">
        <v>5.7408000000000001E-2</v>
      </c>
      <c r="K55" s="49">
        <v>20.002310000000001</v>
      </c>
      <c r="L55" s="53">
        <f t="shared" si="11"/>
        <v>9.0942172721504254E-3</v>
      </c>
      <c r="M55" s="13">
        <v>593.95950000000005</v>
      </c>
      <c r="N55" s="49">
        <v>617.60440000000006</v>
      </c>
      <c r="O55" s="14">
        <v>3.8285E-2</v>
      </c>
      <c r="P55" s="49">
        <v>40.009099999999997</v>
      </c>
      <c r="Q55" s="53">
        <f t="shared" si="12"/>
        <v>9.0942172721504254E-3</v>
      </c>
      <c r="R55" s="13">
        <v>595.27260000000001</v>
      </c>
      <c r="S55" s="49">
        <v>615.2876</v>
      </c>
      <c r="T55" s="14">
        <v>3.2529000000000002E-2</v>
      </c>
      <c r="U55" s="49">
        <v>60.009340000000002</v>
      </c>
      <c r="V55" s="53">
        <f t="shared" si="13"/>
        <v>5.3088338089235182E-3</v>
      </c>
      <c r="W55" s="13">
        <v>625.6114</v>
      </c>
      <c r="X55" s="49">
        <v>635.91340000000002</v>
      </c>
      <c r="Y55" s="49">
        <v>60.000660000000003</v>
      </c>
      <c r="Z55" s="14">
        <f t="shared" si="15"/>
        <v>2.2176729957775813E-2</v>
      </c>
      <c r="AA55" s="53">
        <f t="shared" si="16"/>
        <v>3.9009007425905434E-2</v>
      </c>
      <c r="AB55" s="49">
        <v>612.03840000000002</v>
      </c>
      <c r="AC55" s="49">
        <v>614.13049999999998</v>
      </c>
      <c r="AD55" s="49">
        <v>60.000320000000002</v>
      </c>
      <c r="AE55" s="14">
        <f t="shared" si="17"/>
        <v>1.6496804880007138E-8</v>
      </c>
      <c r="AF55" s="14">
        <f t="shared" si="18"/>
        <v>3.4182661270779559E-3</v>
      </c>
      <c r="AG55" s="13">
        <v>612.03838990332213</v>
      </c>
      <c r="AH55" s="49">
        <v>613.78183683545626</v>
      </c>
      <c r="AI55" s="49">
        <v>60.036191704310482</v>
      </c>
      <c r="AJ55" s="14">
        <f t="shared" si="19"/>
        <v>0</v>
      </c>
      <c r="AK55" s="53">
        <f t="shared" si="20"/>
        <v>2.8485908088372197E-3</v>
      </c>
      <c r="AL55" s="13">
        <v>625.60069999999996</v>
      </c>
      <c r="AM55" s="49">
        <v>628.5471</v>
      </c>
      <c r="AN55" s="49">
        <v>60.000970000000002</v>
      </c>
      <c r="AO55" s="14">
        <f t="shared" si="7"/>
        <v>2.2159247394301758E-2</v>
      </c>
      <c r="AP55" s="53">
        <f t="shared" si="7"/>
        <v>2.6973324498951116E-2</v>
      </c>
      <c r="AQ55" s="13">
        <v>615.72439999999995</v>
      </c>
      <c r="AR55" s="49">
        <v>615.72439999999995</v>
      </c>
      <c r="AS55" s="49">
        <v>30.022410000000001</v>
      </c>
      <c r="AT55" s="14">
        <f t="shared" si="8"/>
        <v>6.0225145309268308E-3</v>
      </c>
      <c r="AU55" s="53">
        <f t="shared" si="8"/>
        <v>6.0225145309268308E-3</v>
      </c>
      <c r="AV55" s="13">
        <v>615.72439999999995</v>
      </c>
      <c r="AW55" s="49">
        <v>615.72439999999995</v>
      </c>
      <c r="AX55" s="49">
        <v>30.032879999999999</v>
      </c>
      <c r="AY55" s="14">
        <f t="shared" si="9"/>
        <v>6.0225145309268308E-3</v>
      </c>
      <c r="AZ55" s="53">
        <f t="shared" si="9"/>
        <v>6.0225145309268308E-3</v>
      </c>
    </row>
    <row r="56" spans="1:52" x14ac:dyDescent="0.3">
      <c r="A56" s="12" t="s">
        <v>38</v>
      </c>
      <c r="B56" s="5">
        <f t="shared" si="10"/>
        <v>635.60850000000005</v>
      </c>
      <c r="C56" s="13">
        <v>611.32273833002284</v>
      </c>
      <c r="D56" s="49">
        <v>641.30031267852473</v>
      </c>
      <c r="E56" s="14">
        <v>4.674498632830789E-2</v>
      </c>
      <c r="F56" s="49">
        <v>60.006517887115479</v>
      </c>
      <c r="G56" s="14">
        <f t="shared" si="14"/>
        <v>8.954903338335915E-3</v>
      </c>
      <c r="H56" s="13">
        <v>607.53729999999996</v>
      </c>
      <c r="I56" s="49">
        <v>639.09019999999998</v>
      </c>
      <c r="J56" s="14">
        <v>4.9371999999999999E-2</v>
      </c>
      <c r="K56" s="49">
        <v>20.005109999999998</v>
      </c>
      <c r="L56" s="53">
        <f t="shared" si="11"/>
        <v>5.477742981725279E-3</v>
      </c>
      <c r="M56" s="13">
        <v>616.40509999999995</v>
      </c>
      <c r="N56" s="49">
        <v>639.09019999999998</v>
      </c>
      <c r="O56" s="14">
        <v>3.5496E-2</v>
      </c>
      <c r="P56" s="49">
        <v>40.00535</v>
      </c>
      <c r="Q56" s="53">
        <f t="shared" si="12"/>
        <v>5.477742981725279E-3</v>
      </c>
      <c r="R56" s="13">
        <v>617.41539999999998</v>
      </c>
      <c r="S56" s="49">
        <v>639.09019999999998</v>
      </c>
      <c r="T56" s="14">
        <v>3.3915000000000001E-2</v>
      </c>
      <c r="U56" s="49">
        <v>60.003030000000003</v>
      </c>
      <c r="V56" s="53">
        <f t="shared" si="13"/>
        <v>5.477742981725279E-3</v>
      </c>
      <c r="W56" s="13">
        <v>675.59379999999999</v>
      </c>
      <c r="X56" s="49">
        <v>685.80409999999995</v>
      </c>
      <c r="Y56" s="49">
        <v>60.043689999999998</v>
      </c>
      <c r="Z56" s="14">
        <f t="shared" si="15"/>
        <v>6.2908693008353306E-2</v>
      </c>
      <c r="AA56" s="53">
        <f t="shared" si="16"/>
        <v>7.8972512167474002E-2</v>
      </c>
      <c r="AB56" s="49">
        <v>639.09019999999998</v>
      </c>
      <c r="AC56" s="49">
        <v>639.09019999999998</v>
      </c>
      <c r="AD56" s="49">
        <v>60.000729999999997</v>
      </c>
      <c r="AE56" s="14">
        <f t="shared" si="17"/>
        <v>5.477742981725279E-3</v>
      </c>
      <c r="AF56" s="14">
        <f t="shared" si="18"/>
        <v>5.477742981725279E-3</v>
      </c>
      <c r="AG56" s="13">
        <v>639.09021768066157</v>
      </c>
      <c r="AH56" s="49">
        <v>639.09021768066145</v>
      </c>
      <c r="AI56" s="49">
        <v>60.000807752646509</v>
      </c>
      <c r="AJ56" s="14">
        <f t="shared" si="19"/>
        <v>5.477770798630789E-3</v>
      </c>
      <c r="AK56" s="53">
        <f t="shared" si="20"/>
        <v>5.4777707986306103E-3</v>
      </c>
      <c r="AL56" s="13">
        <v>639.09019999999998</v>
      </c>
      <c r="AM56" s="49">
        <v>639.09019999999998</v>
      </c>
      <c r="AN56" s="49">
        <v>60.000509999999998</v>
      </c>
      <c r="AO56" s="14">
        <f t="shared" si="7"/>
        <v>5.477742981725279E-3</v>
      </c>
      <c r="AP56" s="53">
        <f t="shared" si="7"/>
        <v>5.477742981725279E-3</v>
      </c>
      <c r="AQ56" s="13">
        <v>635.60850000000005</v>
      </c>
      <c r="AR56" s="49">
        <v>635.60850000000005</v>
      </c>
      <c r="AS56" s="49">
        <v>30.021740000000001</v>
      </c>
      <c r="AT56" s="14">
        <f t="shared" si="8"/>
        <v>0</v>
      </c>
      <c r="AU56" s="53">
        <f t="shared" si="8"/>
        <v>0</v>
      </c>
      <c r="AV56" s="13">
        <v>635.60850000000005</v>
      </c>
      <c r="AW56" s="49">
        <v>635.60850000000005</v>
      </c>
      <c r="AX56" s="49">
        <v>30.00112</v>
      </c>
      <c r="AY56" s="14">
        <f t="shared" si="9"/>
        <v>0</v>
      </c>
      <c r="AZ56" s="53">
        <f t="shared" si="9"/>
        <v>0</v>
      </c>
    </row>
    <row r="57" spans="1:52" x14ac:dyDescent="0.3">
      <c r="A57" s="12" t="s">
        <v>50</v>
      </c>
      <c r="B57" s="5">
        <f t="shared" si="10"/>
        <v>615.72606562883732</v>
      </c>
      <c r="C57" s="13">
        <v>588.27232719829397</v>
      </c>
      <c r="D57" s="49">
        <v>646.7726907041806</v>
      </c>
      <c r="E57" s="14">
        <v>9.0449650003287405E-2</v>
      </c>
      <c r="F57" s="49">
        <v>60.005582094192498</v>
      </c>
      <c r="G57" s="14">
        <f t="shared" si="14"/>
        <v>5.0422788328175705E-2</v>
      </c>
      <c r="H57" s="13">
        <v>597.61320000000001</v>
      </c>
      <c r="I57" s="49">
        <v>615.72609999999997</v>
      </c>
      <c r="J57" s="14">
        <v>2.9416999999999999E-2</v>
      </c>
      <c r="K57" s="49">
        <v>20.070060000000002</v>
      </c>
      <c r="L57" s="53">
        <f t="shared" si="11"/>
        <v>5.5822166015475803E-8</v>
      </c>
      <c r="M57" s="13">
        <v>598.51930000000004</v>
      </c>
      <c r="N57" s="49">
        <v>615.72609999999997</v>
      </c>
      <c r="O57" s="14">
        <v>2.7945999999999999E-2</v>
      </c>
      <c r="P57" s="49">
        <v>40.002879999999998</v>
      </c>
      <c r="Q57" s="53">
        <f t="shared" si="12"/>
        <v>5.5822166015475803E-8</v>
      </c>
      <c r="R57" s="13">
        <v>599.85149999999999</v>
      </c>
      <c r="S57" s="49">
        <v>615.72609999999997</v>
      </c>
      <c r="T57" s="14">
        <v>2.5781999999999999E-2</v>
      </c>
      <c r="U57" s="49">
        <v>60.003790000000002</v>
      </c>
      <c r="V57" s="53">
        <f t="shared" si="13"/>
        <v>5.5822166015475803E-8</v>
      </c>
      <c r="W57" s="13">
        <v>634.11990000000003</v>
      </c>
      <c r="X57" s="49">
        <v>639.59479999999996</v>
      </c>
      <c r="Y57" s="49">
        <v>60.000599999999999</v>
      </c>
      <c r="Z57" s="14">
        <f t="shared" si="15"/>
        <v>2.9873405395591298E-2</v>
      </c>
      <c r="AA57" s="53">
        <f t="shared" si="16"/>
        <v>3.8765184233000842E-2</v>
      </c>
      <c r="AB57" s="49">
        <v>615.72609999999997</v>
      </c>
      <c r="AC57" s="49">
        <v>615.72609999999997</v>
      </c>
      <c r="AD57" s="49">
        <v>60.000529999999998</v>
      </c>
      <c r="AE57" s="14">
        <f t="shared" si="17"/>
        <v>5.5822166015475803E-8</v>
      </c>
      <c r="AF57" s="14">
        <f t="shared" si="18"/>
        <v>5.5822166015475803E-8</v>
      </c>
      <c r="AG57" s="13">
        <v>615.72606562883732</v>
      </c>
      <c r="AH57" s="49">
        <v>615.72606562883732</v>
      </c>
      <c r="AI57" s="49">
        <v>60.000734256207942</v>
      </c>
      <c r="AJ57" s="14">
        <f t="shared" si="19"/>
        <v>0</v>
      </c>
      <c r="AK57" s="53">
        <f t="shared" si="20"/>
        <v>0</v>
      </c>
      <c r="AL57" s="13">
        <v>615.72609999999997</v>
      </c>
      <c r="AM57" s="49">
        <v>615.72609999999997</v>
      </c>
      <c r="AN57" s="49">
        <v>60.00067</v>
      </c>
      <c r="AO57" s="14">
        <f t="shared" si="7"/>
        <v>5.5822166015475803E-8</v>
      </c>
      <c r="AP57" s="53">
        <f t="shared" si="7"/>
        <v>5.5822166015475803E-8</v>
      </c>
      <c r="AQ57" s="13">
        <v>618.07569999999998</v>
      </c>
      <c r="AR57" s="49">
        <v>618.3433</v>
      </c>
      <c r="AS57" s="49">
        <v>30.02065</v>
      </c>
      <c r="AT57" s="14">
        <f t="shared" si="8"/>
        <v>3.816038498813588E-3</v>
      </c>
      <c r="AU57" s="53">
        <f t="shared" si="8"/>
        <v>4.2506473532019718E-3</v>
      </c>
      <c r="AV57" s="13">
        <v>618.07569999999998</v>
      </c>
      <c r="AW57" s="49">
        <v>618.3433</v>
      </c>
      <c r="AX57" s="49">
        <v>30.031369999999999</v>
      </c>
      <c r="AY57" s="14">
        <f t="shared" si="9"/>
        <v>3.816038498813588E-3</v>
      </c>
      <c r="AZ57" s="53">
        <f t="shared" si="9"/>
        <v>4.2506473532019718E-3</v>
      </c>
    </row>
    <row r="58" spans="1:52" x14ac:dyDescent="0.3">
      <c r="A58" s="15" t="s">
        <v>27</v>
      </c>
      <c r="B58" s="5">
        <f t="shared" si="10"/>
        <v>610.7396</v>
      </c>
      <c r="C58" s="16">
        <v>595.00343026060455</v>
      </c>
      <c r="D58" s="17">
        <v>643.03017237028007</v>
      </c>
      <c r="E58" s="18">
        <v>7.4688162660604532E-2</v>
      </c>
      <c r="F58" s="17">
        <v>60.005454063415527</v>
      </c>
      <c r="G58" s="18">
        <f t="shared" si="14"/>
        <v>5.287126030517765E-2</v>
      </c>
      <c r="H58" s="16">
        <v>597.46669999999995</v>
      </c>
      <c r="I58" s="17">
        <v>616.93790000000001</v>
      </c>
      <c r="J58" s="18">
        <v>3.1560999999999999E-2</v>
      </c>
      <c r="K58" s="17">
        <v>20.004940000000001</v>
      </c>
      <c r="L58" s="54">
        <f t="shared" si="11"/>
        <v>1.0148842485406248E-2</v>
      </c>
      <c r="M58" s="16">
        <v>598.23149999999998</v>
      </c>
      <c r="N58" s="17">
        <v>616.93790000000001</v>
      </c>
      <c r="O58" s="18">
        <v>3.0321000000000001E-2</v>
      </c>
      <c r="P58" s="17">
        <v>40.037820000000004</v>
      </c>
      <c r="Q58" s="54">
        <f t="shared" si="12"/>
        <v>1.0148842485406248E-2</v>
      </c>
      <c r="R58" s="16">
        <v>600.01499999999999</v>
      </c>
      <c r="S58" s="17">
        <v>610.7396</v>
      </c>
      <c r="T58" s="18">
        <v>1.7559999999999999E-2</v>
      </c>
      <c r="U58" s="17">
        <v>60.002099999999999</v>
      </c>
      <c r="V58" s="54">
        <f t="shared" si="13"/>
        <v>0</v>
      </c>
      <c r="W58" s="16">
        <v>621.42769999999996</v>
      </c>
      <c r="X58" s="17">
        <v>636.91859999999997</v>
      </c>
      <c r="Y58" s="17">
        <v>60.000329999999998</v>
      </c>
      <c r="Z58" s="18">
        <f t="shared" si="15"/>
        <v>1.7500257065367897E-2</v>
      </c>
      <c r="AA58" s="54">
        <f t="shared" si="16"/>
        <v>4.2864422087580324E-2</v>
      </c>
      <c r="AB58" s="17">
        <v>613.74599999999998</v>
      </c>
      <c r="AC58" s="17">
        <v>614.12950000000001</v>
      </c>
      <c r="AD58" s="17">
        <v>60.02167</v>
      </c>
      <c r="AE58" s="18">
        <f t="shared" si="17"/>
        <v>4.9225561925245803E-3</v>
      </c>
      <c r="AF58" s="18">
        <f t="shared" si="18"/>
        <v>5.5504833811333204E-3</v>
      </c>
      <c r="AG58" s="16">
        <v>613.74599697394137</v>
      </c>
      <c r="AH58" s="17">
        <v>614.12952950671661</v>
      </c>
      <c r="AI58" s="17">
        <v>60.000861939787868</v>
      </c>
      <c r="AJ58" s="18">
        <f t="shared" si="19"/>
        <v>4.9225512377801895E-3</v>
      </c>
      <c r="AK58" s="54">
        <f t="shared" si="20"/>
        <v>5.5505316942222388E-3</v>
      </c>
      <c r="AL58" s="16">
        <v>615.67920000000004</v>
      </c>
      <c r="AM58" s="17">
        <v>618.79280000000006</v>
      </c>
      <c r="AN58" s="17">
        <v>60.000689999999999</v>
      </c>
      <c r="AO58" s="18">
        <f t="shared" si="7"/>
        <v>8.0878986723638708E-3</v>
      </c>
      <c r="AP58" s="54">
        <f t="shared" si="7"/>
        <v>1.3185979753073259E-2</v>
      </c>
      <c r="AQ58" s="16">
        <v>613.07449999999994</v>
      </c>
      <c r="AR58" s="17">
        <v>613.07449999999994</v>
      </c>
      <c r="AS58" s="17">
        <v>30.00132</v>
      </c>
      <c r="AT58" s="18">
        <f t="shared" si="8"/>
        <v>3.8230696028224596E-3</v>
      </c>
      <c r="AU58" s="54">
        <f t="shared" si="8"/>
        <v>3.8230696028224596E-3</v>
      </c>
      <c r="AV58" s="16">
        <v>613.07449999999994</v>
      </c>
      <c r="AW58" s="17">
        <v>613.07449999999994</v>
      </c>
      <c r="AX58" s="17">
        <v>30.00057</v>
      </c>
      <c r="AY58" s="18">
        <f t="shared" si="9"/>
        <v>3.8230696028224596E-3</v>
      </c>
      <c r="AZ58" s="54">
        <f t="shared" si="9"/>
        <v>3.8230696028224596E-3</v>
      </c>
    </row>
    <row r="59" spans="1:52" x14ac:dyDescent="0.3">
      <c r="A59" s="19" t="s">
        <v>63</v>
      </c>
      <c r="B59" s="20"/>
      <c r="C59" s="21">
        <f t="shared" ref="C59:V59" si="21">AVERAGE(C3:C58)</f>
        <v>598.51744904083444</v>
      </c>
      <c r="D59" s="21">
        <f t="shared" si="21"/>
        <v>641.79046096004629</v>
      </c>
      <c r="E59" s="22">
        <f t="shared" si="21"/>
        <v>6.680772943575268E-2</v>
      </c>
      <c r="F59" s="21">
        <f>AVERAGE(F3:F58)</f>
        <v>56.51206648349762</v>
      </c>
      <c r="G59" s="22">
        <f t="shared" si="21"/>
        <v>2.8295481058204185E-2</v>
      </c>
      <c r="H59" s="21">
        <f t="shared" si="21"/>
        <v>600.75631071428563</v>
      </c>
      <c r="I59" s="21">
        <f t="shared" si="21"/>
        <v>630.13881249999974</v>
      </c>
      <c r="J59" s="22">
        <f t="shared" si="21"/>
        <v>4.6519535714285729E-2</v>
      </c>
      <c r="K59" s="21">
        <f>AVERAGE(K3:K58)</f>
        <v>19.048482696428575</v>
      </c>
      <c r="L59" s="22">
        <f t="shared" si="21"/>
        <v>9.4631272194131838E-3</v>
      </c>
      <c r="M59" s="21">
        <f t="shared" si="21"/>
        <v>602.6391000000001</v>
      </c>
      <c r="N59" s="21">
        <f t="shared" si="21"/>
        <v>628.51893928571405</v>
      </c>
      <c r="O59" s="22">
        <f t="shared" si="21"/>
        <v>4.1133339285714283E-2</v>
      </c>
      <c r="P59" s="21">
        <f>AVERAGE(P3:P58)</f>
        <v>37.725222392857127</v>
      </c>
      <c r="Q59" s="22">
        <f t="shared" si="21"/>
        <v>6.9733936224674982E-3</v>
      </c>
      <c r="R59" s="21">
        <f t="shared" si="21"/>
        <v>604.70953571428561</v>
      </c>
      <c r="S59" s="21">
        <f t="shared" si="21"/>
        <v>625.62487321428569</v>
      </c>
      <c r="T59" s="22">
        <f t="shared" si="21"/>
        <v>3.3287639285714279E-2</v>
      </c>
      <c r="U59" s="21">
        <f>AVERAGE(U3:U58)</f>
        <v>55.939622696428565</v>
      </c>
      <c r="V59" s="22">
        <f t="shared" si="21"/>
        <v>2.3050081993963478E-3</v>
      </c>
      <c r="W59" s="21">
        <f>AVERAGE(W3:W58)</f>
        <v>642.89003214285731</v>
      </c>
      <c r="X59" s="21"/>
      <c r="Y59" s="21">
        <f>AVERAGE(Y3:Y58)</f>
        <v>60.036745892857148</v>
      </c>
      <c r="Z59" s="22">
        <f>AVERAGE(Z3:Z58)</f>
        <v>2.9501381635733126E-2</v>
      </c>
      <c r="AA59" s="22">
        <f>AVERAGE(AA3:AA58)</f>
        <v>5.6256220539529604E-2</v>
      </c>
      <c r="AB59" s="21">
        <f>AVERAGE(AB3:AB58)</f>
        <v>626.2631160714285</v>
      </c>
      <c r="AC59" s="21"/>
      <c r="AD59" s="21">
        <f>AVERAGE(AD3:AD58)</f>
        <v>60.007986250000023</v>
      </c>
      <c r="AE59" s="22">
        <f>AVERAGE(AE3:AE58)</f>
        <v>3.4309855931943379E-3</v>
      </c>
      <c r="AF59" s="22">
        <f>AVERAGE(AF3:AF58)</f>
        <v>4.1225416478656166E-3</v>
      </c>
      <c r="AG59" s="21">
        <f>AVERAGE(AG3:AG58)</f>
        <v>626.63246396196678</v>
      </c>
      <c r="AH59" s="21"/>
      <c r="AI59" s="21">
        <f>AVERAGE(AI3:AI58)</f>
        <v>60.012865257502654</v>
      </c>
      <c r="AJ59" s="22">
        <f>AVERAGE(AJ3:AJ58)</f>
        <v>4.0356167235360389E-3</v>
      </c>
      <c r="AK59" s="22">
        <f>AVERAGE(AK3:AK58)</f>
        <v>4.7867527624082884E-3</v>
      </c>
      <c r="AL59" s="21">
        <f>AVERAGE(AL3:AL58)</f>
        <v>629.00494107142856</v>
      </c>
      <c r="AM59" s="21"/>
      <c r="AN59" s="21">
        <f>AVERAGE(AN3:AN58)</f>
        <v>60.009178928571437</v>
      </c>
      <c r="AO59" s="22">
        <f>AVERAGE(AO3:AO58)</f>
        <v>7.9982895248407043E-3</v>
      </c>
      <c r="AP59" s="22">
        <f>AVERAGE(AP3:AP58)</f>
        <v>9.5664994835443044E-3</v>
      </c>
      <c r="AQ59" s="21">
        <f>AVERAGE(AQ3:AQ58)</f>
        <v>626.58301071428571</v>
      </c>
      <c r="AR59" s="21"/>
      <c r="AS59" s="21">
        <f>AVERAGE(AS3:AS58)</f>
        <v>30.009569464285722</v>
      </c>
      <c r="AT59" s="22">
        <f>AVERAGE(AT3:AT58)</f>
        <v>4.0644268616506531E-3</v>
      </c>
      <c r="AU59" s="22">
        <f>AVERAGE(AU3:AU58)</f>
        <v>5.5078339731549622E-3</v>
      </c>
      <c r="AV59" s="21">
        <f>AVERAGE(AV3:AV58)</f>
        <v>626.58301071428571</v>
      </c>
      <c r="AW59" s="21"/>
      <c r="AX59" s="21">
        <f>AVERAGE(AX3:AX58)</f>
        <v>30.012732142857139</v>
      </c>
      <c r="AY59" s="22">
        <f>AVERAGE(AY3:AY58)</f>
        <v>4.0644268616506531E-3</v>
      </c>
      <c r="AZ59" s="22">
        <f>AVERAGE(AZ3:AZ58)</f>
        <v>5.5123466656581592E-3</v>
      </c>
    </row>
    <row r="60" spans="1:52" x14ac:dyDescent="0.3">
      <c r="F60">
        <f>COUNTIF(G3:G58,"&lt;0,000001")</f>
        <v>10</v>
      </c>
      <c r="K60">
        <f>COUNTIF(L3:L58,"&lt;0,000001")</f>
        <v>13</v>
      </c>
      <c r="P60">
        <f>COUNTIF(Q3:Q58,"&lt;0,000001")</f>
        <v>17</v>
      </c>
      <c r="U60">
        <f>COUNTIF(V3:V58,"&lt;0,000001")</f>
        <v>31</v>
      </c>
      <c r="Y60">
        <f>COUNTIF(Z3:Z58,"&lt;0,000001")</f>
        <v>3</v>
      </c>
      <c r="AD60">
        <f>COUNTIF(AE3:AE58,"&lt;0,000001")</f>
        <v>29</v>
      </c>
      <c r="AI60">
        <f>COUNTIF(AJ3:AJ58,"&lt;0,000001")</f>
        <v>24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conditionalFormatting sqref="AF1:AF1048576">
    <cfRule type="top10" dxfId="2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Z60"/>
  <sheetViews>
    <sheetView zoomScale="70" zoomScaleNormal="7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Z2" sqref="C1:A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6" t="s">
        <v>64</v>
      </c>
      <c r="D1" s="67"/>
      <c r="E1" s="67"/>
      <c r="F1" s="67"/>
      <c r="G1" s="68"/>
      <c r="H1" s="66" t="s">
        <v>65</v>
      </c>
      <c r="I1" s="67"/>
      <c r="J1" s="67"/>
      <c r="K1" s="67"/>
      <c r="L1" s="68"/>
      <c r="M1" s="66" t="s">
        <v>66</v>
      </c>
      <c r="N1" s="67"/>
      <c r="O1" s="67"/>
      <c r="P1" s="67"/>
      <c r="Q1" s="68"/>
      <c r="R1" s="69" t="s">
        <v>67</v>
      </c>
      <c r="S1" s="70"/>
      <c r="T1" s="70"/>
      <c r="U1" s="70"/>
      <c r="V1" s="71"/>
      <c r="W1" s="66" t="s">
        <v>73</v>
      </c>
      <c r="X1" s="67"/>
      <c r="Y1" s="67"/>
      <c r="Z1" s="67"/>
      <c r="AA1" s="68"/>
      <c r="AB1" s="66" t="s">
        <v>83</v>
      </c>
      <c r="AC1" s="67"/>
      <c r="AD1" s="67"/>
      <c r="AE1" s="67"/>
      <c r="AF1" s="68"/>
      <c r="AG1" s="66" t="s">
        <v>84</v>
      </c>
      <c r="AH1" s="67"/>
      <c r="AI1" s="67"/>
      <c r="AJ1" s="67"/>
      <c r="AK1" s="68"/>
      <c r="AL1" s="66" t="s">
        <v>85</v>
      </c>
      <c r="AM1" s="67"/>
      <c r="AN1" s="67"/>
      <c r="AO1" s="67"/>
      <c r="AP1" s="68"/>
      <c r="AQ1" s="66" t="s">
        <v>89</v>
      </c>
      <c r="AR1" s="67"/>
      <c r="AS1" s="67"/>
      <c r="AT1" s="67"/>
      <c r="AU1" s="68"/>
      <c r="AV1" s="66" t="s">
        <v>89</v>
      </c>
      <c r="AW1" s="67"/>
      <c r="AX1" s="67"/>
      <c r="AY1" s="67"/>
      <c r="AZ1" s="68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815.20431116593943</v>
      </c>
      <c r="C3" s="5">
        <v>802.67363751929918</v>
      </c>
      <c r="D3" s="6">
        <v>815.20431116593943</v>
      </c>
      <c r="E3" s="44">
        <v>1.5371206303750801E-2</v>
      </c>
      <c r="F3" s="6">
        <v>60.005836009979248</v>
      </c>
      <c r="G3" s="44">
        <f>(D3-$B3)/$B3</f>
        <v>0</v>
      </c>
      <c r="H3" s="5">
        <v>800.23940000000005</v>
      </c>
      <c r="I3" s="6">
        <v>817.35799999999995</v>
      </c>
      <c r="J3" s="44">
        <v>2.0944000000000001E-2</v>
      </c>
      <c r="K3" s="6">
        <v>20.003070000000001</v>
      </c>
      <c r="L3" s="50">
        <f>(I3-$B3)/$B3</f>
        <v>2.6419006923310076E-3</v>
      </c>
      <c r="M3" s="5">
        <v>801.00549999999998</v>
      </c>
      <c r="N3" s="6">
        <v>817.35799999999995</v>
      </c>
      <c r="O3" s="44">
        <v>2.0007E-2</v>
      </c>
      <c r="P3" s="6">
        <v>40.004100000000001</v>
      </c>
      <c r="Q3" s="50">
        <f>(N3-$B3)/$B3</f>
        <v>2.6419006923310076E-3</v>
      </c>
      <c r="R3" s="5">
        <v>804.7527</v>
      </c>
      <c r="S3" s="6">
        <v>817.35799999999995</v>
      </c>
      <c r="T3" s="44">
        <v>1.5422E-2</v>
      </c>
      <c r="U3" s="6">
        <v>60.002940000000002</v>
      </c>
      <c r="V3" s="50">
        <f>(S3-$B3)/$B3</f>
        <v>2.6419006923310076E-3</v>
      </c>
      <c r="W3" s="5">
        <v>891.40219999999999</v>
      </c>
      <c r="X3" s="6">
        <v>926.87120000000004</v>
      </c>
      <c r="Y3" s="6">
        <v>60.054079999999999</v>
      </c>
      <c r="Z3" s="44">
        <f t="shared" ref="Z3:Z34" si="0">(W3-$B3)/$B3</f>
        <v>9.34709100410413E-2</v>
      </c>
      <c r="AA3" s="50">
        <f t="shared" ref="AA3:AA34" si="1">(X3-$B3)/$B3</f>
        <v>0.13698024814705645</v>
      </c>
      <c r="AB3" s="47">
        <v>817.35799999999995</v>
      </c>
      <c r="AC3" s="47">
        <v>817.35799999999995</v>
      </c>
      <c r="AD3" s="47">
        <v>60.02328</v>
      </c>
      <c r="AE3" s="8">
        <f t="shared" ref="AE3:AE34" si="2">(AB3-$B3)/$B3</f>
        <v>2.6419006923310076E-3</v>
      </c>
      <c r="AF3" s="8">
        <f t="shared" ref="AF3:AF34" si="3">(AC3-$B3)/$B3</f>
        <v>2.6419006923310076E-3</v>
      </c>
      <c r="AG3" s="5">
        <v>817.35799999999995</v>
      </c>
      <c r="AH3" s="6">
        <v>817.35799999999995</v>
      </c>
      <c r="AI3" s="6">
        <v>60.00085</v>
      </c>
      <c r="AJ3" s="44">
        <f t="shared" ref="AJ3:AJ34" si="4">(AG3-$B3)/$B3</f>
        <v>2.6419006923310076E-3</v>
      </c>
      <c r="AK3" s="50">
        <f t="shared" ref="AK3:AK34" si="5">(AH3-$B3)/$B3</f>
        <v>2.6419006923310076E-3</v>
      </c>
      <c r="AL3" s="7">
        <v>820.52819999999997</v>
      </c>
      <c r="AM3" s="47">
        <v>820.63130000000001</v>
      </c>
      <c r="AN3" s="47">
        <v>60.028640000000003</v>
      </c>
      <c r="AO3" s="8">
        <f t="shared" ref="AO3:AP58" si="6">(AL3-$B3)/$B3</f>
        <v>6.5307417553350407E-3</v>
      </c>
      <c r="AP3" s="51">
        <f t="shared" si="6"/>
        <v>6.6572131178976139E-3</v>
      </c>
      <c r="AQ3" s="7">
        <v>817.35799999999995</v>
      </c>
      <c r="AR3" s="47">
        <v>817.35799999999995</v>
      </c>
      <c r="AS3" s="47">
        <v>30.000779999999999</v>
      </c>
      <c r="AT3" s="8">
        <f t="shared" ref="AT3:AU58" si="7">(AQ3-$B3)/$B3</f>
        <v>2.6419006923310076E-3</v>
      </c>
      <c r="AU3" s="51">
        <f t="shared" si="7"/>
        <v>2.6419006923310076E-3</v>
      </c>
      <c r="AV3" s="7">
        <v>817.35799999999995</v>
      </c>
      <c r="AW3" s="47">
        <v>817.35799999999995</v>
      </c>
      <c r="AX3" s="47">
        <v>30.00104</v>
      </c>
      <c r="AY3" s="8">
        <f t="shared" ref="AY3:AZ58" si="8">(AV3-$B3)/$B3</f>
        <v>2.6419006923310076E-3</v>
      </c>
      <c r="AZ3" s="51">
        <f t="shared" si="8"/>
        <v>2.6419006923310076E-3</v>
      </c>
    </row>
    <row r="4" spans="1:52" x14ac:dyDescent="0.3">
      <c r="A4" s="4" t="s">
        <v>58</v>
      </c>
      <c r="B4" s="5">
        <f t="shared" ref="B4:B58" si="9">MIN(D4,I4,N4,S4,W4,AB4,AG4,AL4,AQ4,AV4)</f>
        <v>710.13580000000002</v>
      </c>
      <c r="C4" s="7">
        <v>641.36064610695348</v>
      </c>
      <c r="D4" s="47">
        <v>810.74635213352417</v>
      </c>
      <c r="E4" s="8">
        <v>0.2089256468201206</v>
      </c>
      <c r="F4" s="47">
        <v>60.00411319732666</v>
      </c>
      <c r="G4" s="8">
        <f t="shared" ref="G4:G58" si="10">(D4-$B4)/$B4</f>
        <v>0.14167790461137736</v>
      </c>
      <c r="H4" s="7">
        <v>642.91499999999996</v>
      </c>
      <c r="I4" s="47">
        <v>734.66150000000005</v>
      </c>
      <c r="J4" s="8">
        <v>0.12488299999999999</v>
      </c>
      <c r="K4" s="47">
        <v>20.003360000000001</v>
      </c>
      <c r="L4" s="51">
        <f t="shared" ref="L4:L58" si="11">(I4-$B4)/$B4</f>
        <v>3.4536633697385806E-2</v>
      </c>
      <c r="M4" s="7">
        <v>659.72739999999999</v>
      </c>
      <c r="N4" s="47">
        <v>734.66150000000005</v>
      </c>
      <c r="O4" s="8">
        <v>0.10199800000000001</v>
      </c>
      <c r="P4" s="47">
        <v>40.01887</v>
      </c>
      <c r="Q4" s="51">
        <f t="shared" ref="Q4:Q58" si="12">(N4-$B4)/$B4</f>
        <v>3.4536633697385806E-2</v>
      </c>
      <c r="R4" s="7">
        <v>664.02409999999998</v>
      </c>
      <c r="S4" s="47">
        <v>734.66150000000005</v>
      </c>
      <c r="T4" s="8">
        <v>9.6149999999999999E-2</v>
      </c>
      <c r="U4" s="47">
        <v>60.017600000000002</v>
      </c>
      <c r="V4" s="51">
        <f t="shared" ref="V4:V58" si="13">(S4-$B4)/$B4</f>
        <v>3.4536633697385806E-2</v>
      </c>
      <c r="W4" s="7">
        <v>728.36170000000004</v>
      </c>
      <c r="X4" s="47">
        <v>753.52260000000001</v>
      </c>
      <c r="Y4" s="47">
        <v>60.052880000000002</v>
      </c>
      <c r="Z4" s="8">
        <f t="shared" si="0"/>
        <v>2.5665372735750012E-2</v>
      </c>
      <c r="AA4" s="51">
        <f t="shared" si="1"/>
        <v>6.1096483236023298E-2</v>
      </c>
      <c r="AB4" s="47">
        <v>710.13580000000002</v>
      </c>
      <c r="AC4" s="47">
        <v>720.59500000000003</v>
      </c>
      <c r="AD4" s="47">
        <v>60.011839999999999</v>
      </c>
      <c r="AE4" s="8">
        <f t="shared" si="2"/>
        <v>0</v>
      </c>
      <c r="AF4" s="8">
        <f t="shared" si="3"/>
        <v>1.4728450530166215E-2</v>
      </c>
      <c r="AG4" s="7">
        <v>710.13580000000002</v>
      </c>
      <c r="AH4" s="47">
        <v>719.61220000000003</v>
      </c>
      <c r="AI4" s="47">
        <v>60.001060000000003</v>
      </c>
      <c r="AJ4" s="8">
        <f t="shared" si="4"/>
        <v>0</v>
      </c>
      <c r="AK4" s="51">
        <f t="shared" si="5"/>
        <v>1.3344489884892455E-2</v>
      </c>
      <c r="AL4" s="7">
        <v>718.03880000000004</v>
      </c>
      <c r="AM4" s="47">
        <v>729.7097</v>
      </c>
      <c r="AN4" s="47">
        <v>60.02834</v>
      </c>
      <c r="AO4" s="8">
        <f t="shared" si="6"/>
        <v>1.1128857325598878E-2</v>
      </c>
      <c r="AP4" s="51">
        <f t="shared" si="6"/>
        <v>2.7563601215429473E-2</v>
      </c>
      <c r="AQ4" s="7">
        <v>718.81759999999997</v>
      </c>
      <c r="AR4" s="47">
        <v>730.38520000000005</v>
      </c>
      <c r="AS4" s="47">
        <v>30.000990000000002</v>
      </c>
      <c r="AT4" s="8">
        <f t="shared" si="7"/>
        <v>1.2225548972464074E-2</v>
      </c>
      <c r="AU4" s="51">
        <f t="shared" si="7"/>
        <v>2.8514827727316432E-2</v>
      </c>
      <c r="AV4" s="7">
        <v>718.81759999999997</v>
      </c>
      <c r="AW4" s="47">
        <v>730.38520000000005</v>
      </c>
      <c r="AX4" s="47">
        <v>30.011649999999999</v>
      </c>
      <c r="AY4" s="8">
        <f t="shared" si="8"/>
        <v>1.2225548972464074E-2</v>
      </c>
      <c r="AZ4" s="51">
        <f t="shared" si="8"/>
        <v>2.8514827727316432E-2</v>
      </c>
    </row>
    <row r="5" spans="1:52" x14ac:dyDescent="0.3">
      <c r="A5" s="4" t="s">
        <v>60</v>
      </c>
      <c r="B5" s="5">
        <f t="shared" si="9"/>
        <v>775.85299999999995</v>
      </c>
      <c r="C5" s="7">
        <v>724.51304013655999</v>
      </c>
      <c r="D5" s="47">
        <v>801.80784275146925</v>
      </c>
      <c r="E5" s="8">
        <v>9.6400656732985021E-2</v>
      </c>
      <c r="F5" s="47">
        <v>60.006493091583252</v>
      </c>
      <c r="G5" s="8">
        <f t="shared" si="10"/>
        <v>3.3453299467127537E-2</v>
      </c>
      <c r="H5" s="7">
        <v>733.87249999999995</v>
      </c>
      <c r="I5" s="47">
        <v>790.51760000000002</v>
      </c>
      <c r="J5" s="8">
        <v>7.1655999999999997E-2</v>
      </c>
      <c r="K5" s="47">
        <v>20.00243</v>
      </c>
      <c r="L5" s="51">
        <f t="shared" si="11"/>
        <v>1.8901260934739011E-2</v>
      </c>
      <c r="M5" s="7">
        <v>735.20439999999996</v>
      </c>
      <c r="N5" s="47">
        <v>789.16549999999995</v>
      </c>
      <c r="O5" s="8">
        <v>6.8376999999999993E-2</v>
      </c>
      <c r="P5" s="47">
        <v>40.150309999999998</v>
      </c>
      <c r="Q5" s="51">
        <f t="shared" si="12"/>
        <v>1.7158533897529558E-2</v>
      </c>
      <c r="R5" s="7">
        <v>737.38900000000001</v>
      </c>
      <c r="S5" s="47">
        <v>775.85299999999995</v>
      </c>
      <c r="T5" s="8">
        <v>4.9576000000000002E-2</v>
      </c>
      <c r="U5" s="47">
        <v>60.005049999999997</v>
      </c>
      <c r="V5" s="51">
        <f t="shared" si="13"/>
        <v>0</v>
      </c>
      <c r="W5" s="7">
        <v>796.2002</v>
      </c>
      <c r="X5" s="47">
        <v>838.92589999999996</v>
      </c>
      <c r="Y5" s="47">
        <v>60.004539999999999</v>
      </c>
      <c r="Z5" s="8">
        <f t="shared" si="0"/>
        <v>2.6225586547967264E-2</v>
      </c>
      <c r="AA5" s="51">
        <f t="shared" si="1"/>
        <v>8.1294910247173127E-2</v>
      </c>
      <c r="AB5" s="47">
        <v>782.69780000000003</v>
      </c>
      <c r="AC5" s="47">
        <v>782.69780000000003</v>
      </c>
      <c r="AD5" s="47">
        <v>60.00047</v>
      </c>
      <c r="AE5" s="8">
        <f t="shared" si="2"/>
        <v>8.8222897894318607E-3</v>
      </c>
      <c r="AF5" s="8">
        <f t="shared" si="3"/>
        <v>8.8222897894318607E-3</v>
      </c>
      <c r="AG5" s="7">
        <v>783.44439999999997</v>
      </c>
      <c r="AH5" s="47">
        <v>783.44439999999997</v>
      </c>
      <c r="AI5" s="47">
        <v>60.000489999999999</v>
      </c>
      <c r="AJ5" s="8">
        <f t="shared" si="4"/>
        <v>9.7845854820436621E-3</v>
      </c>
      <c r="AK5" s="51">
        <f t="shared" si="5"/>
        <v>9.7845854820436621E-3</v>
      </c>
      <c r="AL5" s="7">
        <v>783.44439999999997</v>
      </c>
      <c r="AM5" s="47">
        <v>783.44439999999997</v>
      </c>
      <c r="AN5" s="47">
        <v>60.058450000000001</v>
      </c>
      <c r="AO5" s="8">
        <f t="shared" si="6"/>
        <v>9.7845854820436621E-3</v>
      </c>
      <c r="AP5" s="51">
        <f t="shared" si="6"/>
        <v>9.7845854820436621E-3</v>
      </c>
      <c r="AQ5" s="7">
        <v>786.1617</v>
      </c>
      <c r="AR5" s="47">
        <v>787.39380000000006</v>
      </c>
      <c r="AS5" s="47">
        <v>30.000800000000002</v>
      </c>
      <c r="AT5" s="8">
        <f t="shared" si="7"/>
        <v>1.3286924198269576E-2</v>
      </c>
      <c r="AU5" s="51">
        <f t="shared" si="7"/>
        <v>1.487498276090974E-2</v>
      </c>
      <c r="AV5" s="7">
        <v>786.1617</v>
      </c>
      <c r="AW5" s="47">
        <v>787.39380000000006</v>
      </c>
      <c r="AX5" s="47">
        <v>30.01482</v>
      </c>
      <c r="AY5" s="8">
        <f t="shared" si="8"/>
        <v>1.3286924198269576E-2</v>
      </c>
      <c r="AZ5" s="51">
        <f t="shared" si="8"/>
        <v>1.487498276090974E-2</v>
      </c>
    </row>
    <row r="6" spans="1:52" x14ac:dyDescent="0.3">
      <c r="A6" s="4" t="s">
        <v>20</v>
      </c>
      <c r="B6" s="5">
        <f t="shared" si="9"/>
        <v>666.68709999999999</v>
      </c>
      <c r="C6" s="7">
        <v>617.51404902337401</v>
      </c>
      <c r="D6" s="47">
        <v>732.65464541343249</v>
      </c>
      <c r="E6" s="8">
        <v>0.15715534885480681</v>
      </c>
      <c r="F6" s="47">
        <v>60.010208129882813</v>
      </c>
      <c r="G6" s="8">
        <f t="shared" si="10"/>
        <v>9.8948285355202614E-2</v>
      </c>
      <c r="H6" s="7">
        <v>612.86810000000003</v>
      </c>
      <c r="I6" s="47">
        <v>685.53639999999996</v>
      </c>
      <c r="J6" s="8">
        <v>0.106002</v>
      </c>
      <c r="K6" s="47">
        <v>20.003969999999999</v>
      </c>
      <c r="L6" s="51">
        <f t="shared" si="11"/>
        <v>2.8273083429992827E-2</v>
      </c>
      <c r="M6" s="7">
        <v>612.86810000000003</v>
      </c>
      <c r="N6" s="47">
        <v>678.84969999999998</v>
      </c>
      <c r="O6" s="8">
        <v>9.7196000000000005E-2</v>
      </c>
      <c r="P6" s="47">
        <v>40.003920000000001</v>
      </c>
      <c r="Q6" s="51">
        <f t="shared" si="12"/>
        <v>1.8243340841603201E-2</v>
      </c>
      <c r="R6" s="7">
        <v>619.87239999999997</v>
      </c>
      <c r="S6" s="47">
        <v>666.68709999999999</v>
      </c>
      <c r="T6" s="8">
        <v>7.0220000000000005E-2</v>
      </c>
      <c r="U6" s="47">
        <v>60.013750000000002</v>
      </c>
      <c r="V6" s="51">
        <f t="shared" si="13"/>
        <v>0</v>
      </c>
      <c r="W6" s="7">
        <v>674.2396</v>
      </c>
      <c r="X6" s="47">
        <v>683.05730000000005</v>
      </c>
      <c r="Y6" s="47">
        <v>60.001130000000003</v>
      </c>
      <c r="Z6" s="8">
        <f t="shared" si="0"/>
        <v>1.1328402784454671E-2</v>
      </c>
      <c r="AA6" s="51">
        <f t="shared" si="1"/>
        <v>2.4554547403122198E-2</v>
      </c>
      <c r="AB6" s="47">
        <v>678.01779999999997</v>
      </c>
      <c r="AC6" s="47">
        <v>678.08410000000003</v>
      </c>
      <c r="AD6" s="47">
        <v>60.000570000000003</v>
      </c>
      <c r="AE6" s="8">
        <f t="shared" si="2"/>
        <v>1.6995529087033452E-2</v>
      </c>
      <c r="AF6" s="8">
        <f t="shared" si="3"/>
        <v>1.7094976038984477E-2</v>
      </c>
      <c r="AG6" s="7">
        <v>680.52210000000002</v>
      </c>
      <c r="AH6" s="47">
        <v>680.81150000000002</v>
      </c>
      <c r="AI6" s="47">
        <v>60.00065</v>
      </c>
      <c r="AJ6" s="8">
        <f t="shared" si="4"/>
        <v>2.0751863955369824E-2</v>
      </c>
      <c r="AK6" s="51">
        <f t="shared" si="5"/>
        <v>2.1185950650612614E-2</v>
      </c>
      <c r="AL6" s="7">
        <v>676.27279999999996</v>
      </c>
      <c r="AM6" s="47">
        <v>684.19129999999996</v>
      </c>
      <c r="AN6" s="47">
        <v>60.01493</v>
      </c>
      <c r="AO6" s="8">
        <f t="shared" si="6"/>
        <v>1.437810931094958E-2</v>
      </c>
      <c r="AP6" s="51">
        <f t="shared" si="6"/>
        <v>2.6255495269069958E-2</v>
      </c>
      <c r="AQ6" s="7">
        <v>688.32749999999999</v>
      </c>
      <c r="AR6" s="47">
        <v>688.32749999999999</v>
      </c>
      <c r="AS6" s="47">
        <v>30.0288</v>
      </c>
      <c r="AT6" s="8">
        <f t="shared" si="7"/>
        <v>3.2459605113103286E-2</v>
      </c>
      <c r="AU6" s="51">
        <f t="shared" si="7"/>
        <v>3.2459605113103286E-2</v>
      </c>
      <c r="AV6" s="7">
        <v>688.32749999999999</v>
      </c>
      <c r="AW6" s="47">
        <v>688.32749999999999</v>
      </c>
      <c r="AX6" s="47">
        <v>30.00112</v>
      </c>
      <c r="AY6" s="8">
        <f t="shared" si="8"/>
        <v>3.2459605113103286E-2</v>
      </c>
      <c r="AZ6" s="51">
        <f t="shared" si="8"/>
        <v>3.2459605113103286E-2</v>
      </c>
    </row>
    <row r="7" spans="1:52" x14ac:dyDescent="0.3">
      <c r="A7" s="4" t="s">
        <v>61</v>
      </c>
      <c r="B7" s="5">
        <f t="shared" si="9"/>
        <v>749.18849999999998</v>
      </c>
      <c r="C7" s="7">
        <v>668.99638653119985</v>
      </c>
      <c r="D7" s="47">
        <v>773.28254524833949</v>
      </c>
      <c r="E7" s="8">
        <v>0.1348616483818792</v>
      </c>
      <c r="F7" s="47">
        <v>60.005913019180298</v>
      </c>
      <c r="G7" s="8">
        <f t="shared" si="10"/>
        <v>3.2160190991105057E-2</v>
      </c>
      <c r="H7" s="7">
        <v>673.88589999999999</v>
      </c>
      <c r="I7" s="47">
        <v>759.63840000000005</v>
      </c>
      <c r="J7" s="8">
        <v>0.112886</v>
      </c>
      <c r="K7" s="47">
        <v>20.002980000000001</v>
      </c>
      <c r="L7" s="51">
        <f t="shared" si="11"/>
        <v>1.3948292052000358E-2</v>
      </c>
      <c r="M7" s="7">
        <v>682.93269999999995</v>
      </c>
      <c r="N7" s="47">
        <v>758.03970000000004</v>
      </c>
      <c r="O7" s="8">
        <v>9.9081000000000002E-2</v>
      </c>
      <c r="P7" s="47">
        <v>40.3842</v>
      </c>
      <c r="Q7" s="51">
        <f t="shared" si="12"/>
        <v>1.1814383162581998E-2</v>
      </c>
      <c r="R7" s="7">
        <v>683.22460000000001</v>
      </c>
      <c r="S7" s="47">
        <v>755.74300000000005</v>
      </c>
      <c r="T7" s="8">
        <v>9.5956E-2</v>
      </c>
      <c r="U7" s="47">
        <v>60.004150000000003</v>
      </c>
      <c r="V7" s="51">
        <f t="shared" si="13"/>
        <v>8.7487995344296878E-3</v>
      </c>
      <c r="W7" s="7">
        <v>765.24149999999997</v>
      </c>
      <c r="X7" s="47">
        <v>777.62080000000003</v>
      </c>
      <c r="Y7" s="47">
        <v>60.033569999999997</v>
      </c>
      <c r="Z7" s="8">
        <f t="shared" si="0"/>
        <v>2.1427184213318809E-2</v>
      </c>
      <c r="AA7" s="51">
        <f t="shared" si="1"/>
        <v>3.7950796094707882E-2</v>
      </c>
      <c r="AB7" s="47">
        <v>758.03970000000004</v>
      </c>
      <c r="AC7" s="47">
        <v>758.03970000000004</v>
      </c>
      <c r="AD7" s="47">
        <v>60.000709999999998</v>
      </c>
      <c r="AE7" s="8">
        <f t="shared" si="2"/>
        <v>1.1814383162581998E-2</v>
      </c>
      <c r="AF7" s="8">
        <f t="shared" si="3"/>
        <v>1.1814383162581998E-2</v>
      </c>
      <c r="AG7" s="7">
        <v>758.03970000000004</v>
      </c>
      <c r="AH7" s="47">
        <v>758.03970000000004</v>
      </c>
      <c r="AI7" s="47">
        <v>60.000860000000003</v>
      </c>
      <c r="AJ7" s="8">
        <f t="shared" si="4"/>
        <v>1.1814383162581998E-2</v>
      </c>
      <c r="AK7" s="51">
        <f t="shared" si="5"/>
        <v>1.1814383162581998E-2</v>
      </c>
      <c r="AL7" s="7">
        <v>783.78150000000005</v>
      </c>
      <c r="AM7" s="47">
        <v>783.78150000000005</v>
      </c>
      <c r="AN7" s="47">
        <v>60.000929999999997</v>
      </c>
      <c r="AO7" s="8">
        <f t="shared" si="6"/>
        <v>4.6173960224963513E-2</v>
      </c>
      <c r="AP7" s="51">
        <f t="shared" si="6"/>
        <v>4.6173960224963513E-2</v>
      </c>
      <c r="AQ7" s="7">
        <v>749.18849999999998</v>
      </c>
      <c r="AR7" s="47">
        <v>750.61959999999999</v>
      </c>
      <c r="AS7" s="47">
        <v>30.020379999999999</v>
      </c>
      <c r="AT7" s="8">
        <f t="shared" si="7"/>
        <v>0</v>
      </c>
      <c r="AU7" s="51">
        <f t="shared" si="7"/>
        <v>1.9102001699172037E-3</v>
      </c>
      <c r="AV7" s="7">
        <v>749.18849999999998</v>
      </c>
      <c r="AW7" s="47">
        <v>750.61959999999999</v>
      </c>
      <c r="AX7" s="47">
        <v>30.000959999999999</v>
      </c>
      <c r="AY7" s="8">
        <f t="shared" si="8"/>
        <v>0</v>
      </c>
      <c r="AZ7" s="51">
        <f t="shared" si="8"/>
        <v>1.9102001699172037E-3</v>
      </c>
    </row>
    <row r="8" spans="1:52" x14ac:dyDescent="0.3">
      <c r="A8" s="4" t="s">
        <v>12</v>
      </c>
      <c r="B8" s="5">
        <f t="shared" si="9"/>
        <v>556.91899999999998</v>
      </c>
      <c r="C8" s="7">
        <v>544.77127368252854</v>
      </c>
      <c r="D8" s="47">
        <v>564.03719908116784</v>
      </c>
      <c r="E8" s="8">
        <v>3.4157189330811168E-2</v>
      </c>
      <c r="F8" s="47">
        <v>60.005326986312873</v>
      </c>
      <c r="G8" s="8">
        <f t="shared" si="10"/>
        <v>1.2781390258130642E-2</v>
      </c>
      <c r="H8" s="7">
        <v>542.39490000000001</v>
      </c>
      <c r="I8" s="47">
        <v>556.91899999999998</v>
      </c>
      <c r="J8" s="8">
        <v>2.6079000000000001E-2</v>
      </c>
      <c r="K8" s="47">
        <v>20.003689999999999</v>
      </c>
      <c r="L8" s="51">
        <f t="shared" si="11"/>
        <v>0</v>
      </c>
      <c r="M8" s="7">
        <v>544.21090000000004</v>
      </c>
      <c r="N8" s="47">
        <v>556.91899999999998</v>
      </c>
      <c r="O8" s="8">
        <v>2.2818999999999999E-2</v>
      </c>
      <c r="P8" s="47">
        <v>40.003410000000002</v>
      </c>
      <c r="Q8" s="51">
        <f t="shared" si="12"/>
        <v>0</v>
      </c>
      <c r="R8" s="7">
        <v>556.91899999999998</v>
      </c>
      <c r="S8" s="47">
        <v>556.91899999999998</v>
      </c>
      <c r="T8" s="8">
        <v>1.7999999999999999E-11</v>
      </c>
      <c r="U8" s="47">
        <v>58.528379999999999</v>
      </c>
      <c r="V8" s="51">
        <f t="shared" si="13"/>
        <v>0</v>
      </c>
      <c r="W8" s="7">
        <v>573.88570000000004</v>
      </c>
      <c r="X8" s="47">
        <v>580.07669999999996</v>
      </c>
      <c r="Y8" s="47">
        <v>60.000830000000001</v>
      </c>
      <c r="Z8" s="8">
        <f t="shared" si="0"/>
        <v>3.0465292080176939E-2</v>
      </c>
      <c r="AA8" s="51">
        <f t="shared" si="1"/>
        <v>4.1581809922089166E-2</v>
      </c>
      <c r="AB8" s="47">
        <v>556.91899999999998</v>
      </c>
      <c r="AC8" s="47">
        <v>556.91899999999998</v>
      </c>
      <c r="AD8" s="47">
        <v>60.000959999999999</v>
      </c>
      <c r="AE8" s="8">
        <f t="shared" si="2"/>
        <v>0</v>
      </c>
      <c r="AF8" s="8">
        <f t="shared" si="3"/>
        <v>0</v>
      </c>
      <c r="AG8" s="7">
        <v>556.91899999999998</v>
      </c>
      <c r="AH8" s="47">
        <v>556.91899999999998</v>
      </c>
      <c r="AI8" s="47">
        <v>60.001089999999998</v>
      </c>
      <c r="AJ8" s="8">
        <f t="shared" si="4"/>
        <v>0</v>
      </c>
      <c r="AK8" s="51">
        <f t="shared" si="5"/>
        <v>0</v>
      </c>
      <c r="AL8" s="7">
        <v>556.91899999999998</v>
      </c>
      <c r="AM8" s="47">
        <v>556.91899999999998</v>
      </c>
      <c r="AN8" s="47">
        <v>60.022329999999997</v>
      </c>
      <c r="AO8" s="8">
        <f t="shared" si="6"/>
        <v>0</v>
      </c>
      <c r="AP8" s="51">
        <f t="shared" si="6"/>
        <v>0</v>
      </c>
      <c r="AQ8" s="7">
        <v>556.91899999999998</v>
      </c>
      <c r="AR8" s="47">
        <v>556.91899999999998</v>
      </c>
      <c r="AS8" s="47">
        <v>30.012270000000001</v>
      </c>
      <c r="AT8" s="8">
        <f t="shared" si="7"/>
        <v>0</v>
      </c>
      <c r="AU8" s="51">
        <f t="shared" si="7"/>
        <v>0</v>
      </c>
      <c r="AV8" s="7">
        <v>556.91899999999998</v>
      </c>
      <c r="AW8" s="47">
        <v>556.91899999999998</v>
      </c>
      <c r="AX8" s="47">
        <v>30.047630000000002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695.08339999999998</v>
      </c>
      <c r="C9" s="7">
        <v>667.31641223571751</v>
      </c>
      <c r="D9" s="47">
        <v>717.55348555602166</v>
      </c>
      <c r="E9" s="8">
        <v>7.00116079589094E-2</v>
      </c>
      <c r="F9" s="47">
        <v>60.004535913467407</v>
      </c>
      <c r="G9" s="8">
        <f t="shared" si="10"/>
        <v>3.2327179092496917E-2</v>
      </c>
      <c r="H9" s="7">
        <v>672.46749999999997</v>
      </c>
      <c r="I9" s="47">
        <v>703.11670000000004</v>
      </c>
      <c r="J9" s="8">
        <v>4.3590999999999998E-2</v>
      </c>
      <c r="K9" s="47">
        <v>20.003360000000001</v>
      </c>
      <c r="L9" s="51">
        <f t="shared" si="11"/>
        <v>1.1557318157792366E-2</v>
      </c>
      <c r="M9" s="7">
        <v>674.29700000000003</v>
      </c>
      <c r="N9" s="47">
        <v>701.2835</v>
      </c>
      <c r="O9" s="8">
        <v>3.8481000000000001E-2</v>
      </c>
      <c r="P9" s="47">
        <v>40.192390000000003</v>
      </c>
      <c r="Q9" s="51">
        <f t="shared" si="12"/>
        <v>8.9199368018284143E-3</v>
      </c>
      <c r="R9" s="7">
        <v>674.99019999999996</v>
      </c>
      <c r="S9" s="47">
        <v>696.23829999999998</v>
      </c>
      <c r="T9" s="8">
        <v>3.0519000000000001E-2</v>
      </c>
      <c r="U9" s="47">
        <v>60.007390000000001</v>
      </c>
      <c r="V9" s="51">
        <f t="shared" si="13"/>
        <v>1.6615272354367804E-3</v>
      </c>
      <c r="W9" s="7">
        <v>718.40009999999995</v>
      </c>
      <c r="X9" s="47">
        <v>740.1019</v>
      </c>
      <c r="Y9" s="47">
        <v>60.038049999999998</v>
      </c>
      <c r="Z9" s="8">
        <f t="shared" si="0"/>
        <v>3.3545183211108151E-2</v>
      </c>
      <c r="AA9" s="51">
        <f t="shared" si="1"/>
        <v>6.476704809811315E-2</v>
      </c>
      <c r="AB9" s="47">
        <v>695.08339999999998</v>
      </c>
      <c r="AC9" s="47">
        <v>696.92399999999998</v>
      </c>
      <c r="AD9" s="47">
        <v>60.00432</v>
      </c>
      <c r="AE9" s="8">
        <f t="shared" si="2"/>
        <v>0</v>
      </c>
      <c r="AF9" s="8">
        <f t="shared" si="3"/>
        <v>2.6480275604337479E-3</v>
      </c>
      <c r="AG9" s="7">
        <v>701.29499999999996</v>
      </c>
      <c r="AH9" s="47">
        <v>701.29499999999996</v>
      </c>
      <c r="AI9" s="47">
        <v>60.020150000000001</v>
      </c>
      <c r="AJ9" s="8">
        <f t="shared" si="4"/>
        <v>8.9364815790450129E-3</v>
      </c>
      <c r="AK9" s="51">
        <f t="shared" si="5"/>
        <v>8.9364815790450129E-3</v>
      </c>
      <c r="AL9" s="7">
        <v>700.86120000000005</v>
      </c>
      <c r="AM9" s="47">
        <v>701.25160000000005</v>
      </c>
      <c r="AN9" s="47">
        <v>60.117339999999999</v>
      </c>
      <c r="AO9" s="8">
        <f t="shared" si="6"/>
        <v>8.3123838089070607E-3</v>
      </c>
      <c r="AP9" s="51">
        <f t="shared" si="6"/>
        <v>8.8740430285057445E-3</v>
      </c>
      <c r="AQ9" s="7">
        <v>704.1422</v>
      </c>
      <c r="AR9" s="47">
        <v>704.8836</v>
      </c>
      <c r="AS9" s="47">
        <v>30.001449999999998</v>
      </c>
      <c r="AT9" s="8">
        <f t="shared" si="7"/>
        <v>1.3032680682634658E-2</v>
      </c>
      <c r="AU9" s="51">
        <f t="shared" si="7"/>
        <v>1.4099315276411461E-2</v>
      </c>
      <c r="AV9" s="7">
        <v>704.1422</v>
      </c>
      <c r="AW9" s="47">
        <v>704.8836</v>
      </c>
      <c r="AX9" s="47">
        <v>30.000789999999999</v>
      </c>
      <c r="AY9" s="8">
        <f t="shared" si="8"/>
        <v>1.3032680682634658E-2</v>
      </c>
      <c r="AZ9" s="51">
        <f t="shared" si="8"/>
        <v>1.4099315276411461E-2</v>
      </c>
    </row>
    <row r="10" spans="1:52" x14ac:dyDescent="0.3">
      <c r="A10" s="4" t="s">
        <v>39</v>
      </c>
      <c r="B10" s="5">
        <f t="shared" si="9"/>
        <v>658.11090000000002</v>
      </c>
      <c r="C10" s="7">
        <v>629.76614738434023</v>
      </c>
      <c r="D10" s="47">
        <v>697.70910402938341</v>
      </c>
      <c r="E10" s="8">
        <v>9.7380063199192651E-2</v>
      </c>
      <c r="F10" s="47">
        <v>60.00582480430603</v>
      </c>
      <c r="G10" s="8">
        <f t="shared" si="10"/>
        <v>6.0169500352271019E-2</v>
      </c>
      <c r="H10" s="7">
        <v>631.23379999999997</v>
      </c>
      <c r="I10" s="47">
        <v>658.31240000000003</v>
      </c>
      <c r="J10" s="8">
        <v>4.1133000000000003E-2</v>
      </c>
      <c r="K10" s="47">
        <v>20.005220000000001</v>
      </c>
      <c r="L10" s="51">
        <f t="shared" si="11"/>
        <v>3.0617939924716334E-4</v>
      </c>
      <c r="M10" s="7">
        <v>631.84349999999995</v>
      </c>
      <c r="N10" s="47">
        <v>658.31240000000003</v>
      </c>
      <c r="O10" s="8">
        <v>4.0207E-2</v>
      </c>
      <c r="P10" s="47">
        <v>40.003839999999997</v>
      </c>
      <c r="Q10" s="51">
        <f t="shared" si="12"/>
        <v>3.0617939924716334E-4</v>
      </c>
      <c r="R10" s="7">
        <v>632.50800000000004</v>
      </c>
      <c r="S10" s="47">
        <v>658.31240000000003</v>
      </c>
      <c r="T10" s="8">
        <v>3.9197999999999997E-2</v>
      </c>
      <c r="U10" s="47">
        <v>60.003019999999999</v>
      </c>
      <c r="V10" s="51">
        <f t="shared" si="13"/>
        <v>3.0617939924716334E-4</v>
      </c>
      <c r="W10" s="7">
        <v>676.40520000000004</v>
      </c>
      <c r="X10" s="47">
        <v>693.85379999999998</v>
      </c>
      <c r="Y10" s="47">
        <v>60.000790000000002</v>
      </c>
      <c r="Z10" s="8">
        <f t="shared" si="0"/>
        <v>2.7798202400233792E-2</v>
      </c>
      <c r="AA10" s="51">
        <f t="shared" si="1"/>
        <v>5.4311363024073848E-2</v>
      </c>
      <c r="AB10" s="47">
        <v>658.11090000000002</v>
      </c>
      <c r="AC10" s="47">
        <v>658.11090000000002</v>
      </c>
      <c r="AD10" s="47">
        <v>60.009799999999998</v>
      </c>
      <c r="AE10" s="8">
        <f t="shared" si="2"/>
        <v>0</v>
      </c>
      <c r="AF10" s="8">
        <f t="shared" si="3"/>
        <v>0</v>
      </c>
      <c r="AG10" s="7">
        <v>658.11090000000002</v>
      </c>
      <c r="AH10" s="47">
        <v>658.11090000000002</v>
      </c>
      <c r="AI10" s="47">
        <v>60.000979999999998</v>
      </c>
      <c r="AJ10" s="8">
        <f t="shared" si="4"/>
        <v>0</v>
      </c>
      <c r="AK10" s="51">
        <f t="shared" si="5"/>
        <v>0</v>
      </c>
      <c r="AL10" s="7">
        <v>661.721</v>
      </c>
      <c r="AM10" s="47">
        <v>665.73130000000003</v>
      </c>
      <c r="AN10" s="47">
        <v>60.000729999999997</v>
      </c>
      <c r="AO10" s="8">
        <f t="shared" si="6"/>
        <v>5.4855496239311465E-3</v>
      </c>
      <c r="AP10" s="51">
        <f t="shared" si="6"/>
        <v>1.1579203444282746E-2</v>
      </c>
      <c r="AQ10" s="7">
        <v>663.38400000000001</v>
      </c>
      <c r="AR10" s="47">
        <v>664.50710000000004</v>
      </c>
      <c r="AS10" s="47">
        <v>30.000579999999999</v>
      </c>
      <c r="AT10" s="8">
        <f t="shared" si="7"/>
        <v>8.0124793556830606E-3</v>
      </c>
      <c r="AU10" s="51">
        <f t="shared" si="7"/>
        <v>9.7190306375415161E-3</v>
      </c>
      <c r="AV10" s="7">
        <v>663.38400000000001</v>
      </c>
      <c r="AW10" s="47">
        <v>664.50710000000004</v>
      </c>
      <c r="AX10" s="47">
        <v>30.00075</v>
      </c>
      <c r="AY10" s="8">
        <f t="shared" si="8"/>
        <v>8.0124793556830606E-3</v>
      </c>
      <c r="AZ10" s="51">
        <f t="shared" si="8"/>
        <v>9.7190306375415161E-3</v>
      </c>
    </row>
    <row r="11" spans="1:52" x14ac:dyDescent="0.3">
      <c r="A11" s="4" t="s">
        <v>21</v>
      </c>
      <c r="B11" s="5">
        <f t="shared" si="9"/>
        <v>660.2387957573269</v>
      </c>
      <c r="C11" s="7">
        <v>610.11244961120769</v>
      </c>
      <c r="D11" s="47">
        <v>660.2387957573269</v>
      </c>
      <c r="E11" s="8">
        <v>7.5921540006770108E-2</v>
      </c>
      <c r="F11" s="47">
        <v>60.008563995361328</v>
      </c>
      <c r="G11" s="8">
        <f t="shared" si="10"/>
        <v>0</v>
      </c>
      <c r="H11" s="7">
        <v>608.77149999999995</v>
      </c>
      <c r="I11" s="47">
        <v>667.08849999999995</v>
      </c>
      <c r="J11" s="8">
        <v>8.7419999999999998E-2</v>
      </c>
      <c r="K11" s="47">
        <v>20.004249999999999</v>
      </c>
      <c r="L11" s="51">
        <f t="shared" si="11"/>
        <v>1.0374586114431678E-2</v>
      </c>
      <c r="M11" s="7">
        <v>608.77149999999995</v>
      </c>
      <c r="N11" s="47">
        <v>667.08849999999995</v>
      </c>
      <c r="O11" s="8">
        <v>8.7419999999999998E-2</v>
      </c>
      <c r="P11" s="47">
        <v>40.005830000000003</v>
      </c>
      <c r="Q11" s="51">
        <f t="shared" si="12"/>
        <v>1.0374586114431678E-2</v>
      </c>
      <c r="R11" s="7">
        <v>608.77149999999995</v>
      </c>
      <c r="S11" s="47">
        <v>665.95</v>
      </c>
      <c r="T11" s="8">
        <v>8.5860000000000006E-2</v>
      </c>
      <c r="U11" s="47">
        <v>60.012560000000001</v>
      </c>
      <c r="V11" s="51">
        <f t="shared" si="13"/>
        <v>8.6502100139724605E-3</v>
      </c>
      <c r="W11" s="7">
        <v>666.75170000000003</v>
      </c>
      <c r="X11" s="47">
        <v>676.74739999999997</v>
      </c>
      <c r="Y11" s="47">
        <v>60.049259999999997</v>
      </c>
      <c r="Z11" s="8">
        <f t="shared" si="0"/>
        <v>9.864467650984525E-3</v>
      </c>
      <c r="AA11" s="51">
        <f t="shared" si="1"/>
        <v>2.5003989993858024E-2</v>
      </c>
      <c r="AB11" s="47">
        <v>666.17539999999997</v>
      </c>
      <c r="AC11" s="47">
        <v>666.17539999999997</v>
      </c>
      <c r="AD11" s="47">
        <v>60.04081</v>
      </c>
      <c r="AE11" s="8">
        <f t="shared" si="2"/>
        <v>8.9916016459824794E-3</v>
      </c>
      <c r="AF11" s="8">
        <f t="shared" si="3"/>
        <v>8.9916016459824794E-3</v>
      </c>
      <c r="AG11" s="7">
        <v>666.17539999999997</v>
      </c>
      <c r="AH11" s="47">
        <v>666.17539999999997</v>
      </c>
      <c r="AI11" s="47">
        <v>60.040520000000001</v>
      </c>
      <c r="AJ11" s="8">
        <f t="shared" si="4"/>
        <v>8.9916016459824794E-3</v>
      </c>
      <c r="AK11" s="51">
        <f t="shared" si="5"/>
        <v>8.9916016459824794E-3</v>
      </c>
      <c r="AL11" s="7">
        <v>666.17539999999997</v>
      </c>
      <c r="AM11" s="47">
        <v>666.17539999999997</v>
      </c>
      <c r="AN11" s="47">
        <v>60.000810000000001</v>
      </c>
      <c r="AO11" s="8">
        <f t="shared" si="6"/>
        <v>8.9916016459824794E-3</v>
      </c>
      <c r="AP11" s="51">
        <f t="shared" si="6"/>
        <v>8.9916016459824794E-3</v>
      </c>
      <c r="AQ11" s="7">
        <v>665.90830000000005</v>
      </c>
      <c r="AR11" s="47">
        <v>666.53219999999999</v>
      </c>
      <c r="AS11" s="47">
        <v>30.016220000000001</v>
      </c>
      <c r="AT11" s="8">
        <f t="shared" si="7"/>
        <v>8.5870510474470845E-3</v>
      </c>
      <c r="AU11" s="51">
        <f t="shared" si="7"/>
        <v>9.532012179705741E-3</v>
      </c>
      <c r="AV11" s="7">
        <v>665.90830000000005</v>
      </c>
      <c r="AW11" s="47">
        <v>666.53219999999999</v>
      </c>
      <c r="AX11" s="47">
        <v>30.000769999999999</v>
      </c>
      <c r="AY11" s="8">
        <f t="shared" si="8"/>
        <v>8.5870510474470845E-3</v>
      </c>
      <c r="AZ11" s="51">
        <f t="shared" si="8"/>
        <v>9.532012179705741E-3</v>
      </c>
    </row>
    <row r="12" spans="1:52" x14ac:dyDescent="0.3">
      <c r="A12" s="4" t="s">
        <v>13</v>
      </c>
      <c r="B12" s="5">
        <f t="shared" si="9"/>
        <v>554.79909999999995</v>
      </c>
      <c r="C12" s="7">
        <v>542.53864714989345</v>
      </c>
      <c r="D12" s="47">
        <v>554.7991442306311</v>
      </c>
      <c r="E12" s="8">
        <v>2.209898340369236E-2</v>
      </c>
      <c r="F12" s="47">
        <v>60.006495952606201</v>
      </c>
      <c r="G12" s="8">
        <f t="shared" si="10"/>
        <v>7.9723689434611536E-8</v>
      </c>
      <c r="H12" s="7">
        <v>541.4325</v>
      </c>
      <c r="I12" s="47">
        <v>554.79909999999995</v>
      </c>
      <c r="J12" s="8">
        <v>2.4093E-2</v>
      </c>
      <c r="K12" s="47">
        <v>20.008389999999999</v>
      </c>
      <c r="L12" s="51">
        <f t="shared" si="11"/>
        <v>0</v>
      </c>
      <c r="M12" s="7">
        <v>542.73710000000005</v>
      </c>
      <c r="N12" s="47">
        <v>554.79909999999995</v>
      </c>
      <c r="O12" s="8">
        <v>2.1741E-2</v>
      </c>
      <c r="P12" s="47">
        <v>40.004049999999999</v>
      </c>
      <c r="Q12" s="51">
        <f t="shared" si="12"/>
        <v>0</v>
      </c>
      <c r="R12" s="7">
        <v>544.62519999999995</v>
      </c>
      <c r="S12" s="47">
        <v>554.79909999999995</v>
      </c>
      <c r="T12" s="8">
        <v>1.8338E-2</v>
      </c>
      <c r="U12" s="47">
        <v>60.003810000000001</v>
      </c>
      <c r="V12" s="51">
        <f t="shared" si="13"/>
        <v>0</v>
      </c>
      <c r="W12" s="7">
        <v>570.42420000000004</v>
      </c>
      <c r="X12" s="47">
        <v>577.27829999999994</v>
      </c>
      <c r="Y12" s="47">
        <v>60.008749999999999</v>
      </c>
      <c r="Z12" s="8">
        <f t="shared" si="0"/>
        <v>2.8163528023026876E-2</v>
      </c>
      <c r="AA12" s="51">
        <f t="shared" si="1"/>
        <v>4.0517729751183798E-2</v>
      </c>
      <c r="AB12" s="47">
        <v>554.79909999999995</v>
      </c>
      <c r="AC12" s="47">
        <v>554.79909999999995</v>
      </c>
      <c r="AD12" s="47">
        <v>60.000900000000001</v>
      </c>
      <c r="AE12" s="8">
        <f t="shared" si="2"/>
        <v>0</v>
      </c>
      <c r="AF12" s="8">
        <f t="shared" si="3"/>
        <v>0</v>
      </c>
      <c r="AG12" s="7">
        <v>554.79909999999995</v>
      </c>
      <c r="AH12" s="47">
        <v>554.79909999999995</v>
      </c>
      <c r="AI12" s="47">
        <v>60.000419999999998</v>
      </c>
      <c r="AJ12" s="8">
        <f t="shared" si="4"/>
        <v>0</v>
      </c>
      <c r="AK12" s="51">
        <f t="shared" si="5"/>
        <v>0</v>
      </c>
      <c r="AL12" s="7">
        <v>554.79909999999995</v>
      </c>
      <c r="AM12" s="47">
        <v>554.79909999999995</v>
      </c>
      <c r="AN12" s="47">
        <v>60.000689999999999</v>
      </c>
      <c r="AO12" s="8">
        <f t="shared" si="6"/>
        <v>0</v>
      </c>
      <c r="AP12" s="51">
        <f t="shared" si="6"/>
        <v>0</v>
      </c>
      <c r="AQ12" s="7">
        <v>555.16359999999997</v>
      </c>
      <c r="AR12" s="47">
        <v>555.16359999999997</v>
      </c>
      <c r="AS12" s="47">
        <v>30.000620000000001</v>
      </c>
      <c r="AT12" s="8">
        <f t="shared" si="7"/>
        <v>6.5699457695591245E-4</v>
      </c>
      <c r="AU12" s="51">
        <f t="shared" si="7"/>
        <v>6.5699457695591245E-4</v>
      </c>
      <c r="AV12" s="7">
        <v>555.16359999999997</v>
      </c>
      <c r="AW12" s="47">
        <v>555.16359999999997</v>
      </c>
      <c r="AX12" s="47">
        <v>30.000610000000002</v>
      </c>
      <c r="AY12" s="8">
        <f t="shared" si="8"/>
        <v>6.5699457695591245E-4</v>
      </c>
      <c r="AZ12" s="51">
        <f t="shared" si="8"/>
        <v>6.5699457695591245E-4</v>
      </c>
    </row>
    <row r="13" spans="1:52" x14ac:dyDescent="0.3">
      <c r="A13" s="4" t="s">
        <v>40</v>
      </c>
      <c r="B13" s="5">
        <f t="shared" si="9"/>
        <v>716.7002</v>
      </c>
      <c r="C13" s="7">
        <v>691.78521255349665</v>
      </c>
      <c r="D13" s="47">
        <v>725.22844290353555</v>
      </c>
      <c r="E13" s="8">
        <v>4.6114063337257517E-2</v>
      </c>
      <c r="F13" s="47">
        <v>60.008339881896973</v>
      </c>
      <c r="G13" s="8">
        <f t="shared" si="10"/>
        <v>1.18993170415406E-2</v>
      </c>
      <c r="H13" s="7">
        <v>693.14940000000001</v>
      </c>
      <c r="I13" s="47">
        <v>728.65340000000003</v>
      </c>
      <c r="J13" s="8">
        <v>4.8724999999999997E-2</v>
      </c>
      <c r="K13" s="47">
        <v>20.005299999999998</v>
      </c>
      <c r="L13" s="51">
        <f t="shared" si="11"/>
        <v>1.6678103340839082E-2</v>
      </c>
      <c r="M13" s="7">
        <v>696.51459999999997</v>
      </c>
      <c r="N13" s="47">
        <v>727.18870000000004</v>
      </c>
      <c r="O13" s="8">
        <v>4.2181999999999997E-2</v>
      </c>
      <c r="P13" s="47">
        <v>40.019579999999998</v>
      </c>
      <c r="Q13" s="51">
        <f t="shared" si="12"/>
        <v>1.4634431523808762E-2</v>
      </c>
      <c r="R13" s="7">
        <v>698.15110000000004</v>
      </c>
      <c r="S13" s="47">
        <v>716.7002</v>
      </c>
      <c r="T13" s="8">
        <v>2.5881000000000001E-2</v>
      </c>
      <c r="U13" s="47">
        <v>60.002110000000002</v>
      </c>
      <c r="V13" s="51">
        <f t="shared" si="13"/>
        <v>0</v>
      </c>
      <c r="W13" s="7">
        <v>757.60810000000004</v>
      </c>
      <c r="X13" s="47">
        <v>780.11009999999999</v>
      </c>
      <c r="Y13" s="47">
        <v>60.009129999999999</v>
      </c>
      <c r="Z13" s="8">
        <f t="shared" si="0"/>
        <v>5.707811997261901E-2</v>
      </c>
      <c r="AA13" s="51">
        <f t="shared" si="1"/>
        <v>8.8474790435387057E-2</v>
      </c>
      <c r="AB13" s="47">
        <v>724.23310000000004</v>
      </c>
      <c r="AC13" s="47">
        <v>724.84889999999996</v>
      </c>
      <c r="AD13" s="47">
        <v>60.001109999999997</v>
      </c>
      <c r="AE13" s="8">
        <f t="shared" si="2"/>
        <v>1.0510531460714035E-2</v>
      </c>
      <c r="AF13" s="8">
        <f t="shared" si="3"/>
        <v>1.1369747071369538E-2</v>
      </c>
      <c r="AG13" s="7">
        <v>728.65340000000003</v>
      </c>
      <c r="AH13" s="47">
        <v>728.65340000000003</v>
      </c>
      <c r="AI13" s="47">
        <v>60.000790000000002</v>
      </c>
      <c r="AJ13" s="8">
        <f t="shared" si="4"/>
        <v>1.6678103340839082E-2</v>
      </c>
      <c r="AK13" s="51">
        <f t="shared" si="5"/>
        <v>1.6678103340839082E-2</v>
      </c>
      <c r="AL13" s="7">
        <v>728.65340000000003</v>
      </c>
      <c r="AM13" s="47">
        <v>728.65340000000003</v>
      </c>
      <c r="AN13" s="47">
        <v>60.000790000000002</v>
      </c>
      <c r="AO13" s="8">
        <f t="shared" si="6"/>
        <v>1.6678103340839082E-2</v>
      </c>
      <c r="AP13" s="51">
        <f t="shared" si="6"/>
        <v>1.6678103340839082E-2</v>
      </c>
      <c r="AQ13" s="7">
        <v>722.16729999999995</v>
      </c>
      <c r="AR13" s="47">
        <v>722.31299999999999</v>
      </c>
      <c r="AS13" s="47">
        <v>30.000630000000001</v>
      </c>
      <c r="AT13" s="8">
        <f t="shared" si="7"/>
        <v>7.6281547012264812E-3</v>
      </c>
      <c r="AU13" s="51">
        <f t="shared" si="7"/>
        <v>7.8314475145953542E-3</v>
      </c>
      <c r="AV13" s="7">
        <v>722.16729999999995</v>
      </c>
      <c r="AW13" s="47">
        <v>722.31299999999999</v>
      </c>
      <c r="AX13" s="47">
        <v>30.000800000000002</v>
      </c>
      <c r="AY13" s="8">
        <f t="shared" si="8"/>
        <v>7.6281547012264812E-3</v>
      </c>
      <c r="AZ13" s="51">
        <f t="shared" si="8"/>
        <v>7.8314475145953542E-3</v>
      </c>
    </row>
    <row r="14" spans="1:52" x14ac:dyDescent="0.3">
      <c r="A14" s="4" t="s">
        <v>7</v>
      </c>
      <c r="B14" s="5">
        <f t="shared" si="9"/>
        <v>563.36667382559779</v>
      </c>
      <c r="C14" s="7">
        <v>557.74246143396999</v>
      </c>
      <c r="D14" s="47">
        <v>563.36667382559779</v>
      </c>
      <c r="E14" s="8">
        <v>9.9832181293845745E-3</v>
      </c>
      <c r="F14" s="47">
        <v>60.003984928131104</v>
      </c>
      <c r="G14" s="8">
        <f t="shared" si="10"/>
        <v>0</v>
      </c>
      <c r="H14" s="7">
        <v>554.0788</v>
      </c>
      <c r="I14" s="47">
        <v>563.36670000000004</v>
      </c>
      <c r="J14" s="8">
        <v>1.6486000000000001E-2</v>
      </c>
      <c r="K14" s="47">
        <v>20.00226</v>
      </c>
      <c r="L14" s="51">
        <f t="shared" si="11"/>
        <v>4.6460686204962744E-8</v>
      </c>
      <c r="M14" s="7">
        <v>561.02530000000002</v>
      </c>
      <c r="N14" s="47">
        <v>563.36670000000004</v>
      </c>
      <c r="O14" s="8">
        <v>4.156E-3</v>
      </c>
      <c r="P14" s="47">
        <v>40.004649999999998</v>
      </c>
      <c r="Q14" s="51">
        <f t="shared" si="12"/>
        <v>4.6460686204962744E-8</v>
      </c>
      <c r="R14" s="7">
        <v>563.33669999999995</v>
      </c>
      <c r="S14" s="47">
        <v>563.36670000000004</v>
      </c>
      <c r="T14" s="8">
        <v>5.3199999999999999E-5</v>
      </c>
      <c r="U14" s="47">
        <v>27.5898</v>
      </c>
      <c r="V14" s="51">
        <f t="shared" si="13"/>
        <v>4.6460686204962744E-8</v>
      </c>
      <c r="W14" s="7">
        <v>570.66579999999999</v>
      </c>
      <c r="X14" s="47">
        <v>584.27359999999999</v>
      </c>
      <c r="Y14" s="47">
        <v>60.040140000000001</v>
      </c>
      <c r="Z14" s="8">
        <f t="shared" si="0"/>
        <v>1.2956261904590056E-2</v>
      </c>
      <c r="AA14" s="51">
        <f t="shared" si="1"/>
        <v>3.7110690329677523E-2</v>
      </c>
      <c r="AB14" s="47">
        <v>563.36670000000004</v>
      </c>
      <c r="AC14" s="47">
        <v>563.36670000000004</v>
      </c>
      <c r="AD14" s="47">
        <v>60.028320000000001</v>
      </c>
      <c r="AE14" s="8">
        <f t="shared" si="2"/>
        <v>4.6460686204962744E-8</v>
      </c>
      <c r="AF14" s="8">
        <f t="shared" si="3"/>
        <v>4.6460686204962744E-8</v>
      </c>
      <c r="AG14" s="7">
        <v>563.36670000000004</v>
      </c>
      <c r="AH14" s="47">
        <v>563.36670000000004</v>
      </c>
      <c r="AI14" s="47">
        <v>60.000700000000002</v>
      </c>
      <c r="AJ14" s="8">
        <f t="shared" si="4"/>
        <v>4.6460686204962744E-8</v>
      </c>
      <c r="AK14" s="51">
        <f t="shared" si="5"/>
        <v>4.6460686204962744E-8</v>
      </c>
      <c r="AL14" s="7">
        <v>563.36670000000004</v>
      </c>
      <c r="AM14" s="47">
        <v>563.36670000000004</v>
      </c>
      <c r="AN14" s="47">
        <v>60.000619999999998</v>
      </c>
      <c r="AO14" s="8">
        <f t="shared" si="6"/>
        <v>4.6460686204962744E-8</v>
      </c>
      <c r="AP14" s="51">
        <f t="shared" si="6"/>
        <v>4.6460686204962744E-8</v>
      </c>
      <c r="AQ14" s="7">
        <v>563.36670000000004</v>
      </c>
      <c r="AR14" s="47">
        <v>563.36670000000004</v>
      </c>
      <c r="AS14" s="47">
        <v>30.023129999999998</v>
      </c>
      <c r="AT14" s="8">
        <f t="shared" si="7"/>
        <v>4.6460686204962744E-8</v>
      </c>
      <c r="AU14" s="51">
        <f t="shared" si="7"/>
        <v>4.6460686204962744E-8</v>
      </c>
      <c r="AV14" s="7">
        <v>563.36670000000004</v>
      </c>
      <c r="AW14" s="47">
        <v>563.36670000000004</v>
      </c>
      <c r="AX14" s="47">
        <v>30.00112</v>
      </c>
      <c r="AY14" s="8">
        <f t="shared" si="8"/>
        <v>4.6460686204962744E-8</v>
      </c>
      <c r="AZ14" s="51">
        <f t="shared" si="8"/>
        <v>4.6460686204962744E-8</v>
      </c>
    </row>
    <row r="15" spans="1:52" x14ac:dyDescent="0.3">
      <c r="A15" s="4" t="s">
        <v>51</v>
      </c>
      <c r="B15" s="5">
        <f t="shared" si="9"/>
        <v>763.13009999999997</v>
      </c>
      <c r="C15" s="7">
        <v>710.58305270720371</v>
      </c>
      <c r="D15" s="47">
        <v>770.58364372255733</v>
      </c>
      <c r="E15" s="8">
        <v>7.7863826340114448E-2</v>
      </c>
      <c r="F15" s="47">
        <v>60.004952192306519</v>
      </c>
      <c r="G15" s="8">
        <f t="shared" si="10"/>
        <v>9.7670681873999673E-3</v>
      </c>
      <c r="H15" s="7">
        <v>717.8048</v>
      </c>
      <c r="I15" s="47">
        <v>772.29229999999995</v>
      </c>
      <c r="J15" s="8">
        <v>7.0553000000000005E-2</v>
      </c>
      <c r="K15" s="47">
        <v>20.166899999999998</v>
      </c>
      <c r="L15" s="51">
        <f t="shared" si="11"/>
        <v>1.2006078648974775E-2</v>
      </c>
      <c r="M15" s="7">
        <v>719.44690000000003</v>
      </c>
      <c r="N15" s="47">
        <v>763.13009999999997</v>
      </c>
      <c r="O15" s="8">
        <v>5.7242000000000001E-2</v>
      </c>
      <c r="P15" s="47">
        <v>40.007899999999999</v>
      </c>
      <c r="Q15" s="51">
        <f t="shared" si="12"/>
        <v>0</v>
      </c>
      <c r="R15" s="7">
        <v>719.71799999999996</v>
      </c>
      <c r="S15" s="47">
        <v>763.13009999999997</v>
      </c>
      <c r="T15" s="8">
        <v>5.6887E-2</v>
      </c>
      <c r="U15" s="47">
        <v>60.002249999999997</v>
      </c>
      <c r="V15" s="51">
        <f t="shared" si="13"/>
        <v>0</v>
      </c>
      <c r="W15" s="7">
        <v>790.14580000000001</v>
      </c>
      <c r="X15" s="47">
        <v>812.57899999999995</v>
      </c>
      <c r="Y15" s="47">
        <v>60.000660000000003</v>
      </c>
      <c r="Z15" s="8">
        <f t="shared" si="0"/>
        <v>3.5401172093722996E-2</v>
      </c>
      <c r="AA15" s="51">
        <f t="shared" si="1"/>
        <v>6.4797470313384287E-2</v>
      </c>
      <c r="AB15" s="47">
        <v>767.42539999999997</v>
      </c>
      <c r="AC15" s="47">
        <v>767.42539999999997</v>
      </c>
      <c r="AD15" s="47">
        <v>60.000860000000003</v>
      </c>
      <c r="AE15" s="8">
        <f t="shared" si="2"/>
        <v>5.6285291328437934E-3</v>
      </c>
      <c r="AF15" s="8">
        <f t="shared" si="3"/>
        <v>5.6285291328437934E-3</v>
      </c>
      <c r="AG15" s="7">
        <v>767.07140000000004</v>
      </c>
      <c r="AH15" s="47">
        <v>767.39</v>
      </c>
      <c r="AI15" s="47">
        <v>60.00047</v>
      </c>
      <c r="AJ15" s="8">
        <f t="shared" si="4"/>
        <v>5.1646501690865943E-3</v>
      </c>
      <c r="AK15" s="51">
        <f t="shared" si="5"/>
        <v>5.5821412364680887E-3</v>
      </c>
      <c r="AL15" s="7">
        <v>766.81560000000002</v>
      </c>
      <c r="AM15" s="47">
        <v>767.04579999999999</v>
      </c>
      <c r="AN15" s="47">
        <v>60.00074</v>
      </c>
      <c r="AO15" s="8">
        <f t="shared" si="6"/>
        <v>4.8294517540325658E-3</v>
      </c>
      <c r="AP15" s="51">
        <f t="shared" si="6"/>
        <v>5.1311041197300636E-3</v>
      </c>
      <c r="AQ15" s="7">
        <v>795.923</v>
      </c>
      <c r="AR15" s="47">
        <v>799.71109999999999</v>
      </c>
      <c r="AS15" s="47">
        <v>30.000969999999999</v>
      </c>
      <c r="AT15" s="8">
        <f t="shared" si="7"/>
        <v>4.2971571950837784E-2</v>
      </c>
      <c r="AU15" s="51">
        <f t="shared" si="7"/>
        <v>4.7935469980806708E-2</v>
      </c>
      <c r="AV15" s="7">
        <v>795.923</v>
      </c>
      <c r="AW15" s="47">
        <v>799.71109999999999</v>
      </c>
      <c r="AX15" s="47">
        <v>30.026070000000001</v>
      </c>
      <c r="AY15" s="8">
        <f t="shared" si="8"/>
        <v>4.2971571950837784E-2</v>
      </c>
      <c r="AZ15" s="51">
        <f t="shared" si="8"/>
        <v>4.7935469980806708E-2</v>
      </c>
    </row>
    <row r="16" spans="1:52" x14ac:dyDescent="0.3">
      <c r="A16" s="4" t="s">
        <v>52</v>
      </c>
      <c r="B16" s="5">
        <f t="shared" si="9"/>
        <v>749.1934</v>
      </c>
      <c r="C16" s="7">
        <v>691.05563957069307</v>
      </c>
      <c r="D16" s="47">
        <v>757.49465619820762</v>
      </c>
      <c r="E16" s="8">
        <v>8.7708891520049487E-2</v>
      </c>
      <c r="F16" s="47">
        <v>60.00960898399353</v>
      </c>
      <c r="G16" s="8">
        <f t="shared" si="10"/>
        <v>1.1080258045796485E-2</v>
      </c>
      <c r="H16" s="7">
        <v>704.07579999999996</v>
      </c>
      <c r="I16" s="47">
        <v>755.13329999999996</v>
      </c>
      <c r="J16" s="8">
        <v>6.7613999999999994E-2</v>
      </c>
      <c r="K16" s="47">
        <v>20.361789999999999</v>
      </c>
      <c r="L16" s="51">
        <f t="shared" si="11"/>
        <v>7.9283933894772236E-3</v>
      </c>
      <c r="M16" s="7">
        <v>704.07579999999996</v>
      </c>
      <c r="N16" s="47">
        <v>752.93799999999999</v>
      </c>
      <c r="O16" s="8">
        <v>6.4894999999999994E-2</v>
      </c>
      <c r="P16" s="47">
        <v>40.004829999999998</v>
      </c>
      <c r="Q16" s="51">
        <f t="shared" si="12"/>
        <v>4.998175371005659E-3</v>
      </c>
      <c r="R16" s="7">
        <v>705.66390000000001</v>
      </c>
      <c r="S16" s="47">
        <v>749.1934</v>
      </c>
      <c r="T16" s="8">
        <v>5.8102000000000001E-2</v>
      </c>
      <c r="U16" s="47">
        <v>60.002920000000003</v>
      </c>
      <c r="V16" s="51">
        <f t="shared" si="13"/>
        <v>0</v>
      </c>
      <c r="W16" s="7">
        <v>785.66849999999999</v>
      </c>
      <c r="X16" s="47">
        <v>803.48209999999995</v>
      </c>
      <c r="Y16" s="47">
        <v>60.041229999999999</v>
      </c>
      <c r="Z16" s="8">
        <f t="shared" si="0"/>
        <v>4.8685826650368247E-2</v>
      </c>
      <c r="AA16" s="51">
        <f t="shared" si="1"/>
        <v>7.2462864728920398E-2</v>
      </c>
      <c r="AB16" s="47">
        <v>752.93799999999999</v>
      </c>
      <c r="AC16" s="47">
        <v>752.93799999999999</v>
      </c>
      <c r="AD16" s="47">
        <v>60.00074</v>
      </c>
      <c r="AE16" s="8">
        <f t="shared" si="2"/>
        <v>4.998175371005659E-3</v>
      </c>
      <c r="AF16" s="8">
        <f t="shared" si="3"/>
        <v>4.998175371005659E-3</v>
      </c>
      <c r="AG16" s="7">
        <v>752.93799999999999</v>
      </c>
      <c r="AH16" s="47">
        <v>752.93799999999999</v>
      </c>
      <c r="AI16" s="47">
        <v>60.00067</v>
      </c>
      <c r="AJ16" s="8">
        <f t="shared" si="4"/>
        <v>4.998175371005659E-3</v>
      </c>
      <c r="AK16" s="51">
        <f t="shared" si="5"/>
        <v>4.998175371005659E-3</v>
      </c>
      <c r="AL16" s="7">
        <v>752.93799999999999</v>
      </c>
      <c r="AM16" s="47">
        <v>752.93799999999999</v>
      </c>
      <c r="AN16" s="47">
        <v>60.000369999999997</v>
      </c>
      <c r="AO16" s="8">
        <f t="shared" si="6"/>
        <v>4.998175371005659E-3</v>
      </c>
      <c r="AP16" s="51">
        <f t="shared" si="6"/>
        <v>4.998175371005659E-3</v>
      </c>
      <c r="AQ16" s="7">
        <v>761.58450000000005</v>
      </c>
      <c r="AR16" s="47">
        <v>762.37</v>
      </c>
      <c r="AS16" s="47">
        <v>30.000730000000001</v>
      </c>
      <c r="AT16" s="8">
        <f t="shared" si="7"/>
        <v>1.6539254083124667E-2</v>
      </c>
      <c r="AU16" s="51">
        <f t="shared" si="7"/>
        <v>1.7587715001226661E-2</v>
      </c>
      <c r="AV16" s="7">
        <v>761.58450000000005</v>
      </c>
      <c r="AW16" s="47">
        <v>762.37</v>
      </c>
      <c r="AX16" s="47">
        <v>30.00095</v>
      </c>
      <c r="AY16" s="8">
        <f t="shared" si="8"/>
        <v>1.6539254083124667E-2</v>
      </c>
      <c r="AZ16" s="51">
        <f t="shared" si="8"/>
        <v>1.7587715001226661E-2</v>
      </c>
    </row>
    <row r="17" spans="1:52" x14ac:dyDescent="0.3">
      <c r="A17" s="4" t="s">
        <v>53</v>
      </c>
      <c r="B17" s="5">
        <f t="shared" si="9"/>
        <v>736.68939999999998</v>
      </c>
      <c r="C17" s="7">
        <v>660.74182935549049</v>
      </c>
      <c r="D17" s="47">
        <v>786.88165514792161</v>
      </c>
      <c r="E17" s="8">
        <v>0.16030342678239551</v>
      </c>
      <c r="F17" s="47">
        <v>60.009819984436042</v>
      </c>
      <c r="G17" s="8">
        <f t="shared" si="10"/>
        <v>6.813218046563671E-2</v>
      </c>
      <c r="H17" s="7">
        <v>668.12139999999999</v>
      </c>
      <c r="I17" s="47">
        <v>743.30889999999999</v>
      </c>
      <c r="J17" s="8">
        <v>0.10115200000000001</v>
      </c>
      <c r="K17" s="47">
        <v>20.009319999999999</v>
      </c>
      <c r="L17" s="51">
        <f t="shared" si="11"/>
        <v>8.9854693171912293E-3</v>
      </c>
      <c r="M17" s="7">
        <v>672.31060000000002</v>
      </c>
      <c r="N17" s="47">
        <v>742.45770000000005</v>
      </c>
      <c r="O17" s="8">
        <v>9.4479999999999995E-2</v>
      </c>
      <c r="P17" s="47">
        <v>40.005009999999999</v>
      </c>
      <c r="Q17" s="51">
        <f t="shared" si="12"/>
        <v>7.8300298606170625E-3</v>
      </c>
      <c r="R17" s="7">
        <v>673.06230000000005</v>
      </c>
      <c r="S17" s="47">
        <v>736.68939999999998</v>
      </c>
      <c r="T17" s="8">
        <v>8.6369000000000001E-2</v>
      </c>
      <c r="U17" s="47">
        <v>60.002209999999998</v>
      </c>
      <c r="V17" s="51">
        <f t="shared" si="13"/>
        <v>0</v>
      </c>
      <c r="W17" s="7">
        <v>748.48689999999999</v>
      </c>
      <c r="X17" s="47">
        <v>785.66380000000004</v>
      </c>
      <c r="Y17" s="47">
        <v>60.03246</v>
      </c>
      <c r="Z17" s="8">
        <f t="shared" si="0"/>
        <v>1.6014211688128013E-2</v>
      </c>
      <c r="AA17" s="51">
        <f t="shared" si="1"/>
        <v>6.647903444789631E-2</v>
      </c>
      <c r="AB17" s="47">
        <v>738.45770000000005</v>
      </c>
      <c r="AC17" s="47">
        <v>738.45770000000005</v>
      </c>
      <c r="AD17" s="47">
        <v>60.01455</v>
      </c>
      <c r="AE17" s="8">
        <f t="shared" si="2"/>
        <v>2.4003331661892617E-3</v>
      </c>
      <c r="AF17" s="8">
        <f t="shared" si="3"/>
        <v>2.4003331661892617E-3</v>
      </c>
      <c r="AG17" s="7">
        <v>738.45770000000005</v>
      </c>
      <c r="AH17" s="47">
        <v>738.45770000000005</v>
      </c>
      <c r="AI17" s="47">
        <v>60.016640000000002</v>
      </c>
      <c r="AJ17" s="8">
        <f t="shared" si="4"/>
        <v>2.4003331661892617E-3</v>
      </c>
      <c r="AK17" s="51">
        <f t="shared" si="5"/>
        <v>2.4003331661892617E-3</v>
      </c>
      <c r="AL17" s="7">
        <v>745.13580000000002</v>
      </c>
      <c r="AM17" s="47">
        <v>745.13580000000002</v>
      </c>
      <c r="AN17" s="47">
        <v>60.00076</v>
      </c>
      <c r="AO17" s="8">
        <f t="shared" si="6"/>
        <v>1.1465347539953799E-2</v>
      </c>
      <c r="AP17" s="51">
        <f t="shared" si="6"/>
        <v>1.1465347539953799E-2</v>
      </c>
      <c r="AQ17" s="7">
        <v>747.44010000000003</v>
      </c>
      <c r="AR17" s="47">
        <v>747.4819</v>
      </c>
      <c r="AS17" s="47">
        <v>30.00123</v>
      </c>
      <c r="AT17" s="8">
        <f t="shared" si="7"/>
        <v>1.459326006319631E-2</v>
      </c>
      <c r="AU17" s="51">
        <f t="shared" si="7"/>
        <v>1.4650000393653035E-2</v>
      </c>
      <c r="AV17" s="7">
        <v>747.44010000000003</v>
      </c>
      <c r="AW17" s="47">
        <v>747.4819</v>
      </c>
      <c r="AX17" s="47">
        <v>30.030080000000002</v>
      </c>
      <c r="AY17" s="8">
        <f t="shared" si="8"/>
        <v>1.459326006319631E-2</v>
      </c>
      <c r="AZ17" s="51">
        <f t="shared" si="8"/>
        <v>1.4650000393653035E-2</v>
      </c>
    </row>
    <row r="18" spans="1:52" x14ac:dyDescent="0.3">
      <c r="A18" s="4" t="s">
        <v>22</v>
      </c>
      <c r="B18" s="5">
        <f t="shared" si="9"/>
        <v>654.1644</v>
      </c>
      <c r="C18" s="7">
        <v>597.89804279903956</v>
      </c>
      <c r="D18" s="47">
        <v>679.94459276675684</v>
      </c>
      <c r="E18" s="8">
        <v>0.12066652318514701</v>
      </c>
      <c r="F18" s="47">
        <v>60.005274057388313</v>
      </c>
      <c r="G18" s="8">
        <f t="shared" si="10"/>
        <v>3.9409348424886526E-2</v>
      </c>
      <c r="H18" s="7">
        <v>603.63890000000004</v>
      </c>
      <c r="I18" s="47">
        <v>675.49270000000001</v>
      </c>
      <c r="J18" s="8">
        <v>0.106373</v>
      </c>
      <c r="K18" s="47">
        <v>20.010120000000001</v>
      </c>
      <c r="L18" s="51">
        <f t="shared" si="11"/>
        <v>3.2603883672055543E-2</v>
      </c>
      <c r="M18" s="7">
        <v>606.08680000000004</v>
      </c>
      <c r="N18" s="47">
        <v>665.1422</v>
      </c>
      <c r="O18" s="8">
        <v>8.8786000000000004E-2</v>
      </c>
      <c r="P18" s="47">
        <v>40.006340000000002</v>
      </c>
      <c r="Q18" s="51">
        <f t="shared" si="12"/>
        <v>1.6781408465517234E-2</v>
      </c>
      <c r="R18" s="7">
        <v>606.08680000000004</v>
      </c>
      <c r="S18" s="47">
        <v>654.1644</v>
      </c>
      <c r="T18" s="8">
        <v>7.3495000000000005E-2</v>
      </c>
      <c r="U18" s="47">
        <v>60.002049999999997</v>
      </c>
      <c r="V18" s="51">
        <f t="shared" si="13"/>
        <v>0</v>
      </c>
      <c r="W18" s="7">
        <v>661.63329999999996</v>
      </c>
      <c r="X18" s="47">
        <v>691.19449999999995</v>
      </c>
      <c r="Y18" s="47">
        <v>60.026009999999999</v>
      </c>
      <c r="Z18" s="8">
        <f t="shared" si="0"/>
        <v>1.1417466312749459E-2</v>
      </c>
      <c r="AA18" s="51">
        <f t="shared" si="1"/>
        <v>5.6606718433470163E-2</v>
      </c>
      <c r="AB18" s="47">
        <v>661.16380000000004</v>
      </c>
      <c r="AC18" s="47">
        <v>665.72670000000005</v>
      </c>
      <c r="AD18" s="47">
        <v>60.010100000000001</v>
      </c>
      <c r="AE18" s="8">
        <f t="shared" si="2"/>
        <v>1.0699756819539609E-2</v>
      </c>
      <c r="AF18" s="8">
        <f t="shared" si="3"/>
        <v>1.7674914746201489E-2</v>
      </c>
      <c r="AG18" s="7">
        <v>669.37840000000006</v>
      </c>
      <c r="AH18" s="47">
        <v>671.24130000000002</v>
      </c>
      <c r="AI18" s="47">
        <v>60.004330000000003</v>
      </c>
      <c r="AJ18" s="8">
        <f t="shared" si="4"/>
        <v>2.3257150648980679E-2</v>
      </c>
      <c r="AK18" s="51">
        <f t="shared" si="5"/>
        <v>2.6104905739291261E-2</v>
      </c>
      <c r="AL18" s="7">
        <v>669.37840000000006</v>
      </c>
      <c r="AM18" s="47">
        <v>671.24130000000002</v>
      </c>
      <c r="AN18" s="47">
        <v>60.000430000000001</v>
      </c>
      <c r="AO18" s="8">
        <f t="shared" si="6"/>
        <v>2.3257150648980679E-2</v>
      </c>
      <c r="AP18" s="51">
        <f t="shared" si="6"/>
        <v>2.6104905739291261E-2</v>
      </c>
      <c r="AQ18" s="7">
        <v>671.14549999999997</v>
      </c>
      <c r="AR18" s="47">
        <v>671.14549999999997</v>
      </c>
      <c r="AS18" s="47">
        <v>30.00093</v>
      </c>
      <c r="AT18" s="8">
        <f t="shared" si="7"/>
        <v>2.5958459371986566E-2</v>
      </c>
      <c r="AU18" s="51">
        <f t="shared" si="7"/>
        <v>2.5958459371986566E-2</v>
      </c>
      <c r="AV18" s="7">
        <v>671.14549999999997</v>
      </c>
      <c r="AW18" s="47">
        <v>671.14549999999997</v>
      </c>
      <c r="AX18" s="47">
        <v>30.030370000000001</v>
      </c>
      <c r="AY18" s="8">
        <f t="shared" si="8"/>
        <v>2.5958459371986566E-2</v>
      </c>
      <c r="AZ18" s="51">
        <f t="shared" si="8"/>
        <v>2.5958459371986566E-2</v>
      </c>
    </row>
    <row r="19" spans="1:52" x14ac:dyDescent="0.3">
      <c r="A19" s="4" t="s">
        <v>14</v>
      </c>
      <c r="B19" s="5">
        <f t="shared" si="9"/>
        <v>550.84379999999999</v>
      </c>
      <c r="C19" s="7">
        <v>532.66258622941803</v>
      </c>
      <c r="D19" s="47">
        <v>559.33993911018808</v>
      </c>
      <c r="E19" s="8">
        <v>4.7694346524234058E-2</v>
      </c>
      <c r="F19" s="47">
        <v>60.011702060699463</v>
      </c>
      <c r="G19" s="8">
        <f t="shared" si="10"/>
        <v>1.5423862645250971E-2</v>
      </c>
      <c r="H19" s="7">
        <v>529.64340000000004</v>
      </c>
      <c r="I19" s="47">
        <v>559.33989999999994</v>
      </c>
      <c r="J19" s="8">
        <v>5.3092E-2</v>
      </c>
      <c r="K19" s="47">
        <v>20.002579999999998</v>
      </c>
      <c r="L19" s="51">
        <f t="shared" si="11"/>
        <v>1.5423791644745673E-2</v>
      </c>
      <c r="M19" s="7">
        <v>531.846</v>
      </c>
      <c r="N19" s="47">
        <v>559.33989999999994</v>
      </c>
      <c r="O19" s="8">
        <v>4.9154000000000003E-2</v>
      </c>
      <c r="P19" s="47">
        <v>40.011539999999997</v>
      </c>
      <c r="Q19" s="51">
        <f t="shared" si="12"/>
        <v>1.5423791644745673E-2</v>
      </c>
      <c r="R19" s="7">
        <v>534.37789999999995</v>
      </c>
      <c r="S19" s="47">
        <v>550.84379999999999</v>
      </c>
      <c r="T19" s="8">
        <v>2.9891999999999998E-2</v>
      </c>
      <c r="U19" s="47">
        <v>60.011679999999998</v>
      </c>
      <c r="V19" s="51">
        <f t="shared" si="13"/>
        <v>0</v>
      </c>
      <c r="W19" s="7">
        <v>561.88300000000004</v>
      </c>
      <c r="X19" s="47">
        <v>571.31110000000001</v>
      </c>
      <c r="Y19" s="47">
        <v>60.000860000000003</v>
      </c>
      <c r="Z19" s="8">
        <f t="shared" si="0"/>
        <v>2.0040526915252654E-2</v>
      </c>
      <c r="AA19" s="51">
        <f t="shared" si="1"/>
        <v>3.71562682560828E-2</v>
      </c>
      <c r="AB19" s="47">
        <v>559.33989999999994</v>
      </c>
      <c r="AC19" s="47">
        <v>559.33989999999994</v>
      </c>
      <c r="AD19" s="47">
        <v>60.000549999999997</v>
      </c>
      <c r="AE19" s="8">
        <f t="shared" si="2"/>
        <v>1.5423791644745673E-2</v>
      </c>
      <c r="AF19" s="8">
        <f t="shared" si="3"/>
        <v>1.5423791644745673E-2</v>
      </c>
      <c r="AG19" s="7">
        <v>559.33989999999994</v>
      </c>
      <c r="AH19" s="47">
        <v>559.33989999999994</v>
      </c>
      <c r="AI19" s="47">
        <v>60.001150000000003</v>
      </c>
      <c r="AJ19" s="8">
        <f t="shared" si="4"/>
        <v>1.5423791644745673E-2</v>
      </c>
      <c r="AK19" s="51">
        <f t="shared" si="5"/>
        <v>1.5423791644745673E-2</v>
      </c>
      <c r="AL19" s="7">
        <v>559.33989999999994</v>
      </c>
      <c r="AM19" s="47">
        <v>559.33989999999994</v>
      </c>
      <c r="AN19" s="47">
        <v>60.032310000000003</v>
      </c>
      <c r="AO19" s="8">
        <f t="shared" si="6"/>
        <v>1.5423791644745673E-2</v>
      </c>
      <c r="AP19" s="51">
        <f t="shared" si="6"/>
        <v>1.5423791644745673E-2</v>
      </c>
      <c r="AQ19" s="7">
        <v>557.68409999999994</v>
      </c>
      <c r="AR19" s="47">
        <v>559.17439999999999</v>
      </c>
      <c r="AS19" s="47">
        <v>30.007210000000001</v>
      </c>
      <c r="AT19" s="8">
        <f t="shared" si="7"/>
        <v>1.2417857839191358E-2</v>
      </c>
      <c r="AU19" s="51">
        <f t="shared" si="7"/>
        <v>1.5123343495923898E-2</v>
      </c>
      <c r="AV19" s="7">
        <v>557.68409999999994</v>
      </c>
      <c r="AW19" s="47">
        <v>559.17439999999999</v>
      </c>
      <c r="AX19" s="47">
        <v>30.000769999999999</v>
      </c>
      <c r="AY19" s="8">
        <f t="shared" si="8"/>
        <v>1.2417857839191358E-2</v>
      </c>
      <c r="AZ19" s="51">
        <f t="shared" si="8"/>
        <v>1.5123343495923898E-2</v>
      </c>
    </row>
    <row r="20" spans="1:52" x14ac:dyDescent="0.3">
      <c r="A20" s="9" t="s">
        <v>33</v>
      </c>
      <c r="B20" s="5">
        <f t="shared" si="9"/>
        <v>677.15740000000005</v>
      </c>
      <c r="C20" s="10">
        <v>640.44016170394877</v>
      </c>
      <c r="D20" s="48">
        <v>700.8488881731331</v>
      </c>
      <c r="E20" s="11">
        <v>8.6193653851174737E-2</v>
      </c>
      <c r="F20" s="48">
        <v>60.00990891456604</v>
      </c>
      <c r="G20" s="11">
        <f t="shared" si="10"/>
        <v>3.4986678389888455E-2</v>
      </c>
      <c r="H20" s="10">
        <v>641.98289999999997</v>
      </c>
      <c r="I20" s="48">
        <v>678.98900000000003</v>
      </c>
      <c r="J20" s="11">
        <v>5.4502000000000002E-2</v>
      </c>
      <c r="K20" s="48">
        <v>20.00281</v>
      </c>
      <c r="L20" s="52">
        <f t="shared" si="11"/>
        <v>2.7048364235552624E-3</v>
      </c>
      <c r="M20" s="10">
        <v>644.46199999999999</v>
      </c>
      <c r="N20" s="48">
        <v>678.98900000000003</v>
      </c>
      <c r="O20" s="11">
        <v>5.0851E-2</v>
      </c>
      <c r="P20" s="48">
        <v>40.004260000000002</v>
      </c>
      <c r="Q20" s="52">
        <f t="shared" si="12"/>
        <v>2.7048364235552624E-3</v>
      </c>
      <c r="R20" s="10">
        <v>645.07799999999997</v>
      </c>
      <c r="S20" s="48">
        <v>678.48770000000002</v>
      </c>
      <c r="T20" s="11">
        <v>4.9241E-2</v>
      </c>
      <c r="U20" s="48">
        <v>60.010919999999999</v>
      </c>
      <c r="V20" s="52">
        <f t="shared" si="13"/>
        <v>1.9645358671410303E-3</v>
      </c>
      <c r="W20" s="10">
        <v>694.23270000000002</v>
      </c>
      <c r="X20" s="48">
        <v>716.84249999999997</v>
      </c>
      <c r="Y20" s="48">
        <v>60.000929999999997</v>
      </c>
      <c r="Z20" s="11">
        <f t="shared" si="0"/>
        <v>2.5216146201754525E-2</v>
      </c>
      <c r="AA20" s="52">
        <f t="shared" si="1"/>
        <v>5.8605429107028761E-2</v>
      </c>
      <c r="AB20" s="48">
        <v>677.42560000000003</v>
      </c>
      <c r="AC20" s="48">
        <v>677.8768</v>
      </c>
      <c r="AD20" s="48">
        <v>60.00076</v>
      </c>
      <c r="AE20" s="11">
        <f t="shared" si="2"/>
        <v>3.9606744310846913E-4</v>
      </c>
      <c r="AF20" s="11">
        <f t="shared" si="3"/>
        <v>1.0623822467272018E-3</v>
      </c>
      <c r="AG20" s="10">
        <v>677.42560000000003</v>
      </c>
      <c r="AH20" s="48">
        <v>677.8768</v>
      </c>
      <c r="AI20" s="48">
        <v>60.000450000000001</v>
      </c>
      <c r="AJ20" s="11">
        <f t="shared" si="4"/>
        <v>3.9606744310846913E-4</v>
      </c>
      <c r="AK20" s="52">
        <f t="shared" si="5"/>
        <v>1.0623822467272018E-3</v>
      </c>
      <c r="AL20" s="10">
        <v>679.19370000000004</v>
      </c>
      <c r="AM20" s="48">
        <v>681.50120000000004</v>
      </c>
      <c r="AN20" s="48">
        <v>60.043460000000003</v>
      </c>
      <c r="AO20" s="11">
        <f t="shared" si="6"/>
        <v>3.007129509328234E-3</v>
      </c>
      <c r="AP20" s="52">
        <f t="shared" si="6"/>
        <v>6.4147567463635298E-3</v>
      </c>
      <c r="AQ20" s="10">
        <v>677.15740000000005</v>
      </c>
      <c r="AR20" s="48">
        <v>677.15740000000005</v>
      </c>
      <c r="AS20" s="48">
        <v>30.000959999999999</v>
      </c>
      <c r="AT20" s="11">
        <f t="shared" si="7"/>
        <v>0</v>
      </c>
      <c r="AU20" s="52">
        <f t="shared" si="7"/>
        <v>0</v>
      </c>
      <c r="AV20" s="10">
        <v>677.15740000000005</v>
      </c>
      <c r="AW20" s="48">
        <v>677.15740000000005</v>
      </c>
      <c r="AX20" s="48">
        <v>30.004359999999998</v>
      </c>
      <c r="AY20" s="11">
        <f t="shared" si="8"/>
        <v>0</v>
      </c>
      <c r="AZ20" s="52">
        <f t="shared" si="8"/>
        <v>0</v>
      </c>
    </row>
    <row r="21" spans="1:52" x14ac:dyDescent="0.3">
      <c r="A21" s="9" t="s">
        <v>41</v>
      </c>
      <c r="B21" s="5">
        <f t="shared" si="9"/>
        <v>700.71460000000002</v>
      </c>
      <c r="C21" s="10">
        <v>662.35229179498674</v>
      </c>
      <c r="D21" s="48">
        <v>711.76699254400182</v>
      </c>
      <c r="E21" s="11">
        <v>6.9425389582045416E-2</v>
      </c>
      <c r="F21" s="48">
        <v>60.004415988922119</v>
      </c>
      <c r="G21" s="11">
        <f t="shared" si="10"/>
        <v>1.5773030195177614E-2</v>
      </c>
      <c r="H21" s="10">
        <v>665.78440000000001</v>
      </c>
      <c r="I21" s="48">
        <v>705.13250000000005</v>
      </c>
      <c r="J21" s="11">
        <v>5.5801999999999997E-2</v>
      </c>
      <c r="K21" s="48">
        <v>20.003589999999999</v>
      </c>
      <c r="L21" s="52">
        <f t="shared" si="11"/>
        <v>6.3048493637781079E-3</v>
      </c>
      <c r="M21" s="10">
        <v>666.88530000000003</v>
      </c>
      <c r="N21" s="48">
        <v>705.13250000000005</v>
      </c>
      <c r="O21" s="11">
        <v>5.4240999999999998E-2</v>
      </c>
      <c r="P21" s="48">
        <v>40.0092</v>
      </c>
      <c r="Q21" s="52">
        <f t="shared" si="12"/>
        <v>6.3048493637781079E-3</v>
      </c>
      <c r="R21" s="10">
        <v>667.99720000000002</v>
      </c>
      <c r="S21" s="48">
        <v>705.13250000000005</v>
      </c>
      <c r="T21" s="11">
        <v>5.2664000000000002E-2</v>
      </c>
      <c r="U21" s="48">
        <v>60.006279999999997</v>
      </c>
      <c r="V21" s="52">
        <f t="shared" si="13"/>
        <v>6.3048493637781079E-3</v>
      </c>
      <c r="W21" s="10">
        <v>749.31809999999996</v>
      </c>
      <c r="X21" s="48">
        <v>767.77480000000003</v>
      </c>
      <c r="Y21" s="48">
        <v>60.150289999999998</v>
      </c>
      <c r="Z21" s="11">
        <f t="shared" si="0"/>
        <v>6.936276195757865E-2</v>
      </c>
      <c r="AA21" s="52">
        <f t="shared" si="1"/>
        <v>9.5702587044711226E-2</v>
      </c>
      <c r="AB21" s="48">
        <v>705.01580000000001</v>
      </c>
      <c r="AC21" s="48">
        <v>705.01580000000001</v>
      </c>
      <c r="AD21" s="48">
        <v>60.000459999999997</v>
      </c>
      <c r="AE21" s="11">
        <f t="shared" si="2"/>
        <v>6.1383050959691642E-3</v>
      </c>
      <c r="AF21" s="11">
        <f t="shared" si="3"/>
        <v>6.1383050959691642E-3</v>
      </c>
      <c r="AG21" s="10">
        <v>705.01580000000001</v>
      </c>
      <c r="AH21" s="48">
        <v>705.01580000000001</v>
      </c>
      <c r="AI21" s="48">
        <v>60.000700000000002</v>
      </c>
      <c r="AJ21" s="11">
        <f t="shared" si="4"/>
        <v>6.1383050959691642E-3</v>
      </c>
      <c r="AK21" s="52">
        <f t="shared" si="5"/>
        <v>6.1383050959691642E-3</v>
      </c>
      <c r="AL21" s="10">
        <v>707.84799999999996</v>
      </c>
      <c r="AM21" s="48">
        <v>709.44489999999996</v>
      </c>
      <c r="AN21" s="48">
        <v>60.000540000000001</v>
      </c>
      <c r="AO21" s="11">
        <f t="shared" si="6"/>
        <v>1.0180178920205084E-2</v>
      </c>
      <c r="AP21" s="52">
        <f t="shared" si="6"/>
        <v>1.2459138142690252E-2</v>
      </c>
      <c r="AQ21" s="10">
        <v>700.71460000000002</v>
      </c>
      <c r="AR21" s="48">
        <v>707.12869999999998</v>
      </c>
      <c r="AS21" s="48">
        <v>30.000540000000001</v>
      </c>
      <c r="AT21" s="11">
        <f t="shared" si="7"/>
        <v>0</v>
      </c>
      <c r="AU21" s="52">
        <f t="shared" si="7"/>
        <v>9.1536554254755959E-3</v>
      </c>
      <c r="AV21" s="10">
        <v>700.71460000000002</v>
      </c>
      <c r="AW21" s="48">
        <v>707.12869999999998</v>
      </c>
      <c r="AX21" s="48">
        <v>30.018339999999998</v>
      </c>
      <c r="AY21" s="11">
        <f t="shared" si="8"/>
        <v>0</v>
      </c>
      <c r="AZ21" s="52">
        <f t="shared" si="8"/>
        <v>9.1536554254755959E-3</v>
      </c>
    </row>
    <row r="22" spans="1:52" x14ac:dyDescent="0.3">
      <c r="A22" s="9" t="s">
        <v>16</v>
      </c>
      <c r="B22" s="5">
        <f t="shared" si="9"/>
        <v>685.37509999999997</v>
      </c>
      <c r="C22" s="10">
        <v>647.22582735719936</v>
      </c>
      <c r="D22" s="48">
        <v>696.23147047663383</v>
      </c>
      <c r="E22" s="11">
        <v>7.0386997999212247E-2</v>
      </c>
      <c r="F22" s="48">
        <v>60.007853031158447</v>
      </c>
      <c r="G22" s="11">
        <f t="shared" si="10"/>
        <v>1.5840042155943302E-2</v>
      </c>
      <c r="H22" s="10">
        <v>654.05460000000005</v>
      </c>
      <c r="I22" s="48">
        <v>688.51400000000001</v>
      </c>
      <c r="J22" s="11">
        <v>5.0049000000000003E-2</v>
      </c>
      <c r="K22" s="48">
        <v>20.00273</v>
      </c>
      <c r="L22" s="52">
        <f t="shared" si="11"/>
        <v>4.5798278927846013E-3</v>
      </c>
      <c r="M22" s="10">
        <v>655.63499999999999</v>
      </c>
      <c r="N22" s="48">
        <v>687.74249999999995</v>
      </c>
      <c r="O22" s="11">
        <v>4.6684999999999997E-2</v>
      </c>
      <c r="P22" s="48">
        <v>40.008899999999997</v>
      </c>
      <c r="Q22" s="52">
        <f t="shared" si="12"/>
        <v>3.4541669226092037E-3</v>
      </c>
      <c r="R22" s="10">
        <v>662.62540000000001</v>
      </c>
      <c r="S22" s="48">
        <v>685.37509999999997</v>
      </c>
      <c r="T22" s="11">
        <v>3.3193E-2</v>
      </c>
      <c r="U22" s="48">
        <v>60.007390000000001</v>
      </c>
      <c r="V22" s="52">
        <f t="shared" si="13"/>
        <v>0</v>
      </c>
      <c r="W22" s="10">
        <v>707.18280000000004</v>
      </c>
      <c r="X22" s="48">
        <v>716.37810000000002</v>
      </c>
      <c r="Y22" s="48">
        <v>60.00085</v>
      </c>
      <c r="Z22" s="11">
        <f t="shared" si="0"/>
        <v>3.1818634788453898E-2</v>
      </c>
      <c r="AA22" s="52">
        <f t="shared" si="1"/>
        <v>4.5235083678995695E-2</v>
      </c>
      <c r="AB22" s="48">
        <v>687.74249999999995</v>
      </c>
      <c r="AC22" s="48">
        <v>687.74249999999995</v>
      </c>
      <c r="AD22" s="48">
        <v>60.000839999999997</v>
      </c>
      <c r="AE22" s="11">
        <f t="shared" si="2"/>
        <v>3.4541669226092037E-3</v>
      </c>
      <c r="AF22" s="11">
        <f t="shared" si="3"/>
        <v>3.4541669226092037E-3</v>
      </c>
      <c r="AG22" s="10">
        <v>687.74249999999995</v>
      </c>
      <c r="AH22" s="48">
        <v>688.36940000000004</v>
      </c>
      <c r="AI22" s="48">
        <v>60.034390000000002</v>
      </c>
      <c r="AJ22" s="11">
        <f t="shared" si="4"/>
        <v>3.4541669226092037E-3</v>
      </c>
      <c r="AK22" s="52">
        <f t="shared" si="5"/>
        <v>4.3688485327232733E-3</v>
      </c>
      <c r="AL22" s="10">
        <v>687.74249999999995</v>
      </c>
      <c r="AM22" s="48">
        <v>688.36099999999999</v>
      </c>
      <c r="AN22" s="48">
        <v>60.000529999999998</v>
      </c>
      <c r="AO22" s="11">
        <f t="shared" si="6"/>
        <v>3.4541669226092037E-3</v>
      </c>
      <c r="AP22" s="52">
        <f t="shared" si="6"/>
        <v>4.3565924703129937E-3</v>
      </c>
      <c r="AQ22" s="10">
        <v>686.90459999999996</v>
      </c>
      <c r="AR22" s="48">
        <v>686.91359999999997</v>
      </c>
      <c r="AS22" s="48">
        <v>30.000769999999999</v>
      </c>
      <c r="AT22" s="11">
        <f t="shared" si="7"/>
        <v>2.2316246971913404E-3</v>
      </c>
      <c r="AU22" s="52">
        <f t="shared" si="7"/>
        <v>2.2447561926308662E-3</v>
      </c>
      <c r="AV22" s="10">
        <v>686.90459999999996</v>
      </c>
      <c r="AW22" s="48">
        <v>686.91359999999997</v>
      </c>
      <c r="AX22" s="48">
        <v>30.001169999999998</v>
      </c>
      <c r="AY22" s="11">
        <f t="shared" si="8"/>
        <v>2.2316246971913404E-3</v>
      </c>
      <c r="AZ22" s="52">
        <f t="shared" si="8"/>
        <v>2.2447561926308662E-3</v>
      </c>
    </row>
    <row r="23" spans="1:52" x14ac:dyDescent="0.3">
      <c r="A23" s="9" t="s">
        <v>8</v>
      </c>
      <c r="B23" s="5">
        <f t="shared" si="9"/>
        <v>556.86239999999998</v>
      </c>
      <c r="C23" s="10">
        <v>538.52510633663883</v>
      </c>
      <c r="D23" s="48">
        <v>557.70632145926743</v>
      </c>
      <c r="E23" s="11">
        <v>3.4393038745618873E-2</v>
      </c>
      <c r="F23" s="48">
        <v>60.009116888046258</v>
      </c>
      <c r="G23" s="11">
        <f t="shared" si="10"/>
        <v>1.5154937005397544E-3</v>
      </c>
      <c r="H23" s="10">
        <v>537.5421</v>
      </c>
      <c r="I23" s="48">
        <v>564.32640000000004</v>
      </c>
      <c r="J23" s="11">
        <v>4.7461999999999997E-2</v>
      </c>
      <c r="K23" s="48">
        <v>20.00264</v>
      </c>
      <c r="L23" s="52">
        <f t="shared" si="11"/>
        <v>1.3403670278330978E-2</v>
      </c>
      <c r="M23" s="10">
        <v>537.6979</v>
      </c>
      <c r="N23" s="48">
        <v>564.32640000000004</v>
      </c>
      <c r="O23" s="11">
        <v>4.7185999999999999E-2</v>
      </c>
      <c r="P23" s="48">
        <v>40.003709999999998</v>
      </c>
      <c r="Q23" s="52">
        <f t="shared" si="12"/>
        <v>1.3403670278330978E-2</v>
      </c>
      <c r="R23" s="10">
        <v>539.15309999999999</v>
      </c>
      <c r="S23" s="48">
        <v>556.86239999999998</v>
      </c>
      <c r="T23" s="11">
        <v>3.1801999999999997E-2</v>
      </c>
      <c r="U23" s="48">
        <v>60.006169999999997</v>
      </c>
      <c r="V23" s="52">
        <f t="shared" si="13"/>
        <v>0</v>
      </c>
      <c r="W23" s="10">
        <v>565.78039999999999</v>
      </c>
      <c r="X23" s="48">
        <v>575.79219999999998</v>
      </c>
      <c r="Y23" s="48">
        <v>60.000630000000001</v>
      </c>
      <c r="Z23" s="11">
        <f t="shared" si="0"/>
        <v>1.601472823447948E-2</v>
      </c>
      <c r="AA23" s="52">
        <f t="shared" si="1"/>
        <v>3.3993675996080899E-2</v>
      </c>
      <c r="AB23" s="48">
        <v>557.08299999999997</v>
      </c>
      <c r="AC23" s="48">
        <v>561.85019999999997</v>
      </c>
      <c r="AD23" s="48">
        <v>60.000590000000003</v>
      </c>
      <c r="AE23" s="11">
        <f t="shared" si="2"/>
        <v>3.9614813282417768E-4</v>
      </c>
      <c r="AF23" s="11">
        <f t="shared" si="3"/>
        <v>8.9569703395309015E-3</v>
      </c>
      <c r="AG23" s="10">
        <v>558.67539999999997</v>
      </c>
      <c r="AH23" s="48">
        <v>563.38199999999995</v>
      </c>
      <c r="AI23" s="48">
        <v>60.000430000000001</v>
      </c>
      <c r="AJ23" s="11">
        <f t="shared" si="4"/>
        <v>3.2557414542622887E-3</v>
      </c>
      <c r="AK23" s="52">
        <f t="shared" si="5"/>
        <v>1.170773964986677E-2</v>
      </c>
      <c r="AL23" s="10">
        <v>557.48249999999996</v>
      </c>
      <c r="AM23" s="48">
        <v>563.2627</v>
      </c>
      <c r="AN23" s="48">
        <v>60.02319</v>
      </c>
      <c r="AO23" s="11">
        <f t="shared" si="6"/>
        <v>1.1135605492487543E-3</v>
      </c>
      <c r="AP23" s="52">
        <f t="shared" si="6"/>
        <v>1.1493503601607894E-2</v>
      </c>
      <c r="AQ23" s="10">
        <v>558.48500000000001</v>
      </c>
      <c r="AR23" s="48">
        <v>558.69830000000002</v>
      </c>
      <c r="AS23" s="48">
        <v>30.001090000000001</v>
      </c>
      <c r="AT23" s="11">
        <f t="shared" si="7"/>
        <v>2.9138257494132017E-3</v>
      </c>
      <c r="AU23" s="52">
        <f t="shared" si="7"/>
        <v>3.2968647191838375E-3</v>
      </c>
      <c r="AV23" s="10">
        <v>558.48500000000001</v>
      </c>
      <c r="AW23" s="48">
        <v>558.69830000000002</v>
      </c>
      <c r="AX23" s="48">
        <v>30.032520000000002</v>
      </c>
      <c r="AY23" s="11">
        <f t="shared" si="8"/>
        <v>2.9138257494132017E-3</v>
      </c>
      <c r="AZ23" s="52">
        <f t="shared" si="8"/>
        <v>3.2968647191838375E-3</v>
      </c>
    </row>
    <row r="24" spans="1:52" x14ac:dyDescent="0.3">
      <c r="A24" s="9" t="s">
        <v>57</v>
      </c>
      <c r="B24" s="5">
        <f t="shared" si="9"/>
        <v>720.83950000000004</v>
      </c>
      <c r="C24" s="10">
        <v>657.02945442937232</v>
      </c>
      <c r="D24" s="48">
        <v>767.21229680893634</v>
      </c>
      <c r="E24" s="11">
        <v>0.14361454168270349</v>
      </c>
      <c r="F24" s="48">
        <v>60.010223150253303</v>
      </c>
      <c r="G24" s="11">
        <f t="shared" si="10"/>
        <v>6.4331653313860149E-2</v>
      </c>
      <c r="H24" s="10">
        <v>666.9425</v>
      </c>
      <c r="I24" s="48">
        <v>757.19939999999997</v>
      </c>
      <c r="J24" s="11">
        <v>0.119198</v>
      </c>
      <c r="K24" s="48">
        <v>20.004300000000001</v>
      </c>
      <c r="L24" s="52">
        <f t="shared" si="11"/>
        <v>5.0441048249991745E-2</v>
      </c>
      <c r="M24" s="10">
        <v>675.3229</v>
      </c>
      <c r="N24" s="48">
        <v>753.59630000000004</v>
      </c>
      <c r="O24" s="11">
        <v>0.103867</v>
      </c>
      <c r="P24" s="48">
        <v>40.021529999999998</v>
      </c>
      <c r="Q24" s="52">
        <f t="shared" si="12"/>
        <v>4.5442570780319332E-2</v>
      </c>
      <c r="R24" s="10">
        <v>676.42700000000002</v>
      </c>
      <c r="S24" s="48">
        <v>748.3623</v>
      </c>
      <c r="T24" s="11">
        <v>9.6124000000000001E-2</v>
      </c>
      <c r="U24" s="48">
        <v>60.002270000000003</v>
      </c>
      <c r="V24" s="52">
        <f t="shared" si="13"/>
        <v>3.8181592434931716E-2</v>
      </c>
      <c r="W24" s="10">
        <v>735.24099999999999</v>
      </c>
      <c r="X24" s="48">
        <v>750.83810000000005</v>
      </c>
      <c r="Y24" s="48">
        <v>60.005400000000002</v>
      </c>
      <c r="Z24" s="11">
        <f t="shared" si="0"/>
        <v>1.9978788620767785E-2</v>
      </c>
      <c r="AA24" s="52">
        <f t="shared" si="1"/>
        <v>4.1616198890321643E-2</v>
      </c>
      <c r="AB24" s="48">
        <v>720.83950000000004</v>
      </c>
      <c r="AC24" s="48">
        <v>724.81110000000001</v>
      </c>
      <c r="AD24" s="48">
        <v>60.022709999999996</v>
      </c>
      <c r="AE24" s="11">
        <f t="shared" si="2"/>
        <v>0</v>
      </c>
      <c r="AF24" s="11">
        <f t="shared" si="3"/>
        <v>5.5096869691518939E-3</v>
      </c>
      <c r="AG24" s="10">
        <v>720.83950000000004</v>
      </c>
      <c r="AH24" s="48">
        <v>720.83950000000004</v>
      </c>
      <c r="AI24" s="48">
        <v>60.099490000000003</v>
      </c>
      <c r="AJ24" s="11">
        <f t="shared" si="4"/>
        <v>0</v>
      </c>
      <c r="AK24" s="52">
        <f t="shared" si="5"/>
        <v>0</v>
      </c>
      <c r="AL24" s="10">
        <v>728.64859999999999</v>
      </c>
      <c r="AM24" s="48">
        <v>731.83920000000001</v>
      </c>
      <c r="AN24" s="48">
        <v>60.00056</v>
      </c>
      <c r="AO24" s="11">
        <f t="shared" si="6"/>
        <v>1.0833340847719837E-2</v>
      </c>
      <c r="AP24" s="52">
        <f t="shared" si="6"/>
        <v>1.5259568877676599E-2</v>
      </c>
      <c r="AQ24" s="10">
        <v>730.88019999999995</v>
      </c>
      <c r="AR24" s="48">
        <v>733.74260000000004</v>
      </c>
      <c r="AS24" s="48">
        <v>30.000789999999999</v>
      </c>
      <c r="AT24" s="11">
        <f t="shared" si="7"/>
        <v>1.39291756347979E-2</v>
      </c>
      <c r="AU24" s="52">
        <f t="shared" si="7"/>
        <v>1.7900101201446361E-2</v>
      </c>
      <c r="AV24" s="10">
        <v>730.88019999999995</v>
      </c>
      <c r="AW24" s="48">
        <v>733.74260000000004</v>
      </c>
      <c r="AX24" s="48">
        <v>30.04157</v>
      </c>
      <c r="AY24" s="11">
        <f t="shared" si="8"/>
        <v>1.39291756347979E-2</v>
      </c>
      <c r="AZ24" s="52">
        <f t="shared" si="8"/>
        <v>1.7900101201446361E-2</v>
      </c>
    </row>
    <row r="25" spans="1:52" x14ac:dyDescent="0.3">
      <c r="A25" s="9" t="s">
        <v>28</v>
      </c>
      <c r="B25" s="5">
        <f t="shared" si="9"/>
        <v>753.66719999999998</v>
      </c>
      <c r="C25" s="10">
        <v>745.81582891696883</v>
      </c>
      <c r="D25" s="48">
        <v>753.87364505136679</v>
      </c>
      <c r="E25" s="11">
        <v>1.068854998087625E-2</v>
      </c>
      <c r="F25" s="48">
        <v>60.007951974868767</v>
      </c>
      <c r="G25" s="11">
        <f t="shared" si="10"/>
        <v>2.7392070580597571E-4</v>
      </c>
      <c r="H25" s="10">
        <v>743.26909999999998</v>
      </c>
      <c r="I25" s="48">
        <v>754.21939999999995</v>
      </c>
      <c r="J25" s="11">
        <v>1.4519000000000001E-2</v>
      </c>
      <c r="K25" s="48">
        <v>20.008420000000001</v>
      </c>
      <c r="L25" s="52">
        <f t="shared" si="11"/>
        <v>7.3268413432343979E-4</v>
      </c>
      <c r="M25" s="10">
        <v>743.26909999999998</v>
      </c>
      <c r="N25" s="48">
        <v>754.21939999999995</v>
      </c>
      <c r="O25" s="11">
        <v>1.4519000000000001E-2</v>
      </c>
      <c r="P25" s="48">
        <v>40.005000000000003</v>
      </c>
      <c r="Q25" s="52">
        <f t="shared" si="12"/>
        <v>7.3268413432343979E-4</v>
      </c>
      <c r="R25" s="10">
        <v>746.40700000000004</v>
      </c>
      <c r="S25" s="48">
        <v>753.66719999999998</v>
      </c>
      <c r="T25" s="11">
        <v>9.6329999999999992E-3</v>
      </c>
      <c r="U25" s="48">
        <v>60.002850000000002</v>
      </c>
      <c r="V25" s="52">
        <f t="shared" si="13"/>
        <v>0</v>
      </c>
      <c r="W25" s="10">
        <v>790.11659999999995</v>
      </c>
      <c r="X25" s="48">
        <v>804.95540000000005</v>
      </c>
      <c r="Y25" s="48">
        <v>60.000720000000001</v>
      </c>
      <c r="Z25" s="11">
        <f t="shared" si="0"/>
        <v>4.8362725616823934E-2</v>
      </c>
      <c r="AA25" s="52">
        <f t="shared" si="1"/>
        <v>6.8051521944964666E-2</v>
      </c>
      <c r="AB25" s="48">
        <v>754.21939999999995</v>
      </c>
      <c r="AC25" s="48">
        <v>754.21939999999995</v>
      </c>
      <c r="AD25" s="48">
        <v>60.052239999999998</v>
      </c>
      <c r="AE25" s="11">
        <f t="shared" si="2"/>
        <v>7.3268413432343979E-4</v>
      </c>
      <c r="AF25" s="11">
        <f t="shared" si="3"/>
        <v>7.3268413432343979E-4</v>
      </c>
      <c r="AG25" s="10">
        <v>754.21939999999995</v>
      </c>
      <c r="AH25" s="48">
        <v>754.21939999999995</v>
      </c>
      <c r="AI25" s="48">
        <v>60.025669999999998</v>
      </c>
      <c r="AJ25" s="11">
        <f t="shared" si="4"/>
        <v>7.3268413432343979E-4</v>
      </c>
      <c r="AK25" s="52">
        <f t="shared" si="5"/>
        <v>7.3268413432343979E-4</v>
      </c>
      <c r="AL25" s="10">
        <v>754.21939999999995</v>
      </c>
      <c r="AM25" s="48">
        <v>754.21939999999995</v>
      </c>
      <c r="AN25" s="48">
        <v>60.03481</v>
      </c>
      <c r="AO25" s="11">
        <f t="shared" si="6"/>
        <v>7.3268413432343979E-4</v>
      </c>
      <c r="AP25" s="52">
        <f t="shared" si="6"/>
        <v>7.3268413432343979E-4</v>
      </c>
      <c r="AQ25" s="10">
        <v>755.04079999999999</v>
      </c>
      <c r="AR25" s="48">
        <v>755.04079999999999</v>
      </c>
      <c r="AS25" s="48">
        <v>30.00095</v>
      </c>
      <c r="AT25" s="11">
        <f t="shared" si="7"/>
        <v>1.8225551012436396E-3</v>
      </c>
      <c r="AU25" s="52">
        <f t="shared" si="7"/>
        <v>1.8225551012436396E-3</v>
      </c>
      <c r="AV25" s="10">
        <v>755.04079999999999</v>
      </c>
      <c r="AW25" s="48">
        <v>755.04079999999999</v>
      </c>
      <c r="AX25" s="48">
        <v>30.013470000000002</v>
      </c>
      <c r="AY25" s="11">
        <f t="shared" si="8"/>
        <v>1.8225551012436396E-3</v>
      </c>
      <c r="AZ25" s="52">
        <f t="shared" si="8"/>
        <v>1.8225551012436396E-3</v>
      </c>
    </row>
    <row r="26" spans="1:52" x14ac:dyDescent="0.3">
      <c r="A26" s="9" t="s">
        <v>24</v>
      </c>
      <c r="B26" s="5">
        <f t="shared" si="9"/>
        <v>847.72948938512957</v>
      </c>
      <c r="C26" s="10">
        <v>847.6467457270378</v>
      </c>
      <c r="D26" s="48">
        <v>847.72948938512957</v>
      </c>
      <c r="E26" s="11">
        <v>9.7606204724312915E-5</v>
      </c>
      <c r="F26" s="48">
        <v>6.1468720436096191</v>
      </c>
      <c r="G26" s="11">
        <f t="shared" si="10"/>
        <v>0</v>
      </c>
      <c r="H26" s="10">
        <v>847.65160000000003</v>
      </c>
      <c r="I26" s="48">
        <v>847.72950000000003</v>
      </c>
      <c r="J26" s="11">
        <v>9.1899999999999998E-5</v>
      </c>
      <c r="K26" s="48">
        <v>3.5818989999999999</v>
      </c>
      <c r="L26" s="52">
        <f t="shared" si="11"/>
        <v>1.2521530269545915E-8</v>
      </c>
      <c r="M26" s="10">
        <v>847.65160000000003</v>
      </c>
      <c r="N26" s="48">
        <v>847.72950000000003</v>
      </c>
      <c r="O26" s="11">
        <v>9.1899999999999998E-5</v>
      </c>
      <c r="P26" s="48">
        <v>4.6266100000000003</v>
      </c>
      <c r="Q26" s="52">
        <f t="shared" si="12"/>
        <v>1.2521530269545915E-8</v>
      </c>
      <c r="R26" s="10">
        <v>847.65160000000003</v>
      </c>
      <c r="S26" s="48">
        <v>847.72950000000003</v>
      </c>
      <c r="T26" s="11">
        <v>9.1899999999999998E-5</v>
      </c>
      <c r="U26" s="48">
        <v>3.3446720000000001</v>
      </c>
      <c r="V26" s="52">
        <f t="shared" si="13"/>
        <v>1.2521530269545915E-8</v>
      </c>
      <c r="W26" s="10">
        <v>873.25739999999996</v>
      </c>
      <c r="X26" s="48">
        <v>888.59749999999997</v>
      </c>
      <c r="Y26" s="48">
        <v>60.012709999999998</v>
      </c>
      <c r="Z26" s="11">
        <f t="shared" si="0"/>
        <v>3.0113274263215917E-2</v>
      </c>
      <c r="AA26" s="52">
        <f t="shared" si="1"/>
        <v>4.8208787268344953E-2</v>
      </c>
      <c r="AB26" s="48">
        <v>847.72950000000003</v>
      </c>
      <c r="AC26" s="48">
        <v>847.72950000000003</v>
      </c>
      <c r="AD26" s="48">
        <v>60.043289999999999</v>
      </c>
      <c r="AE26" s="11">
        <f t="shared" si="2"/>
        <v>1.2521530269545915E-8</v>
      </c>
      <c r="AF26" s="11">
        <f t="shared" si="3"/>
        <v>1.2521530269545915E-8</v>
      </c>
      <c r="AG26" s="10">
        <v>847.72950000000003</v>
      </c>
      <c r="AH26" s="48">
        <v>847.72950000000003</v>
      </c>
      <c r="AI26" s="48">
        <v>60.001069999999999</v>
      </c>
      <c r="AJ26" s="11">
        <f t="shared" si="4"/>
        <v>1.2521530269545915E-8</v>
      </c>
      <c r="AK26" s="52">
        <f t="shared" si="5"/>
        <v>1.2521530269545915E-8</v>
      </c>
      <c r="AL26" s="10">
        <v>847.72950000000003</v>
      </c>
      <c r="AM26" s="48">
        <v>847.72950000000003</v>
      </c>
      <c r="AN26" s="48">
        <v>60.000700000000002</v>
      </c>
      <c r="AO26" s="11">
        <f t="shared" si="6"/>
        <v>1.2521530269545915E-8</v>
      </c>
      <c r="AP26" s="52">
        <f t="shared" si="6"/>
        <v>1.2521530269545915E-8</v>
      </c>
      <c r="AQ26" s="10">
        <v>847.72950000000003</v>
      </c>
      <c r="AR26" s="48">
        <v>847.72950000000003</v>
      </c>
      <c r="AS26" s="48">
        <v>30.000869999999999</v>
      </c>
      <c r="AT26" s="11">
        <f t="shared" si="7"/>
        <v>1.2521530269545915E-8</v>
      </c>
      <c r="AU26" s="52">
        <f t="shared" si="7"/>
        <v>1.2521530269545915E-8</v>
      </c>
      <c r="AV26" s="10">
        <v>847.72950000000003</v>
      </c>
      <c r="AW26" s="48">
        <v>847.72950000000003</v>
      </c>
      <c r="AX26" s="48">
        <v>30.00113</v>
      </c>
      <c r="AY26" s="11">
        <f t="shared" si="8"/>
        <v>1.2521530269545915E-8</v>
      </c>
      <c r="AZ26" s="52">
        <f t="shared" si="8"/>
        <v>1.2521530269545915E-8</v>
      </c>
    </row>
    <row r="27" spans="1:52" x14ac:dyDescent="0.3">
      <c r="A27" s="9" t="s">
        <v>56</v>
      </c>
      <c r="B27" s="5">
        <f t="shared" si="9"/>
        <v>759.65700000000004</v>
      </c>
      <c r="C27" s="10">
        <v>693.04147417867227</v>
      </c>
      <c r="D27" s="48">
        <v>772.24874516815157</v>
      </c>
      <c r="E27" s="11">
        <v>0.1025670439544997</v>
      </c>
      <c r="F27" s="48">
        <v>60.007652997970581</v>
      </c>
      <c r="G27" s="11">
        <f t="shared" si="10"/>
        <v>1.6575566562476923E-2</v>
      </c>
      <c r="H27" s="10">
        <v>706.86860000000001</v>
      </c>
      <c r="I27" s="48">
        <v>779.25390000000004</v>
      </c>
      <c r="J27" s="11">
        <v>9.2891000000000001E-2</v>
      </c>
      <c r="K27" s="48">
        <v>20.015979999999999</v>
      </c>
      <c r="L27" s="52">
        <f t="shared" si="11"/>
        <v>2.5797037347118506E-2</v>
      </c>
      <c r="M27" s="10">
        <v>708.18330000000003</v>
      </c>
      <c r="N27" s="48">
        <v>779.25390000000004</v>
      </c>
      <c r="O27" s="11">
        <v>9.1203000000000006E-2</v>
      </c>
      <c r="P27" s="48">
        <v>40.199469999999998</v>
      </c>
      <c r="Q27" s="52">
        <f t="shared" si="12"/>
        <v>2.5797037347118506E-2</v>
      </c>
      <c r="R27" s="10">
        <v>710.63289999999995</v>
      </c>
      <c r="S27" s="48">
        <v>764.72929999999997</v>
      </c>
      <c r="T27" s="11">
        <v>7.0738999999999996E-2</v>
      </c>
      <c r="U27" s="48">
        <v>60.039850000000001</v>
      </c>
      <c r="V27" s="52">
        <f t="shared" si="13"/>
        <v>6.6770924246073258E-3</v>
      </c>
      <c r="W27" s="10">
        <v>800.7056</v>
      </c>
      <c r="X27" s="48">
        <v>823.12559999999996</v>
      </c>
      <c r="Y27" s="48">
        <v>60.093519999999998</v>
      </c>
      <c r="Z27" s="11">
        <f t="shared" si="0"/>
        <v>5.4035702955412726E-2</v>
      </c>
      <c r="AA27" s="52">
        <f t="shared" si="1"/>
        <v>8.3549022782650487E-2</v>
      </c>
      <c r="AB27" s="48">
        <v>760.54669999999999</v>
      </c>
      <c r="AC27" s="48">
        <v>762.42920000000004</v>
      </c>
      <c r="AD27" s="48">
        <v>60.000610000000002</v>
      </c>
      <c r="AE27" s="11">
        <f t="shared" si="2"/>
        <v>1.1711864696829595E-3</v>
      </c>
      <c r="AF27" s="11">
        <f t="shared" si="3"/>
        <v>3.6492785559798669E-3</v>
      </c>
      <c r="AG27" s="10">
        <v>760.54669999999999</v>
      </c>
      <c r="AH27" s="48">
        <v>762.42920000000004</v>
      </c>
      <c r="AI27" s="48">
        <v>60.000839999999997</v>
      </c>
      <c r="AJ27" s="11">
        <f t="shared" si="4"/>
        <v>1.1711864696829595E-3</v>
      </c>
      <c r="AK27" s="52">
        <f t="shared" si="5"/>
        <v>3.6492785559798669E-3</v>
      </c>
      <c r="AL27" s="10">
        <v>768.80020000000002</v>
      </c>
      <c r="AM27" s="48">
        <v>773.61360000000002</v>
      </c>
      <c r="AN27" s="48">
        <v>60.000779999999999</v>
      </c>
      <c r="AO27" s="11">
        <f t="shared" si="6"/>
        <v>1.2035958333826948E-2</v>
      </c>
      <c r="AP27" s="52">
        <f t="shared" si="6"/>
        <v>1.8372239049992273E-2</v>
      </c>
      <c r="AQ27" s="10">
        <v>759.65700000000004</v>
      </c>
      <c r="AR27" s="48">
        <v>762.60490000000004</v>
      </c>
      <c r="AS27" s="48">
        <v>30.000599999999999</v>
      </c>
      <c r="AT27" s="11">
        <f t="shared" si="7"/>
        <v>0</v>
      </c>
      <c r="AU27" s="52">
        <f t="shared" si="7"/>
        <v>3.8805671507009137E-3</v>
      </c>
      <c r="AV27" s="10">
        <v>759.65700000000004</v>
      </c>
      <c r="AW27" s="48">
        <v>762.60490000000004</v>
      </c>
      <c r="AX27" s="48">
        <v>30.02347</v>
      </c>
      <c r="AY27" s="11">
        <f t="shared" si="8"/>
        <v>0</v>
      </c>
      <c r="AZ27" s="52">
        <f t="shared" si="8"/>
        <v>3.8805671507009137E-3</v>
      </c>
    </row>
    <row r="28" spans="1:52" x14ac:dyDescent="0.3">
      <c r="A28" s="9" t="s">
        <v>23</v>
      </c>
      <c r="B28" s="5">
        <f t="shared" si="9"/>
        <v>649.36270000000002</v>
      </c>
      <c r="C28" s="10">
        <v>593.67337174145814</v>
      </c>
      <c r="D28" s="48">
        <v>720.45590929766809</v>
      </c>
      <c r="E28" s="11">
        <v>0.17597542878062519</v>
      </c>
      <c r="F28" s="48">
        <v>60.002814054489143</v>
      </c>
      <c r="G28" s="11">
        <f t="shared" si="10"/>
        <v>0.10948151056053584</v>
      </c>
      <c r="H28" s="10">
        <v>602.94330000000002</v>
      </c>
      <c r="I28" s="48">
        <v>665.00390000000004</v>
      </c>
      <c r="J28" s="11">
        <v>9.3324000000000004E-2</v>
      </c>
      <c r="K28" s="48">
        <v>20.048590000000001</v>
      </c>
      <c r="L28" s="52">
        <f t="shared" si="11"/>
        <v>2.4087000993435602E-2</v>
      </c>
      <c r="M28" s="10">
        <v>603.42089999999996</v>
      </c>
      <c r="N28" s="48">
        <v>655.10699999999997</v>
      </c>
      <c r="O28" s="11">
        <v>7.8896999999999995E-2</v>
      </c>
      <c r="P28" s="48">
        <v>40.003880000000002</v>
      </c>
      <c r="Q28" s="52">
        <f t="shared" si="12"/>
        <v>8.8460578348586276E-3</v>
      </c>
      <c r="R28" s="10">
        <v>603.53549999999996</v>
      </c>
      <c r="S28" s="48">
        <v>655.10699999999997</v>
      </c>
      <c r="T28" s="11">
        <v>7.8722E-2</v>
      </c>
      <c r="U28" s="48">
        <v>60.002580000000002</v>
      </c>
      <c r="V28" s="52">
        <f t="shared" si="13"/>
        <v>8.8460578348586276E-3</v>
      </c>
      <c r="W28" s="10">
        <v>649.36270000000002</v>
      </c>
      <c r="X28" s="48">
        <v>655.84209999999996</v>
      </c>
      <c r="Y28" s="48">
        <v>60.009680000000003</v>
      </c>
      <c r="Z28" s="11">
        <f t="shared" si="0"/>
        <v>0</v>
      </c>
      <c r="AA28" s="52">
        <f t="shared" si="1"/>
        <v>9.9780908265903502E-3</v>
      </c>
      <c r="AB28" s="48">
        <v>655.10699999999997</v>
      </c>
      <c r="AC28" s="48">
        <v>655.10699999999997</v>
      </c>
      <c r="AD28" s="48">
        <v>60.00065</v>
      </c>
      <c r="AE28" s="11">
        <f t="shared" si="2"/>
        <v>8.8460578348586276E-3</v>
      </c>
      <c r="AF28" s="11">
        <f t="shared" si="3"/>
        <v>8.8460578348586276E-3</v>
      </c>
      <c r="AG28" s="10">
        <v>660.79989999999998</v>
      </c>
      <c r="AH28" s="48">
        <v>661.65060000000005</v>
      </c>
      <c r="AI28" s="48">
        <v>60.000630000000001</v>
      </c>
      <c r="AJ28" s="11">
        <f t="shared" si="4"/>
        <v>1.761296113866713E-2</v>
      </c>
      <c r="AK28" s="52">
        <f t="shared" si="5"/>
        <v>1.8923014826690902E-2</v>
      </c>
      <c r="AL28" s="10">
        <v>660.79989999999998</v>
      </c>
      <c r="AM28" s="48">
        <v>661.65060000000005</v>
      </c>
      <c r="AN28" s="48">
        <v>60.023240000000001</v>
      </c>
      <c r="AO28" s="11">
        <f t="shared" si="6"/>
        <v>1.761296113866713E-2</v>
      </c>
      <c r="AP28" s="52">
        <f t="shared" si="6"/>
        <v>1.8923014826690902E-2</v>
      </c>
      <c r="AQ28" s="10">
        <v>653.49680000000001</v>
      </c>
      <c r="AR28" s="48">
        <v>654.88720000000001</v>
      </c>
      <c r="AS28" s="48">
        <v>30.000920000000001</v>
      </c>
      <c r="AT28" s="11">
        <f t="shared" si="7"/>
        <v>6.3663958524257545E-3</v>
      </c>
      <c r="AU28" s="52">
        <f t="shared" si="7"/>
        <v>8.5075721164766457E-3</v>
      </c>
      <c r="AV28" s="10">
        <v>653.49680000000001</v>
      </c>
      <c r="AW28" s="48">
        <v>654.88720000000001</v>
      </c>
      <c r="AX28" s="48">
        <v>30.000969999999999</v>
      </c>
      <c r="AY28" s="11">
        <f t="shared" si="8"/>
        <v>6.3663958524257545E-3</v>
      </c>
      <c r="AZ28" s="52">
        <f t="shared" si="8"/>
        <v>8.5075721164766457E-3</v>
      </c>
    </row>
    <row r="29" spans="1:52" x14ac:dyDescent="0.3">
      <c r="A29" s="9" t="s">
        <v>15</v>
      </c>
      <c r="B29" s="5">
        <f t="shared" si="9"/>
        <v>542.76499999999999</v>
      </c>
      <c r="C29" s="10">
        <v>516.17076511138896</v>
      </c>
      <c r="D29" s="48">
        <v>568.34879290344338</v>
      </c>
      <c r="E29" s="11">
        <v>9.1806349276279273E-2</v>
      </c>
      <c r="F29" s="48">
        <v>60.004676818847663</v>
      </c>
      <c r="G29" s="11">
        <f t="shared" si="10"/>
        <v>4.713604028160142E-2</v>
      </c>
      <c r="H29" s="10">
        <v>517.74850000000004</v>
      </c>
      <c r="I29" s="48">
        <v>557.06880000000001</v>
      </c>
      <c r="J29" s="11">
        <v>7.0583999999999994E-2</v>
      </c>
      <c r="K29" s="48">
        <v>20.002400000000002</v>
      </c>
      <c r="L29" s="52">
        <f t="shared" si="11"/>
        <v>2.6353578436339897E-2</v>
      </c>
      <c r="M29" s="10">
        <v>518.65160000000003</v>
      </c>
      <c r="N29" s="48">
        <v>557.06880000000001</v>
      </c>
      <c r="O29" s="11">
        <v>6.8962999999999997E-2</v>
      </c>
      <c r="P29" s="48">
        <v>40.064610000000002</v>
      </c>
      <c r="Q29" s="52">
        <f t="shared" si="12"/>
        <v>2.6353578436339897E-2</v>
      </c>
      <c r="R29" s="10">
        <v>521.44110000000001</v>
      </c>
      <c r="S29" s="48">
        <v>542.76499999999999</v>
      </c>
      <c r="T29" s="11">
        <v>3.9287999999999997E-2</v>
      </c>
      <c r="U29" s="48">
        <v>60.006929999999997</v>
      </c>
      <c r="V29" s="52">
        <f t="shared" si="13"/>
        <v>0</v>
      </c>
      <c r="W29" s="10">
        <v>547.12490000000003</v>
      </c>
      <c r="X29" s="48">
        <v>547.15470000000005</v>
      </c>
      <c r="Y29" s="48">
        <v>60.00047</v>
      </c>
      <c r="Z29" s="11">
        <f t="shared" si="0"/>
        <v>8.0327581918510568E-3</v>
      </c>
      <c r="AA29" s="52">
        <f t="shared" si="1"/>
        <v>8.0876622479343022E-3</v>
      </c>
      <c r="AB29" s="48">
        <v>546.96299999999997</v>
      </c>
      <c r="AC29" s="48">
        <v>554.67449999999997</v>
      </c>
      <c r="AD29" s="48">
        <v>60.00112</v>
      </c>
      <c r="AE29" s="11">
        <f t="shared" si="2"/>
        <v>7.7344707193720656E-3</v>
      </c>
      <c r="AF29" s="11">
        <f t="shared" si="3"/>
        <v>2.1942277044393024E-2</v>
      </c>
      <c r="AG29" s="10">
        <v>546.96299999999997</v>
      </c>
      <c r="AH29" s="48">
        <v>554.67449999999997</v>
      </c>
      <c r="AI29" s="48">
        <v>60.025849999999998</v>
      </c>
      <c r="AJ29" s="11">
        <f t="shared" si="4"/>
        <v>7.7344707193720656E-3</v>
      </c>
      <c r="AK29" s="52">
        <f t="shared" si="5"/>
        <v>2.1942277044393024E-2</v>
      </c>
      <c r="AL29" s="10">
        <v>546.96299999999997</v>
      </c>
      <c r="AM29" s="48">
        <v>554.67449999999997</v>
      </c>
      <c r="AN29" s="48">
        <v>60.04777</v>
      </c>
      <c r="AO29" s="11">
        <f t="shared" si="6"/>
        <v>7.7344707193720656E-3</v>
      </c>
      <c r="AP29" s="52">
        <f t="shared" si="6"/>
        <v>2.1942277044393024E-2</v>
      </c>
      <c r="AQ29" s="10">
        <v>544.71190000000001</v>
      </c>
      <c r="AR29" s="48">
        <v>544.71190000000001</v>
      </c>
      <c r="AS29" s="48">
        <v>30.033100000000001</v>
      </c>
      <c r="AT29" s="11">
        <f t="shared" si="7"/>
        <v>3.5870035835030407E-3</v>
      </c>
      <c r="AU29" s="52">
        <f t="shared" si="7"/>
        <v>3.5870035835030407E-3</v>
      </c>
      <c r="AV29" s="10">
        <v>544.71190000000001</v>
      </c>
      <c r="AW29" s="48">
        <v>544.71190000000001</v>
      </c>
      <c r="AX29" s="48">
        <v>30.000900000000001</v>
      </c>
      <c r="AY29" s="11">
        <f t="shared" si="8"/>
        <v>3.5870035835030407E-3</v>
      </c>
      <c r="AZ29" s="52">
        <f t="shared" si="8"/>
        <v>3.5870035835030407E-3</v>
      </c>
    </row>
    <row r="30" spans="1:52" x14ac:dyDescent="0.3">
      <c r="A30" s="9" t="s">
        <v>45</v>
      </c>
      <c r="B30" s="5">
        <f t="shared" si="9"/>
        <v>677.68579999999997</v>
      </c>
      <c r="C30" s="10">
        <v>654.00998046874554</v>
      </c>
      <c r="D30" s="48">
        <v>692.24277194945887</v>
      </c>
      <c r="E30" s="11">
        <v>5.5230322409923573E-2</v>
      </c>
      <c r="F30" s="48">
        <v>60.004447937011719</v>
      </c>
      <c r="G30" s="11">
        <f t="shared" si="10"/>
        <v>2.1480414595464296E-2</v>
      </c>
      <c r="H30" s="10">
        <v>649.94839999999999</v>
      </c>
      <c r="I30" s="48">
        <v>684.18880000000001</v>
      </c>
      <c r="J30" s="11">
        <v>5.0044999999999999E-2</v>
      </c>
      <c r="K30" s="48">
        <v>20.004560000000001</v>
      </c>
      <c r="L30" s="52">
        <f t="shared" si="11"/>
        <v>9.5958923737225164E-3</v>
      </c>
      <c r="M30" s="10">
        <v>656.67269999999996</v>
      </c>
      <c r="N30" s="48">
        <v>684.18880000000001</v>
      </c>
      <c r="O30" s="11">
        <v>4.0217000000000003E-2</v>
      </c>
      <c r="P30" s="48">
        <v>40.011589999999998</v>
      </c>
      <c r="Q30" s="52">
        <f t="shared" si="12"/>
        <v>9.5958923737225164E-3</v>
      </c>
      <c r="R30" s="10">
        <v>657.77009999999996</v>
      </c>
      <c r="S30" s="48">
        <v>683.32309999999995</v>
      </c>
      <c r="T30" s="11">
        <v>3.7394999999999998E-2</v>
      </c>
      <c r="U30" s="48">
        <v>60.003709999999998</v>
      </c>
      <c r="V30" s="52">
        <f t="shared" si="13"/>
        <v>8.318456724340369E-3</v>
      </c>
      <c r="W30" s="10">
        <v>720.4067</v>
      </c>
      <c r="X30" s="48">
        <v>740.16549999999995</v>
      </c>
      <c r="Y30" s="48">
        <v>60.026049999999998</v>
      </c>
      <c r="Z30" s="11">
        <f t="shared" si="0"/>
        <v>6.3039390820938013E-2</v>
      </c>
      <c r="AA30" s="52">
        <f t="shared" si="1"/>
        <v>9.2195675340991337E-2</v>
      </c>
      <c r="AB30" s="48">
        <v>684.18880000000001</v>
      </c>
      <c r="AC30" s="48">
        <v>684.18880000000001</v>
      </c>
      <c r="AD30" s="48">
        <v>60.000579999999999</v>
      </c>
      <c r="AE30" s="11">
        <f t="shared" si="2"/>
        <v>9.5958923737225164E-3</v>
      </c>
      <c r="AF30" s="11">
        <f t="shared" si="3"/>
        <v>9.5958923737225164E-3</v>
      </c>
      <c r="AG30" s="10">
        <v>684.18880000000001</v>
      </c>
      <c r="AH30" s="48">
        <v>684.18880000000001</v>
      </c>
      <c r="AI30" s="48">
        <v>60.000749999999996</v>
      </c>
      <c r="AJ30" s="11">
        <f t="shared" si="4"/>
        <v>9.5958923737225164E-3</v>
      </c>
      <c r="AK30" s="52">
        <f t="shared" si="5"/>
        <v>9.5958923737225164E-3</v>
      </c>
      <c r="AL30" s="10">
        <v>684.08799999999997</v>
      </c>
      <c r="AM30" s="48">
        <v>684.44110000000001</v>
      </c>
      <c r="AN30" s="48">
        <v>60.075620000000001</v>
      </c>
      <c r="AO30" s="11">
        <f t="shared" si="6"/>
        <v>9.4471508772944537E-3</v>
      </c>
      <c r="AP30" s="52">
        <f t="shared" si="6"/>
        <v>9.9681887978175648E-3</v>
      </c>
      <c r="AQ30" s="10">
        <v>677.68579999999997</v>
      </c>
      <c r="AR30" s="48">
        <v>677.68579999999997</v>
      </c>
      <c r="AS30" s="48">
        <v>30.000640000000001</v>
      </c>
      <c r="AT30" s="11">
        <f t="shared" si="7"/>
        <v>0</v>
      </c>
      <c r="AU30" s="52">
        <f t="shared" si="7"/>
        <v>0</v>
      </c>
      <c r="AV30" s="10">
        <v>677.68579999999997</v>
      </c>
      <c r="AW30" s="48">
        <v>677.68579999999997</v>
      </c>
      <c r="AX30" s="48">
        <v>30.00102</v>
      </c>
      <c r="AY30" s="11">
        <f t="shared" si="8"/>
        <v>0</v>
      </c>
      <c r="AZ30" s="52">
        <f t="shared" si="8"/>
        <v>0</v>
      </c>
    </row>
    <row r="31" spans="1:52" x14ac:dyDescent="0.3">
      <c r="A31" s="9" t="s">
        <v>34</v>
      </c>
      <c r="B31" s="5">
        <f t="shared" si="9"/>
        <v>664.68820000000005</v>
      </c>
      <c r="C31" s="10">
        <v>637.42960593532587</v>
      </c>
      <c r="D31" s="48">
        <v>705.4813478285937</v>
      </c>
      <c r="E31" s="11">
        <v>9.6461433179934733E-2</v>
      </c>
      <c r="F31" s="48">
        <v>60.004797220230103</v>
      </c>
      <c r="G31" s="11">
        <f t="shared" si="10"/>
        <v>6.1371854996964958E-2</v>
      </c>
      <c r="H31" s="10">
        <v>641.26840000000004</v>
      </c>
      <c r="I31" s="48">
        <v>664.68820000000005</v>
      </c>
      <c r="J31" s="11">
        <v>3.5234000000000001E-2</v>
      </c>
      <c r="K31" s="48">
        <v>20.002369999999999</v>
      </c>
      <c r="L31" s="52">
        <f t="shared" si="11"/>
        <v>0</v>
      </c>
      <c r="M31" s="10">
        <v>644.49980000000005</v>
      </c>
      <c r="N31" s="48">
        <v>664.68820000000005</v>
      </c>
      <c r="O31" s="11">
        <v>3.0373000000000001E-2</v>
      </c>
      <c r="P31" s="48">
        <v>40.156170000000003</v>
      </c>
      <c r="Q31" s="52">
        <f t="shared" si="12"/>
        <v>0</v>
      </c>
      <c r="R31" s="10">
        <v>645.44709999999998</v>
      </c>
      <c r="S31" s="48">
        <v>664.68820000000005</v>
      </c>
      <c r="T31" s="11">
        <v>2.8948000000000002E-2</v>
      </c>
      <c r="U31" s="48">
        <v>60.003129999999999</v>
      </c>
      <c r="V31" s="52">
        <f t="shared" si="13"/>
        <v>0</v>
      </c>
      <c r="W31" s="10">
        <v>712.33770000000004</v>
      </c>
      <c r="X31" s="48">
        <v>725.65470000000005</v>
      </c>
      <c r="Y31" s="48">
        <v>60.000790000000002</v>
      </c>
      <c r="Z31" s="11">
        <f t="shared" si="0"/>
        <v>7.1686995496535039E-2</v>
      </c>
      <c r="AA31" s="52">
        <f t="shared" si="1"/>
        <v>9.1721953240632217E-2</v>
      </c>
      <c r="AB31" s="48">
        <v>664.68820000000005</v>
      </c>
      <c r="AC31" s="48">
        <v>664.68820000000005</v>
      </c>
      <c r="AD31" s="48">
        <v>60.000529999999998</v>
      </c>
      <c r="AE31" s="11">
        <f t="shared" si="2"/>
        <v>0</v>
      </c>
      <c r="AF31" s="11">
        <f t="shared" si="3"/>
        <v>0</v>
      </c>
      <c r="AG31" s="10">
        <v>664.68820000000005</v>
      </c>
      <c r="AH31" s="48">
        <v>664.68820000000005</v>
      </c>
      <c r="AI31" s="48">
        <v>60.000830000000001</v>
      </c>
      <c r="AJ31" s="11">
        <f t="shared" si="4"/>
        <v>0</v>
      </c>
      <c r="AK31" s="52">
        <f t="shared" si="5"/>
        <v>0</v>
      </c>
      <c r="AL31" s="10">
        <v>667.85090000000002</v>
      </c>
      <c r="AM31" s="48">
        <v>667.85090000000002</v>
      </c>
      <c r="AN31" s="48">
        <v>60.000749999999996</v>
      </c>
      <c r="AO31" s="11">
        <f t="shared" si="6"/>
        <v>4.7581708235530165E-3</v>
      </c>
      <c r="AP31" s="52">
        <f t="shared" si="6"/>
        <v>4.7581708235530165E-3</v>
      </c>
      <c r="AQ31" s="10">
        <v>667.27059999999994</v>
      </c>
      <c r="AR31" s="48">
        <v>667.5607</v>
      </c>
      <c r="AS31" s="48">
        <v>30.002749999999999</v>
      </c>
      <c r="AT31" s="11">
        <f t="shared" si="7"/>
        <v>3.8851299000040819E-3</v>
      </c>
      <c r="AU31" s="52">
        <f t="shared" si="7"/>
        <v>4.3215751385385585E-3</v>
      </c>
      <c r="AV31" s="10">
        <v>667.27059999999994</v>
      </c>
      <c r="AW31" s="48">
        <v>667.5607</v>
      </c>
      <c r="AX31" s="48">
        <v>30.001159999999999</v>
      </c>
      <c r="AY31" s="11">
        <f t="shared" si="8"/>
        <v>3.8851299000040819E-3</v>
      </c>
      <c r="AZ31" s="52">
        <f t="shared" si="8"/>
        <v>4.3215751385385585E-3</v>
      </c>
    </row>
    <row r="32" spans="1:52" x14ac:dyDescent="0.3">
      <c r="A32" s="9" t="s">
        <v>42</v>
      </c>
      <c r="B32" s="5">
        <f t="shared" si="9"/>
        <v>667.87750000000005</v>
      </c>
      <c r="C32" s="10">
        <v>643.72710156886467</v>
      </c>
      <c r="D32" s="48">
        <v>687.72477131094126</v>
      </c>
      <c r="E32" s="11">
        <v>6.3975694314750101E-2</v>
      </c>
      <c r="F32" s="48">
        <v>60.013386011123657</v>
      </c>
      <c r="G32" s="11">
        <f t="shared" si="10"/>
        <v>2.9716933585786628E-2</v>
      </c>
      <c r="H32" s="10">
        <v>641.1259</v>
      </c>
      <c r="I32" s="48">
        <v>667.87750000000005</v>
      </c>
      <c r="J32" s="11">
        <v>4.0055E-2</v>
      </c>
      <c r="K32" s="48">
        <v>20.00282</v>
      </c>
      <c r="L32" s="52">
        <f t="shared" si="11"/>
        <v>0</v>
      </c>
      <c r="M32" s="10">
        <v>648.39859999999999</v>
      </c>
      <c r="N32" s="48">
        <v>667.87750000000005</v>
      </c>
      <c r="O32" s="11">
        <v>2.9165E-2</v>
      </c>
      <c r="P32" s="48">
        <v>40.108669999999996</v>
      </c>
      <c r="Q32" s="52">
        <f t="shared" si="12"/>
        <v>0</v>
      </c>
      <c r="R32" s="10">
        <v>649.32460000000003</v>
      </c>
      <c r="S32" s="48">
        <v>667.87750000000005</v>
      </c>
      <c r="T32" s="11">
        <v>2.7779000000000002E-2</v>
      </c>
      <c r="U32" s="48">
        <v>60.002479999999998</v>
      </c>
      <c r="V32" s="52">
        <f t="shared" si="13"/>
        <v>0</v>
      </c>
      <c r="W32" s="10">
        <v>697.428</v>
      </c>
      <c r="X32" s="48">
        <v>731.84810000000004</v>
      </c>
      <c r="Y32" s="48">
        <v>60.000509999999998</v>
      </c>
      <c r="Z32" s="11">
        <f t="shared" si="0"/>
        <v>4.4245389311662602E-2</v>
      </c>
      <c r="AA32" s="52">
        <f t="shared" si="1"/>
        <v>9.5781936058633485E-2</v>
      </c>
      <c r="AB32" s="48">
        <v>667.87750000000005</v>
      </c>
      <c r="AC32" s="48">
        <v>667.87750000000005</v>
      </c>
      <c r="AD32" s="48">
        <v>60.000999999999998</v>
      </c>
      <c r="AE32" s="11">
        <f t="shared" si="2"/>
        <v>0</v>
      </c>
      <c r="AF32" s="11">
        <f t="shared" si="3"/>
        <v>0</v>
      </c>
      <c r="AG32" s="10">
        <v>667.87750000000005</v>
      </c>
      <c r="AH32" s="48">
        <v>667.87750000000005</v>
      </c>
      <c r="AI32" s="48">
        <v>60.000860000000003</v>
      </c>
      <c r="AJ32" s="11">
        <f t="shared" si="4"/>
        <v>0</v>
      </c>
      <c r="AK32" s="52">
        <f t="shared" si="5"/>
        <v>0</v>
      </c>
      <c r="AL32" s="10">
        <v>667.87750000000005</v>
      </c>
      <c r="AM32" s="48">
        <v>667.87750000000005</v>
      </c>
      <c r="AN32" s="48">
        <v>60.000799999999998</v>
      </c>
      <c r="AO32" s="11">
        <f t="shared" si="6"/>
        <v>0</v>
      </c>
      <c r="AP32" s="52">
        <f t="shared" si="6"/>
        <v>0</v>
      </c>
      <c r="AQ32" s="10">
        <v>667.90520000000004</v>
      </c>
      <c r="AR32" s="48">
        <v>670.37300000000005</v>
      </c>
      <c r="AS32" s="48">
        <v>30.000720000000001</v>
      </c>
      <c r="AT32" s="11">
        <f t="shared" si="7"/>
        <v>4.1474671627628759E-5</v>
      </c>
      <c r="AU32" s="52">
        <f t="shared" si="7"/>
        <v>3.7364636478994912E-3</v>
      </c>
      <c r="AV32" s="10">
        <v>667.90520000000004</v>
      </c>
      <c r="AW32" s="48">
        <v>670.37300000000005</v>
      </c>
      <c r="AX32" s="48">
        <v>30.000779999999999</v>
      </c>
      <c r="AY32" s="11">
        <f t="shared" si="8"/>
        <v>4.1474671627628759E-5</v>
      </c>
      <c r="AZ32" s="52">
        <f t="shared" si="8"/>
        <v>3.7364636478994912E-3</v>
      </c>
    </row>
    <row r="33" spans="1:52" x14ac:dyDescent="0.3">
      <c r="A33" s="9" t="s">
        <v>17</v>
      </c>
      <c r="B33" s="5">
        <f t="shared" si="9"/>
        <v>665.60149999999999</v>
      </c>
      <c r="C33" s="10">
        <v>615.23577979301683</v>
      </c>
      <c r="D33" s="48">
        <v>690.53044396830501</v>
      </c>
      <c r="E33" s="11">
        <v>0.10903887704440331</v>
      </c>
      <c r="F33" s="48">
        <v>60.007082939147949</v>
      </c>
      <c r="G33" s="11">
        <f t="shared" si="10"/>
        <v>3.7453256893659373E-2</v>
      </c>
      <c r="H33" s="10">
        <v>627.77459999999996</v>
      </c>
      <c r="I33" s="48">
        <v>670.96379999999999</v>
      </c>
      <c r="J33" s="11">
        <v>6.4368999999999996E-2</v>
      </c>
      <c r="K33" s="48">
        <v>20.005279999999999</v>
      </c>
      <c r="L33" s="52">
        <f t="shared" si="11"/>
        <v>8.0563219884570644E-3</v>
      </c>
      <c r="M33" s="10">
        <v>629.83759999999995</v>
      </c>
      <c r="N33" s="48">
        <v>670.96379999999999</v>
      </c>
      <c r="O33" s="11">
        <v>6.1294000000000001E-2</v>
      </c>
      <c r="P33" s="48">
        <v>40.251950000000001</v>
      </c>
      <c r="Q33" s="52">
        <f t="shared" si="12"/>
        <v>8.0563219884570644E-3</v>
      </c>
      <c r="R33" s="10">
        <v>631.09960000000001</v>
      </c>
      <c r="S33" s="48">
        <v>665.60149999999999</v>
      </c>
      <c r="T33" s="11">
        <v>5.1836E-2</v>
      </c>
      <c r="U33" s="48">
        <v>60.008589999999998</v>
      </c>
      <c r="V33" s="52">
        <f t="shared" si="13"/>
        <v>0</v>
      </c>
      <c r="W33" s="10">
        <v>693.60090000000002</v>
      </c>
      <c r="X33" s="48">
        <v>708.49710000000005</v>
      </c>
      <c r="Y33" s="48">
        <v>60.000700000000002</v>
      </c>
      <c r="Z33" s="11">
        <f t="shared" si="0"/>
        <v>4.2066311449117884E-2</v>
      </c>
      <c r="AA33" s="52">
        <f t="shared" si="1"/>
        <v>6.4446369186367605E-2</v>
      </c>
      <c r="AB33" s="48">
        <v>668.8125</v>
      </c>
      <c r="AC33" s="48">
        <v>669.76350000000002</v>
      </c>
      <c r="AD33" s="48">
        <v>60.000709999999998</v>
      </c>
      <c r="AE33" s="11">
        <f t="shared" si="2"/>
        <v>4.8242078781373134E-3</v>
      </c>
      <c r="AF33" s="11">
        <f t="shared" si="3"/>
        <v>6.2529907159164077E-3</v>
      </c>
      <c r="AG33" s="10">
        <v>668.8125</v>
      </c>
      <c r="AH33" s="48">
        <v>669.76350000000002</v>
      </c>
      <c r="AI33" s="48">
        <v>60.033799999999999</v>
      </c>
      <c r="AJ33" s="11">
        <f t="shared" si="4"/>
        <v>4.8242078781373134E-3</v>
      </c>
      <c r="AK33" s="52">
        <f t="shared" si="5"/>
        <v>6.2529907159164077E-3</v>
      </c>
      <c r="AL33" s="10">
        <v>670.60929999999996</v>
      </c>
      <c r="AM33" s="48">
        <v>670.60929999999996</v>
      </c>
      <c r="AN33" s="48">
        <v>60.000799999999998</v>
      </c>
      <c r="AO33" s="11">
        <f t="shared" si="6"/>
        <v>7.5237210252680842E-3</v>
      </c>
      <c r="AP33" s="52">
        <f t="shared" si="6"/>
        <v>7.5237210252680842E-3</v>
      </c>
      <c r="AQ33" s="10">
        <v>675.10440000000006</v>
      </c>
      <c r="AR33" s="48">
        <v>681.45809999999994</v>
      </c>
      <c r="AS33" s="48">
        <v>30.004549999999998</v>
      </c>
      <c r="AT33" s="11">
        <f t="shared" si="7"/>
        <v>1.4277161334522335E-2</v>
      </c>
      <c r="AU33" s="52">
        <f t="shared" si="7"/>
        <v>2.3822963139355842E-2</v>
      </c>
      <c r="AV33" s="10">
        <v>675.10440000000006</v>
      </c>
      <c r="AW33" s="48">
        <v>681.45809999999994</v>
      </c>
      <c r="AX33" s="48">
        <v>30.020610000000001</v>
      </c>
      <c r="AY33" s="11">
        <f t="shared" si="8"/>
        <v>1.4277161334522335E-2</v>
      </c>
      <c r="AZ33" s="52">
        <f t="shared" si="8"/>
        <v>2.3822963139355842E-2</v>
      </c>
    </row>
    <row r="34" spans="1:52" x14ac:dyDescent="0.3">
      <c r="A34" s="9" t="s">
        <v>9</v>
      </c>
      <c r="B34" s="5">
        <f t="shared" si="9"/>
        <v>548.43799999999999</v>
      </c>
      <c r="C34" s="10">
        <v>527.80307394085639</v>
      </c>
      <c r="D34" s="48">
        <v>563.52756574587602</v>
      </c>
      <c r="E34" s="11">
        <v>6.3394399806740456E-2</v>
      </c>
      <c r="F34" s="48">
        <v>60.006663084030151</v>
      </c>
      <c r="G34" s="11">
        <f t="shared" si="10"/>
        <v>2.7513713028411654E-2</v>
      </c>
      <c r="H34" s="10">
        <v>524.18719999999996</v>
      </c>
      <c r="I34" s="48">
        <v>562.87810000000002</v>
      </c>
      <c r="J34" s="11">
        <v>6.8737999999999994E-2</v>
      </c>
      <c r="K34" s="48">
        <v>20.005120000000002</v>
      </c>
      <c r="L34" s="52">
        <f t="shared" si="11"/>
        <v>2.6329503061421764E-2</v>
      </c>
      <c r="M34" s="10">
        <v>525.24360000000001</v>
      </c>
      <c r="N34" s="48">
        <v>562.82079999999996</v>
      </c>
      <c r="O34" s="11">
        <v>6.6766000000000006E-2</v>
      </c>
      <c r="P34" s="48">
        <v>40.004089999999998</v>
      </c>
      <c r="Q34" s="52">
        <f t="shared" si="12"/>
        <v>2.6225024524194122E-2</v>
      </c>
      <c r="R34" s="10">
        <v>527.303</v>
      </c>
      <c r="S34" s="48">
        <v>562.82079999999996</v>
      </c>
      <c r="T34" s="11">
        <v>6.3106999999999996E-2</v>
      </c>
      <c r="U34" s="48">
        <v>60.002429999999997</v>
      </c>
      <c r="V34" s="52">
        <f t="shared" si="13"/>
        <v>2.6225024524194122E-2</v>
      </c>
      <c r="W34" s="10">
        <v>553.53570000000002</v>
      </c>
      <c r="X34" s="48">
        <v>564.92079999999999</v>
      </c>
      <c r="Y34" s="48">
        <v>60.00056</v>
      </c>
      <c r="Z34" s="11">
        <f t="shared" si="0"/>
        <v>9.2949430929294315E-3</v>
      </c>
      <c r="AA34" s="52">
        <f t="shared" si="1"/>
        <v>3.0054080862376417E-2</v>
      </c>
      <c r="AB34" s="48">
        <v>548.8374</v>
      </c>
      <c r="AC34" s="48">
        <v>559.61170000000004</v>
      </c>
      <c r="AD34" s="48">
        <v>60.00056</v>
      </c>
      <c r="AE34" s="11">
        <f t="shared" si="2"/>
        <v>7.2825004831907016E-4</v>
      </c>
      <c r="AF34" s="11">
        <f t="shared" si="3"/>
        <v>2.0373679431403464E-2</v>
      </c>
      <c r="AG34" s="10">
        <v>548.8374</v>
      </c>
      <c r="AH34" s="48">
        <v>560.28020000000004</v>
      </c>
      <c r="AI34" s="48">
        <v>60.000860000000003</v>
      </c>
      <c r="AJ34" s="11">
        <f t="shared" si="4"/>
        <v>7.2825004831907016E-4</v>
      </c>
      <c r="AK34" s="52">
        <f t="shared" si="5"/>
        <v>2.159259569905814E-2</v>
      </c>
      <c r="AL34" s="10">
        <v>556.25750000000005</v>
      </c>
      <c r="AM34" s="48">
        <v>560.21659999999997</v>
      </c>
      <c r="AN34" s="48">
        <v>60.005090000000003</v>
      </c>
      <c r="AO34" s="11">
        <f t="shared" si="6"/>
        <v>1.4257764779245898E-2</v>
      </c>
      <c r="AP34" s="52">
        <f t="shared" si="6"/>
        <v>2.1476629992815931E-2</v>
      </c>
      <c r="AQ34" s="10">
        <v>548.43799999999999</v>
      </c>
      <c r="AR34" s="48">
        <v>550.14160000000004</v>
      </c>
      <c r="AS34" s="48">
        <v>30.00065</v>
      </c>
      <c r="AT34" s="11">
        <f t="shared" si="7"/>
        <v>0</v>
      </c>
      <c r="AU34" s="52">
        <f t="shared" si="7"/>
        <v>3.1062763703464226E-3</v>
      </c>
      <c r="AV34" s="10">
        <v>548.43799999999999</v>
      </c>
      <c r="AW34" s="48">
        <v>550.14160000000004</v>
      </c>
      <c r="AX34" s="48">
        <v>30.000679999999999</v>
      </c>
      <c r="AY34" s="11">
        <f t="shared" si="8"/>
        <v>0</v>
      </c>
      <c r="AZ34" s="52">
        <f t="shared" si="8"/>
        <v>3.1062763703464226E-3</v>
      </c>
    </row>
    <row r="35" spans="1:52" x14ac:dyDescent="0.3">
      <c r="A35" s="9" t="s">
        <v>59</v>
      </c>
      <c r="B35" s="5">
        <f t="shared" si="9"/>
        <v>760.47314285425409</v>
      </c>
      <c r="C35" s="10">
        <v>724.34227833995567</v>
      </c>
      <c r="D35" s="48">
        <v>760.47314285425409</v>
      </c>
      <c r="E35" s="11">
        <v>4.7511032906021003E-2</v>
      </c>
      <c r="F35" s="48">
        <v>60.007035970687873</v>
      </c>
      <c r="G35" s="11">
        <f t="shared" si="10"/>
        <v>0</v>
      </c>
      <c r="H35" s="10">
        <v>718.71960000000001</v>
      </c>
      <c r="I35" s="48">
        <v>771.37289999999996</v>
      </c>
      <c r="J35" s="11">
        <v>6.8259E-2</v>
      </c>
      <c r="K35" s="48">
        <v>20.212299999999999</v>
      </c>
      <c r="L35" s="52">
        <f t="shared" si="11"/>
        <v>1.4332862702864475E-2</v>
      </c>
      <c r="M35" s="10">
        <v>718.71960000000001</v>
      </c>
      <c r="N35" s="48">
        <v>771.37289999999996</v>
      </c>
      <c r="O35" s="11">
        <v>6.8259E-2</v>
      </c>
      <c r="P35" s="48">
        <v>40.012650000000001</v>
      </c>
      <c r="Q35" s="52">
        <f t="shared" si="12"/>
        <v>1.4332862702864475E-2</v>
      </c>
      <c r="R35" s="10">
        <v>723.14120000000003</v>
      </c>
      <c r="S35" s="48">
        <v>771.37289999999996</v>
      </c>
      <c r="T35" s="11">
        <v>6.2526999999999999E-2</v>
      </c>
      <c r="U35" s="48">
        <v>60.002009999999999</v>
      </c>
      <c r="V35" s="52">
        <f t="shared" si="13"/>
        <v>1.4332862702864475E-2</v>
      </c>
      <c r="W35" s="10">
        <v>789.26419999999996</v>
      </c>
      <c r="X35" s="48">
        <v>819.36</v>
      </c>
      <c r="Y35" s="48">
        <v>60.00047</v>
      </c>
      <c r="Z35" s="11">
        <f t="shared" ref="Z35:Z58" si="14">(W35-$B35)/$B35</f>
        <v>3.7859400317130885E-2</v>
      </c>
      <c r="AA35" s="52">
        <f t="shared" ref="AA35:AA58" si="15">(X35-$B35)/$B35</f>
        <v>7.7434499428511286E-2</v>
      </c>
      <c r="AB35" s="48">
        <v>767.79129999999998</v>
      </c>
      <c r="AC35" s="48">
        <v>767.79129999999998</v>
      </c>
      <c r="AD35" s="48">
        <v>60.000349999999997</v>
      </c>
      <c r="AE35" s="11">
        <f t="shared" ref="AE35:AE58" si="16">(AB35-$B35)/$B35</f>
        <v>9.6231631774383684E-3</v>
      </c>
      <c r="AF35" s="11">
        <f t="shared" ref="AF35:AF58" si="17">(AC35-$B35)/$B35</f>
        <v>9.6231631774383684E-3</v>
      </c>
      <c r="AG35" s="10">
        <v>767.79129999999998</v>
      </c>
      <c r="AH35" s="48">
        <v>767.79129999999998</v>
      </c>
      <c r="AI35" s="48">
        <v>60.000509999999998</v>
      </c>
      <c r="AJ35" s="11">
        <f t="shared" ref="AJ35:AJ58" si="18">(AG35-$B35)/$B35</f>
        <v>9.6231631774383684E-3</v>
      </c>
      <c r="AK35" s="52">
        <f t="shared" ref="AK35:AK58" si="19">(AH35-$B35)/$B35</f>
        <v>9.6231631774383684E-3</v>
      </c>
      <c r="AL35" s="10">
        <v>767.79129999999998</v>
      </c>
      <c r="AM35" s="48">
        <v>767.79129999999998</v>
      </c>
      <c r="AN35" s="48">
        <v>60.000689999999999</v>
      </c>
      <c r="AO35" s="11">
        <f t="shared" si="6"/>
        <v>9.6231631774383684E-3</v>
      </c>
      <c r="AP35" s="52">
        <f t="shared" si="6"/>
        <v>9.6231631774383684E-3</v>
      </c>
      <c r="AQ35" s="10">
        <v>769.66240000000005</v>
      </c>
      <c r="AR35" s="48">
        <v>769.66240000000005</v>
      </c>
      <c r="AS35" s="48">
        <v>30.000679999999999</v>
      </c>
      <c r="AT35" s="11">
        <f t="shared" si="7"/>
        <v>1.2083605097816178E-2</v>
      </c>
      <c r="AU35" s="52">
        <f t="shared" si="7"/>
        <v>1.2083605097816178E-2</v>
      </c>
      <c r="AV35" s="10">
        <v>769.66240000000005</v>
      </c>
      <c r="AW35" s="48">
        <v>769.66240000000005</v>
      </c>
      <c r="AX35" s="48">
        <v>30.007239999999999</v>
      </c>
      <c r="AY35" s="11">
        <f t="shared" si="8"/>
        <v>1.2083605097816178E-2</v>
      </c>
      <c r="AZ35" s="52">
        <f t="shared" si="8"/>
        <v>1.2083605097816178E-2</v>
      </c>
    </row>
    <row r="36" spans="1:52" x14ac:dyDescent="0.3">
      <c r="A36" s="9" t="s">
        <v>29</v>
      </c>
      <c r="B36" s="5">
        <f t="shared" si="9"/>
        <v>715.95820000000003</v>
      </c>
      <c r="C36" s="10">
        <v>680.35498148610031</v>
      </c>
      <c r="D36" s="48">
        <v>726.23408344511586</v>
      </c>
      <c r="E36" s="11">
        <v>6.3173986191019188E-2</v>
      </c>
      <c r="F36" s="48">
        <v>60.007401943206787</v>
      </c>
      <c r="G36" s="11">
        <f t="shared" si="10"/>
        <v>1.4352630426072113E-2</v>
      </c>
      <c r="H36" s="10">
        <v>683.34109999999998</v>
      </c>
      <c r="I36" s="48">
        <v>715.95820000000003</v>
      </c>
      <c r="J36" s="11">
        <v>4.5557E-2</v>
      </c>
      <c r="K36" s="48">
        <v>20.003430000000002</v>
      </c>
      <c r="L36" s="52">
        <f t="shared" si="11"/>
        <v>0</v>
      </c>
      <c r="M36" s="10">
        <v>686.77229999999997</v>
      </c>
      <c r="N36" s="48">
        <v>715.95820000000003</v>
      </c>
      <c r="O36" s="11">
        <v>4.0765000000000003E-2</v>
      </c>
      <c r="P36" s="48">
        <v>40.185890000000001</v>
      </c>
      <c r="Q36" s="52">
        <f t="shared" si="12"/>
        <v>0</v>
      </c>
      <c r="R36" s="10">
        <v>688.32820000000004</v>
      </c>
      <c r="S36" s="48">
        <v>715.95820000000003</v>
      </c>
      <c r="T36" s="11">
        <v>3.8592000000000001E-2</v>
      </c>
      <c r="U36" s="48">
        <v>60.005969999999998</v>
      </c>
      <c r="V36" s="52">
        <f t="shared" si="13"/>
        <v>0</v>
      </c>
      <c r="W36" s="10">
        <v>762.41880000000003</v>
      </c>
      <c r="X36" s="48">
        <v>777.96849999999995</v>
      </c>
      <c r="Y36" s="48">
        <v>60.000390000000003</v>
      </c>
      <c r="Z36" s="11">
        <f t="shared" si="14"/>
        <v>6.489289458518667E-2</v>
      </c>
      <c r="AA36" s="52">
        <f t="shared" si="15"/>
        <v>8.6611620622544599E-2</v>
      </c>
      <c r="AB36" s="48">
        <v>715.95820000000003</v>
      </c>
      <c r="AC36" s="48">
        <v>715.95820000000003</v>
      </c>
      <c r="AD36" s="48">
        <v>60.000729999999997</v>
      </c>
      <c r="AE36" s="11">
        <f t="shared" si="16"/>
        <v>0</v>
      </c>
      <c r="AF36" s="11">
        <f t="shared" si="17"/>
        <v>0</v>
      </c>
      <c r="AG36" s="10">
        <v>715.95820000000003</v>
      </c>
      <c r="AH36" s="48">
        <v>715.95820000000003</v>
      </c>
      <c r="AI36" s="48">
        <v>60.000520000000002</v>
      </c>
      <c r="AJ36" s="11">
        <f t="shared" si="18"/>
        <v>0</v>
      </c>
      <c r="AK36" s="52">
        <f t="shared" si="19"/>
        <v>0</v>
      </c>
      <c r="AL36" s="10">
        <v>715.95820000000003</v>
      </c>
      <c r="AM36" s="48">
        <v>715.95820000000003</v>
      </c>
      <c r="AN36" s="48">
        <v>60.000900000000001</v>
      </c>
      <c r="AO36" s="11">
        <f t="shared" si="6"/>
        <v>0</v>
      </c>
      <c r="AP36" s="52">
        <f t="shared" si="6"/>
        <v>0</v>
      </c>
      <c r="AQ36" s="10">
        <v>719.35569999999996</v>
      </c>
      <c r="AR36" s="48">
        <v>719.35569999999996</v>
      </c>
      <c r="AS36" s="48">
        <v>30.000620000000001</v>
      </c>
      <c r="AT36" s="11">
        <f t="shared" si="7"/>
        <v>4.7453887671094798E-3</v>
      </c>
      <c r="AU36" s="52">
        <f t="shared" si="7"/>
        <v>4.7453887671094798E-3</v>
      </c>
      <c r="AV36" s="10">
        <v>719.35569999999996</v>
      </c>
      <c r="AW36" s="48">
        <v>719.35569999999996</v>
      </c>
      <c r="AX36" s="48">
        <v>30.038620000000002</v>
      </c>
      <c r="AY36" s="11">
        <f t="shared" si="8"/>
        <v>4.7453887671094798E-3</v>
      </c>
      <c r="AZ36" s="52">
        <f t="shared" si="8"/>
        <v>4.7453887671094798E-3</v>
      </c>
    </row>
    <row r="37" spans="1:52" x14ac:dyDescent="0.3">
      <c r="A37" s="9" t="s">
        <v>36</v>
      </c>
      <c r="B37" s="5">
        <f t="shared" si="9"/>
        <v>755.90059260902967</v>
      </c>
      <c r="C37" s="10">
        <v>752.23313519232795</v>
      </c>
      <c r="D37" s="48">
        <v>755.90059260902967</v>
      </c>
      <c r="E37" s="11">
        <v>4.851772114694103E-3</v>
      </c>
      <c r="F37" s="48">
        <v>60.003557205200202</v>
      </c>
      <c r="G37" s="11">
        <f t="shared" si="10"/>
        <v>0</v>
      </c>
      <c r="H37" s="10">
        <v>749.15859999999998</v>
      </c>
      <c r="I37" s="48">
        <v>755.90060000000005</v>
      </c>
      <c r="J37" s="11">
        <v>8.9189999999999998E-3</v>
      </c>
      <c r="K37" s="48">
        <v>20.004339999999999</v>
      </c>
      <c r="L37" s="52">
        <f t="shared" si="11"/>
        <v>9.7777015308098597E-9</v>
      </c>
      <c r="M37" s="10">
        <v>750.94849999999997</v>
      </c>
      <c r="N37" s="48">
        <v>755.90060000000005</v>
      </c>
      <c r="O37" s="11">
        <v>6.5510000000000004E-3</v>
      </c>
      <c r="P37" s="48">
        <v>40.00291</v>
      </c>
      <c r="Q37" s="52">
        <f t="shared" si="12"/>
        <v>9.7777015308098597E-9</v>
      </c>
      <c r="R37" s="10">
        <v>753.97630000000004</v>
      </c>
      <c r="S37" s="48">
        <v>755.90060000000005</v>
      </c>
      <c r="T37" s="11">
        <v>2.5460000000000001E-3</v>
      </c>
      <c r="U37" s="48">
        <v>60.00197</v>
      </c>
      <c r="V37" s="52">
        <f t="shared" si="13"/>
        <v>9.7777015308098597E-9</v>
      </c>
      <c r="W37" s="10">
        <v>806.25459999999998</v>
      </c>
      <c r="X37" s="48">
        <v>828.34050000000002</v>
      </c>
      <c r="Y37" s="48">
        <v>60.00067</v>
      </c>
      <c r="Z37" s="11">
        <f t="shared" si="14"/>
        <v>6.6614589118353343E-2</v>
      </c>
      <c r="AA37" s="52">
        <f t="shared" si="15"/>
        <v>9.5832584468468651E-2</v>
      </c>
      <c r="AB37" s="48">
        <v>755.90060000000005</v>
      </c>
      <c r="AC37" s="48">
        <v>755.90060000000005</v>
      </c>
      <c r="AD37" s="48">
        <v>60.008110000000002</v>
      </c>
      <c r="AE37" s="11">
        <f t="shared" si="16"/>
        <v>9.7777015308098597E-9</v>
      </c>
      <c r="AF37" s="11">
        <f t="shared" si="17"/>
        <v>9.7777015308098597E-9</v>
      </c>
      <c r="AG37" s="10">
        <v>755.90060000000005</v>
      </c>
      <c r="AH37" s="48">
        <v>755.90060000000005</v>
      </c>
      <c r="AI37" s="48">
        <v>60.000860000000003</v>
      </c>
      <c r="AJ37" s="11">
        <f t="shared" si="18"/>
        <v>9.7777015308098597E-9</v>
      </c>
      <c r="AK37" s="52">
        <f t="shared" si="19"/>
        <v>9.7777015308098597E-9</v>
      </c>
      <c r="AL37" s="10">
        <v>755.90060000000005</v>
      </c>
      <c r="AM37" s="48">
        <v>755.90060000000005</v>
      </c>
      <c r="AN37" s="48">
        <v>60.000549999999997</v>
      </c>
      <c r="AO37" s="11">
        <f t="shared" si="6"/>
        <v>9.7777015308098597E-9</v>
      </c>
      <c r="AP37" s="52">
        <f t="shared" si="6"/>
        <v>9.7777015308098597E-9</v>
      </c>
      <c r="AQ37" s="10">
        <v>755.90060000000005</v>
      </c>
      <c r="AR37" s="48">
        <v>755.90060000000005</v>
      </c>
      <c r="AS37" s="48">
        <v>30.000499999999999</v>
      </c>
      <c r="AT37" s="11">
        <f t="shared" si="7"/>
        <v>9.7777015308098597E-9</v>
      </c>
      <c r="AU37" s="52">
        <f t="shared" si="7"/>
        <v>9.7777015308098597E-9</v>
      </c>
      <c r="AV37" s="10">
        <v>755.90060000000005</v>
      </c>
      <c r="AW37" s="48">
        <v>755.90060000000005</v>
      </c>
      <c r="AX37" s="48">
        <v>30.029019999999999</v>
      </c>
      <c r="AY37" s="11">
        <f t="shared" si="8"/>
        <v>9.7777015308098597E-9</v>
      </c>
      <c r="AZ37" s="52">
        <f t="shared" si="8"/>
        <v>9.7777015308098597E-9</v>
      </c>
    </row>
    <row r="38" spans="1:52" x14ac:dyDescent="0.3">
      <c r="A38" s="9" t="s">
        <v>25</v>
      </c>
      <c r="B38" s="5">
        <f t="shared" si="9"/>
        <v>765.91650000000004</v>
      </c>
      <c r="C38" s="10">
        <v>723.74424959442206</v>
      </c>
      <c r="D38" s="48">
        <v>789.16936350873004</v>
      </c>
      <c r="E38" s="11">
        <v>8.2903768113111675E-2</v>
      </c>
      <c r="F38" s="48">
        <v>60.004099130630493</v>
      </c>
      <c r="G38" s="11">
        <f t="shared" si="10"/>
        <v>3.0359528106170843E-2</v>
      </c>
      <c r="H38" s="10">
        <v>725.37400000000002</v>
      </c>
      <c r="I38" s="48">
        <v>767.68340000000001</v>
      </c>
      <c r="J38" s="11">
        <v>5.5113000000000002E-2</v>
      </c>
      <c r="K38" s="48">
        <v>20.168849999999999</v>
      </c>
      <c r="L38" s="52">
        <f t="shared" si="11"/>
        <v>2.3069094346445914E-3</v>
      </c>
      <c r="M38" s="10">
        <v>727.45510000000002</v>
      </c>
      <c r="N38" s="48">
        <v>766.74490000000003</v>
      </c>
      <c r="O38" s="11">
        <v>5.1242000000000003E-2</v>
      </c>
      <c r="P38" s="48">
        <v>40.008319999999998</v>
      </c>
      <c r="Q38" s="52">
        <f t="shared" si="12"/>
        <v>1.0815800416886015E-3</v>
      </c>
      <c r="R38" s="10">
        <v>727.45510000000002</v>
      </c>
      <c r="S38" s="48">
        <v>766.31089999999995</v>
      </c>
      <c r="T38" s="11">
        <v>5.0705E-2</v>
      </c>
      <c r="U38" s="48">
        <v>60.009700000000002</v>
      </c>
      <c r="V38" s="52">
        <f t="shared" si="13"/>
        <v>5.1493863887239015E-4</v>
      </c>
      <c r="W38" s="10">
        <v>790.38189999999997</v>
      </c>
      <c r="X38" s="48">
        <v>812.22839999999997</v>
      </c>
      <c r="Y38" s="48">
        <v>60.000590000000003</v>
      </c>
      <c r="Z38" s="11">
        <f t="shared" si="14"/>
        <v>3.1942646489532385E-2</v>
      </c>
      <c r="AA38" s="52">
        <f t="shared" si="15"/>
        <v>6.0465990744421778E-2</v>
      </c>
      <c r="AB38" s="48">
        <v>765.91650000000004</v>
      </c>
      <c r="AC38" s="48">
        <v>766.17690000000005</v>
      </c>
      <c r="AD38" s="48">
        <v>60.000929999999997</v>
      </c>
      <c r="AE38" s="11">
        <f t="shared" si="16"/>
        <v>0</v>
      </c>
      <c r="AF38" s="11">
        <f t="shared" si="17"/>
        <v>3.3998484168966744E-4</v>
      </c>
      <c r="AG38" s="10">
        <v>766.35050000000001</v>
      </c>
      <c r="AH38" s="48">
        <v>767.10829999999999</v>
      </c>
      <c r="AI38" s="48">
        <v>60.000439999999998</v>
      </c>
      <c r="AJ38" s="11">
        <f t="shared" si="18"/>
        <v>5.6664140281606295E-4</v>
      </c>
      <c r="AK38" s="52">
        <f t="shared" si="19"/>
        <v>1.5560442946456223E-3</v>
      </c>
      <c r="AL38" s="10">
        <v>765.91650000000004</v>
      </c>
      <c r="AM38" s="48">
        <v>766.82870000000003</v>
      </c>
      <c r="AN38" s="48">
        <v>60.043970000000002</v>
      </c>
      <c r="AO38" s="11">
        <f t="shared" si="6"/>
        <v>0</v>
      </c>
      <c r="AP38" s="52">
        <f t="shared" si="6"/>
        <v>1.1909914461954853E-3</v>
      </c>
      <c r="AQ38" s="10">
        <v>770.99159999999995</v>
      </c>
      <c r="AR38" s="48">
        <v>772.78049999999996</v>
      </c>
      <c r="AS38" s="48">
        <v>30.018640000000001</v>
      </c>
      <c r="AT38" s="11">
        <f t="shared" si="7"/>
        <v>6.6261792244975875E-3</v>
      </c>
      <c r="AU38" s="52">
        <f t="shared" si="7"/>
        <v>8.9618124168886794E-3</v>
      </c>
      <c r="AV38" s="10">
        <v>770.99159999999995</v>
      </c>
      <c r="AW38" s="48">
        <v>772.78049999999996</v>
      </c>
      <c r="AX38" s="48">
        <v>30.02074</v>
      </c>
      <c r="AY38" s="11">
        <f t="shared" si="8"/>
        <v>6.6261792244975875E-3</v>
      </c>
      <c r="AZ38" s="52">
        <f t="shared" si="8"/>
        <v>8.9618124168886794E-3</v>
      </c>
    </row>
    <row r="39" spans="1:52" x14ac:dyDescent="0.3">
      <c r="A39" s="9" t="s">
        <v>62</v>
      </c>
      <c r="B39" s="5">
        <f t="shared" si="9"/>
        <v>700.08079999999995</v>
      </c>
      <c r="C39" s="10">
        <v>638.19065596722419</v>
      </c>
      <c r="D39" s="48">
        <v>723.39868365982909</v>
      </c>
      <c r="E39" s="11">
        <v>0.1177884748994945</v>
      </c>
      <c r="F39" s="48">
        <v>60.0055251121521</v>
      </c>
      <c r="G39" s="11">
        <f t="shared" si="10"/>
        <v>3.330741774353637E-2</v>
      </c>
      <c r="H39" s="10">
        <v>637.4511</v>
      </c>
      <c r="I39" s="48">
        <v>720.73270000000002</v>
      </c>
      <c r="J39" s="11">
        <v>0.115551</v>
      </c>
      <c r="K39" s="48">
        <v>20.003150000000002</v>
      </c>
      <c r="L39" s="52">
        <f t="shared" si="11"/>
        <v>2.9499309222592692E-2</v>
      </c>
      <c r="M39" s="10">
        <v>655.54700000000003</v>
      </c>
      <c r="N39" s="48">
        <v>720.73270000000002</v>
      </c>
      <c r="O39" s="11">
        <v>9.0443999999999997E-2</v>
      </c>
      <c r="P39" s="48">
        <v>40.00432</v>
      </c>
      <c r="Q39" s="52">
        <f t="shared" si="12"/>
        <v>2.9499309222592692E-2</v>
      </c>
      <c r="R39" s="10">
        <v>662.46410000000003</v>
      </c>
      <c r="S39" s="48">
        <v>716.92830000000004</v>
      </c>
      <c r="T39" s="11">
        <v>7.5968999999999995E-2</v>
      </c>
      <c r="U39" s="48">
        <v>60.011789999999998</v>
      </c>
      <c r="V39" s="52">
        <f t="shared" si="13"/>
        <v>2.4065079345127138E-2</v>
      </c>
      <c r="W39" s="10">
        <v>719.62459999999999</v>
      </c>
      <c r="X39" s="48">
        <v>730.45219999999995</v>
      </c>
      <c r="Y39" s="48">
        <v>60.000810000000001</v>
      </c>
      <c r="Z39" s="11">
        <f t="shared" si="14"/>
        <v>2.7916491924932143E-2</v>
      </c>
      <c r="AA39" s="52">
        <f t="shared" si="15"/>
        <v>4.3382706681857286E-2</v>
      </c>
      <c r="AB39" s="48">
        <v>706.24069999999995</v>
      </c>
      <c r="AC39" s="48">
        <v>714.68640000000005</v>
      </c>
      <c r="AD39" s="48">
        <v>60.000619999999998</v>
      </c>
      <c r="AE39" s="11">
        <f t="shared" si="16"/>
        <v>8.7988415051519671E-3</v>
      </c>
      <c r="AF39" s="11">
        <f t="shared" si="17"/>
        <v>2.0862734701480309E-2</v>
      </c>
      <c r="AG39" s="10">
        <v>706.24069999999995</v>
      </c>
      <c r="AH39" s="48">
        <v>714.68640000000005</v>
      </c>
      <c r="AI39" s="48">
        <v>60.025239999999997</v>
      </c>
      <c r="AJ39" s="11">
        <f t="shared" si="18"/>
        <v>8.7988415051519671E-3</v>
      </c>
      <c r="AK39" s="52">
        <f t="shared" si="19"/>
        <v>2.0862734701480309E-2</v>
      </c>
      <c r="AL39" s="10">
        <v>711.98659999999995</v>
      </c>
      <c r="AM39" s="48">
        <v>720.17960000000005</v>
      </c>
      <c r="AN39" s="48">
        <v>60.000830000000001</v>
      </c>
      <c r="AO39" s="11">
        <f t="shared" si="6"/>
        <v>1.7006322698751346E-2</v>
      </c>
      <c r="AP39" s="52">
        <f t="shared" si="6"/>
        <v>2.8709257559984644E-2</v>
      </c>
      <c r="AQ39" s="10">
        <v>700.08079999999995</v>
      </c>
      <c r="AR39" s="48">
        <v>705.58969999999999</v>
      </c>
      <c r="AS39" s="48">
        <v>30.000389999999999</v>
      </c>
      <c r="AT39" s="11">
        <f t="shared" si="7"/>
        <v>0</v>
      </c>
      <c r="AU39" s="52">
        <f t="shared" si="7"/>
        <v>7.8689488413338001E-3</v>
      </c>
      <c r="AV39" s="10">
        <v>700.08079999999995</v>
      </c>
      <c r="AW39" s="48">
        <v>705.58969999999999</v>
      </c>
      <c r="AX39" s="48">
        <v>30.007269999999998</v>
      </c>
      <c r="AY39" s="11">
        <f t="shared" si="8"/>
        <v>0</v>
      </c>
      <c r="AZ39" s="52">
        <f t="shared" si="8"/>
        <v>7.8689488413338001E-3</v>
      </c>
    </row>
    <row r="40" spans="1:52" x14ac:dyDescent="0.3">
      <c r="A40" s="9" t="s">
        <v>47</v>
      </c>
      <c r="B40" s="5">
        <f t="shared" si="9"/>
        <v>800.66089999999997</v>
      </c>
      <c r="C40" s="10">
        <v>779.01324238892175</v>
      </c>
      <c r="D40" s="48">
        <v>804.84851957434648</v>
      </c>
      <c r="E40" s="11">
        <v>3.2099552346924617E-2</v>
      </c>
      <c r="F40" s="48">
        <v>60.007369041442871</v>
      </c>
      <c r="G40" s="11">
        <f t="shared" si="10"/>
        <v>5.2302036659296258E-3</v>
      </c>
      <c r="H40" s="10">
        <v>772.05510000000004</v>
      </c>
      <c r="I40" s="48">
        <v>812.72090000000003</v>
      </c>
      <c r="J40" s="11">
        <v>5.0036999999999998E-2</v>
      </c>
      <c r="K40" s="48">
        <v>20.002929999999999</v>
      </c>
      <c r="L40" s="52">
        <f t="shared" si="11"/>
        <v>1.5062556445556489E-2</v>
      </c>
      <c r="M40" s="10">
        <v>772.27239999999995</v>
      </c>
      <c r="N40" s="48">
        <v>807.89080000000001</v>
      </c>
      <c r="O40" s="11">
        <v>4.4088000000000002E-2</v>
      </c>
      <c r="P40" s="48">
        <v>40.007199999999997</v>
      </c>
      <c r="Q40" s="52">
        <f t="shared" si="12"/>
        <v>9.0299151613373943E-3</v>
      </c>
      <c r="R40" s="10">
        <v>783.56089999999995</v>
      </c>
      <c r="S40" s="48">
        <v>800.66089999999997</v>
      </c>
      <c r="T40" s="11">
        <v>2.1357000000000001E-2</v>
      </c>
      <c r="U40" s="48">
        <v>60.004919999999998</v>
      </c>
      <c r="V40" s="52">
        <f t="shared" si="13"/>
        <v>0</v>
      </c>
      <c r="W40" s="10">
        <v>833.4434</v>
      </c>
      <c r="X40" s="48">
        <v>849.14620000000002</v>
      </c>
      <c r="Y40" s="48">
        <v>60.055500000000002</v>
      </c>
      <c r="Z40" s="11">
        <f t="shared" si="14"/>
        <v>4.0944299890253201E-2</v>
      </c>
      <c r="AA40" s="52">
        <f t="shared" si="15"/>
        <v>6.0556597680741064E-2</v>
      </c>
      <c r="AB40" s="48">
        <v>807.31020000000001</v>
      </c>
      <c r="AC40" s="48">
        <v>807.31020000000001</v>
      </c>
      <c r="AD40" s="48">
        <v>60.013069999999999</v>
      </c>
      <c r="AE40" s="11">
        <f t="shared" si="16"/>
        <v>8.3047642266533047E-3</v>
      </c>
      <c r="AF40" s="11">
        <f t="shared" si="17"/>
        <v>8.3047642266533047E-3</v>
      </c>
      <c r="AG40" s="10">
        <v>812.18010000000004</v>
      </c>
      <c r="AH40" s="48">
        <v>812.61279999999999</v>
      </c>
      <c r="AI40" s="48">
        <v>60.00112</v>
      </c>
      <c r="AJ40" s="11">
        <f t="shared" si="18"/>
        <v>1.4387114445079145E-2</v>
      </c>
      <c r="AK40" s="52">
        <f t="shared" si="19"/>
        <v>1.4927542983552743E-2</v>
      </c>
      <c r="AL40" s="10">
        <v>822.91160000000002</v>
      </c>
      <c r="AM40" s="48">
        <v>826.51930000000004</v>
      </c>
      <c r="AN40" s="48">
        <v>60.038609999999998</v>
      </c>
      <c r="AO40" s="11">
        <f t="shared" si="6"/>
        <v>2.779041664205165E-2</v>
      </c>
      <c r="AP40" s="52">
        <f t="shared" si="6"/>
        <v>3.2296319203298271E-2</v>
      </c>
      <c r="AQ40" s="10">
        <v>806.12369999999999</v>
      </c>
      <c r="AR40" s="48">
        <v>808.59870000000001</v>
      </c>
      <c r="AS40" s="48">
        <v>30.001169999999998</v>
      </c>
      <c r="AT40" s="11">
        <f t="shared" si="7"/>
        <v>6.8228634619225395E-3</v>
      </c>
      <c r="AU40" s="52">
        <f t="shared" si="7"/>
        <v>9.9140597473912351E-3</v>
      </c>
      <c r="AV40" s="10">
        <v>806.12369999999999</v>
      </c>
      <c r="AW40" s="48">
        <v>808.59870000000001</v>
      </c>
      <c r="AX40" s="48">
        <v>30.001069999999999</v>
      </c>
      <c r="AY40" s="11">
        <f t="shared" si="8"/>
        <v>6.8228634619225395E-3</v>
      </c>
      <c r="AZ40" s="52">
        <f t="shared" si="8"/>
        <v>9.9140597473912351E-3</v>
      </c>
    </row>
    <row r="41" spans="1:52" x14ac:dyDescent="0.3">
      <c r="A41" s="9" t="s">
        <v>46</v>
      </c>
      <c r="B41" s="5">
        <f t="shared" si="9"/>
        <v>639.5797</v>
      </c>
      <c r="C41" s="10">
        <v>624.32648162631153</v>
      </c>
      <c r="D41" s="48">
        <v>654.09088335265767</v>
      </c>
      <c r="E41" s="11">
        <v>4.5504994005999458E-2</v>
      </c>
      <c r="F41" s="48">
        <v>60.009604930877693</v>
      </c>
      <c r="G41" s="11">
        <f t="shared" si="10"/>
        <v>2.2688624033342E-2</v>
      </c>
      <c r="H41" s="10">
        <v>624.65110000000004</v>
      </c>
      <c r="I41" s="48">
        <v>640.85969999999998</v>
      </c>
      <c r="J41" s="11">
        <v>2.5291999999999999E-2</v>
      </c>
      <c r="K41" s="48">
        <v>20.00393</v>
      </c>
      <c r="L41" s="52">
        <f t="shared" si="11"/>
        <v>2.0013143006258217E-3</v>
      </c>
      <c r="M41" s="10">
        <v>626.78409999999997</v>
      </c>
      <c r="N41" s="48">
        <v>640.85969999999998</v>
      </c>
      <c r="O41" s="11">
        <v>2.1964000000000001E-2</v>
      </c>
      <c r="P41" s="48">
        <v>40.006340000000002</v>
      </c>
      <c r="Q41" s="52">
        <f t="shared" si="12"/>
        <v>2.0013143006258217E-3</v>
      </c>
      <c r="R41" s="10">
        <v>627.5924</v>
      </c>
      <c r="S41" s="48">
        <v>639.64229999999998</v>
      </c>
      <c r="T41" s="11">
        <v>1.8838000000000001E-2</v>
      </c>
      <c r="U41" s="48">
        <v>60.002360000000003</v>
      </c>
      <c r="V41" s="52">
        <f t="shared" si="13"/>
        <v>9.7876777514944419E-5</v>
      </c>
      <c r="W41" s="10">
        <v>673.61559999999997</v>
      </c>
      <c r="X41" s="48">
        <v>689.6377</v>
      </c>
      <c r="Y41" s="48">
        <v>60.021990000000002</v>
      </c>
      <c r="Z41" s="11">
        <f t="shared" si="14"/>
        <v>5.3216041722399833E-2</v>
      </c>
      <c r="AA41" s="52">
        <f t="shared" si="15"/>
        <v>7.8267024422444917E-2</v>
      </c>
      <c r="AB41" s="48">
        <v>639.64229999999998</v>
      </c>
      <c r="AC41" s="48">
        <v>639.64229999999998</v>
      </c>
      <c r="AD41" s="48">
        <v>60.000700000000002</v>
      </c>
      <c r="AE41" s="11">
        <f t="shared" si="16"/>
        <v>9.7876777514944419E-5</v>
      </c>
      <c r="AF41" s="11">
        <f t="shared" si="17"/>
        <v>9.7876777514944419E-5</v>
      </c>
      <c r="AG41" s="10">
        <v>640.85969999999998</v>
      </c>
      <c r="AH41" s="48">
        <v>640.85969999999998</v>
      </c>
      <c r="AI41" s="48">
        <v>60.000830000000001</v>
      </c>
      <c r="AJ41" s="11">
        <f t="shared" si="18"/>
        <v>2.0013143006258217E-3</v>
      </c>
      <c r="AK41" s="52">
        <f t="shared" si="19"/>
        <v>2.0013143006258217E-3</v>
      </c>
      <c r="AL41" s="10">
        <v>642.26279999999997</v>
      </c>
      <c r="AM41" s="48">
        <v>642.65840000000003</v>
      </c>
      <c r="AN41" s="48">
        <v>60.000509999999998</v>
      </c>
      <c r="AO41" s="11">
        <f t="shared" si="6"/>
        <v>4.1950987500071809E-3</v>
      </c>
      <c r="AP41" s="52">
        <f t="shared" si="6"/>
        <v>4.8136299510444531E-3</v>
      </c>
      <c r="AQ41" s="10">
        <v>639.5797</v>
      </c>
      <c r="AR41" s="48">
        <v>639.5797</v>
      </c>
      <c r="AS41" s="48">
        <v>30.00084</v>
      </c>
      <c r="AT41" s="11">
        <f t="shared" si="7"/>
        <v>0</v>
      </c>
      <c r="AU41" s="52">
        <f t="shared" si="7"/>
        <v>0</v>
      </c>
      <c r="AV41" s="10">
        <v>639.5797</v>
      </c>
      <c r="AW41" s="48">
        <v>639.5797</v>
      </c>
      <c r="AX41" s="48">
        <v>30.000599999999999</v>
      </c>
      <c r="AY41" s="11">
        <f t="shared" si="8"/>
        <v>0</v>
      </c>
      <c r="AZ41" s="52">
        <f t="shared" si="8"/>
        <v>0</v>
      </c>
    </row>
    <row r="42" spans="1:52" x14ac:dyDescent="0.3">
      <c r="A42" s="9" t="s">
        <v>35</v>
      </c>
      <c r="B42" s="5">
        <f t="shared" si="9"/>
        <v>640.77390000000003</v>
      </c>
      <c r="C42" s="10">
        <v>624.9741652450208</v>
      </c>
      <c r="D42" s="48">
        <v>664.17306602233236</v>
      </c>
      <c r="E42" s="11">
        <v>5.9019106288160782E-2</v>
      </c>
      <c r="F42" s="48">
        <v>60.005987882614143</v>
      </c>
      <c r="G42" s="11">
        <f t="shared" si="10"/>
        <v>3.6517039820648654E-2</v>
      </c>
      <c r="H42" s="10">
        <v>623.16480000000001</v>
      </c>
      <c r="I42" s="48">
        <v>640.77390000000003</v>
      </c>
      <c r="J42" s="11">
        <v>2.7480999999999998E-2</v>
      </c>
      <c r="K42" s="48">
        <v>20.004660000000001</v>
      </c>
      <c r="L42" s="52">
        <f t="shared" si="11"/>
        <v>0</v>
      </c>
      <c r="M42" s="10">
        <v>627.44439999999997</v>
      </c>
      <c r="N42" s="48">
        <v>640.77390000000003</v>
      </c>
      <c r="O42" s="11">
        <v>2.0802000000000001E-2</v>
      </c>
      <c r="P42" s="48">
        <v>40.003689999999999</v>
      </c>
      <c r="Q42" s="52">
        <f t="shared" si="12"/>
        <v>0</v>
      </c>
      <c r="R42" s="10">
        <v>627.88340000000005</v>
      </c>
      <c r="S42" s="48">
        <v>640.77390000000003</v>
      </c>
      <c r="T42" s="11">
        <v>2.0116999999999999E-2</v>
      </c>
      <c r="U42" s="48">
        <v>60.007510000000003</v>
      </c>
      <c r="V42" s="52">
        <f t="shared" si="13"/>
        <v>0</v>
      </c>
      <c r="W42" s="10">
        <v>671.56730000000005</v>
      </c>
      <c r="X42" s="48">
        <v>682.29359999999997</v>
      </c>
      <c r="Y42" s="48">
        <v>60.000500000000002</v>
      </c>
      <c r="Z42" s="11">
        <f t="shared" si="14"/>
        <v>4.8056576586530786E-2</v>
      </c>
      <c r="AA42" s="52">
        <f t="shared" si="15"/>
        <v>6.4796178496034154E-2</v>
      </c>
      <c r="AB42" s="48">
        <v>640.77390000000003</v>
      </c>
      <c r="AC42" s="48">
        <v>640.77390000000003</v>
      </c>
      <c r="AD42" s="48">
        <v>60.008279999999999</v>
      </c>
      <c r="AE42" s="11">
        <f t="shared" si="16"/>
        <v>0</v>
      </c>
      <c r="AF42" s="11">
        <f t="shared" si="17"/>
        <v>0</v>
      </c>
      <c r="AG42" s="10">
        <v>640.77390000000003</v>
      </c>
      <c r="AH42" s="48">
        <v>640.77390000000003</v>
      </c>
      <c r="AI42" s="48">
        <v>60.016930000000002</v>
      </c>
      <c r="AJ42" s="11">
        <f t="shared" si="18"/>
        <v>0</v>
      </c>
      <c r="AK42" s="52">
        <f t="shared" si="19"/>
        <v>0</v>
      </c>
      <c r="AL42" s="10">
        <v>641.01599999999996</v>
      </c>
      <c r="AM42" s="48">
        <v>641.01599999999996</v>
      </c>
      <c r="AN42" s="48">
        <v>60.00074</v>
      </c>
      <c r="AO42" s="11">
        <f t="shared" si="6"/>
        <v>3.7782437767820552E-4</v>
      </c>
      <c r="AP42" s="52">
        <f t="shared" si="6"/>
        <v>3.7782437767820552E-4</v>
      </c>
      <c r="AQ42" s="10">
        <v>640.94899999999996</v>
      </c>
      <c r="AR42" s="48">
        <v>641.43129999999996</v>
      </c>
      <c r="AS42" s="48">
        <v>30.001080000000002</v>
      </c>
      <c r="AT42" s="11">
        <f t="shared" si="7"/>
        <v>2.7326331487585465E-4</v>
      </c>
      <c r="AU42" s="52">
        <f t="shared" si="7"/>
        <v>1.0259469057649487E-3</v>
      </c>
      <c r="AV42" s="10">
        <v>640.94899999999996</v>
      </c>
      <c r="AW42" s="48">
        <v>641.43129999999996</v>
      </c>
      <c r="AX42" s="48">
        <v>30.026140000000002</v>
      </c>
      <c r="AY42" s="11">
        <f t="shared" si="8"/>
        <v>2.7326331487585465E-4</v>
      </c>
      <c r="AZ42" s="52">
        <f t="shared" si="8"/>
        <v>1.0259469057649487E-3</v>
      </c>
    </row>
    <row r="43" spans="1:52" x14ac:dyDescent="0.3">
      <c r="A43" s="12" t="s">
        <v>48</v>
      </c>
      <c r="B43" s="5">
        <f t="shared" si="9"/>
        <v>752.93430000000001</v>
      </c>
      <c r="C43" s="13">
        <v>697.71989241767108</v>
      </c>
      <c r="D43" s="49">
        <v>763.5028486861338</v>
      </c>
      <c r="E43" s="14">
        <v>8.6159411692642726E-2</v>
      </c>
      <c r="F43" s="49">
        <v>60.005658864974983</v>
      </c>
      <c r="G43" s="14">
        <f t="shared" si="10"/>
        <v>1.4036481916328948E-2</v>
      </c>
      <c r="H43" s="13">
        <v>701.32820000000004</v>
      </c>
      <c r="I43" s="49">
        <v>786.0575</v>
      </c>
      <c r="J43" s="14">
        <v>0.10779</v>
      </c>
      <c r="K43" s="49">
        <v>20.34918</v>
      </c>
      <c r="L43" s="53">
        <f t="shared" si="11"/>
        <v>4.39921517720736E-2</v>
      </c>
      <c r="M43" s="13">
        <v>702.22720000000004</v>
      </c>
      <c r="N43" s="49">
        <v>768.06420000000003</v>
      </c>
      <c r="O43" s="14">
        <v>8.5718000000000003E-2</v>
      </c>
      <c r="P43" s="49">
        <v>40.007730000000002</v>
      </c>
      <c r="Q43" s="53">
        <f t="shared" si="12"/>
        <v>2.0094581957549311E-2</v>
      </c>
      <c r="R43" s="13">
        <v>703.52970000000005</v>
      </c>
      <c r="S43" s="49">
        <v>768.06420000000003</v>
      </c>
      <c r="T43" s="14">
        <v>8.4021999999999999E-2</v>
      </c>
      <c r="U43" s="49">
        <v>60.004820000000002</v>
      </c>
      <c r="V43" s="53">
        <f t="shared" si="13"/>
        <v>2.0094581957549311E-2</v>
      </c>
      <c r="W43" s="13">
        <v>784.84659999999997</v>
      </c>
      <c r="X43" s="49">
        <v>816.87210000000005</v>
      </c>
      <c r="Y43" s="49">
        <v>60.051679999999998</v>
      </c>
      <c r="Z43" s="14">
        <f t="shared" si="14"/>
        <v>4.2383910521807761E-2</v>
      </c>
      <c r="AA43" s="53">
        <f t="shared" si="15"/>
        <v>8.4918166166689499E-2</v>
      </c>
      <c r="AB43" s="49">
        <v>752.93430000000001</v>
      </c>
      <c r="AC43" s="49">
        <v>755.98080000000004</v>
      </c>
      <c r="AD43" s="49">
        <v>60.031649999999999</v>
      </c>
      <c r="AE43" s="14">
        <f t="shared" si="16"/>
        <v>0</v>
      </c>
      <c r="AF43" s="14">
        <f t="shared" si="17"/>
        <v>4.0461697654098601E-3</v>
      </c>
      <c r="AG43" s="13">
        <v>762.09119999999996</v>
      </c>
      <c r="AH43" s="49">
        <v>765.90679999999998</v>
      </c>
      <c r="AI43" s="49">
        <v>60.044179999999997</v>
      </c>
      <c r="AJ43" s="14">
        <f t="shared" si="18"/>
        <v>1.2161618882284883E-2</v>
      </c>
      <c r="AK43" s="53">
        <f t="shared" si="19"/>
        <v>1.7229258914091133E-2</v>
      </c>
      <c r="AL43" s="13">
        <v>756.38379999999995</v>
      </c>
      <c r="AM43" s="49">
        <v>762.98069999999996</v>
      </c>
      <c r="AN43" s="49">
        <v>60.000500000000002</v>
      </c>
      <c r="AO43" s="14">
        <f t="shared" si="6"/>
        <v>4.5814090286495695E-3</v>
      </c>
      <c r="AP43" s="53">
        <f t="shared" si="6"/>
        <v>1.3342996859088433E-2</v>
      </c>
      <c r="AQ43" s="13">
        <v>765.77099999999996</v>
      </c>
      <c r="AR43" s="49">
        <v>766.68290000000002</v>
      </c>
      <c r="AS43" s="49">
        <v>30.00075</v>
      </c>
      <c r="AT43" s="14">
        <f t="shared" si="7"/>
        <v>1.7048897891887713E-2</v>
      </c>
      <c r="AU43" s="53">
        <f t="shared" si="7"/>
        <v>1.8260026140395E-2</v>
      </c>
      <c r="AV43" s="13">
        <v>765.77099999999996</v>
      </c>
      <c r="AW43" s="49">
        <v>766.68290000000002</v>
      </c>
      <c r="AX43" s="49">
        <v>30.001239999999999</v>
      </c>
      <c r="AY43" s="14">
        <f t="shared" si="8"/>
        <v>1.7048897891887713E-2</v>
      </c>
      <c r="AZ43" s="53">
        <f t="shared" si="8"/>
        <v>1.8260026140395E-2</v>
      </c>
    </row>
    <row r="44" spans="1:52" x14ac:dyDescent="0.3">
      <c r="A44" s="12" t="s">
        <v>43</v>
      </c>
      <c r="B44" s="5">
        <f t="shared" si="9"/>
        <v>649.58320000000003</v>
      </c>
      <c r="C44" s="13">
        <v>628.89362275992244</v>
      </c>
      <c r="D44" s="49">
        <v>661.3333481282524</v>
      </c>
      <c r="E44" s="14">
        <v>4.9052002987809443E-2</v>
      </c>
      <c r="F44" s="49">
        <v>60.005023002624512</v>
      </c>
      <c r="G44" s="14">
        <f t="shared" si="10"/>
        <v>1.8088750029638022E-2</v>
      </c>
      <c r="H44" s="13">
        <v>628.47889999999995</v>
      </c>
      <c r="I44" s="49">
        <v>654.61260000000004</v>
      </c>
      <c r="J44" s="14">
        <v>3.9921999999999999E-2</v>
      </c>
      <c r="K44" s="49">
        <v>20.00338</v>
      </c>
      <c r="L44" s="53">
        <f t="shared" si="11"/>
        <v>7.7425031928165773E-3</v>
      </c>
      <c r="M44" s="13">
        <v>632.78099999999995</v>
      </c>
      <c r="N44" s="49">
        <v>649.75469999999996</v>
      </c>
      <c r="O44" s="14">
        <v>2.6123E-2</v>
      </c>
      <c r="P44" s="49">
        <v>40.104109999999999</v>
      </c>
      <c r="Q44" s="53">
        <f t="shared" si="12"/>
        <v>2.6401544867527915E-4</v>
      </c>
      <c r="R44" s="13">
        <v>633.96289999999999</v>
      </c>
      <c r="S44" s="49">
        <v>649.75469999999996</v>
      </c>
      <c r="T44" s="14">
        <v>2.4303999999999999E-2</v>
      </c>
      <c r="U44" s="49">
        <v>60.002099999999999</v>
      </c>
      <c r="V44" s="53">
        <f t="shared" si="13"/>
        <v>2.6401544867527915E-4</v>
      </c>
      <c r="W44" s="13">
        <v>690.42499999999995</v>
      </c>
      <c r="X44" s="49">
        <v>705.03560000000004</v>
      </c>
      <c r="Y44" s="49">
        <v>60.068100000000001</v>
      </c>
      <c r="Z44" s="14">
        <f t="shared" si="14"/>
        <v>6.2873855112016319E-2</v>
      </c>
      <c r="AA44" s="53">
        <f t="shared" si="15"/>
        <v>8.5366124000743879E-2</v>
      </c>
      <c r="AB44" s="49">
        <v>649.75469999999996</v>
      </c>
      <c r="AC44" s="49">
        <v>649.75469999999996</v>
      </c>
      <c r="AD44" s="49">
        <v>60.01605</v>
      </c>
      <c r="AE44" s="14">
        <f t="shared" si="16"/>
        <v>2.6401544867527915E-4</v>
      </c>
      <c r="AF44" s="14">
        <f t="shared" si="17"/>
        <v>2.6401544867527915E-4</v>
      </c>
      <c r="AG44" s="13">
        <v>649.75469999999996</v>
      </c>
      <c r="AH44" s="49">
        <v>649.75469999999996</v>
      </c>
      <c r="AI44" s="49">
        <v>60.031239999999997</v>
      </c>
      <c r="AJ44" s="14">
        <f t="shared" si="18"/>
        <v>2.6401544867527915E-4</v>
      </c>
      <c r="AK44" s="53">
        <f t="shared" si="19"/>
        <v>2.6401544867527915E-4</v>
      </c>
      <c r="AL44" s="13">
        <v>656.5403</v>
      </c>
      <c r="AM44" s="49">
        <v>656.8596</v>
      </c>
      <c r="AN44" s="49">
        <v>60.000619999999998</v>
      </c>
      <c r="AO44" s="14">
        <f t="shared" si="6"/>
        <v>1.0710098413875187E-2</v>
      </c>
      <c r="AP44" s="53">
        <f t="shared" si="6"/>
        <v>1.1201644377502323E-2</v>
      </c>
      <c r="AQ44" s="13">
        <v>649.58320000000003</v>
      </c>
      <c r="AR44" s="49">
        <v>651.63340000000005</v>
      </c>
      <c r="AS44" s="49">
        <v>30.00131</v>
      </c>
      <c r="AT44" s="14">
        <f t="shared" si="7"/>
        <v>0</v>
      </c>
      <c r="AU44" s="53">
        <f t="shared" si="7"/>
        <v>3.1561776843982694E-3</v>
      </c>
      <c r="AV44" s="13">
        <v>649.58320000000003</v>
      </c>
      <c r="AW44" s="49">
        <v>651.63340000000005</v>
      </c>
      <c r="AX44" s="49">
        <v>30.00141</v>
      </c>
      <c r="AY44" s="14">
        <f t="shared" si="8"/>
        <v>0</v>
      </c>
      <c r="AZ44" s="53">
        <f t="shared" si="8"/>
        <v>3.1561776843982694E-3</v>
      </c>
    </row>
    <row r="45" spans="1:52" x14ac:dyDescent="0.3">
      <c r="A45" s="12" t="s">
        <v>49</v>
      </c>
      <c r="B45" s="5">
        <f t="shared" si="9"/>
        <v>739.41290000000004</v>
      </c>
      <c r="C45" s="13">
        <v>658.980666721852</v>
      </c>
      <c r="D45" s="49">
        <v>760.8923567435312</v>
      </c>
      <c r="E45" s="14">
        <v>0.13393706628599569</v>
      </c>
      <c r="F45" s="49">
        <v>60.009374856948853</v>
      </c>
      <c r="G45" s="14">
        <f t="shared" si="10"/>
        <v>2.9049340014937742E-2</v>
      </c>
      <c r="H45" s="13">
        <v>664.4873</v>
      </c>
      <c r="I45" s="49">
        <v>753.31880000000001</v>
      </c>
      <c r="J45" s="14">
        <v>0.11792</v>
      </c>
      <c r="K45" s="49">
        <v>20.008769999999998</v>
      </c>
      <c r="L45" s="53">
        <f t="shared" si="11"/>
        <v>1.8806677568108391E-2</v>
      </c>
      <c r="M45" s="13">
        <v>673.3519</v>
      </c>
      <c r="N45" s="49">
        <v>753.31880000000001</v>
      </c>
      <c r="O45" s="14">
        <v>0.106153</v>
      </c>
      <c r="P45" s="49">
        <v>40.096150000000002</v>
      </c>
      <c r="Q45" s="53">
        <f t="shared" si="12"/>
        <v>1.8806677568108391E-2</v>
      </c>
      <c r="R45" s="13">
        <v>673.9239</v>
      </c>
      <c r="S45" s="49">
        <v>743.01930000000004</v>
      </c>
      <c r="T45" s="14">
        <v>9.2993000000000006E-2</v>
      </c>
      <c r="U45" s="49">
        <v>60.012520000000002</v>
      </c>
      <c r="V45" s="53">
        <f t="shared" si="13"/>
        <v>4.8773831238270362E-3</v>
      </c>
      <c r="W45" s="13">
        <v>744.5213</v>
      </c>
      <c r="X45" s="49">
        <v>753.18589999999995</v>
      </c>
      <c r="Y45" s="49">
        <v>60.019199999999998</v>
      </c>
      <c r="Z45" s="14">
        <f t="shared" si="14"/>
        <v>6.9087244758645142E-3</v>
      </c>
      <c r="AA45" s="53">
        <f t="shared" si="15"/>
        <v>1.8626940373910043E-2</v>
      </c>
      <c r="AB45" s="49">
        <v>740.70349999999996</v>
      </c>
      <c r="AC45" s="49">
        <v>744.99879999999996</v>
      </c>
      <c r="AD45" s="49">
        <v>60.00065</v>
      </c>
      <c r="AE45" s="14">
        <f t="shared" si="16"/>
        <v>1.7454388474963402E-3</v>
      </c>
      <c r="AF45" s="14">
        <f t="shared" si="17"/>
        <v>7.5545070961027649E-3</v>
      </c>
      <c r="AG45" s="13">
        <v>740.70349999999996</v>
      </c>
      <c r="AH45" s="49">
        <v>744.57899999999995</v>
      </c>
      <c r="AI45" s="49">
        <v>60.001390000000001</v>
      </c>
      <c r="AJ45" s="14">
        <f t="shared" si="18"/>
        <v>1.7454388474963402E-3</v>
      </c>
      <c r="AK45" s="53">
        <f t="shared" si="19"/>
        <v>6.9867593600272792E-3</v>
      </c>
      <c r="AL45" s="13">
        <v>741.07060000000001</v>
      </c>
      <c r="AM45" s="49">
        <v>745.59609999999998</v>
      </c>
      <c r="AN45" s="49">
        <v>60.0441</v>
      </c>
      <c r="AO45" s="14">
        <f t="shared" si="6"/>
        <v>2.2419138210869423E-3</v>
      </c>
      <c r="AP45" s="53">
        <f t="shared" si="6"/>
        <v>8.3623101517432841E-3</v>
      </c>
      <c r="AQ45" s="13">
        <v>739.41290000000004</v>
      </c>
      <c r="AR45" s="49">
        <v>750.74590000000001</v>
      </c>
      <c r="AS45" s="49">
        <v>30.000599999999999</v>
      </c>
      <c r="AT45" s="14">
        <f t="shared" si="7"/>
        <v>0</v>
      </c>
      <c r="AU45" s="53">
        <f t="shared" si="7"/>
        <v>1.5327024995100802E-2</v>
      </c>
      <c r="AV45" s="13">
        <v>739.41290000000004</v>
      </c>
      <c r="AW45" s="49">
        <v>750.74590000000001</v>
      </c>
      <c r="AX45" s="49">
        <v>30.00094</v>
      </c>
      <c r="AY45" s="14">
        <f t="shared" si="8"/>
        <v>0</v>
      </c>
      <c r="AZ45" s="53">
        <f t="shared" si="8"/>
        <v>1.5327024995100802E-2</v>
      </c>
    </row>
    <row r="46" spans="1:52" x14ac:dyDescent="0.3">
      <c r="A46" s="12" t="s">
        <v>18</v>
      </c>
      <c r="B46" s="5">
        <f t="shared" si="9"/>
        <v>654.88070000000005</v>
      </c>
      <c r="C46" s="13">
        <v>603.13030444244384</v>
      </c>
      <c r="D46" s="49">
        <v>694.4900200450428</v>
      </c>
      <c r="E46" s="14">
        <v>0.1315493570327482</v>
      </c>
      <c r="F46" s="49">
        <v>60.010586977004998</v>
      </c>
      <c r="G46" s="14">
        <f t="shared" si="10"/>
        <v>6.0483260607684344E-2</v>
      </c>
      <c r="H46" s="13">
        <v>611.48649999999998</v>
      </c>
      <c r="I46" s="49">
        <v>659.66269999999997</v>
      </c>
      <c r="J46" s="14">
        <v>7.3032E-2</v>
      </c>
      <c r="K46" s="49">
        <v>20.010639999999999</v>
      </c>
      <c r="L46" s="53">
        <f t="shared" si="11"/>
        <v>7.3020933431080272E-3</v>
      </c>
      <c r="M46" s="13">
        <v>613.50909999999999</v>
      </c>
      <c r="N46" s="49">
        <v>659.66269999999997</v>
      </c>
      <c r="O46" s="14">
        <v>6.9964999999999999E-2</v>
      </c>
      <c r="P46" s="49">
        <v>40.002580000000002</v>
      </c>
      <c r="Q46" s="53">
        <f t="shared" si="12"/>
        <v>7.3020933431080272E-3</v>
      </c>
      <c r="R46" s="13">
        <v>614.20640000000003</v>
      </c>
      <c r="S46" s="49">
        <v>658.50670000000002</v>
      </c>
      <c r="T46" s="14">
        <v>6.7274E-2</v>
      </c>
      <c r="U46" s="49">
        <v>60.013449999999999</v>
      </c>
      <c r="V46" s="53">
        <f t="shared" si="13"/>
        <v>5.5368863367022056E-3</v>
      </c>
      <c r="W46" s="13">
        <v>671.45190000000002</v>
      </c>
      <c r="X46" s="49">
        <v>682.82839999999999</v>
      </c>
      <c r="Y46" s="49">
        <v>60.000680000000003</v>
      </c>
      <c r="Z46" s="14">
        <f t="shared" si="14"/>
        <v>2.5304150817087714E-2</v>
      </c>
      <c r="AA46" s="53">
        <f t="shared" si="15"/>
        <v>4.2676017173814924E-2</v>
      </c>
      <c r="AB46" s="49">
        <v>658.64089999999999</v>
      </c>
      <c r="AC46" s="49">
        <v>658.64089999999999</v>
      </c>
      <c r="AD46" s="49">
        <v>60.000979999999998</v>
      </c>
      <c r="AE46" s="14">
        <f t="shared" si="16"/>
        <v>5.7418091569959844E-3</v>
      </c>
      <c r="AF46" s="14">
        <f t="shared" si="17"/>
        <v>5.7418091569959844E-3</v>
      </c>
      <c r="AG46" s="13">
        <v>658.64089999999999</v>
      </c>
      <c r="AH46" s="49">
        <v>658.64089999999999</v>
      </c>
      <c r="AI46" s="49">
        <v>60.026220000000002</v>
      </c>
      <c r="AJ46" s="14">
        <f t="shared" si="18"/>
        <v>5.7418091569959844E-3</v>
      </c>
      <c r="AK46" s="53">
        <f t="shared" si="19"/>
        <v>5.7418091569959844E-3</v>
      </c>
      <c r="AL46" s="13">
        <v>658.64089999999999</v>
      </c>
      <c r="AM46" s="49">
        <v>659.2749</v>
      </c>
      <c r="AN46" s="49">
        <v>60.014060000000001</v>
      </c>
      <c r="AO46" s="14">
        <f t="shared" si="6"/>
        <v>5.7418091569959844E-3</v>
      </c>
      <c r="AP46" s="53">
        <f t="shared" si="6"/>
        <v>6.7099244182947443E-3</v>
      </c>
      <c r="AQ46" s="13">
        <v>654.88070000000005</v>
      </c>
      <c r="AR46" s="49">
        <v>655.67849999999999</v>
      </c>
      <c r="AS46" s="49">
        <v>30.000859999999999</v>
      </c>
      <c r="AT46" s="14">
        <f t="shared" si="7"/>
        <v>0</v>
      </c>
      <c r="AU46" s="53">
        <f t="shared" si="7"/>
        <v>1.2182371537288216E-3</v>
      </c>
      <c r="AV46" s="13">
        <v>654.88070000000005</v>
      </c>
      <c r="AW46" s="49">
        <v>655.67849999999999</v>
      </c>
      <c r="AX46" s="49">
        <v>30.020409999999998</v>
      </c>
      <c r="AY46" s="14">
        <f t="shared" si="8"/>
        <v>0</v>
      </c>
      <c r="AZ46" s="53">
        <f t="shared" si="8"/>
        <v>1.2182371537288216E-3</v>
      </c>
    </row>
    <row r="47" spans="1:52" x14ac:dyDescent="0.3">
      <c r="A47" s="12" t="s">
        <v>10</v>
      </c>
      <c r="B47" s="5">
        <f t="shared" si="9"/>
        <v>531.72370000000001</v>
      </c>
      <c r="C47" s="13">
        <v>507.93104492575759</v>
      </c>
      <c r="D47" s="49">
        <v>544.70962531524481</v>
      </c>
      <c r="E47" s="14">
        <v>6.7519608026377825E-2</v>
      </c>
      <c r="F47" s="49">
        <v>60.013592958450317</v>
      </c>
      <c r="G47" s="14">
        <f t="shared" si="10"/>
        <v>2.4422318048348792E-2</v>
      </c>
      <c r="H47" s="13">
        <v>511.44209999999998</v>
      </c>
      <c r="I47" s="49">
        <v>549.78899999999999</v>
      </c>
      <c r="J47" s="14">
        <v>6.9748000000000004E-2</v>
      </c>
      <c r="K47" s="49">
        <v>20.003520000000002</v>
      </c>
      <c r="L47" s="53">
        <f t="shared" si="11"/>
        <v>3.3974976101309722E-2</v>
      </c>
      <c r="M47" s="13">
        <v>514.83619999999996</v>
      </c>
      <c r="N47" s="49">
        <v>531.72370000000001</v>
      </c>
      <c r="O47" s="14">
        <v>3.1759999999999997E-2</v>
      </c>
      <c r="P47" s="49">
        <v>40.018520000000002</v>
      </c>
      <c r="Q47" s="53">
        <f t="shared" si="12"/>
        <v>0</v>
      </c>
      <c r="R47" s="13">
        <v>516.28660000000002</v>
      </c>
      <c r="S47" s="49">
        <v>531.72370000000001</v>
      </c>
      <c r="T47" s="14">
        <v>2.9031999999999999E-2</v>
      </c>
      <c r="U47" s="49">
        <v>60.002609999999997</v>
      </c>
      <c r="V47" s="53">
        <f t="shared" si="13"/>
        <v>0</v>
      </c>
      <c r="W47" s="13">
        <v>536.51160000000004</v>
      </c>
      <c r="X47" s="49">
        <v>541.16679999999997</v>
      </c>
      <c r="Y47" s="49">
        <v>60.000729999999997</v>
      </c>
      <c r="Z47" s="14">
        <f t="shared" si="14"/>
        <v>9.0044886094037858E-3</v>
      </c>
      <c r="AA47" s="53">
        <f t="shared" si="15"/>
        <v>1.7759411513912127E-2</v>
      </c>
      <c r="AB47" s="49">
        <v>532.62990000000002</v>
      </c>
      <c r="AC47" s="49">
        <v>532.62990000000002</v>
      </c>
      <c r="AD47" s="49">
        <v>60.004570000000001</v>
      </c>
      <c r="AE47" s="14">
        <f t="shared" si="16"/>
        <v>1.7042685891187708E-3</v>
      </c>
      <c r="AF47" s="14">
        <f t="shared" si="17"/>
        <v>1.7042685891187708E-3</v>
      </c>
      <c r="AG47" s="13">
        <v>532.62990000000002</v>
      </c>
      <c r="AH47" s="49">
        <v>532.62990000000002</v>
      </c>
      <c r="AI47" s="49">
        <v>60.00094</v>
      </c>
      <c r="AJ47" s="14">
        <f t="shared" si="18"/>
        <v>1.7042685891187708E-3</v>
      </c>
      <c r="AK47" s="53">
        <f t="shared" si="19"/>
        <v>1.7042685891187708E-3</v>
      </c>
      <c r="AL47" s="13">
        <v>537.27549999999997</v>
      </c>
      <c r="AM47" s="49">
        <v>541.54750000000001</v>
      </c>
      <c r="AN47" s="49">
        <v>60.000500000000002</v>
      </c>
      <c r="AO47" s="14">
        <f t="shared" si="6"/>
        <v>1.0441137004049203E-2</v>
      </c>
      <c r="AP47" s="53">
        <f t="shared" si="6"/>
        <v>1.8475384866237871E-2</v>
      </c>
      <c r="AQ47" s="13">
        <v>535.2663</v>
      </c>
      <c r="AR47" s="49">
        <v>548.86590000000001</v>
      </c>
      <c r="AS47" s="49">
        <v>30.01305</v>
      </c>
      <c r="AT47" s="14">
        <f t="shared" si="7"/>
        <v>6.6624827894637625E-3</v>
      </c>
      <c r="AU47" s="53">
        <f t="shared" si="7"/>
        <v>3.2238924087829829E-2</v>
      </c>
      <c r="AV47" s="13">
        <v>535.2663</v>
      </c>
      <c r="AW47" s="49">
        <v>548.86590000000001</v>
      </c>
      <c r="AX47" s="49">
        <v>30.000910000000001</v>
      </c>
      <c r="AY47" s="14">
        <f t="shared" si="8"/>
        <v>6.6624827894637625E-3</v>
      </c>
      <c r="AZ47" s="53">
        <f t="shared" si="8"/>
        <v>3.2238924087829829E-2</v>
      </c>
    </row>
    <row r="48" spans="1:52" x14ac:dyDescent="0.3">
      <c r="A48" s="12" t="s">
        <v>30</v>
      </c>
      <c r="B48" s="5">
        <f t="shared" si="9"/>
        <v>675.95090000000005</v>
      </c>
      <c r="C48" s="13">
        <v>649.02963292980724</v>
      </c>
      <c r="D48" s="49">
        <v>708.04316887430741</v>
      </c>
      <c r="E48" s="14">
        <v>8.334736996095217E-2</v>
      </c>
      <c r="F48" s="49">
        <v>60.008386135101318</v>
      </c>
      <c r="G48" s="14">
        <f t="shared" si="10"/>
        <v>4.7477218943428233E-2</v>
      </c>
      <c r="H48" s="13">
        <v>646.23209999999995</v>
      </c>
      <c r="I48" s="49">
        <v>680.67039999999997</v>
      </c>
      <c r="J48" s="14">
        <v>5.0595000000000001E-2</v>
      </c>
      <c r="K48" s="49">
        <v>20.003419999999998</v>
      </c>
      <c r="L48" s="53">
        <f t="shared" si="11"/>
        <v>6.9820160014579837E-3</v>
      </c>
      <c r="M48" s="13">
        <v>654.00459999999998</v>
      </c>
      <c r="N48" s="49">
        <v>680.67039999999997</v>
      </c>
      <c r="O48" s="14">
        <v>3.9176000000000002E-2</v>
      </c>
      <c r="P48" s="49">
        <v>40.004440000000002</v>
      </c>
      <c r="Q48" s="53">
        <f t="shared" si="12"/>
        <v>6.9820160014579837E-3</v>
      </c>
      <c r="R48" s="13">
        <v>654.61810000000003</v>
      </c>
      <c r="S48" s="49">
        <v>676.67529999999999</v>
      </c>
      <c r="T48" s="14">
        <v>3.2596E-2</v>
      </c>
      <c r="U48" s="49">
        <v>60.054160000000003</v>
      </c>
      <c r="V48" s="53">
        <f t="shared" si="13"/>
        <v>1.0716754722864426E-3</v>
      </c>
      <c r="W48" s="13">
        <v>703.93079999999998</v>
      </c>
      <c r="X48" s="49">
        <v>724.01949999999999</v>
      </c>
      <c r="Y48" s="49">
        <v>60.00047</v>
      </c>
      <c r="Z48" s="14">
        <f t="shared" si="14"/>
        <v>4.1393391147197124E-2</v>
      </c>
      <c r="AA48" s="53">
        <f t="shared" si="15"/>
        <v>7.1112561578067196E-2</v>
      </c>
      <c r="AB48" s="49">
        <v>677.41039999999998</v>
      </c>
      <c r="AC48" s="49">
        <v>679.27440000000001</v>
      </c>
      <c r="AD48" s="49">
        <v>60.000680000000003</v>
      </c>
      <c r="AE48" s="14">
        <f t="shared" si="16"/>
        <v>2.1591804966898252E-3</v>
      </c>
      <c r="AF48" s="14">
        <f t="shared" si="17"/>
        <v>4.9167772392935153E-3</v>
      </c>
      <c r="AG48" s="13">
        <v>677.41039999999998</v>
      </c>
      <c r="AH48" s="49">
        <v>678.86009999999999</v>
      </c>
      <c r="AI48" s="49">
        <v>60.000869999999999</v>
      </c>
      <c r="AJ48" s="14">
        <f t="shared" si="18"/>
        <v>2.1591804966898252E-3</v>
      </c>
      <c r="AK48" s="53">
        <f t="shared" si="19"/>
        <v>4.3038628989175718E-3</v>
      </c>
      <c r="AL48" s="13">
        <v>675.95090000000005</v>
      </c>
      <c r="AM48" s="49">
        <v>678.3</v>
      </c>
      <c r="AN48" s="49">
        <v>60.005330000000001</v>
      </c>
      <c r="AO48" s="14">
        <f t="shared" si="6"/>
        <v>0</v>
      </c>
      <c r="AP48" s="53">
        <f t="shared" si="6"/>
        <v>3.4752524184817378E-3</v>
      </c>
      <c r="AQ48" s="13">
        <v>687.00959999999998</v>
      </c>
      <c r="AR48" s="49">
        <v>688.84130000000005</v>
      </c>
      <c r="AS48" s="49">
        <v>30.03228</v>
      </c>
      <c r="AT48" s="14">
        <f t="shared" si="7"/>
        <v>1.6360211962140932E-2</v>
      </c>
      <c r="AU48" s="53">
        <f t="shared" si="7"/>
        <v>1.9070024168915227E-2</v>
      </c>
      <c r="AV48" s="13">
        <v>687.00959999999998</v>
      </c>
      <c r="AW48" s="49">
        <v>688.84130000000005</v>
      </c>
      <c r="AX48" s="49">
        <v>30.000979999999998</v>
      </c>
      <c r="AY48" s="14">
        <f t="shared" si="8"/>
        <v>1.6360211962140932E-2</v>
      </c>
      <c r="AZ48" s="53">
        <f t="shared" si="8"/>
        <v>1.9070024168915227E-2</v>
      </c>
    </row>
    <row r="49" spans="1:52" x14ac:dyDescent="0.3">
      <c r="A49" s="12" t="s">
        <v>37</v>
      </c>
      <c r="B49" s="5">
        <f t="shared" si="9"/>
        <v>724.76930000000004</v>
      </c>
      <c r="C49" s="13">
        <v>687.56367382892643</v>
      </c>
      <c r="D49" s="49">
        <v>732.30031835796444</v>
      </c>
      <c r="E49" s="14">
        <v>6.1090570914054489E-2</v>
      </c>
      <c r="F49" s="49">
        <v>60.004116058349609</v>
      </c>
      <c r="G49" s="14">
        <f t="shared" si="10"/>
        <v>1.0390917989992676E-2</v>
      </c>
      <c r="H49" s="13">
        <v>687.87249999999995</v>
      </c>
      <c r="I49" s="49">
        <v>729.7355</v>
      </c>
      <c r="J49" s="14">
        <v>5.7367000000000001E-2</v>
      </c>
      <c r="K49" s="49">
        <v>20.002500000000001</v>
      </c>
      <c r="L49" s="53">
        <f t="shared" si="11"/>
        <v>6.8521114235936282E-3</v>
      </c>
      <c r="M49" s="13">
        <v>693.18589999999995</v>
      </c>
      <c r="N49" s="49">
        <v>729.7355</v>
      </c>
      <c r="O49" s="14">
        <v>5.0085999999999999E-2</v>
      </c>
      <c r="P49" s="49">
        <v>40.202080000000002</v>
      </c>
      <c r="Q49" s="53">
        <f t="shared" si="12"/>
        <v>6.8521114235936282E-3</v>
      </c>
      <c r="R49" s="13">
        <v>693.47839999999997</v>
      </c>
      <c r="S49" s="49">
        <v>726.07010000000002</v>
      </c>
      <c r="T49" s="14">
        <v>4.4887999999999997E-2</v>
      </c>
      <c r="U49" s="49">
        <v>60.00844</v>
      </c>
      <c r="V49" s="53">
        <f t="shared" si="13"/>
        <v>1.7947780072913974E-3</v>
      </c>
      <c r="W49" s="13">
        <v>766.00289999999995</v>
      </c>
      <c r="X49" s="49">
        <v>793.75319999999999</v>
      </c>
      <c r="Y49" s="49">
        <v>60.011159999999997</v>
      </c>
      <c r="Z49" s="14">
        <f t="shared" si="14"/>
        <v>5.6892034472210549E-2</v>
      </c>
      <c r="AA49" s="53">
        <f t="shared" si="15"/>
        <v>9.5180493986155246E-2</v>
      </c>
      <c r="AB49" s="49">
        <v>729.7355</v>
      </c>
      <c r="AC49" s="49">
        <v>729.7355</v>
      </c>
      <c r="AD49" s="49">
        <v>60.00076</v>
      </c>
      <c r="AE49" s="14">
        <f t="shared" si="16"/>
        <v>6.8521114235936282E-3</v>
      </c>
      <c r="AF49" s="14">
        <f t="shared" si="17"/>
        <v>6.8521114235936282E-3</v>
      </c>
      <c r="AG49" s="13">
        <v>729.7355</v>
      </c>
      <c r="AH49" s="49">
        <v>729.7355</v>
      </c>
      <c r="AI49" s="49">
        <v>60.000749999999996</v>
      </c>
      <c r="AJ49" s="14">
        <f t="shared" si="18"/>
        <v>6.8521114235936282E-3</v>
      </c>
      <c r="AK49" s="53">
        <f t="shared" si="19"/>
        <v>6.8521114235936282E-3</v>
      </c>
      <c r="AL49" s="13">
        <v>729.7355</v>
      </c>
      <c r="AM49" s="49">
        <v>729.7355</v>
      </c>
      <c r="AN49" s="49">
        <v>60.00085</v>
      </c>
      <c r="AO49" s="14">
        <f t="shared" si="6"/>
        <v>6.8521114235936282E-3</v>
      </c>
      <c r="AP49" s="53">
        <f t="shared" si="6"/>
        <v>6.8521114235936282E-3</v>
      </c>
      <c r="AQ49" s="13">
        <v>724.76930000000004</v>
      </c>
      <c r="AR49" s="49">
        <v>724.76930000000004</v>
      </c>
      <c r="AS49" s="49">
        <v>30.001049999999999</v>
      </c>
      <c r="AT49" s="14">
        <f t="shared" si="7"/>
        <v>0</v>
      </c>
      <c r="AU49" s="53">
        <f t="shared" si="7"/>
        <v>0</v>
      </c>
      <c r="AV49" s="13">
        <v>724.76930000000004</v>
      </c>
      <c r="AW49" s="49">
        <v>724.76930000000004</v>
      </c>
      <c r="AX49" s="49">
        <v>30.008870000000002</v>
      </c>
      <c r="AY49" s="14">
        <f t="shared" si="8"/>
        <v>0</v>
      </c>
      <c r="AZ49" s="53">
        <f t="shared" si="8"/>
        <v>0</v>
      </c>
    </row>
    <row r="50" spans="1:52" x14ac:dyDescent="0.3">
      <c r="A50" s="12" t="s">
        <v>26</v>
      </c>
      <c r="B50" s="5">
        <f t="shared" si="9"/>
        <v>685.53380000000004</v>
      </c>
      <c r="C50" s="13">
        <v>655.44891147012459</v>
      </c>
      <c r="D50" s="49">
        <v>709.87424509538698</v>
      </c>
      <c r="E50" s="14">
        <v>7.6668979049861863E-2</v>
      </c>
      <c r="F50" s="49">
        <v>60.00455904006958</v>
      </c>
      <c r="G50" s="14">
        <f t="shared" si="10"/>
        <v>3.5505827860547415E-2</v>
      </c>
      <c r="H50" s="13">
        <v>658.56629999999996</v>
      </c>
      <c r="I50" s="49">
        <v>685.53380000000004</v>
      </c>
      <c r="J50" s="14">
        <v>3.9337999999999998E-2</v>
      </c>
      <c r="K50" s="49">
        <v>20.003779999999999</v>
      </c>
      <c r="L50" s="53">
        <f t="shared" si="11"/>
        <v>0</v>
      </c>
      <c r="M50" s="13">
        <v>661.16880000000003</v>
      </c>
      <c r="N50" s="49">
        <v>685.53380000000004</v>
      </c>
      <c r="O50" s="14">
        <v>3.5541999999999997E-2</v>
      </c>
      <c r="P50" s="49">
        <v>40.125590000000003</v>
      </c>
      <c r="Q50" s="53">
        <f t="shared" si="12"/>
        <v>0</v>
      </c>
      <c r="R50" s="13">
        <v>661.90160000000003</v>
      </c>
      <c r="S50" s="49">
        <v>685.53380000000004</v>
      </c>
      <c r="T50" s="14">
        <v>3.4472999999999997E-2</v>
      </c>
      <c r="U50" s="49">
        <v>60.003639999999997</v>
      </c>
      <c r="V50" s="53">
        <f t="shared" si="13"/>
        <v>0</v>
      </c>
      <c r="W50" s="13">
        <v>741.41980000000001</v>
      </c>
      <c r="X50" s="49">
        <v>757.97479999999996</v>
      </c>
      <c r="Y50" s="49">
        <v>60.058419999999998</v>
      </c>
      <c r="Z50" s="14">
        <f t="shared" si="14"/>
        <v>8.1521873903226891E-2</v>
      </c>
      <c r="AA50" s="53">
        <f t="shared" si="15"/>
        <v>0.10567093847159675</v>
      </c>
      <c r="AB50" s="49">
        <v>685.53380000000004</v>
      </c>
      <c r="AC50" s="49">
        <v>685.53380000000004</v>
      </c>
      <c r="AD50" s="49">
        <v>60.000480000000003</v>
      </c>
      <c r="AE50" s="14">
        <f t="shared" si="16"/>
        <v>0</v>
      </c>
      <c r="AF50" s="14">
        <f t="shared" si="17"/>
        <v>0</v>
      </c>
      <c r="AG50" s="13">
        <v>685.53380000000004</v>
      </c>
      <c r="AH50" s="49">
        <v>685.53380000000004</v>
      </c>
      <c r="AI50" s="49">
        <v>60.000489999999999</v>
      </c>
      <c r="AJ50" s="14">
        <f t="shared" si="18"/>
        <v>0</v>
      </c>
      <c r="AK50" s="53">
        <f t="shared" si="19"/>
        <v>0</v>
      </c>
      <c r="AL50" s="13">
        <v>685.53380000000004</v>
      </c>
      <c r="AM50" s="49">
        <v>685.53380000000004</v>
      </c>
      <c r="AN50" s="49">
        <v>60.000529999999998</v>
      </c>
      <c r="AO50" s="14">
        <f t="shared" si="6"/>
        <v>0</v>
      </c>
      <c r="AP50" s="53">
        <f t="shared" si="6"/>
        <v>0</v>
      </c>
      <c r="AQ50" s="13">
        <v>689.2903</v>
      </c>
      <c r="AR50" s="49">
        <v>689.2903</v>
      </c>
      <c r="AS50" s="49">
        <v>30.01529</v>
      </c>
      <c r="AT50" s="14">
        <f t="shared" si="7"/>
        <v>5.4796714618592984E-3</v>
      </c>
      <c r="AU50" s="53">
        <f t="shared" si="7"/>
        <v>5.4796714618592984E-3</v>
      </c>
      <c r="AV50" s="13">
        <v>689.2903</v>
      </c>
      <c r="AW50" s="49">
        <v>689.2903</v>
      </c>
      <c r="AX50" s="49">
        <v>30.000679999999999</v>
      </c>
      <c r="AY50" s="14">
        <f t="shared" si="8"/>
        <v>5.4796714618592984E-3</v>
      </c>
      <c r="AZ50" s="53">
        <f t="shared" si="8"/>
        <v>5.4796714618592984E-3</v>
      </c>
    </row>
    <row r="51" spans="1:52" x14ac:dyDescent="0.3">
      <c r="A51" s="12" t="s">
        <v>44</v>
      </c>
      <c r="B51" s="5">
        <f t="shared" si="9"/>
        <v>682.59140000000002</v>
      </c>
      <c r="C51" s="13">
        <v>653.83620739303535</v>
      </c>
      <c r="D51" s="49">
        <v>720.5925224407863</v>
      </c>
      <c r="E51" s="14">
        <v>9.2640865633222394E-2</v>
      </c>
      <c r="F51" s="49">
        <v>60.013994932174683</v>
      </c>
      <c r="G51" s="14">
        <f t="shared" si="10"/>
        <v>5.5671844738721103E-2</v>
      </c>
      <c r="H51" s="13">
        <v>655.68359999999996</v>
      </c>
      <c r="I51" s="49">
        <v>692.75109999999995</v>
      </c>
      <c r="J51" s="14">
        <v>5.3508E-2</v>
      </c>
      <c r="K51" s="49">
        <v>20.00245</v>
      </c>
      <c r="L51" s="53">
        <f t="shared" si="11"/>
        <v>1.4884014067566526E-2</v>
      </c>
      <c r="M51" s="13">
        <v>661.00530000000003</v>
      </c>
      <c r="N51" s="49">
        <v>692.75109999999995</v>
      </c>
      <c r="O51" s="14">
        <v>4.5825999999999999E-2</v>
      </c>
      <c r="P51" s="49">
        <v>40.218040000000002</v>
      </c>
      <c r="Q51" s="53">
        <f t="shared" si="12"/>
        <v>1.4884014067566526E-2</v>
      </c>
      <c r="R51" s="13">
        <v>661.39869999999996</v>
      </c>
      <c r="S51" s="49">
        <v>692.75109999999995</v>
      </c>
      <c r="T51" s="14">
        <v>4.5258E-2</v>
      </c>
      <c r="U51" s="49">
        <v>60.083460000000002</v>
      </c>
      <c r="V51" s="53">
        <f t="shared" si="13"/>
        <v>1.4884014067566526E-2</v>
      </c>
      <c r="W51" s="13">
        <v>719.07449999999994</v>
      </c>
      <c r="X51" s="49">
        <v>740.26880000000006</v>
      </c>
      <c r="Y51" s="49">
        <v>60.003639999999997</v>
      </c>
      <c r="Z51" s="14">
        <f t="shared" si="14"/>
        <v>5.3447933859113846E-2</v>
      </c>
      <c r="AA51" s="53">
        <f t="shared" si="15"/>
        <v>8.4497695107204743E-2</v>
      </c>
      <c r="AB51" s="49">
        <v>690.27020000000005</v>
      </c>
      <c r="AC51" s="49">
        <v>692.33150000000001</v>
      </c>
      <c r="AD51" s="49">
        <v>60.021270000000001</v>
      </c>
      <c r="AE51" s="14">
        <f t="shared" si="16"/>
        <v>1.1249482486887504E-2</v>
      </c>
      <c r="AF51" s="14">
        <f t="shared" si="17"/>
        <v>1.4269297855202957E-2</v>
      </c>
      <c r="AG51" s="13">
        <v>690.27020000000005</v>
      </c>
      <c r="AH51" s="49">
        <v>692.33150000000001</v>
      </c>
      <c r="AI51" s="49">
        <v>60.000520000000002</v>
      </c>
      <c r="AJ51" s="14">
        <f t="shared" si="18"/>
        <v>1.1249482486887504E-2</v>
      </c>
      <c r="AK51" s="53">
        <f t="shared" si="19"/>
        <v>1.4269297855202957E-2</v>
      </c>
      <c r="AL51" s="13">
        <v>690.27020000000005</v>
      </c>
      <c r="AM51" s="49">
        <v>692.10249999999996</v>
      </c>
      <c r="AN51" s="49">
        <v>60.007129999999997</v>
      </c>
      <c r="AO51" s="14">
        <f t="shared" si="6"/>
        <v>1.1249482486887504E-2</v>
      </c>
      <c r="AP51" s="53">
        <f t="shared" si="6"/>
        <v>1.3933811647788036E-2</v>
      </c>
      <c r="AQ51" s="13">
        <v>682.59140000000002</v>
      </c>
      <c r="AR51" s="49">
        <v>682.59140000000002</v>
      </c>
      <c r="AS51" s="49">
        <v>30.000710000000002</v>
      </c>
      <c r="AT51" s="14">
        <f t="shared" si="7"/>
        <v>0</v>
      </c>
      <c r="AU51" s="53">
        <f t="shared" si="7"/>
        <v>0</v>
      </c>
      <c r="AV51" s="13">
        <v>682.59140000000002</v>
      </c>
      <c r="AW51" s="49">
        <v>682.59140000000002</v>
      </c>
      <c r="AX51" s="49">
        <v>30.00066</v>
      </c>
      <c r="AY51" s="14">
        <f t="shared" si="8"/>
        <v>0</v>
      </c>
      <c r="AZ51" s="53">
        <f t="shared" si="8"/>
        <v>0</v>
      </c>
    </row>
    <row r="52" spans="1:52" x14ac:dyDescent="0.3">
      <c r="A52" s="12" t="s">
        <v>19</v>
      </c>
      <c r="B52" s="5">
        <f t="shared" si="9"/>
        <v>643.30579999999998</v>
      </c>
      <c r="C52" s="13">
        <v>597.31489980443212</v>
      </c>
      <c r="D52" s="49">
        <v>685.0427767580959</v>
      </c>
      <c r="E52" s="14">
        <v>0.12806189617649191</v>
      </c>
      <c r="F52" s="49">
        <v>60.006302833557129</v>
      </c>
      <c r="G52" s="14">
        <f t="shared" si="10"/>
        <v>6.4878906358524863E-2</v>
      </c>
      <c r="H52" s="13">
        <v>599.51379999999995</v>
      </c>
      <c r="I52" s="49">
        <v>645.33410000000003</v>
      </c>
      <c r="J52" s="14">
        <v>7.1001999999999996E-2</v>
      </c>
      <c r="K52" s="49">
        <v>20.007200000000001</v>
      </c>
      <c r="L52" s="53">
        <f t="shared" si="11"/>
        <v>3.152932866453339E-3</v>
      </c>
      <c r="M52" s="13">
        <v>603.93409999999994</v>
      </c>
      <c r="N52" s="49">
        <v>645.33410000000003</v>
      </c>
      <c r="O52" s="14">
        <v>6.4153000000000002E-2</v>
      </c>
      <c r="P52" s="49">
        <v>40.276110000000003</v>
      </c>
      <c r="Q52" s="53">
        <f t="shared" si="12"/>
        <v>3.152932866453339E-3</v>
      </c>
      <c r="R52" s="13">
        <v>604.73289999999997</v>
      </c>
      <c r="S52" s="49">
        <v>644.79150000000004</v>
      </c>
      <c r="T52" s="14">
        <v>6.2126000000000001E-2</v>
      </c>
      <c r="U52" s="49">
        <v>60.003459999999997</v>
      </c>
      <c r="V52" s="53">
        <f t="shared" si="13"/>
        <v>2.3094770791745782E-3</v>
      </c>
      <c r="W52" s="13">
        <v>658.85969999999998</v>
      </c>
      <c r="X52" s="49">
        <v>678.61829999999998</v>
      </c>
      <c r="Y52" s="49">
        <v>60.000839999999997</v>
      </c>
      <c r="Z52" s="14">
        <f t="shared" si="14"/>
        <v>2.4178081403898426E-2</v>
      </c>
      <c r="AA52" s="53">
        <f t="shared" si="15"/>
        <v>5.4892245647404393E-2</v>
      </c>
      <c r="AB52" s="49">
        <v>643.84839999999997</v>
      </c>
      <c r="AC52" s="49">
        <v>643.84839999999997</v>
      </c>
      <c r="AD52" s="49">
        <v>60.000970000000002</v>
      </c>
      <c r="AE52" s="14">
        <f t="shared" si="16"/>
        <v>8.4345578727876085E-4</v>
      </c>
      <c r="AF52" s="14">
        <f t="shared" si="17"/>
        <v>8.4345578727876085E-4</v>
      </c>
      <c r="AG52" s="13">
        <v>643.84839999999997</v>
      </c>
      <c r="AH52" s="49">
        <v>643.84839999999997</v>
      </c>
      <c r="AI52" s="49">
        <v>60.014710000000001</v>
      </c>
      <c r="AJ52" s="14">
        <f t="shared" si="18"/>
        <v>8.4345578727876085E-4</v>
      </c>
      <c r="AK52" s="53">
        <f t="shared" si="19"/>
        <v>8.4345578727876085E-4</v>
      </c>
      <c r="AL52" s="13">
        <v>643.30579999999998</v>
      </c>
      <c r="AM52" s="49">
        <v>643.79409999999996</v>
      </c>
      <c r="AN52" s="49">
        <v>60.000509999999998</v>
      </c>
      <c r="AO52" s="14">
        <f t="shared" si="6"/>
        <v>0</v>
      </c>
      <c r="AP52" s="53">
        <f t="shared" si="6"/>
        <v>7.5904802972393708E-4</v>
      </c>
      <c r="AQ52" s="13">
        <v>655.54750000000001</v>
      </c>
      <c r="AR52" s="49">
        <v>655.54750000000001</v>
      </c>
      <c r="AS52" s="49">
        <v>30.00038</v>
      </c>
      <c r="AT52" s="14">
        <f t="shared" si="7"/>
        <v>1.9029363640122688E-2</v>
      </c>
      <c r="AU52" s="53">
        <f t="shared" si="7"/>
        <v>1.9029363640122688E-2</v>
      </c>
      <c r="AV52" s="13">
        <v>655.54750000000001</v>
      </c>
      <c r="AW52" s="49">
        <v>655.54750000000001</v>
      </c>
      <c r="AX52" s="49">
        <v>30.000889999999998</v>
      </c>
      <c r="AY52" s="14">
        <f t="shared" si="8"/>
        <v>1.9029363640122688E-2</v>
      </c>
      <c r="AZ52" s="53">
        <f t="shared" si="8"/>
        <v>1.9029363640122688E-2</v>
      </c>
    </row>
    <row r="53" spans="1:52" x14ac:dyDescent="0.3">
      <c r="A53" s="12" t="s">
        <v>11</v>
      </c>
      <c r="B53" s="5">
        <f t="shared" si="9"/>
        <v>555.39760000000001</v>
      </c>
      <c r="C53" s="13">
        <v>543.29347973667996</v>
      </c>
      <c r="D53" s="49">
        <v>555.82652496710841</v>
      </c>
      <c r="E53" s="14">
        <v>2.2548483506014499E-2</v>
      </c>
      <c r="F53" s="49">
        <v>60.009176015853882</v>
      </c>
      <c r="G53" s="14">
        <f t="shared" si="10"/>
        <v>7.7228451672891772E-4</v>
      </c>
      <c r="H53" s="13">
        <v>545.63469999999995</v>
      </c>
      <c r="I53" s="49">
        <v>555.39760000000001</v>
      </c>
      <c r="J53" s="14">
        <v>1.7578E-2</v>
      </c>
      <c r="K53" s="49">
        <v>20.00348</v>
      </c>
      <c r="L53" s="53">
        <f t="shared" si="11"/>
        <v>0</v>
      </c>
      <c r="M53" s="13">
        <v>555.39250000000004</v>
      </c>
      <c r="N53" s="49">
        <v>555.39760000000001</v>
      </c>
      <c r="O53" s="14">
        <v>9.1800000000000002E-6</v>
      </c>
      <c r="P53" s="49">
        <v>30.157969999999999</v>
      </c>
      <c r="Q53" s="53">
        <f t="shared" si="12"/>
        <v>0</v>
      </c>
      <c r="R53" s="13">
        <v>555.39250000000004</v>
      </c>
      <c r="S53" s="49">
        <v>555.39760000000001</v>
      </c>
      <c r="T53" s="14">
        <v>9.1800000000000002E-6</v>
      </c>
      <c r="U53" s="49">
        <v>25.71537</v>
      </c>
      <c r="V53" s="53">
        <f t="shared" si="13"/>
        <v>0</v>
      </c>
      <c r="W53" s="13">
        <v>569.76390000000004</v>
      </c>
      <c r="X53" s="49">
        <v>578.9126</v>
      </c>
      <c r="Y53" s="49">
        <v>60.06015</v>
      </c>
      <c r="Z53" s="14">
        <f t="shared" si="14"/>
        <v>2.5866694418557126E-2</v>
      </c>
      <c r="AA53" s="53">
        <f t="shared" si="15"/>
        <v>4.2339037835237292E-2</v>
      </c>
      <c r="AB53" s="49">
        <v>555.39760000000001</v>
      </c>
      <c r="AC53" s="49">
        <v>555.39760000000001</v>
      </c>
      <c r="AD53" s="49">
        <v>60.037660000000002</v>
      </c>
      <c r="AE53" s="14">
        <f t="shared" si="16"/>
        <v>0</v>
      </c>
      <c r="AF53" s="14">
        <f t="shared" si="17"/>
        <v>0</v>
      </c>
      <c r="AG53" s="13">
        <v>555.39760000000001</v>
      </c>
      <c r="AH53" s="49">
        <v>555.39760000000001</v>
      </c>
      <c r="AI53" s="49">
        <v>60.043759999999999</v>
      </c>
      <c r="AJ53" s="14">
        <f t="shared" si="18"/>
        <v>0</v>
      </c>
      <c r="AK53" s="53">
        <f t="shared" si="19"/>
        <v>0</v>
      </c>
      <c r="AL53" s="13">
        <v>555.39760000000001</v>
      </c>
      <c r="AM53" s="49">
        <v>555.39760000000001</v>
      </c>
      <c r="AN53" s="49">
        <v>60.044890000000002</v>
      </c>
      <c r="AO53" s="14">
        <f t="shared" si="6"/>
        <v>0</v>
      </c>
      <c r="AP53" s="53">
        <f t="shared" si="6"/>
        <v>0</v>
      </c>
      <c r="AQ53" s="13">
        <v>555.39760000000001</v>
      </c>
      <c r="AR53" s="49">
        <v>555.39760000000001</v>
      </c>
      <c r="AS53" s="49">
        <v>30.001300000000001</v>
      </c>
      <c r="AT53" s="14">
        <f t="shared" si="7"/>
        <v>0</v>
      </c>
      <c r="AU53" s="53">
        <f t="shared" si="7"/>
        <v>0</v>
      </c>
      <c r="AV53" s="13">
        <v>555.39760000000001</v>
      </c>
      <c r="AW53" s="49">
        <v>555.39760000000001</v>
      </c>
      <c r="AX53" s="49">
        <v>30.029509999999998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648.24170000000004</v>
      </c>
      <c r="C54" s="13">
        <v>628.75494449131668</v>
      </c>
      <c r="D54" s="49">
        <v>697.91806416426448</v>
      </c>
      <c r="E54" s="14">
        <v>9.9099196917561666E-2</v>
      </c>
      <c r="F54" s="49">
        <v>60.005336046218872</v>
      </c>
      <c r="G54" s="14">
        <f t="shared" si="10"/>
        <v>7.6632472369896038E-2</v>
      </c>
      <c r="H54" s="13">
        <v>628.2577</v>
      </c>
      <c r="I54" s="49">
        <v>651.82000000000005</v>
      </c>
      <c r="J54" s="14">
        <v>3.6148E-2</v>
      </c>
      <c r="K54" s="49">
        <v>20.002839999999999</v>
      </c>
      <c r="L54" s="53">
        <f t="shared" si="11"/>
        <v>5.5200089719621747E-3</v>
      </c>
      <c r="M54" s="13">
        <v>634.40129999999999</v>
      </c>
      <c r="N54" s="49">
        <v>648.24170000000004</v>
      </c>
      <c r="O54" s="14">
        <v>2.1350999999999998E-2</v>
      </c>
      <c r="P54" s="49">
        <v>40.005749999999999</v>
      </c>
      <c r="Q54" s="53">
        <f t="shared" si="12"/>
        <v>0</v>
      </c>
      <c r="R54" s="13">
        <v>634.99279999999999</v>
      </c>
      <c r="S54" s="49">
        <v>648.24170000000004</v>
      </c>
      <c r="T54" s="14">
        <v>2.0438000000000001E-2</v>
      </c>
      <c r="U54" s="49">
        <v>60.0062</v>
      </c>
      <c r="V54" s="53">
        <f t="shared" si="13"/>
        <v>0</v>
      </c>
      <c r="W54" s="13">
        <v>686.35609999999997</v>
      </c>
      <c r="X54" s="49">
        <v>704.95209999999997</v>
      </c>
      <c r="Y54" s="49">
        <v>60.018250000000002</v>
      </c>
      <c r="Z54" s="14">
        <f t="shared" si="14"/>
        <v>5.8796587754227983E-2</v>
      </c>
      <c r="AA54" s="53">
        <f t="shared" si="15"/>
        <v>8.7483418607596411E-2</v>
      </c>
      <c r="AB54" s="49">
        <v>648.24170000000004</v>
      </c>
      <c r="AC54" s="49">
        <v>648.24170000000004</v>
      </c>
      <c r="AD54" s="49">
        <v>60.000500000000002</v>
      </c>
      <c r="AE54" s="14">
        <f t="shared" si="16"/>
        <v>0</v>
      </c>
      <c r="AF54" s="14">
        <f t="shared" si="17"/>
        <v>0</v>
      </c>
      <c r="AG54" s="13">
        <v>648.24170000000004</v>
      </c>
      <c r="AH54" s="49">
        <v>648.24170000000004</v>
      </c>
      <c r="AI54" s="49">
        <v>60.000450000000001</v>
      </c>
      <c r="AJ54" s="14">
        <f t="shared" si="18"/>
        <v>0</v>
      </c>
      <c r="AK54" s="53">
        <f t="shared" si="19"/>
        <v>0</v>
      </c>
      <c r="AL54" s="13">
        <v>658.98490000000004</v>
      </c>
      <c r="AM54" s="49">
        <v>658.98490000000004</v>
      </c>
      <c r="AN54" s="49">
        <v>60.000819999999997</v>
      </c>
      <c r="AO54" s="14">
        <f t="shared" si="6"/>
        <v>1.6572830782098716E-2</v>
      </c>
      <c r="AP54" s="53">
        <f t="shared" si="6"/>
        <v>1.6572830782098716E-2</v>
      </c>
      <c r="AQ54" s="13">
        <v>658.01549999999997</v>
      </c>
      <c r="AR54" s="49">
        <v>660.98720000000003</v>
      </c>
      <c r="AS54" s="49">
        <v>30.001100000000001</v>
      </c>
      <c r="AT54" s="14">
        <f t="shared" si="7"/>
        <v>1.5077400913887424E-2</v>
      </c>
      <c r="AU54" s="53">
        <f t="shared" si="7"/>
        <v>1.9661647808217199E-2</v>
      </c>
      <c r="AV54" s="13">
        <v>658.01549999999997</v>
      </c>
      <c r="AW54" s="49">
        <v>660.98720000000003</v>
      </c>
      <c r="AX54" s="49">
        <v>30.000900000000001</v>
      </c>
      <c r="AY54" s="14">
        <f t="shared" si="8"/>
        <v>1.5077400913887424E-2</v>
      </c>
      <c r="AZ54" s="53">
        <f t="shared" si="8"/>
        <v>1.9661647808217199E-2</v>
      </c>
    </row>
    <row r="55" spans="1:52" x14ac:dyDescent="0.3">
      <c r="A55" s="12" t="s">
        <v>54</v>
      </c>
      <c r="B55" s="5">
        <f t="shared" si="9"/>
        <v>706.173</v>
      </c>
      <c r="C55" s="13">
        <v>637.60437235852066</v>
      </c>
      <c r="D55" s="49">
        <v>736.59705607277419</v>
      </c>
      <c r="E55" s="14">
        <v>0.13439190789334329</v>
      </c>
      <c r="F55" s="49">
        <v>60.007101058959961</v>
      </c>
      <c r="G55" s="14">
        <f t="shared" si="10"/>
        <v>4.3083006675098304E-2</v>
      </c>
      <c r="H55" s="13">
        <v>636.96439999999996</v>
      </c>
      <c r="I55" s="49">
        <v>706.173</v>
      </c>
      <c r="J55" s="14">
        <v>9.8004999999999995E-2</v>
      </c>
      <c r="K55" s="49">
        <v>20.00253</v>
      </c>
      <c r="L55" s="53">
        <f t="shared" si="11"/>
        <v>0</v>
      </c>
      <c r="M55" s="13">
        <v>658.70180000000005</v>
      </c>
      <c r="N55" s="49">
        <v>706.173</v>
      </c>
      <c r="O55" s="14">
        <v>6.7223000000000005E-2</v>
      </c>
      <c r="P55" s="49">
        <v>40.002690000000001</v>
      </c>
      <c r="Q55" s="53">
        <f t="shared" si="12"/>
        <v>0</v>
      </c>
      <c r="R55" s="13">
        <v>662.10919999999999</v>
      </c>
      <c r="S55" s="49">
        <v>706.173</v>
      </c>
      <c r="T55" s="14">
        <v>6.2398000000000002E-2</v>
      </c>
      <c r="U55" s="49">
        <v>60.081060000000001</v>
      </c>
      <c r="V55" s="53">
        <f t="shared" si="13"/>
        <v>0</v>
      </c>
      <c r="W55" s="13">
        <v>725.84299999999996</v>
      </c>
      <c r="X55" s="49">
        <v>735.63170000000002</v>
      </c>
      <c r="Y55" s="49">
        <v>60.049860000000002</v>
      </c>
      <c r="Z55" s="14">
        <f t="shared" si="14"/>
        <v>2.7854364298833232E-2</v>
      </c>
      <c r="AA55" s="53">
        <f t="shared" si="15"/>
        <v>4.1715981777836343E-2</v>
      </c>
      <c r="AB55" s="49">
        <v>706.173</v>
      </c>
      <c r="AC55" s="49">
        <v>706.173</v>
      </c>
      <c r="AD55" s="49">
        <v>60.000610000000002</v>
      </c>
      <c r="AE55" s="14">
        <f t="shared" si="16"/>
        <v>0</v>
      </c>
      <c r="AF55" s="14">
        <f t="shared" si="17"/>
        <v>0</v>
      </c>
      <c r="AG55" s="13">
        <v>706.173</v>
      </c>
      <c r="AH55" s="49">
        <v>706.173</v>
      </c>
      <c r="AI55" s="49">
        <v>60.00038</v>
      </c>
      <c r="AJ55" s="14">
        <f t="shared" si="18"/>
        <v>0</v>
      </c>
      <c r="AK55" s="53">
        <f t="shared" si="19"/>
        <v>0</v>
      </c>
      <c r="AL55" s="13">
        <v>710.08910000000003</v>
      </c>
      <c r="AM55" s="49">
        <v>718.77229999999997</v>
      </c>
      <c r="AN55" s="49">
        <v>60.000630000000001</v>
      </c>
      <c r="AO55" s="14">
        <f t="shared" si="6"/>
        <v>5.545524963429682E-3</v>
      </c>
      <c r="AP55" s="53">
        <f t="shared" si="6"/>
        <v>1.7841662028992854E-2</v>
      </c>
      <c r="AQ55" s="13">
        <v>708.54759999999999</v>
      </c>
      <c r="AR55" s="49">
        <v>719.63369999999998</v>
      </c>
      <c r="AS55" s="49">
        <v>30.00076</v>
      </c>
      <c r="AT55" s="14">
        <f t="shared" si="7"/>
        <v>3.3626321028982797E-3</v>
      </c>
      <c r="AU55" s="53">
        <f t="shared" si="7"/>
        <v>1.9061476437076997E-2</v>
      </c>
      <c r="AV55" s="13">
        <v>708.54759999999999</v>
      </c>
      <c r="AW55" s="49">
        <v>719.63369999999998</v>
      </c>
      <c r="AX55" s="49">
        <v>30.00067</v>
      </c>
      <c r="AY55" s="14">
        <f t="shared" si="8"/>
        <v>3.3626321028982797E-3</v>
      </c>
      <c r="AZ55" s="53">
        <f t="shared" si="8"/>
        <v>1.9061476437076997E-2</v>
      </c>
    </row>
    <row r="56" spans="1:52" x14ac:dyDescent="0.3">
      <c r="A56" s="12" t="s">
        <v>38</v>
      </c>
      <c r="B56" s="5">
        <f t="shared" si="9"/>
        <v>669.84739999999999</v>
      </c>
      <c r="C56" s="13">
        <v>646.71600984879774</v>
      </c>
      <c r="D56" s="49">
        <v>681.88767546791939</v>
      </c>
      <c r="E56" s="14">
        <v>5.1579852348821648E-2</v>
      </c>
      <c r="F56" s="49">
        <v>60.00770092010498</v>
      </c>
      <c r="G56" s="14">
        <f t="shared" si="10"/>
        <v>1.797465432861186E-2</v>
      </c>
      <c r="H56" s="13">
        <v>645.29169999999999</v>
      </c>
      <c r="I56" s="49">
        <v>677.20090000000005</v>
      </c>
      <c r="J56" s="14">
        <v>4.7119000000000001E-2</v>
      </c>
      <c r="K56" s="49">
        <v>20.00375</v>
      </c>
      <c r="L56" s="53">
        <f t="shared" si="11"/>
        <v>1.0977873467897395E-2</v>
      </c>
      <c r="M56" s="13">
        <v>649.91240000000005</v>
      </c>
      <c r="N56" s="49">
        <v>674.56529999999998</v>
      </c>
      <c r="O56" s="14">
        <v>3.6546000000000002E-2</v>
      </c>
      <c r="P56" s="49">
        <v>40.01097</v>
      </c>
      <c r="Q56" s="53">
        <f t="shared" si="12"/>
        <v>7.0432459691565363E-3</v>
      </c>
      <c r="R56" s="13">
        <v>650.31259999999997</v>
      </c>
      <c r="S56" s="49">
        <v>669.84739999999999</v>
      </c>
      <c r="T56" s="14">
        <v>2.9163000000000001E-2</v>
      </c>
      <c r="U56" s="49">
        <v>60.001980000000003</v>
      </c>
      <c r="V56" s="53">
        <f t="shared" si="13"/>
        <v>0</v>
      </c>
      <c r="W56" s="13">
        <v>698.29150000000004</v>
      </c>
      <c r="X56" s="49">
        <v>737.89250000000004</v>
      </c>
      <c r="Y56" s="49">
        <v>60.000770000000003</v>
      </c>
      <c r="Z56" s="14">
        <f t="shared" si="14"/>
        <v>4.2463552146354604E-2</v>
      </c>
      <c r="AA56" s="53">
        <f t="shared" si="15"/>
        <v>0.10158298740877407</v>
      </c>
      <c r="AB56" s="49">
        <v>673.28449999999998</v>
      </c>
      <c r="AC56" s="49">
        <v>673.62159999999994</v>
      </c>
      <c r="AD56" s="49">
        <v>60.005809999999997</v>
      </c>
      <c r="AE56" s="14">
        <f t="shared" si="16"/>
        <v>5.1311686811055576E-3</v>
      </c>
      <c r="AF56" s="14">
        <f t="shared" si="17"/>
        <v>5.6344176300452175E-3</v>
      </c>
      <c r="AG56" s="13">
        <v>673.28449999999998</v>
      </c>
      <c r="AH56" s="49">
        <v>673.36879999999996</v>
      </c>
      <c r="AI56" s="49">
        <v>60.000639999999997</v>
      </c>
      <c r="AJ56" s="14">
        <f t="shared" si="18"/>
        <v>5.1311686811055576E-3</v>
      </c>
      <c r="AK56" s="53">
        <f t="shared" si="19"/>
        <v>5.2570182402737866E-3</v>
      </c>
      <c r="AL56" s="13">
        <v>673.28449999999998</v>
      </c>
      <c r="AM56" s="49">
        <v>673.36879999999996</v>
      </c>
      <c r="AN56" s="49">
        <v>60.041699999999999</v>
      </c>
      <c r="AO56" s="14">
        <f t="shared" si="6"/>
        <v>5.1311686811055576E-3</v>
      </c>
      <c r="AP56" s="53">
        <f t="shared" si="6"/>
        <v>5.2570182402737866E-3</v>
      </c>
      <c r="AQ56" s="13">
        <v>671.79390000000001</v>
      </c>
      <c r="AR56" s="49">
        <v>674.93470000000002</v>
      </c>
      <c r="AS56" s="49">
        <v>30.00057</v>
      </c>
      <c r="AT56" s="14">
        <f t="shared" si="7"/>
        <v>2.9058857286002968E-3</v>
      </c>
      <c r="AU56" s="53">
        <f t="shared" si="7"/>
        <v>7.5947148559508144E-3</v>
      </c>
      <c r="AV56" s="13">
        <v>671.79390000000001</v>
      </c>
      <c r="AW56" s="49">
        <v>674.93470000000002</v>
      </c>
      <c r="AX56" s="49">
        <v>30.025410000000001</v>
      </c>
      <c r="AY56" s="14">
        <f t="shared" si="8"/>
        <v>2.9058857286002968E-3</v>
      </c>
      <c r="AZ56" s="53">
        <f t="shared" si="8"/>
        <v>7.5947148559508144E-3</v>
      </c>
    </row>
    <row r="57" spans="1:52" x14ac:dyDescent="0.3">
      <c r="A57" s="12" t="s">
        <v>50</v>
      </c>
      <c r="B57" s="5">
        <f t="shared" si="9"/>
        <v>721.24540000000002</v>
      </c>
      <c r="C57" s="13">
        <v>641.02614643898278</v>
      </c>
      <c r="D57" s="49">
        <v>760.11157226158139</v>
      </c>
      <c r="E57" s="14">
        <v>0.15666834997428691</v>
      </c>
      <c r="F57" s="49">
        <v>60.005515098571777</v>
      </c>
      <c r="G57" s="14">
        <f t="shared" si="10"/>
        <v>5.3887584255762837E-2</v>
      </c>
      <c r="H57" s="13">
        <v>646.2328</v>
      </c>
      <c r="I57" s="49">
        <v>724.11530000000005</v>
      </c>
      <c r="J57" s="14">
        <v>0.107555</v>
      </c>
      <c r="K57" s="49">
        <v>20.002600000000001</v>
      </c>
      <c r="L57" s="53">
        <f t="shared" si="11"/>
        <v>3.979089502685257E-3</v>
      </c>
      <c r="M57" s="13">
        <v>662.56119999999999</v>
      </c>
      <c r="N57" s="49">
        <v>724.11530000000005</v>
      </c>
      <c r="O57" s="14">
        <v>8.5005999999999998E-2</v>
      </c>
      <c r="P57" s="49">
        <v>40.010809999999999</v>
      </c>
      <c r="Q57" s="53">
        <f t="shared" si="12"/>
        <v>3.979089502685257E-3</v>
      </c>
      <c r="R57" s="13">
        <v>664.97299999999996</v>
      </c>
      <c r="S57" s="49">
        <v>724.11530000000005</v>
      </c>
      <c r="T57" s="14">
        <v>8.1674999999999998E-2</v>
      </c>
      <c r="U57" s="49">
        <v>60.002549999999999</v>
      </c>
      <c r="V57" s="53">
        <f t="shared" si="13"/>
        <v>3.979089502685257E-3</v>
      </c>
      <c r="W57" s="13">
        <v>740.71040000000005</v>
      </c>
      <c r="X57" s="49">
        <v>755.97059999999999</v>
      </c>
      <c r="Y57" s="49">
        <v>60.019419999999997</v>
      </c>
      <c r="Z57" s="14">
        <f t="shared" si="14"/>
        <v>2.6988040408992602E-2</v>
      </c>
      <c r="AA57" s="53">
        <f t="shared" si="15"/>
        <v>4.8146164953010405E-2</v>
      </c>
      <c r="AB57" s="49">
        <v>721.24540000000002</v>
      </c>
      <c r="AC57" s="49">
        <v>722.51570000000004</v>
      </c>
      <c r="AD57" s="49">
        <v>60.000500000000002</v>
      </c>
      <c r="AE57" s="14">
        <f t="shared" si="16"/>
        <v>0</v>
      </c>
      <c r="AF57" s="14">
        <f t="shared" si="17"/>
        <v>1.7612590666089797E-3</v>
      </c>
      <c r="AG57" s="13">
        <v>721.24540000000002</v>
      </c>
      <c r="AH57" s="49">
        <v>722.37459999999999</v>
      </c>
      <c r="AI57" s="49">
        <v>60.026409999999998</v>
      </c>
      <c r="AJ57" s="14">
        <f t="shared" si="18"/>
        <v>0</v>
      </c>
      <c r="AK57" s="53">
        <f t="shared" si="19"/>
        <v>1.5656252365699231E-3</v>
      </c>
      <c r="AL57" s="13">
        <v>725.21730000000002</v>
      </c>
      <c r="AM57" s="49">
        <v>731.09040000000005</v>
      </c>
      <c r="AN57" s="49">
        <v>60.000410000000002</v>
      </c>
      <c r="AO57" s="14">
        <f t="shared" si="6"/>
        <v>5.5070021937055061E-3</v>
      </c>
      <c r="AP57" s="53">
        <f t="shared" si="6"/>
        <v>1.3650000402082325E-2</v>
      </c>
      <c r="AQ57" s="13">
        <v>721.31730000000005</v>
      </c>
      <c r="AR57" s="49">
        <v>727.12159999999994</v>
      </c>
      <c r="AS57" s="49">
        <v>30.000869999999999</v>
      </c>
      <c r="AT57" s="14">
        <f t="shared" si="7"/>
        <v>9.9688677390563358E-5</v>
      </c>
      <c r="AU57" s="53">
        <f t="shared" si="7"/>
        <v>8.1472963293768332E-3</v>
      </c>
      <c r="AV57" s="13">
        <v>721.31730000000005</v>
      </c>
      <c r="AW57" s="49">
        <v>727.12159999999994</v>
      </c>
      <c r="AX57" s="49">
        <v>30.000990000000002</v>
      </c>
      <c r="AY57" s="14">
        <f t="shared" si="8"/>
        <v>9.9688677390563358E-5</v>
      </c>
      <c r="AZ57" s="53">
        <f t="shared" si="8"/>
        <v>8.1472963293768332E-3</v>
      </c>
    </row>
    <row r="58" spans="1:52" x14ac:dyDescent="0.3">
      <c r="A58" s="15" t="s">
        <v>27</v>
      </c>
      <c r="B58" s="5">
        <f t="shared" si="9"/>
        <v>653.26130000000001</v>
      </c>
      <c r="C58" s="16">
        <v>633.15709034049542</v>
      </c>
      <c r="D58" s="17">
        <v>691.8876402447479</v>
      </c>
      <c r="E58" s="18">
        <v>8.4884519520349699E-2</v>
      </c>
      <c r="F58" s="17">
        <v>60.006721973419189</v>
      </c>
      <c r="G58" s="18">
        <f t="shared" si="10"/>
        <v>5.9128468569541612E-2</v>
      </c>
      <c r="H58" s="16">
        <v>631.721</v>
      </c>
      <c r="I58" s="17">
        <v>653.26130000000001</v>
      </c>
      <c r="J58" s="18">
        <v>3.2973000000000002E-2</v>
      </c>
      <c r="K58" s="17">
        <v>20.002230000000001</v>
      </c>
      <c r="L58" s="54">
        <f t="shared" si="11"/>
        <v>0</v>
      </c>
      <c r="M58" s="16">
        <v>634.6309</v>
      </c>
      <c r="N58" s="17">
        <v>653.26130000000001</v>
      </c>
      <c r="O58" s="18">
        <v>2.8518999999999999E-2</v>
      </c>
      <c r="P58" s="17">
        <v>40.093229999999998</v>
      </c>
      <c r="Q58" s="54">
        <f t="shared" si="12"/>
        <v>0</v>
      </c>
      <c r="R58" s="16">
        <v>634.91869999999994</v>
      </c>
      <c r="S58" s="17">
        <v>653.26130000000001</v>
      </c>
      <c r="T58" s="18">
        <v>2.8079E-2</v>
      </c>
      <c r="U58" s="17">
        <v>60.002420000000001</v>
      </c>
      <c r="V58" s="54">
        <f t="shared" si="13"/>
        <v>0</v>
      </c>
      <c r="W58" s="16">
        <v>697.13930000000005</v>
      </c>
      <c r="X58" s="17">
        <v>712.3537</v>
      </c>
      <c r="Y58" s="17">
        <v>60.000830000000001</v>
      </c>
      <c r="Z58" s="18">
        <f t="shared" si="14"/>
        <v>6.7167609653288884E-2</v>
      </c>
      <c r="AA58" s="54">
        <f t="shared" si="15"/>
        <v>9.0457524423993893E-2</v>
      </c>
      <c r="AB58" s="17">
        <v>653.26130000000001</v>
      </c>
      <c r="AC58" s="17">
        <v>653.26130000000001</v>
      </c>
      <c r="AD58" s="17">
        <v>60.000599999999999</v>
      </c>
      <c r="AE58" s="18">
        <f t="shared" si="16"/>
        <v>0</v>
      </c>
      <c r="AF58" s="18">
        <f t="shared" si="17"/>
        <v>0</v>
      </c>
      <c r="AG58" s="16">
        <v>653.26130000000001</v>
      </c>
      <c r="AH58" s="17">
        <v>653.26130000000001</v>
      </c>
      <c r="AI58" s="17">
        <v>60.000680000000003</v>
      </c>
      <c r="AJ58" s="18">
        <f t="shared" si="18"/>
        <v>0</v>
      </c>
      <c r="AK58" s="54">
        <f t="shared" si="19"/>
        <v>0</v>
      </c>
      <c r="AL58" s="16">
        <v>656.77660000000003</v>
      </c>
      <c r="AM58" s="17">
        <v>656.77660000000003</v>
      </c>
      <c r="AN58" s="17">
        <v>60.000689999999999</v>
      </c>
      <c r="AO58" s="18">
        <f t="shared" si="6"/>
        <v>5.3811545242310006E-3</v>
      </c>
      <c r="AP58" s="54">
        <f t="shared" si="6"/>
        <v>5.3811545242310006E-3</v>
      </c>
      <c r="AQ58" s="16">
        <v>654.64980000000003</v>
      </c>
      <c r="AR58" s="17">
        <v>654.64980000000003</v>
      </c>
      <c r="AS58" s="17">
        <v>30.00102</v>
      </c>
      <c r="AT58" s="18">
        <f t="shared" si="7"/>
        <v>2.1254894480968365E-3</v>
      </c>
      <c r="AU58" s="54">
        <f t="shared" si="7"/>
        <v>2.1254894480968365E-3</v>
      </c>
      <c r="AV58" s="16">
        <v>654.64980000000003</v>
      </c>
      <c r="AW58" s="17">
        <v>654.64980000000003</v>
      </c>
      <c r="AX58" s="17">
        <v>30.00057</v>
      </c>
      <c r="AY58" s="18">
        <f t="shared" si="8"/>
        <v>2.1254894480968365E-3</v>
      </c>
      <c r="AZ58" s="54">
        <f t="shared" si="8"/>
        <v>2.1254894480968365E-3</v>
      </c>
    </row>
    <row r="59" spans="1:52" x14ac:dyDescent="0.3">
      <c r="A59" s="19" t="s">
        <v>63</v>
      </c>
      <c r="B59" s="20"/>
      <c r="C59" s="21">
        <f t="shared" ref="C59:V59" si="20">AVERAGE(C3:C58)</f>
        <v>645.17389594256963</v>
      </c>
      <c r="D59" s="21">
        <f t="shared" si="20"/>
        <v>703.39465321004195</v>
      </c>
      <c r="E59" s="22">
        <f t="shared" si="20"/>
        <v>8.1212850685910221E-2</v>
      </c>
      <c r="F59" s="21">
        <f>AVERAGE(F3:F58)</f>
        <v>59.045331861291615</v>
      </c>
      <c r="G59" s="22">
        <f t="shared" si="20"/>
        <v>3.2225334904419992E-2</v>
      </c>
      <c r="H59" s="21">
        <f t="shared" si="20"/>
        <v>647.01419107142851</v>
      </c>
      <c r="I59" s="21">
        <f t="shared" si="20"/>
        <v>689.37506964285717</v>
      </c>
      <c r="J59" s="22">
        <f t="shared" si="20"/>
        <v>6.0631337499999979E-2</v>
      </c>
      <c r="K59" s="21">
        <f>AVERAGE(K3:K58)</f>
        <v>19.734077839285721</v>
      </c>
      <c r="L59" s="22">
        <f t="shared" si="20"/>
        <v>1.1427155253208891E-2</v>
      </c>
      <c r="M59" s="21">
        <f t="shared" si="20"/>
        <v>651.11220714285707</v>
      </c>
      <c r="N59" s="21">
        <f t="shared" si="20"/>
        <v>687.54074107142867</v>
      </c>
      <c r="O59" s="22">
        <f t="shared" si="20"/>
        <v>5.2139501428571426E-2</v>
      </c>
      <c r="P59" s="21">
        <f>AVERAGE(P3:P58)</f>
        <v>39.247830357142853</v>
      </c>
      <c r="Q59" s="22">
        <f t="shared" si="20"/>
        <v>8.6765330396003856E-3</v>
      </c>
      <c r="R59" s="21">
        <f t="shared" si="20"/>
        <v>653.11618214285704</v>
      </c>
      <c r="S59" s="21">
        <f t="shared" si="20"/>
        <v>684.65380714285698</v>
      </c>
      <c r="T59" s="22">
        <f t="shared" si="20"/>
        <v>4.5211790714607146E-2</v>
      </c>
      <c r="U59" s="21">
        <f>AVERAGE(U3:U58)</f>
        <v>57.780471285714285</v>
      </c>
      <c r="V59" s="22">
        <f t="shared" si="20"/>
        <v>4.4086711958340932E-3</v>
      </c>
      <c r="W59" s="21">
        <f>AVERAGE(W3:W58)</f>
        <v>707.29916785714317</v>
      </c>
      <c r="X59" s="21"/>
      <c r="Y59" s="21">
        <f>AVERAGE(Y3:Y58)</f>
        <v>60.020416071428585</v>
      </c>
      <c r="Z59" s="22">
        <f>AVERAGE(Z3:Z58)</f>
        <v>3.6916151783275251E-2</v>
      </c>
      <c r="AA59" s="22">
        <f>AVERAGE(AA3:AA58)</f>
        <v>6.2466924087675235E-2</v>
      </c>
      <c r="AB59" s="21">
        <f>AVERAGE(AB3:AB58)</f>
        <v>684.10601250000002</v>
      </c>
      <c r="AC59" s="21"/>
      <c r="AD59" s="21">
        <f>AVERAGE(AD3:AD58)</f>
        <v>60.007733392857141</v>
      </c>
      <c r="AE59" s="22">
        <f>AVERAGE(AE3:AE58)</f>
        <v>3.6689268641043583E-3</v>
      </c>
      <c r="AF59" s="22">
        <f>AVERAGE(AF3:AF58)</f>
        <v>5.5994316742834496E-3</v>
      </c>
      <c r="AG59" s="21">
        <f>AVERAGE(AG3:AG58)</f>
        <v>684.90434999999991</v>
      </c>
      <c r="AH59" s="21"/>
      <c r="AI59" s="21">
        <f>AVERAGE(AI3:AI58)</f>
        <v>60.009973571428567</v>
      </c>
      <c r="AJ59" s="22">
        <f>AVERAGE(AJ3:AJ58)</f>
        <v>4.816368712991616E-3</v>
      </c>
      <c r="AK59" s="22">
        <f>AVERAGE(AK3:AK58)</f>
        <v>6.5685929214250897E-3</v>
      </c>
      <c r="AL59" s="21">
        <f>AVERAGE(AL3:AL58)</f>
        <v>687.00858214285711</v>
      </c>
      <c r="AM59" s="21"/>
      <c r="AN59" s="21">
        <f>AVERAGE(AN3:AN58)</f>
        <v>60.014605714285729</v>
      </c>
      <c r="AO59" s="22">
        <f>AVERAGE(AO3:AO58)</f>
        <v>7.8406715168479347E-3</v>
      </c>
      <c r="AP59" s="22">
        <f>AVERAGE(AP3:AP58)</f>
        <v>1.068192895290958E-2</v>
      </c>
      <c r="AQ59" s="21">
        <f>AVERAGE(AQ3:AQ58)</f>
        <v>686.29197857142844</v>
      </c>
      <c r="AR59" s="21"/>
      <c r="AS59" s="21">
        <f>AVERAGE(AS3:AS58)</f>
        <v>30.004704285714276</v>
      </c>
      <c r="AT59" s="22">
        <f>AVERAGE(AT3:AT58)</f>
        <v>6.7637354002797892E-3</v>
      </c>
      <c r="AU59" s="22">
        <f>AVERAGE(AU3:AU58)</f>
        <v>9.7115279183299427E-3</v>
      </c>
      <c r="AV59" s="21">
        <f>AVERAGE(AV3:AV58)</f>
        <v>686.29197857142844</v>
      </c>
      <c r="AW59" s="21"/>
      <c r="AX59" s="21">
        <f>AVERAGE(AX3:AX58)</f>
        <v>30.009967678571428</v>
      </c>
      <c r="AY59" s="22">
        <f>AVERAGE(AY3:AY58)</f>
        <v>6.7637354002797892E-3</v>
      </c>
      <c r="AZ59" s="22">
        <f>AVERAGE(AZ3:AZ58)</f>
        <v>9.7115279183299427E-3</v>
      </c>
    </row>
    <row r="60" spans="1:52" x14ac:dyDescent="0.3">
      <c r="F60">
        <f>COUNTIF(G3:G58,"&lt;0,000001")</f>
        <v>7</v>
      </c>
      <c r="K60">
        <f>COUNTIF(L3:L58,"&lt;0,000001")</f>
        <v>13</v>
      </c>
      <c r="P60">
        <f>COUNTIF(Q3:Q58,"&lt;0,000001")</f>
        <v>16</v>
      </c>
      <c r="U60">
        <f>COUNTIF(V3:V58,"&lt;0,000001")</f>
        <v>30</v>
      </c>
      <c r="Y60">
        <f>COUNTIF(Z3:Z58,"&lt;0,000001")</f>
        <v>1</v>
      </c>
      <c r="AD60">
        <f>COUNTIF(AE3:AE58,"&lt;0,000001")</f>
        <v>21</v>
      </c>
      <c r="AI60">
        <f>COUNTIF(AJ3:AJ58,"&lt;0,000001")</f>
        <v>18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conditionalFormatting sqref="AF1:AF1048576">
    <cfRule type="top10" dxfId="1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Z6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M15" sqref="AM15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7.77734375" bestFit="1" customWidth="1"/>
    <col min="5" max="5" width="7.109375" style="45" bestFit="1" customWidth="1"/>
    <col min="6" max="6" width="7" bestFit="1" customWidth="1"/>
    <col min="7" max="7" width="8.33203125" bestFit="1" customWidth="1"/>
    <col min="8" max="9" width="7.77734375" bestFit="1" customWidth="1"/>
    <col min="10" max="10" width="7.109375" style="45" bestFit="1" customWidth="1"/>
    <col min="11" max="11" width="7" bestFit="1" customWidth="1"/>
    <col min="12" max="12" width="8.33203125" style="45" bestFit="1" customWidth="1"/>
    <col min="13" max="14" width="7.77734375" bestFit="1" customWidth="1"/>
    <col min="15" max="15" width="7.109375" style="45" bestFit="1" customWidth="1"/>
    <col min="16" max="16" width="7" bestFit="1" customWidth="1"/>
    <col min="17" max="17" width="8.33203125" style="45" bestFit="1" customWidth="1"/>
    <col min="18" max="19" width="7.77734375" bestFit="1" customWidth="1"/>
    <col min="20" max="20" width="6" style="45" bestFit="1" customWidth="1"/>
    <col min="21" max="21" width="7" bestFit="1" customWidth="1"/>
    <col min="22" max="22" width="8.33203125" style="45" bestFit="1" customWidth="1"/>
    <col min="23" max="24" width="7.77734375" bestFit="1" customWidth="1"/>
    <col min="25" max="25" width="5.6640625" bestFit="1" customWidth="1"/>
    <col min="26" max="26" width="8.33203125" bestFit="1" customWidth="1"/>
    <col min="27" max="27" width="8.109375" bestFit="1" customWidth="1"/>
    <col min="28" max="29" width="7.77734375" bestFit="1" customWidth="1"/>
    <col min="30" max="30" width="5.6640625" bestFit="1" customWidth="1"/>
    <col min="31" max="31" width="8.33203125" bestFit="1" customWidth="1"/>
    <col min="32" max="32" width="8.109375" bestFit="1" customWidth="1"/>
    <col min="33" max="34" width="7.77734375" bestFit="1" customWidth="1"/>
    <col min="35" max="35" width="5.6640625" bestFit="1" customWidth="1"/>
    <col min="36" max="36" width="8.33203125" bestFit="1" customWidth="1"/>
    <col min="37" max="37" width="8.109375" bestFit="1" customWidth="1"/>
    <col min="38" max="39" width="7.77734375" bestFit="1" customWidth="1"/>
    <col min="40" max="40" width="5.6640625" bestFit="1" customWidth="1"/>
    <col min="41" max="41" width="8.33203125" bestFit="1" customWidth="1"/>
    <col min="42" max="42" width="8.109375" bestFit="1" customWidth="1"/>
    <col min="43" max="44" width="7.77734375" bestFit="1" customWidth="1"/>
    <col min="45" max="45" width="5.6640625" bestFit="1" customWidth="1"/>
    <col min="46" max="46" width="8.33203125" bestFit="1" customWidth="1"/>
    <col min="47" max="47" width="8.109375" bestFit="1" customWidth="1"/>
    <col min="48" max="49" width="7.77734375" bestFit="1" customWidth="1"/>
    <col min="50" max="50" width="5.6640625" bestFit="1" customWidth="1"/>
    <col min="51" max="51" width="8.33203125" bestFit="1" customWidth="1"/>
    <col min="52" max="52" width="8.109375" bestFit="1" customWidth="1"/>
  </cols>
  <sheetData>
    <row r="1" spans="1:52" x14ac:dyDescent="0.3">
      <c r="C1" s="66" t="s">
        <v>64</v>
      </c>
      <c r="D1" s="67"/>
      <c r="E1" s="67"/>
      <c r="F1" s="67"/>
      <c r="G1" s="68"/>
      <c r="H1" s="66" t="s">
        <v>65</v>
      </c>
      <c r="I1" s="67"/>
      <c r="J1" s="67"/>
      <c r="K1" s="67"/>
      <c r="L1" s="68"/>
      <c r="M1" s="66" t="s">
        <v>66</v>
      </c>
      <c r="N1" s="67"/>
      <c r="O1" s="67"/>
      <c r="P1" s="67"/>
      <c r="Q1" s="68"/>
      <c r="R1" s="69" t="s">
        <v>67</v>
      </c>
      <c r="S1" s="70"/>
      <c r="T1" s="70"/>
      <c r="U1" s="70"/>
      <c r="V1" s="71"/>
      <c r="W1" s="66" t="s">
        <v>73</v>
      </c>
      <c r="X1" s="67"/>
      <c r="Y1" s="67"/>
      <c r="Z1" s="67"/>
      <c r="AA1" s="68"/>
      <c r="AB1" s="66" t="s">
        <v>83</v>
      </c>
      <c r="AC1" s="67"/>
      <c r="AD1" s="67"/>
      <c r="AE1" s="67"/>
      <c r="AF1" s="68"/>
      <c r="AG1" s="66" t="s">
        <v>84</v>
      </c>
      <c r="AH1" s="67"/>
      <c r="AI1" s="67"/>
      <c r="AJ1" s="67"/>
      <c r="AK1" s="68"/>
      <c r="AL1" s="66" t="s">
        <v>85</v>
      </c>
      <c r="AM1" s="67"/>
      <c r="AN1" s="67"/>
      <c r="AO1" s="67"/>
      <c r="AP1" s="68"/>
      <c r="AQ1" s="66" t="s">
        <v>89</v>
      </c>
      <c r="AR1" s="67"/>
      <c r="AS1" s="67"/>
      <c r="AT1" s="67"/>
      <c r="AU1" s="68"/>
      <c r="AV1" s="66" t="s">
        <v>89</v>
      </c>
      <c r="AW1" s="67"/>
      <c r="AX1" s="67"/>
      <c r="AY1" s="67"/>
      <c r="AZ1" s="68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1049.847</v>
      </c>
      <c r="C3" s="5">
        <v>1025.332587464047</v>
      </c>
      <c r="D3" s="6">
        <v>1064.0355079777521</v>
      </c>
      <c r="E3" s="44">
        <v>3.6373711425531148E-2</v>
      </c>
      <c r="F3" s="6">
        <v>60.011425971984863</v>
      </c>
      <c r="G3" s="44">
        <f>(D3-$B3)/$B3</f>
        <v>1.3514834045105738E-2</v>
      </c>
      <c r="H3" s="5">
        <v>1021.605</v>
      </c>
      <c r="I3" s="6">
        <v>1058.249</v>
      </c>
      <c r="J3" s="44">
        <v>3.4626999999999998E-2</v>
      </c>
      <c r="K3" s="6">
        <v>20.006519999999998</v>
      </c>
      <c r="L3" s="50">
        <f>(I3-$B3)/$B3</f>
        <v>8.003070923667966E-3</v>
      </c>
      <c r="M3" s="5">
        <v>1023.199</v>
      </c>
      <c r="N3" s="6">
        <v>1053.691</v>
      </c>
      <c r="O3" s="44">
        <v>2.8937999999999998E-2</v>
      </c>
      <c r="P3" s="6">
        <v>40.005159999999997</v>
      </c>
      <c r="Q3" s="50">
        <f>(N3-$B3)/$B3</f>
        <v>3.6614859117567139E-3</v>
      </c>
      <c r="R3" s="5">
        <v>1026.579</v>
      </c>
      <c r="S3" s="6">
        <v>1049.847</v>
      </c>
      <c r="T3" s="44">
        <v>2.2162999999999999E-2</v>
      </c>
      <c r="U3" s="6">
        <v>60.004069999999999</v>
      </c>
      <c r="V3" s="50">
        <f>(S3-$B3)/$B3</f>
        <v>0</v>
      </c>
      <c r="W3" s="5">
        <v>1084.8979999999999</v>
      </c>
      <c r="X3" s="6">
        <v>1114.192</v>
      </c>
      <c r="Y3" s="6">
        <v>60.043860000000002</v>
      </c>
      <c r="Z3" s="44">
        <f t="shared" ref="Z3:Z34" si="0">(W3-$B3)/$B3</f>
        <v>3.3386769691202557E-2</v>
      </c>
      <c r="AA3" s="50">
        <f t="shared" ref="AA3:AA34" si="1">(X3-$B3)/$B3</f>
        <v>6.1289883192503315E-2</v>
      </c>
      <c r="AB3" s="47">
        <v>1057.8019999999999</v>
      </c>
      <c r="AC3" s="47">
        <v>1057.8019999999999</v>
      </c>
      <c r="AD3" s="47">
        <v>60.014290000000003</v>
      </c>
      <c r="AE3" s="8">
        <f t="shared" ref="AE3:AE34" si="2">(AB3-$B3)/$B3</f>
        <v>7.5772945962601481E-3</v>
      </c>
      <c r="AF3" s="8">
        <f t="shared" ref="AF3:AF34" si="3">(AC3-$B3)/$B3</f>
        <v>7.5772945962601481E-3</v>
      </c>
      <c r="AG3" s="5">
        <v>1057.8019999999999</v>
      </c>
      <c r="AH3" s="6">
        <v>1057.8019999999999</v>
      </c>
      <c r="AI3" s="6">
        <v>60.000619999999998</v>
      </c>
      <c r="AJ3" s="44">
        <f t="shared" ref="AJ3:AJ34" si="4">(AG3-$B3)/$B3</f>
        <v>7.5772945962601481E-3</v>
      </c>
      <c r="AK3" s="50">
        <f t="shared" ref="AK3:AK34" si="5">(AH3-$B3)/$B3</f>
        <v>7.5772945962601481E-3</v>
      </c>
      <c r="AL3" s="7">
        <v>1062.0550000000001</v>
      </c>
      <c r="AM3" s="47">
        <v>1062.0550000000001</v>
      </c>
      <c r="AN3" s="47">
        <v>60.008450000000003</v>
      </c>
      <c r="AO3" s="8">
        <f t="shared" ref="AO3:AP58" si="6">(AL3-$B3)/$B3</f>
        <v>1.1628361084996274E-2</v>
      </c>
      <c r="AP3" s="51">
        <f t="shared" si="6"/>
        <v>1.1628361084996274E-2</v>
      </c>
      <c r="AQ3" s="7">
        <v>1061.1210000000001</v>
      </c>
      <c r="AR3" s="47">
        <v>1061.1210000000001</v>
      </c>
      <c r="AS3" s="47">
        <v>30.019100000000002</v>
      </c>
      <c r="AT3" s="8">
        <f t="shared" ref="AT3:AU58" si="7">(AQ3-$B3)/$B3</f>
        <v>1.0738707640256261E-2</v>
      </c>
      <c r="AU3" s="51">
        <f t="shared" si="7"/>
        <v>1.0738707640256261E-2</v>
      </c>
      <c r="AV3" s="7">
        <v>1061.1210000000001</v>
      </c>
      <c r="AW3" s="47">
        <v>1061.1210000000001</v>
      </c>
      <c r="AX3" s="47">
        <v>30.00093</v>
      </c>
      <c r="AY3" s="8">
        <f t="shared" ref="AY3:AZ58" si="8">(AV3-$B3)/$B3</f>
        <v>1.0738707640256261E-2</v>
      </c>
      <c r="AZ3" s="51">
        <f t="shared" si="8"/>
        <v>1.0738707640256261E-2</v>
      </c>
    </row>
    <row r="4" spans="1:52" x14ac:dyDescent="0.3">
      <c r="A4" s="4" t="s">
        <v>58</v>
      </c>
      <c r="B4" s="5">
        <f t="shared" ref="B4:B58" si="9">MIN(D4,I4,N4,S4,W4,AB4,AG4,AL4,AQ4,AV4)</f>
        <v>969.85230000000001</v>
      </c>
      <c r="C4" s="7">
        <v>909.55087829492948</v>
      </c>
      <c r="D4" s="47">
        <v>1004.441671162904</v>
      </c>
      <c r="E4" s="8">
        <v>9.447118293897995E-2</v>
      </c>
      <c r="F4" s="47">
        <v>60.034503936767578</v>
      </c>
      <c r="G4" s="8">
        <f t="shared" ref="G4:G58" si="10">(D4-$B4)/$B4</f>
        <v>3.5664576103911848E-2</v>
      </c>
      <c r="H4" s="7">
        <v>905.75310000000002</v>
      </c>
      <c r="I4" s="47">
        <v>1016.212</v>
      </c>
      <c r="J4" s="8">
        <v>0.108697</v>
      </c>
      <c r="K4" s="47">
        <v>20.01399</v>
      </c>
      <c r="L4" s="51">
        <f t="shared" ref="L4:L58" si="11">(I4-$B4)/$B4</f>
        <v>4.7800783686340664E-2</v>
      </c>
      <c r="M4" s="7">
        <v>915.55859999999996</v>
      </c>
      <c r="N4" s="47">
        <v>1012.497</v>
      </c>
      <c r="O4" s="8">
        <v>9.5741999999999994E-2</v>
      </c>
      <c r="P4" s="47">
        <v>40.005850000000002</v>
      </c>
      <c r="Q4" s="51">
        <f t="shared" ref="Q4:Q58" si="12">(N4-$B4)/$B4</f>
        <v>4.3970303519412127E-2</v>
      </c>
      <c r="R4" s="7">
        <v>919.03120000000001</v>
      </c>
      <c r="S4" s="47">
        <v>990.63879999999995</v>
      </c>
      <c r="T4" s="8">
        <v>7.2284000000000001E-2</v>
      </c>
      <c r="U4" s="47">
        <v>60.210320000000003</v>
      </c>
      <c r="V4" s="51">
        <f t="shared" ref="V4:V58" si="13">(S4-$B4)/$B4</f>
        <v>2.143264495016399E-2</v>
      </c>
      <c r="W4" s="7">
        <v>992.02350000000001</v>
      </c>
      <c r="X4" s="47">
        <v>1008.905</v>
      </c>
      <c r="Y4" s="47">
        <v>60.000590000000003</v>
      </c>
      <c r="Z4" s="8">
        <f t="shared" si="0"/>
        <v>2.2860388123016256E-2</v>
      </c>
      <c r="AA4" s="51">
        <f t="shared" si="1"/>
        <v>4.0266646787350979E-2</v>
      </c>
      <c r="AB4" s="47">
        <v>981.72839999999997</v>
      </c>
      <c r="AC4" s="47">
        <v>997.39210000000003</v>
      </c>
      <c r="AD4" s="47">
        <v>60.000599999999999</v>
      </c>
      <c r="AE4" s="8">
        <f t="shared" si="2"/>
        <v>1.2245266624618976E-2</v>
      </c>
      <c r="AF4" s="8">
        <f t="shared" si="3"/>
        <v>2.8395870175283406E-2</v>
      </c>
      <c r="AG4" s="7">
        <v>981.72839999999997</v>
      </c>
      <c r="AH4" s="47">
        <v>996.85270000000003</v>
      </c>
      <c r="AI4" s="47">
        <v>60.036369999999998</v>
      </c>
      <c r="AJ4" s="8">
        <f t="shared" si="4"/>
        <v>1.2245266624618976E-2</v>
      </c>
      <c r="AK4" s="51">
        <f t="shared" si="5"/>
        <v>2.7839703014572437E-2</v>
      </c>
      <c r="AL4" s="7">
        <v>969.85230000000001</v>
      </c>
      <c r="AM4" s="47">
        <v>973.65909999999997</v>
      </c>
      <c r="AN4" s="47">
        <v>60.000720000000001</v>
      </c>
      <c r="AO4" s="8">
        <f t="shared" si="6"/>
        <v>0</v>
      </c>
      <c r="AP4" s="51">
        <f t="shared" si="6"/>
        <v>3.9251337549026308E-3</v>
      </c>
      <c r="AQ4" s="7">
        <v>997.37310000000002</v>
      </c>
      <c r="AR4" s="47">
        <v>1005.213</v>
      </c>
      <c r="AS4" s="47">
        <v>30.000789999999999</v>
      </c>
      <c r="AT4" s="8">
        <f t="shared" si="7"/>
        <v>2.8376279563393322E-2</v>
      </c>
      <c r="AU4" s="51">
        <f t="shared" si="7"/>
        <v>3.6459881571657818E-2</v>
      </c>
      <c r="AV4" s="7">
        <v>997.37310000000002</v>
      </c>
      <c r="AW4" s="47">
        <v>1005.213</v>
      </c>
      <c r="AX4" s="47">
        <v>30.00075</v>
      </c>
      <c r="AY4" s="8">
        <f t="shared" si="8"/>
        <v>2.8376279563393322E-2</v>
      </c>
      <c r="AZ4" s="51">
        <f t="shared" si="8"/>
        <v>3.6459881571657818E-2</v>
      </c>
    </row>
    <row r="5" spans="1:52" x14ac:dyDescent="0.3">
      <c r="A5" s="4" t="s">
        <v>60</v>
      </c>
      <c r="B5" s="5">
        <f t="shared" si="9"/>
        <v>1030.05</v>
      </c>
      <c r="C5" s="7">
        <v>972.0938315993543</v>
      </c>
      <c r="D5" s="47">
        <v>1058.5831624585089</v>
      </c>
      <c r="E5" s="8">
        <v>8.1702915676723512E-2</v>
      </c>
      <c r="F5" s="47">
        <v>60.006268978118896</v>
      </c>
      <c r="G5" s="8">
        <f t="shared" si="10"/>
        <v>2.7700754777446695E-2</v>
      </c>
      <c r="H5" s="7">
        <v>978.10709999999995</v>
      </c>
      <c r="I5" s="47">
        <v>1031.578</v>
      </c>
      <c r="J5" s="8">
        <v>5.1833999999999998E-2</v>
      </c>
      <c r="K5" s="47">
        <v>20.009640000000001</v>
      </c>
      <c r="L5" s="51">
        <f t="shared" si="11"/>
        <v>1.4834231347993011E-3</v>
      </c>
      <c r="M5" s="7">
        <v>983.12130000000002</v>
      </c>
      <c r="N5" s="47">
        <v>1031.578</v>
      </c>
      <c r="O5" s="8">
        <v>4.6973000000000001E-2</v>
      </c>
      <c r="P5" s="47">
        <v>40.297759999999997</v>
      </c>
      <c r="Q5" s="51">
        <f t="shared" si="12"/>
        <v>1.4834231347993011E-3</v>
      </c>
      <c r="R5" s="7">
        <v>983.34310000000005</v>
      </c>
      <c r="S5" s="47">
        <v>1030.05</v>
      </c>
      <c r="T5" s="8">
        <v>4.5344000000000002E-2</v>
      </c>
      <c r="U5" s="47">
        <v>60.008479999999999</v>
      </c>
      <c r="V5" s="51">
        <f t="shared" si="13"/>
        <v>0</v>
      </c>
      <c r="W5" s="7">
        <v>1064.4459999999999</v>
      </c>
      <c r="X5" s="47">
        <v>1078.258</v>
      </c>
      <c r="Y5" s="47">
        <v>60.000489999999999</v>
      </c>
      <c r="Z5" s="8">
        <f t="shared" si="0"/>
        <v>3.3392553759526197E-2</v>
      </c>
      <c r="AA5" s="51">
        <f t="shared" si="1"/>
        <v>4.6801611572253855E-2</v>
      </c>
      <c r="AB5" s="47">
        <v>1031.578</v>
      </c>
      <c r="AC5" s="47">
        <v>1031.578</v>
      </c>
      <c r="AD5" s="47">
        <v>60.000349999999997</v>
      </c>
      <c r="AE5" s="8">
        <f t="shared" si="2"/>
        <v>1.4834231347993011E-3</v>
      </c>
      <c r="AF5" s="8">
        <f t="shared" si="3"/>
        <v>1.4834231347993011E-3</v>
      </c>
      <c r="AG5" s="7">
        <v>1031.578</v>
      </c>
      <c r="AH5" s="47">
        <v>1031.578</v>
      </c>
      <c r="AI5" s="47">
        <v>60.000619999999998</v>
      </c>
      <c r="AJ5" s="8">
        <f t="shared" si="4"/>
        <v>1.4834231347993011E-3</v>
      </c>
      <c r="AK5" s="51">
        <f t="shared" si="5"/>
        <v>1.4834231347993011E-3</v>
      </c>
      <c r="AL5" s="7">
        <v>1031.578</v>
      </c>
      <c r="AM5" s="47">
        <v>1031.578</v>
      </c>
      <c r="AN5" s="47">
        <v>60.000639999999997</v>
      </c>
      <c r="AO5" s="8">
        <f t="shared" si="6"/>
        <v>1.4834231347993011E-3</v>
      </c>
      <c r="AP5" s="51">
        <f t="shared" si="6"/>
        <v>1.4834231347993011E-3</v>
      </c>
      <c r="AQ5" s="7">
        <v>1034.933</v>
      </c>
      <c r="AR5" s="47">
        <v>1034.933</v>
      </c>
      <c r="AS5" s="47">
        <v>30.000969999999999</v>
      </c>
      <c r="AT5" s="8">
        <f t="shared" si="7"/>
        <v>4.7405465754089982E-3</v>
      </c>
      <c r="AU5" s="51">
        <f t="shared" si="7"/>
        <v>4.7405465754089982E-3</v>
      </c>
      <c r="AV5" s="7">
        <v>1034.933</v>
      </c>
      <c r="AW5" s="47">
        <v>1034.933</v>
      </c>
      <c r="AX5" s="47">
        <v>30.00131</v>
      </c>
      <c r="AY5" s="8">
        <f t="shared" si="8"/>
        <v>4.7405465754089982E-3</v>
      </c>
      <c r="AZ5" s="51">
        <f t="shared" si="8"/>
        <v>4.7405465754089982E-3</v>
      </c>
    </row>
    <row r="6" spans="1:52" x14ac:dyDescent="0.3">
      <c r="A6" s="4" t="s">
        <v>20</v>
      </c>
      <c r="B6" s="5">
        <f t="shared" si="9"/>
        <v>905.59780000000001</v>
      </c>
      <c r="C6" s="7">
        <v>841.42800064718597</v>
      </c>
      <c r="D6" s="47">
        <v>952.94246608881917</v>
      </c>
      <c r="E6" s="8">
        <v>0.11702119425878101</v>
      </c>
      <c r="F6" s="47">
        <v>60.009162902832031</v>
      </c>
      <c r="G6" s="8">
        <f t="shared" si="10"/>
        <v>5.2280014470904378E-2</v>
      </c>
      <c r="H6" s="7">
        <v>839.97979999999995</v>
      </c>
      <c r="I6" s="47">
        <v>916.61739999999998</v>
      </c>
      <c r="J6" s="8">
        <v>8.3609000000000003E-2</v>
      </c>
      <c r="K6" s="47">
        <v>20.295970000000001</v>
      </c>
      <c r="L6" s="51">
        <f t="shared" si="11"/>
        <v>1.2168315779919042E-2</v>
      </c>
      <c r="M6" s="7">
        <v>840.51859999999999</v>
      </c>
      <c r="N6" s="47">
        <v>915.10360000000003</v>
      </c>
      <c r="O6" s="8">
        <v>8.1503999999999993E-2</v>
      </c>
      <c r="P6" s="47">
        <v>40.004010000000001</v>
      </c>
      <c r="Q6" s="51">
        <f t="shared" si="12"/>
        <v>1.0496712779116757E-2</v>
      </c>
      <c r="R6" s="7">
        <v>840.99570000000006</v>
      </c>
      <c r="S6" s="47">
        <v>910.27520000000004</v>
      </c>
      <c r="T6" s="8">
        <v>7.6107999999999995E-2</v>
      </c>
      <c r="U6" s="47">
        <v>60.002119999999998</v>
      </c>
      <c r="V6" s="51">
        <f t="shared" si="13"/>
        <v>5.1649860456816857E-3</v>
      </c>
      <c r="W6" s="7">
        <v>916.85730000000001</v>
      </c>
      <c r="X6" s="47">
        <v>933.07749999999999</v>
      </c>
      <c r="Y6" s="47">
        <v>60.00047</v>
      </c>
      <c r="Z6" s="8">
        <f t="shared" si="0"/>
        <v>1.2433223667283647E-2</v>
      </c>
      <c r="AA6" s="51">
        <f t="shared" si="1"/>
        <v>3.0344265412305529E-2</v>
      </c>
      <c r="AB6" s="47">
        <v>914.65419999999995</v>
      </c>
      <c r="AC6" s="47">
        <v>914.65419999999995</v>
      </c>
      <c r="AD6" s="47">
        <v>60.000369999999997</v>
      </c>
      <c r="AE6" s="8">
        <f t="shared" si="2"/>
        <v>1.000046599053127E-2</v>
      </c>
      <c r="AF6" s="8">
        <f t="shared" si="3"/>
        <v>1.000046599053127E-2</v>
      </c>
      <c r="AG6" s="7">
        <v>910.70090000000005</v>
      </c>
      <c r="AH6" s="47">
        <v>914.15189999999996</v>
      </c>
      <c r="AI6" s="47">
        <v>60.017330000000001</v>
      </c>
      <c r="AJ6" s="8">
        <f t="shared" si="4"/>
        <v>5.6350622759905556E-3</v>
      </c>
      <c r="AK6" s="51">
        <f t="shared" si="5"/>
        <v>9.4458047490839185E-3</v>
      </c>
      <c r="AL6" s="7">
        <v>922.13810000000001</v>
      </c>
      <c r="AM6" s="47">
        <v>929.07420000000002</v>
      </c>
      <c r="AN6" s="47">
        <v>60.000839999999997</v>
      </c>
      <c r="AO6" s="8">
        <f t="shared" si="6"/>
        <v>1.8264509918199893E-2</v>
      </c>
      <c r="AP6" s="51">
        <f t="shared" si="6"/>
        <v>2.592364954950201E-2</v>
      </c>
      <c r="AQ6" s="7">
        <v>905.59780000000001</v>
      </c>
      <c r="AR6" s="47">
        <v>907.27070000000003</v>
      </c>
      <c r="AS6" s="47">
        <v>30.01108</v>
      </c>
      <c r="AT6" s="8">
        <f t="shared" si="7"/>
        <v>0</v>
      </c>
      <c r="AU6" s="51">
        <f t="shared" si="7"/>
        <v>1.847288056574372E-3</v>
      </c>
      <c r="AV6" s="7">
        <v>905.59780000000001</v>
      </c>
      <c r="AW6" s="47">
        <v>907.27070000000003</v>
      </c>
      <c r="AX6" s="47">
        <v>30.00084</v>
      </c>
      <c r="AY6" s="8">
        <f t="shared" si="8"/>
        <v>0</v>
      </c>
      <c r="AZ6" s="51">
        <f t="shared" si="8"/>
        <v>1.847288056574372E-3</v>
      </c>
    </row>
    <row r="7" spans="1:52" x14ac:dyDescent="0.3">
      <c r="A7" s="4" t="s">
        <v>61</v>
      </c>
      <c r="B7" s="5">
        <f t="shared" si="9"/>
        <v>1001.454</v>
      </c>
      <c r="C7" s="7">
        <v>934.03854719626963</v>
      </c>
      <c r="D7" s="47">
        <v>1022.697523835127</v>
      </c>
      <c r="E7" s="8">
        <v>8.6691298817636805E-2</v>
      </c>
      <c r="F7" s="47">
        <v>60.022655010223389</v>
      </c>
      <c r="G7" s="8">
        <f t="shared" si="10"/>
        <v>2.1212680597538187E-2</v>
      </c>
      <c r="H7" s="7">
        <v>935.18200000000002</v>
      </c>
      <c r="I7" s="47">
        <v>1051.54</v>
      </c>
      <c r="J7" s="8">
        <v>0.110655</v>
      </c>
      <c r="K7" s="47">
        <v>20.002960000000002</v>
      </c>
      <c r="L7" s="51">
        <f t="shared" si="11"/>
        <v>5.0013280689876934E-2</v>
      </c>
      <c r="M7" s="7">
        <v>940.60569999999996</v>
      </c>
      <c r="N7" s="47">
        <v>1021.872</v>
      </c>
      <c r="O7" s="8">
        <v>7.9527E-2</v>
      </c>
      <c r="P7" s="47">
        <v>40.253720000000001</v>
      </c>
      <c r="Q7" s="51">
        <f t="shared" si="12"/>
        <v>2.0388355331348227E-2</v>
      </c>
      <c r="R7" s="7">
        <v>941.42250000000001</v>
      </c>
      <c r="S7" s="47">
        <v>1008.196</v>
      </c>
      <c r="T7" s="8">
        <v>6.6230999999999998E-2</v>
      </c>
      <c r="U7" s="47">
        <v>60.013890000000004</v>
      </c>
      <c r="V7" s="51">
        <f t="shared" si="13"/>
        <v>6.7322113646758374E-3</v>
      </c>
      <c r="W7" s="7">
        <v>1057.7239999999999</v>
      </c>
      <c r="X7" s="47">
        <v>1085.6020000000001</v>
      </c>
      <c r="Y7" s="47">
        <v>60.044350000000001</v>
      </c>
      <c r="Z7" s="8">
        <f t="shared" si="0"/>
        <v>5.6188302208588697E-2</v>
      </c>
      <c r="AA7" s="51">
        <f t="shared" si="1"/>
        <v>8.4025826448344249E-2</v>
      </c>
      <c r="AB7" s="47">
        <v>1001.454</v>
      </c>
      <c r="AC7" s="47">
        <v>1013.03</v>
      </c>
      <c r="AD7" s="47">
        <v>60.00074</v>
      </c>
      <c r="AE7" s="8">
        <f t="shared" si="2"/>
        <v>0</v>
      </c>
      <c r="AF7" s="8">
        <f t="shared" si="3"/>
        <v>1.155919293347475E-2</v>
      </c>
      <c r="AG7" s="7">
        <v>1018.346</v>
      </c>
      <c r="AH7" s="47">
        <v>1023.307</v>
      </c>
      <c r="AI7" s="47">
        <v>60.000459999999997</v>
      </c>
      <c r="AJ7" s="8">
        <f t="shared" si="4"/>
        <v>1.6867474691798178E-2</v>
      </c>
      <c r="AK7" s="51">
        <f t="shared" si="5"/>
        <v>2.1821271870700067E-2</v>
      </c>
      <c r="AL7" s="7">
        <v>1024.518</v>
      </c>
      <c r="AM7" s="47">
        <v>1033.8019999999999</v>
      </c>
      <c r="AN7" s="47">
        <v>60.000430000000001</v>
      </c>
      <c r="AO7" s="8">
        <f t="shared" si="6"/>
        <v>2.303051363317744E-2</v>
      </c>
      <c r="AP7" s="51">
        <f t="shared" si="6"/>
        <v>3.2301034296133381E-2</v>
      </c>
      <c r="AQ7" s="7">
        <v>1009.71</v>
      </c>
      <c r="AR7" s="47">
        <v>1010.735</v>
      </c>
      <c r="AS7" s="47">
        <v>30.000779999999999</v>
      </c>
      <c r="AT7" s="8">
        <f t="shared" si="7"/>
        <v>8.2440132048003066E-3</v>
      </c>
      <c r="AU7" s="51">
        <f t="shared" si="7"/>
        <v>9.2675250186229855E-3</v>
      </c>
      <c r="AV7" s="7">
        <v>1009.71</v>
      </c>
      <c r="AW7" s="47">
        <v>1010.735</v>
      </c>
      <c r="AX7" s="47">
        <v>30.00076</v>
      </c>
      <c r="AY7" s="8">
        <f t="shared" si="8"/>
        <v>8.2440132048003066E-3</v>
      </c>
      <c r="AZ7" s="51">
        <f t="shared" si="8"/>
        <v>9.2675250186229855E-3</v>
      </c>
    </row>
    <row r="8" spans="1:52" x14ac:dyDescent="0.3">
      <c r="A8" s="4" t="s">
        <v>12</v>
      </c>
      <c r="B8" s="5">
        <f t="shared" si="9"/>
        <v>810.21280000000002</v>
      </c>
      <c r="C8" s="7">
        <v>785.64586568938694</v>
      </c>
      <c r="D8" s="47">
        <v>839.13498754336933</v>
      </c>
      <c r="E8" s="8">
        <v>6.3743167247226146E-2</v>
      </c>
      <c r="F8" s="47">
        <v>60.009097099304199</v>
      </c>
      <c r="G8" s="8">
        <f t="shared" si="10"/>
        <v>3.5697026192833929E-2</v>
      </c>
      <c r="H8" s="7">
        <v>782.42870000000005</v>
      </c>
      <c r="I8" s="47">
        <v>821.6771</v>
      </c>
      <c r="J8" s="8">
        <v>4.7766000000000003E-2</v>
      </c>
      <c r="K8" s="47">
        <v>20.080079999999999</v>
      </c>
      <c r="L8" s="51">
        <f t="shared" si="11"/>
        <v>1.4149739426481511E-2</v>
      </c>
      <c r="M8" s="7">
        <v>786.95100000000002</v>
      </c>
      <c r="N8" s="47">
        <v>812.74090000000001</v>
      </c>
      <c r="O8" s="8">
        <v>3.1732000000000003E-2</v>
      </c>
      <c r="P8" s="47">
        <v>40.006300000000003</v>
      </c>
      <c r="Q8" s="51">
        <f t="shared" si="12"/>
        <v>3.1202913604919534E-3</v>
      </c>
      <c r="R8" s="7">
        <v>789.69799999999998</v>
      </c>
      <c r="S8" s="47">
        <v>810.21280000000002</v>
      </c>
      <c r="T8" s="8">
        <v>2.5319999999999999E-2</v>
      </c>
      <c r="U8" s="47">
        <v>60.003189999999996</v>
      </c>
      <c r="V8" s="51">
        <f t="shared" si="13"/>
        <v>0</v>
      </c>
      <c r="W8" s="7">
        <v>840.89779999999996</v>
      </c>
      <c r="X8" s="47">
        <v>849.26279999999997</v>
      </c>
      <c r="Y8" s="47">
        <v>60.00038</v>
      </c>
      <c r="Z8" s="8">
        <f t="shared" si="0"/>
        <v>3.7872766265850087E-2</v>
      </c>
      <c r="AA8" s="51">
        <f t="shared" si="1"/>
        <v>4.8197214361461523E-2</v>
      </c>
      <c r="AB8" s="47">
        <v>818.3442</v>
      </c>
      <c r="AC8" s="47">
        <v>818.5027</v>
      </c>
      <c r="AD8" s="47">
        <v>60.000439999999998</v>
      </c>
      <c r="AE8" s="8">
        <f t="shared" si="2"/>
        <v>1.0036128779994571E-2</v>
      </c>
      <c r="AF8" s="8">
        <f t="shared" si="3"/>
        <v>1.0231756397825347E-2</v>
      </c>
      <c r="AG8" s="7">
        <v>817.60209999999995</v>
      </c>
      <c r="AH8" s="47">
        <v>820.2029</v>
      </c>
      <c r="AI8" s="47">
        <v>60.000720000000001</v>
      </c>
      <c r="AJ8" s="8">
        <f t="shared" si="4"/>
        <v>9.1201965705798946E-3</v>
      </c>
      <c r="AK8" s="51">
        <f t="shared" si="5"/>
        <v>1.2330217444108491E-2</v>
      </c>
      <c r="AL8" s="7">
        <v>817.60209999999995</v>
      </c>
      <c r="AM8" s="47">
        <v>819.87329999999997</v>
      </c>
      <c r="AN8" s="47">
        <v>60.000720000000001</v>
      </c>
      <c r="AO8" s="8">
        <f t="shared" si="6"/>
        <v>9.1201965705798946E-3</v>
      </c>
      <c r="AP8" s="51">
        <f t="shared" si="6"/>
        <v>1.1923410738512099E-2</v>
      </c>
      <c r="AQ8" s="7">
        <v>810.21280000000002</v>
      </c>
      <c r="AR8" s="47">
        <v>810.21280000000002</v>
      </c>
      <c r="AS8" s="47">
        <v>30.000789999999999</v>
      </c>
      <c r="AT8" s="8">
        <f t="shared" si="7"/>
        <v>0</v>
      </c>
      <c r="AU8" s="51">
        <f t="shared" si="7"/>
        <v>0</v>
      </c>
      <c r="AV8" s="7">
        <v>810.21280000000002</v>
      </c>
      <c r="AW8" s="47">
        <v>810.21280000000002</v>
      </c>
      <c r="AX8" s="47">
        <v>30.000879999999999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855.13800000000003</v>
      </c>
      <c r="C9" s="7">
        <v>825.73523712029169</v>
      </c>
      <c r="D9" s="47">
        <v>872.14577558061933</v>
      </c>
      <c r="E9" s="8">
        <v>5.3214198543156538E-2</v>
      </c>
      <c r="F9" s="47">
        <v>60.010241031646729</v>
      </c>
      <c r="G9" s="8">
        <f t="shared" si="10"/>
        <v>1.9888925039723757E-2</v>
      </c>
      <c r="H9" s="7">
        <v>827.96979999999996</v>
      </c>
      <c r="I9" s="47">
        <v>871.51009999999997</v>
      </c>
      <c r="J9" s="8">
        <v>4.9959999999999997E-2</v>
      </c>
      <c r="K9" s="47">
        <v>20.00311</v>
      </c>
      <c r="L9" s="51">
        <f t="shared" si="11"/>
        <v>1.9145564809422491E-2</v>
      </c>
      <c r="M9" s="7">
        <v>828.89750000000004</v>
      </c>
      <c r="N9" s="47">
        <v>870.48389999999995</v>
      </c>
      <c r="O9" s="8">
        <v>4.7773999999999997E-2</v>
      </c>
      <c r="P9" s="47">
        <v>40.032319999999999</v>
      </c>
      <c r="Q9" s="51">
        <f t="shared" si="12"/>
        <v>1.7945524581997191E-2</v>
      </c>
      <c r="R9" s="7">
        <v>830.13040000000001</v>
      </c>
      <c r="S9" s="47">
        <v>861.84950000000003</v>
      </c>
      <c r="T9" s="8">
        <v>3.6804000000000003E-2</v>
      </c>
      <c r="U9" s="47">
        <v>60.002049999999997</v>
      </c>
      <c r="V9" s="51">
        <f t="shared" si="13"/>
        <v>7.8484408364497896E-3</v>
      </c>
      <c r="W9" s="7">
        <v>898.91290000000004</v>
      </c>
      <c r="X9" s="47">
        <v>936.42359999999996</v>
      </c>
      <c r="Y9" s="47">
        <v>60.000529999999998</v>
      </c>
      <c r="Z9" s="8">
        <f t="shared" si="0"/>
        <v>5.1190451131864101E-2</v>
      </c>
      <c r="AA9" s="51">
        <f t="shared" si="1"/>
        <v>9.5055534896121952E-2</v>
      </c>
      <c r="AB9" s="47">
        <v>866.40779999999995</v>
      </c>
      <c r="AC9" s="47">
        <v>866.70690000000002</v>
      </c>
      <c r="AD9" s="47">
        <v>60.000630000000001</v>
      </c>
      <c r="AE9" s="8">
        <f t="shared" si="2"/>
        <v>1.3178925506760216E-2</v>
      </c>
      <c r="AF9" s="8">
        <f t="shared" si="3"/>
        <v>1.3528693614363979E-2</v>
      </c>
      <c r="AG9" s="7">
        <v>865.08330000000001</v>
      </c>
      <c r="AH9" s="47">
        <v>866.41539999999998</v>
      </c>
      <c r="AI9" s="47">
        <v>60.000700000000002</v>
      </c>
      <c r="AJ9" s="8">
        <f t="shared" si="4"/>
        <v>1.163005269324948E-2</v>
      </c>
      <c r="AK9" s="51">
        <f t="shared" si="5"/>
        <v>1.3187812961182807E-2</v>
      </c>
      <c r="AL9" s="7">
        <v>871.29420000000005</v>
      </c>
      <c r="AM9" s="47">
        <v>872.10479999999995</v>
      </c>
      <c r="AN9" s="47">
        <v>60.000700000000002</v>
      </c>
      <c r="AO9" s="8">
        <f t="shared" si="6"/>
        <v>1.889309093970799E-2</v>
      </c>
      <c r="AP9" s="51">
        <f t="shared" si="6"/>
        <v>1.984100811798788E-2</v>
      </c>
      <c r="AQ9" s="7">
        <v>855.13800000000003</v>
      </c>
      <c r="AR9" s="47">
        <v>855.33619999999996</v>
      </c>
      <c r="AS9" s="47">
        <v>30.012630000000001</v>
      </c>
      <c r="AT9" s="8">
        <f t="shared" si="7"/>
        <v>0</v>
      </c>
      <c r="AU9" s="51">
        <f t="shared" si="7"/>
        <v>2.3177545612512702E-4</v>
      </c>
      <c r="AV9" s="7">
        <v>855.13800000000003</v>
      </c>
      <c r="AW9" s="47">
        <v>855.33619999999996</v>
      </c>
      <c r="AX9" s="47">
        <v>30.0321</v>
      </c>
      <c r="AY9" s="8">
        <f t="shared" si="8"/>
        <v>0</v>
      </c>
      <c r="AZ9" s="51">
        <f t="shared" si="8"/>
        <v>2.3177545612512702E-4</v>
      </c>
    </row>
    <row r="10" spans="1:52" x14ac:dyDescent="0.3">
      <c r="A10" s="4" t="s">
        <v>39</v>
      </c>
      <c r="B10" s="5">
        <f t="shared" si="9"/>
        <v>820.99159999999995</v>
      </c>
      <c r="C10" s="7">
        <v>784.62455056689271</v>
      </c>
      <c r="D10" s="47">
        <v>838.31875735413109</v>
      </c>
      <c r="E10" s="8">
        <v>6.4049869236732254E-2</v>
      </c>
      <c r="F10" s="47">
        <v>60.007341146469123</v>
      </c>
      <c r="G10" s="8">
        <f t="shared" si="10"/>
        <v>2.1105157901897105E-2</v>
      </c>
      <c r="H10" s="7">
        <v>781.68060000000003</v>
      </c>
      <c r="I10" s="47">
        <v>840.89260000000002</v>
      </c>
      <c r="J10" s="8">
        <v>7.0416000000000006E-2</v>
      </c>
      <c r="K10" s="47">
        <v>20.00431</v>
      </c>
      <c r="L10" s="51">
        <f t="shared" si="11"/>
        <v>2.4240199290711462E-2</v>
      </c>
      <c r="M10" s="7">
        <v>786.14549999999997</v>
      </c>
      <c r="N10" s="47">
        <v>838.22770000000003</v>
      </c>
      <c r="O10" s="8">
        <v>6.2134000000000002E-2</v>
      </c>
      <c r="P10" s="47">
        <v>40.003010000000003</v>
      </c>
      <c r="Q10" s="51">
        <f t="shared" si="12"/>
        <v>2.0994246469756912E-2</v>
      </c>
      <c r="R10" s="7">
        <v>788.61940000000004</v>
      </c>
      <c r="S10" s="47">
        <v>820.99159999999995</v>
      </c>
      <c r="T10" s="8">
        <v>3.9431000000000001E-2</v>
      </c>
      <c r="U10" s="47">
        <v>60.007550000000002</v>
      </c>
      <c r="V10" s="51">
        <f t="shared" si="13"/>
        <v>0</v>
      </c>
      <c r="W10" s="7">
        <v>867.73509999999999</v>
      </c>
      <c r="X10" s="47">
        <v>885.82470000000001</v>
      </c>
      <c r="Y10" s="47">
        <v>60.000410000000002</v>
      </c>
      <c r="Z10" s="8">
        <f t="shared" si="0"/>
        <v>5.6935418096847816E-2</v>
      </c>
      <c r="AA10" s="51">
        <f t="shared" si="1"/>
        <v>7.89692610740476E-2</v>
      </c>
      <c r="AB10" s="47">
        <v>835.2414</v>
      </c>
      <c r="AC10" s="47">
        <v>835.2414</v>
      </c>
      <c r="AD10" s="47">
        <v>60.013449999999999</v>
      </c>
      <c r="AE10" s="8">
        <f t="shared" si="2"/>
        <v>1.7356815831002473E-2</v>
      </c>
      <c r="AF10" s="8">
        <f t="shared" si="3"/>
        <v>1.7356815831002473E-2</v>
      </c>
      <c r="AG10" s="7">
        <v>834.52859999999998</v>
      </c>
      <c r="AH10" s="47">
        <v>835.98099999999999</v>
      </c>
      <c r="AI10" s="47">
        <v>60.00094</v>
      </c>
      <c r="AJ10" s="8">
        <f t="shared" si="4"/>
        <v>1.6488597447282087E-2</v>
      </c>
      <c r="AK10" s="51">
        <f t="shared" si="5"/>
        <v>1.8257677666860473E-2</v>
      </c>
      <c r="AL10" s="7">
        <v>841.26440000000002</v>
      </c>
      <c r="AM10" s="47">
        <v>845.60910000000001</v>
      </c>
      <c r="AN10" s="47">
        <v>60.00909</v>
      </c>
      <c r="AO10" s="8">
        <f t="shared" si="6"/>
        <v>2.4693066287158207E-2</v>
      </c>
      <c r="AP10" s="51">
        <f t="shared" si="6"/>
        <v>2.9985081455157478E-2</v>
      </c>
      <c r="AQ10" s="7">
        <v>838.53740000000005</v>
      </c>
      <c r="AR10" s="47">
        <v>839.12739999999997</v>
      </c>
      <c r="AS10" s="47">
        <v>30.001010000000001</v>
      </c>
      <c r="AT10" s="8">
        <f t="shared" si="7"/>
        <v>2.1371473228228036E-2</v>
      </c>
      <c r="AU10" s="51">
        <f t="shared" si="7"/>
        <v>2.2090116390959442E-2</v>
      </c>
      <c r="AV10" s="7">
        <v>838.53740000000005</v>
      </c>
      <c r="AW10" s="47">
        <v>839.12739999999997</v>
      </c>
      <c r="AX10" s="47">
        <v>30.000589999999999</v>
      </c>
      <c r="AY10" s="8">
        <f t="shared" si="8"/>
        <v>2.1371473228228036E-2</v>
      </c>
      <c r="AZ10" s="51">
        <f t="shared" si="8"/>
        <v>2.2090116390959442E-2</v>
      </c>
    </row>
    <row r="11" spans="1:52" x14ac:dyDescent="0.3">
      <c r="A11" s="4" t="s">
        <v>21</v>
      </c>
      <c r="B11" s="5">
        <f t="shared" si="9"/>
        <v>881.03240000000005</v>
      </c>
      <c r="C11" s="7">
        <v>824.82803956484759</v>
      </c>
      <c r="D11" s="47">
        <v>908.9799188185732</v>
      </c>
      <c r="E11" s="8">
        <v>9.2578370007437474E-2</v>
      </c>
      <c r="F11" s="47">
        <v>60.012073040008538</v>
      </c>
      <c r="G11" s="8">
        <f t="shared" si="10"/>
        <v>3.1721329225319228E-2</v>
      </c>
      <c r="H11" s="7">
        <v>832.49339999999995</v>
      </c>
      <c r="I11" s="47">
        <v>892.64400000000001</v>
      </c>
      <c r="J11" s="8">
        <v>6.7385E-2</v>
      </c>
      <c r="K11" s="47">
        <v>20.007380000000001</v>
      </c>
      <c r="L11" s="51">
        <f t="shared" si="11"/>
        <v>1.3179538005639693E-2</v>
      </c>
      <c r="M11" s="7">
        <v>834.06529999999998</v>
      </c>
      <c r="N11" s="47">
        <v>890.86109999999996</v>
      </c>
      <c r="O11" s="8">
        <v>6.3754000000000005E-2</v>
      </c>
      <c r="P11" s="47">
        <v>40.00356</v>
      </c>
      <c r="Q11" s="51">
        <f t="shared" si="12"/>
        <v>1.1155889386133712E-2</v>
      </c>
      <c r="R11" s="7">
        <v>838.43790000000001</v>
      </c>
      <c r="S11" s="47">
        <v>881.03240000000005</v>
      </c>
      <c r="T11" s="8">
        <v>4.8346E-2</v>
      </c>
      <c r="U11" s="47">
        <v>60.226550000000003</v>
      </c>
      <c r="V11" s="51">
        <f t="shared" si="13"/>
        <v>0</v>
      </c>
      <c r="W11" s="7">
        <v>903.59619999999995</v>
      </c>
      <c r="X11" s="47">
        <v>918.49699999999996</v>
      </c>
      <c r="Y11" s="47">
        <v>60.031739999999999</v>
      </c>
      <c r="Z11" s="8">
        <f t="shared" si="0"/>
        <v>2.5610635885808399E-2</v>
      </c>
      <c r="AA11" s="51">
        <f t="shared" si="1"/>
        <v>4.2523521268911228E-2</v>
      </c>
      <c r="AB11" s="47">
        <v>888.64200000000005</v>
      </c>
      <c r="AC11" s="47">
        <v>888.64200000000005</v>
      </c>
      <c r="AD11" s="47">
        <v>60.016190000000002</v>
      </c>
      <c r="AE11" s="8">
        <f t="shared" si="2"/>
        <v>8.6371397919077671E-3</v>
      </c>
      <c r="AF11" s="8">
        <f t="shared" si="3"/>
        <v>8.6371397919077671E-3</v>
      </c>
      <c r="AG11" s="7">
        <v>888.64200000000005</v>
      </c>
      <c r="AH11" s="47">
        <v>888.64200000000005</v>
      </c>
      <c r="AI11" s="47">
        <v>60.018140000000002</v>
      </c>
      <c r="AJ11" s="8">
        <f t="shared" si="4"/>
        <v>8.6371397919077671E-3</v>
      </c>
      <c r="AK11" s="51">
        <f t="shared" si="5"/>
        <v>8.6371397919077671E-3</v>
      </c>
      <c r="AL11" s="7">
        <v>894.3827</v>
      </c>
      <c r="AM11" s="47">
        <v>900.47619999999995</v>
      </c>
      <c r="AN11" s="47">
        <v>60.000430000000001</v>
      </c>
      <c r="AO11" s="8">
        <f t="shared" si="6"/>
        <v>1.5153018209091909E-2</v>
      </c>
      <c r="AP11" s="51">
        <f t="shared" si="6"/>
        <v>2.2069335929075815E-2</v>
      </c>
      <c r="AQ11" s="7">
        <v>882.57</v>
      </c>
      <c r="AR11" s="47">
        <v>883.70460000000003</v>
      </c>
      <c r="AS11" s="47">
        <v>30.00066</v>
      </c>
      <c r="AT11" s="8">
        <f t="shared" si="7"/>
        <v>1.7452252607282066E-3</v>
      </c>
      <c r="AU11" s="51">
        <f t="shared" si="7"/>
        <v>3.0330326103784324E-3</v>
      </c>
      <c r="AV11" s="7">
        <v>882.57</v>
      </c>
      <c r="AW11" s="47">
        <v>883.70460000000003</v>
      </c>
      <c r="AX11" s="47">
        <v>30.000920000000001</v>
      </c>
      <c r="AY11" s="8">
        <f t="shared" si="8"/>
        <v>1.7452252607282066E-3</v>
      </c>
      <c r="AZ11" s="51">
        <f t="shared" si="8"/>
        <v>3.0330326103784324E-3</v>
      </c>
    </row>
    <row r="12" spans="1:52" x14ac:dyDescent="0.3">
      <c r="A12" s="4" t="s">
        <v>13</v>
      </c>
      <c r="B12" s="5">
        <f t="shared" si="9"/>
        <v>812.40539999999999</v>
      </c>
      <c r="C12" s="7">
        <v>785.35411483002849</v>
      </c>
      <c r="D12" s="47">
        <v>828.59392850140944</v>
      </c>
      <c r="E12" s="8">
        <v>5.2184564940729192E-2</v>
      </c>
      <c r="F12" s="47">
        <v>60.010968923568733</v>
      </c>
      <c r="G12" s="8">
        <f t="shared" si="10"/>
        <v>1.9926662847649032E-2</v>
      </c>
      <c r="H12" s="7">
        <v>783.65520000000004</v>
      </c>
      <c r="I12" s="47">
        <v>822.77470000000005</v>
      </c>
      <c r="J12" s="8">
        <v>4.7545999999999998E-2</v>
      </c>
      <c r="K12" s="47">
        <v>20.012619999999998</v>
      </c>
      <c r="L12" s="51">
        <f t="shared" si="11"/>
        <v>1.2763701472196106E-2</v>
      </c>
      <c r="M12" s="7">
        <v>786.27</v>
      </c>
      <c r="N12" s="47">
        <v>822.65750000000003</v>
      </c>
      <c r="O12" s="8">
        <v>4.4232E-2</v>
      </c>
      <c r="P12" s="47">
        <v>40.038139999999999</v>
      </c>
      <c r="Q12" s="51">
        <f t="shared" si="12"/>
        <v>1.2619438521703625E-2</v>
      </c>
      <c r="R12" s="7">
        <v>788.76229999999998</v>
      </c>
      <c r="S12" s="47">
        <v>812.40539999999999</v>
      </c>
      <c r="T12" s="8">
        <v>2.9103E-2</v>
      </c>
      <c r="U12" s="47">
        <v>60.002589999999998</v>
      </c>
      <c r="V12" s="51">
        <f t="shared" si="13"/>
        <v>0</v>
      </c>
      <c r="W12" s="7">
        <v>838.2405</v>
      </c>
      <c r="X12" s="47">
        <v>853.20240000000001</v>
      </c>
      <c r="Y12" s="47">
        <v>60.024799999999999</v>
      </c>
      <c r="Z12" s="8">
        <f t="shared" si="0"/>
        <v>3.1800748739484019E-2</v>
      </c>
      <c r="AA12" s="51">
        <f t="shared" si="1"/>
        <v>5.0217539174407293E-2</v>
      </c>
      <c r="AB12" s="47">
        <v>820.65750000000003</v>
      </c>
      <c r="AC12" s="47">
        <v>821.65750000000003</v>
      </c>
      <c r="AD12" s="47">
        <v>60.000950000000003</v>
      </c>
      <c r="AE12" s="8">
        <f t="shared" si="2"/>
        <v>1.0157613427975788E-2</v>
      </c>
      <c r="AF12" s="8">
        <f t="shared" si="3"/>
        <v>1.1388525974839706E-2</v>
      </c>
      <c r="AG12" s="7">
        <v>820.65750000000003</v>
      </c>
      <c r="AH12" s="47">
        <v>821.0575</v>
      </c>
      <c r="AI12" s="47">
        <v>60.000700000000002</v>
      </c>
      <c r="AJ12" s="8">
        <f t="shared" si="4"/>
        <v>1.0157613427975788E-2</v>
      </c>
      <c r="AK12" s="51">
        <f t="shared" si="5"/>
        <v>1.0649978446721328E-2</v>
      </c>
      <c r="AL12" s="7">
        <v>824.09929999999997</v>
      </c>
      <c r="AM12" s="47">
        <v>826.25829999999996</v>
      </c>
      <c r="AN12" s="47">
        <v>60.033900000000003</v>
      </c>
      <c r="AO12" s="8">
        <f t="shared" si="6"/>
        <v>1.4394168231771951E-2</v>
      </c>
      <c r="AP12" s="51">
        <f t="shared" si="6"/>
        <v>1.7051708420451141E-2</v>
      </c>
      <c r="AQ12" s="7">
        <v>812.40539999999999</v>
      </c>
      <c r="AR12" s="47">
        <v>812.88969999999995</v>
      </c>
      <c r="AS12" s="47">
        <v>30.00459</v>
      </c>
      <c r="AT12" s="8">
        <f t="shared" si="7"/>
        <v>0</v>
      </c>
      <c r="AU12" s="51">
        <f t="shared" si="7"/>
        <v>5.9613094644614872E-4</v>
      </c>
      <c r="AV12" s="7">
        <v>812.40539999999999</v>
      </c>
      <c r="AW12" s="47">
        <v>812.88969999999995</v>
      </c>
      <c r="AX12" s="47">
        <v>30.000979999999998</v>
      </c>
      <c r="AY12" s="8">
        <f t="shared" si="8"/>
        <v>0</v>
      </c>
      <c r="AZ12" s="51">
        <f t="shared" si="8"/>
        <v>5.9613094644614872E-4</v>
      </c>
    </row>
    <row r="13" spans="1:52" x14ac:dyDescent="0.3">
      <c r="A13" s="4" t="s">
        <v>40</v>
      </c>
      <c r="B13" s="5">
        <f t="shared" si="9"/>
        <v>877.9325</v>
      </c>
      <c r="C13" s="7">
        <v>847.80456338565807</v>
      </c>
      <c r="D13" s="47">
        <v>926.83846640717672</v>
      </c>
      <c r="E13" s="8">
        <v>8.5272575412066592E-2</v>
      </c>
      <c r="F13" s="47">
        <v>60.008911848068237</v>
      </c>
      <c r="G13" s="8">
        <f t="shared" si="10"/>
        <v>5.5705838896699597E-2</v>
      </c>
      <c r="H13" s="7">
        <v>852.62070000000006</v>
      </c>
      <c r="I13" s="47">
        <v>882.87929999999994</v>
      </c>
      <c r="J13" s="8">
        <v>3.4272999999999998E-2</v>
      </c>
      <c r="K13" s="47">
        <v>20.009730000000001</v>
      </c>
      <c r="L13" s="51">
        <f t="shared" si="11"/>
        <v>5.6346017489954398E-3</v>
      </c>
      <c r="M13" s="7">
        <v>854.20119999999997</v>
      </c>
      <c r="N13" s="47">
        <v>882.71699999999998</v>
      </c>
      <c r="O13" s="8">
        <v>3.2305E-2</v>
      </c>
      <c r="P13" s="47">
        <v>40.081560000000003</v>
      </c>
      <c r="Q13" s="51">
        <f t="shared" si="12"/>
        <v>5.4497356004020586E-3</v>
      </c>
      <c r="R13" s="7">
        <v>855.10289999999998</v>
      </c>
      <c r="S13" s="47">
        <v>880.20460000000003</v>
      </c>
      <c r="T13" s="8">
        <v>2.8518000000000002E-2</v>
      </c>
      <c r="U13" s="47">
        <v>60.002850000000002</v>
      </c>
      <c r="V13" s="51">
        <f t="shared" si="13"/>
        <v>2.5880121763347673E-3</v>
      </c>
      <c r="W13" s="7">
        <v>949.18340000000001</v>
      </c>
      <c r="X13" s="47">
        <v>964.79669999999999</v>
      </c>
      <c r="Y13" s="47">
        <v>60.000790000000002</v>
      </c>
      <c r="Z13" s="8">
        <f t="shared" si="0"/>
        <v>8.1157606080194095E-2</v>
      </c>
      <c r="AA13" s="51">
        <f t="shared" si="1"/>
        <v>9.8941775136471177E-2</v>
      </c>
      <c r="AB13" s="47">
        <v>879.94960000000003</v>
      </c>
      <c r="AC13" s="47">
        <v>880.77089999999998</v>
      </c>
      <c r="AD13" s="47">
        <v>60.000399999999999</v>
      </c>
      <c r="AE13" s="8">
        <f t="shared" si="2"/>
        <v>2.2975570445336376E-3</v>
      </c>
      <c r="AF13" s="8">
        <f t="shared" si="3"/>
        <v>3.2330503768797474E-3</v>
      </c>
      <c r="AG13" s="7">
        <v>879.94960000000003</v>
      </c>
      <c r="AH13" s="47">
        <v>880.77089999999998</v>
      </c>
      <c r="AI13" s="47">
        <v>60.000480000000003</v>
      </c>
      <c r="AJ13" s="8">
        <f t="shared" si="4"/>
        <v>2.2975570445336376E-3</v>
      </c>
      <c r="AK13" s="51">
        <f t="shared" si="5"/>
        <v>3.2330503768797474E-3</v>
      </c>
      <c r="AL13" s="7">
        <v>910.23299999999995</v>
      </c>
      <c r="AM13" s="47">
        <v>910.23299999999995</v>
      </c>
      <c r="AN13" s="47">
        <v>60.013669999999998</v>
      </c>
      <c r="AO13" s="8">
        <f t="shared" si="6"/>
        <v>3.6791552881343316E-2</v>
      </c>
      <c r="AP13" s="51">
        <f t="shared" si="6"/>
        <v>3.6791552881343316E-2</v>
      </c>
      <c r="AQ13" s="7">
        <v>877.9325</v>
      </c>
      <c r="AR13" s="47">
        <v>877.9325</v>
      </c>
      <c r="AS13" s="47">
        <v>30.000889999999998</v>
      </c>
      <c r="AT13" s="8">
        <f t="shared" si="7"/>
        <v>0</v>
      </c>
      <c r="AU13" s="51">
        <f t="shared" si="7"/>
        <v>0</v>
      </c>
      <c r="AV13" s="7">
        <v>877.9325</v>
      </c>
      <c r="AW13" s="47">
        <v>877.9325</v>
      </c>
      <c r="AX13" s="47">
        <v>30.001169999999998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829.43010000000004</v>
      </c>
      <c r="C14" s="7">
        <v>814.27020336234239</v>
      </c>
      <c r="D14" s="47">
        <v>829.95822916903603</v>
      </c>
      <c r="E14" s="8">
        <v>1.8902187188864661E-2</v>
      </c>
      <c r="F14" s="47">
        <v>60.009370088577271</v>
      </c>
      <c r="G14" s="8">
        <f t="shared" si="10"/>
        <v>6.3673740443708534E-4</v>
      </c>
      <c r="H14" s="7">
        <v>808.21029999999996</v>
      </c>
      <c r="I14" s="47">
        <v>829.77329999999995</v>
      </c>
      <c r="J14" s="8">
        <v>2.5987E-2</v>
      </c>
      <c r="K14" s="47">
        <v>20.005269999999999</v>
      </c>
      <c r="L14" s="51">
        <f t="shared" si="11"/>
        <v>4.1377808690558815E-4</v>
      </c>
      <c r="M14" s="7">
        <v>809.9769</v>
      </c>
      <c r="N14" s="47">
        <v>829.77329999999995</v>
      </c>
      <c r="O14" s="8">
        <v>2.3858000000000001E-2</v>
      </c>
      <c r="P14" s="47">
        <v>40.062170000000002</v>
      </c>
      <c r="Q14" s="51">
        <f t="shared" si="12"/>
        <v>4.1377808690558815E-4</v>
      </c>
      <c r="R14" s="7">
        <v>813.74519999999995</v>
      </c>
      <c r="S14" s="47">
        <v>829.77329999999995</v>
      </c>
      <c r="T14" s="8">
        <v>1.9316E-2</v>
      </c>
      <c r="U14" s="47">
        <v>60.003880000000002</v>
      </c>
      <c r="V14" s="51">
        <f t="shared" si="13"/>
        <v>4.1377808690558815E-4</v>
      </c>
      <c r="W14" s="7">
        <v>858.33969999999999</v>
      </c>
      <c r="X14" s="47">
        <v>876.55870000000004</v>
      </c>
      <c r="Y14" s="47">
        <v>60.000830000000001</v>
      </c>
      <c r="Z14" s="8">
        <f t="shared" si="0"/>
        <v>3.4854775586272979E-2</v>
      </c>
      <c r="AA14" s="51">
        <f t="shared" si="1"/>
        <v>5.6820460217202155E-2</v>
      </c>
      <c r="AB14" s="47">
        <v>829.77329999999995</v>
      </c>
      <c r="AC14" s="47">
        <v>829.77329999999995</v>
      </c>
      <c r="AD14" s="47">
        <v>60.000590000000003</v>
      </c>
      <c r="AE14" s="8">
        <f t="shared" si="2"/>
        <v>4.1377808690558815E-4</v>
      </c>
      <c r="AF14" s="8">
        <f t="shared" si="3"/>
        <v>4.1377808690558815E-4</v>
      </c>
      <c r="AG14" s="7">
        <v>829.77329999999995</v>
      </c>
      <c r="AH14" s="47">
        <v>829.77329999999995</v>
      </c>
      <c r="AI14" s="47">
        <v>60.000529999999998</v>
      </c>
      <c r="AJ14" s="8">
        <f t="shared" si="4"/>
        <v>4.1377808690558815E-4</v>
      </c>
      <c r="AK14" s="51">
        <f t="shared" si="5"/>
        <v>4.1377808690558815E-4</v>
      </c>
      <c r="AL14" s="7">
        <v>829.78210000000001</v>
      </c>
      <c r="AM14" s="47">
        <v>829.78210000000001</v>
      </c>
      <c r="AN14" s="47">
        <v>60.000619999999998</v>
      </c>
      <c r="AO14" s="8">
        <f t="shared" si="6"/>
        <v>4.2438778144170971E-4</v>
      </c>
      <c r="AP14" s="51">
        <f t="shared" si="6"/>
        <v>4.2438778144170971E-4</v>
      </c>
      <c r="AQ14" s="7">
        <v>829.43010000000004</v>
      </c>
      <c r="AR14" s="47">
        <v>829.43010000000004</v>
      </c>
      <c r="AS14" s="47">
        <v>30.017230000000001</v>
      </c>
      <c r="AT14" s="8">
        <f t="shared" si="7"/>
        <v>0</v>
      </c>
      <c r="AU14" s="51">
        <f t="shared" si="7"/>
        <v>0</v>
      </c>
      <c r="AV14" s="7">
        <v>829.43010000000004</v>
      </c>
      <c r="AW14" s="47">
        <v>829.43010000000004</v>
      </c>
      <c r="AX14" s="47">
        <v>30.000990000000002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1021.723</v>
      </c>
      <c r="C15" s="7">
        <v>962.79759408621692</v>
      </c>
      <c r="D15" s="47">
        <v>1069.9981355294619</v>
      </c>
      <c r="E15" s="8">
        <v>0.1001875964860347</v>
      </c>
      <c r="F15" s="47">
        <v>60.00524115562439</v>
      </c>
      <c r="G15" s="8">
        <f t="shared" si="10"/>
        <v>4.7248750913370823E-2</v>
      </c>
      <c r="H15" s="7">
        <v>968.6114</v>
      </c>
      <c r="I15" s="47">
        <v>1039.05</v>
      </c>
      <c r="J15" s="8">
        <v>6.7791000000000004E-2</v>
      </c>
      <c r="K15" s="47">
        <v>20.044139999999999</v>
      </c>
      <c r="L15" s="51">
        <f t="shared" si="11"/>
        <v>1.6958608155047895E-2</v>
      </c>
      <c r="M15" s="7">
        <v>969.26340000000005</v>
      </c>
      <c r="N15" s="47">
        <v>1034.2729999999999</v>
      </c>
      <c r="O15" s="8">
        <v>6.2855999999999995E-2</v>
      </c>
      <c r="P15" s="47">
        <v>40.00309</v>
      </c>
      <c r="Q15" s="51">
        <f t="shared" si="12"/>
        <v>1.2283172640725476E-2</v>
      </c>
      <c r="R15" s="7">
        <v>969.26340000000005</v>
      </c>
      <c r="S15" s="47">
        <v>1021.723</v>
      </c>
      <c r="T15" s="8">
        <v>5.1345000000000002E-2</v>
      </c>
      <c r="U15" s="47">
        <v>60.00273</v>
      </c>
      <c r="V15" s="51">
        <f t="shared" si="13"/>
        <v>0</v>
      </c>
      <c r="W15" s="7">
        <v>1065.7850000000001</v>
      </c>
      <c r="X15" s="47">
        <v>1101.614</v>
      </c>
      <c r="Y15" s="47">
        <v>60.000720000000001</v>
      </c>
      <c r="Z15" s="8">
        <f t="shared" si="0"/>
        <v>4.3125191465788797E-2</v>
      </c>
      <c r="AA15" s="51">
        <f t="shared" si="1"/>
        <v>7.8192425931490311E-2</v>
      </c>
      <c r="AB15" s="47">
        <v>1034.2729999999999</v>
      </c>
      <c r="AC15" s="47">
        <v>1034.2729999999999</v>
      </c>
      <c r="AD15" s="47">
        <v>60.000450000000001</v>
      </c>
      <c r="AE15" s="8">
        <f t="shared" si="2"/>
        <v>1.2283172640725476E-2</v>
      </c>
      <c r="AF15" s="8">
        <f t="shared" si="3"/>
        <v>1.2283172640725476E-2</v>
      </c>
      <c r="AG15" s="7">
        <v>1037.93</v>
      </c>
      <c r="AH15" s="47">
        <v>1037.93</v>
      </c>
      <c r="AI15" s="47">
        <v>60.000540000000001</v>
      </c>
      <c r="AJ15" s="8">
        <f t="shared" si="4"/>
        <v>1.5862420636513132E-2</v>
      </c>
      <c r="AK15" s="51">
        <f t="shared" si="5"/>
        <v>1.5862420636513132E-2</v>
      </c>
      <c r="AL15" s="7">
        <v>1034.2729999999999</v>
      </c>
      <c r="AM15" s="47">
        <v>1034.2729999999999</v>
      </c>
      <c r="AN15" s="47">
        <v>60.000689999999999</v>
      </c>
      <c r="AO15" s="8">
        <f t="shared" si="6"/>
        <v>1.2283172640725476E-2</v>
      </c>
      <c r="AP15" s="51">
        <f t="shared" si="6"/>
        <v>1.2283172640725476E-2</v>
      </c>
      <c r="AQ15" s="7">
        <v>1044.163</v>
      </c>
      <c r="AR15" s="47">
        <v>1065.29</v>
      </c>
      <c r="AS15" s="47">
        <v>30.036989999999999</v>
      </c>
      <c r="AT15" s="8">
        <f t="shared" si="7"/>
        <v>2.1962899924930786E-2</v>
      </c>
      <c r="AU15" s="51">
        <f t="shared" si="7"/>
        <v>4.2640715732150503E-2</v>
      </c>
      <c r="AV15" s="7">
        <v>1044.163</v>
      </c>
      <c r="AW15" s="47">
        <v>1065.29</v>
      </c>
      <c r="AX15" s="47">
        <v>30.01604</v>
      </c>
      <c r="AY15" s="8">
        <f t="shared" si="8"/>
        <v>2.1962899924930786E-2</v>
      </c>
      <c r="AZ15" s="51">
        <f t="shared" si="8"/>
        <v>4.2640715732150503E-2</v>
      </c>
    </row>
    <row r="16" spans="1:52" x14ac:dyDescent="0.3">
      <c r="A16" s="4" t="s">
        <v>52</v>
      </c>
      <c r="B16" s="5">
        <f t="shared" si="9"/>
        <v>1009.905</v>
      </c>
      <c r="C16" s="7">
        <v>946.18634274779924</v>
      </c>
      <c r="D16" s="47">
        <v>1039.542624086635</v>
      </c>
      <c r="E16" s="8">
        <v>8.9805150049380264E-2</v>
      </c>
      <c r="F16" s="47">
        <v>60.005860805511468</v>
      </c>
      <c r="G16" s="8">
        <f t="shared" si="10"/>
        <v>2.9346942619984072E-2</v>
      </c>
      <c r="H16" s="7">
        <v>951.5</v>
      </c>
      <c r="I16" s="47">
        <v>1025.5250000000001</v>
      </c>
      <c r="J16" s="8">
        <v>7.2181999999999996E-2</v>
      </c>
      <c r="K16" s="47">
        <v>20.005490000000002</v>
      </c>
      <c r="L16" s="51">
        <f t="shared" si="11"/>
        <v>1.5466801332798747E-2</v>
      </c>
      <c r="M16" s="7">
        <v>952.98580000000004</v>
      </c>
      <c r="N16" s="47">
        <v>1023.638</v>
      </c>
      <c r="O16" s="8">
        <v>6.9020999999999999E-2</v>
      </c>
      <c r="P16" s="47">
        <v>40.005450000000003</v>
      </c>
      <c r="Q16" s="51">
        <f t="shared" si="12"/>
        <v>1.3598308751813349E-2</v>
      </c>
      <c r="R16" s="7">
        <v>953.12390000000005</v>
      </c>
      <c r="S16" s="47">
        <v>1018.862</v>
      </c>
      <c r="T16" s="8">
        <v>6.4520999999999995E-2</v>
      </c>
      <c r="U16" s="47">
        <v>60.005200000000002</v>
      </c>
      <c r="V16" s="51">
        <f t="shared" si="13"/>
        <v>8.8691510587629464E-3</v>
      </c>
      <c r="W16" s="7">
        <v>1013.914</v>
      </c>
      <c r="X16" s="47">
        <v>1027.2370000000001</v>
      </c>
      <c r="Y16" s="47">
        <v>60.023040000000002</v>
      </c>
      <c r="Z16" s="8">
        <f t="shared" si="0"/>
        <v>3.9696803164654248E-3</v>
      </c>
      <c r="AA16" s="51">
        <f t="shared" si="1"/>
        <v>1.716201028809651E-2</v>
      </c>
      <c r="AB16" s="47">
        <v>1009.905</v>
      </c>
      <c r="AC16" s="47">
        <v>1014.011</v>
      </c>
      <c r="AD16" s="47">
        <v>60.000720000000001</v>
      </c>
      <c r="AE16" s="8">
        <f t="shared" si="2"/>
        <v>0</v>
      </c>
      <c r="AF16" s="8">
        <f t="shared" si="3"/>
        <v>4.0657289547036549E-3</v>
      </c>
      <c r="AG16" s="7">
        <v>1009.905</v>
      </c>
      <c r="AH16" s="47">
        <v>1013.511</v>
      </c>
      <c r="AI16" s="47">
        <v>60.000520000000002</v>
      </c>
      <c r="AJ16" s="8">
        <f t="shared" si="4"/>
        <v>0</v>
      </c>
      <c r="AK16" s="51">
        <f t="shared" si="5"/>
        <v>3.5706328813106128E-3</v>
      </c>
      <c r="AL16" s="7">
        <v>1011.74</v>
      </c>
      <c r="AM16" s="47">
        <v>1026.9739999999999</v>
      </c>
      <c r="AN16" s="47">
        <v>60.00056</v>
      </c>
      <c r="AO16" s="8">
        <f t="shared" si="6"/>
        <v>1.8170025893524998E-3</v>
      </c>
      <c r="AP16" s="51">
        <f t="shared" si="6"/>
        <v>1.6901589753491625E-2</v>
      </c>
      <c r="AQ16" s="7">
        <v>1014.346</v>
      </c>
      <c r="AR16" s="47">
        <v>1016.804</v>
      </c>
      <c r="AS16" s="47">
        <v>30.00095</v>
      </c>
      <c r="AT16" s="8">
        <f t="shared" si="7"/>
        <v>4.3974433238770294E-3</v>
      </c>
      <c r="AU16" s="51">
        <f t="shared" si="7"/>
        <v>6.8313356206771937E-3</v>
      </c>
      <c r="AV16" s="7">
        <v>1014.346</v>
      </c>
      <c r="AW16" s="47">
        <v>1016.804</v>
      </c>
      <c r="AX16" s="47">
        <v>30.000509999999998</v>
      </c>
      <c r="AY16" s="8">
        <f t="shared" si="8"/>
        <v>4.3974433238770294E-3</v>
      </c>
      <c r="AZ16" s="51">
        <f t="shared" si="8"/>
        <v>6.8313356206771937E-3</v>
      </c>
    </row>
    <row r="17" spans="1:52" x14ac:dyDescent="0.3">
      <c r="A17" s="4" t="s">
        <v>53</v>
      </c>
      <c r="B17" s="5">
        <f t="shared" si="9"/>
        <v>1020.172</v>
      </c>
      <c r="C17" s="7">
        <v>921.59887615716423</v>
      </c>
      <c r="D17" s="47">
        <v>1075.0905472380259</v>
      </c>
      <c r="E17" s="8">
        <v>0.1427709242492893</v>
      </c>
      <c r="F17" s="47">
        <v>60.010987043380737</v>
      </c>
      <c r="G17" s="8">
        <f t="shared" si="10"/>
        <v>5.3832635318383462E-2</v>
      </c>
      <c r="H17" s="7">
        <v>918.66060000000004</v>
      </c>
      <c r="I17" s="47">
        <v>1065.741</v>
      </c>
      <c r="J17" s="8">
        <v>0.13800799999999999</v>
      </c>
      <c r="K17" s="47">
        <v>20.00291</v>
      </c>
      <c r="L17" s="51">
        <f t="shared" si="11"/>
        <v>4.4667957952188413E-2</v>
      </c>
      <c r="M17" s="7">
        <v>930.55700000000002</v>
      </c>
      <c r="N17" s="47">
        <v>1043.155</v>
      </c>
      <c r="O17" s="8">
        <v>0.10793999999999999</v>
      </c>
      <c r="P17" s="47">
        <v>40.002650000000003</v>
      </c>
      <c r="Q17" s="51">
        <f t="shared" si="12"/>
        <v>2.2528554008539686E-2</v>
      </c>
      <c r="R17" s="7">
        <v>931.69299999999998</v>
      </c>
      <c r="S17" s="47">
        <v>1034.827</v>
      </c>
      <c r="T17" s="8">
        <v>9.9663000000000002E-2</v>
      </c>
      <c r="U17" s="47">
        <v>60.391280000000002</v>
      </c>
      <c r="V17" s="51">
        <f t="shared" si="13"/>
        <v>1.4365224687601671E-2</v>
      </c>
      <c r="W17" s="7">
        <v>1020.946</v>
      </c>
      <c r="X17" s="47">
        <v>1045.018</v>
      </c>
      <c r="Y17" s="47">
        <v>60.000610000000002</v>
      </c>
      <c r="Z17" s="8">
        <f t="shared" si="0"/>
        <v>7.5869559250793094E-4</v>
      </c>
      <c r="AA17" s="51">
        <f t="shared" si="1"/>
        <v>2.435471665562278E-2</v>
      </c>
      <c r="AB17" s="47">
        <v>1029.46</v>
      </c>
      <c r="AC17" s="47">
        <v>1033.069</v>
      </c>
      <c r="AD17" s="47">
        <v>60.009059999999998</v>
      </c>
      <c r="AE17" s="8">
        <f t="shared" si="2"/>
        <v>9.1043471100951713E-3</v>
      </c>
      <c r="AF17" s="8">
        <f t="shared" si="3"/>
        <v>1.2641985861207653E-2</v>
      </c>
      <c r="AG17" s="7">
        <v>1029.0060000000001</v>
      </c>
      <c r="AH17" s="47">
        <v>1036.114</v>
      </c>
      <c r="AI17" s="47">
        <v>60.000430000000001</v>
      </c>
      <c r="AJ17" s="8">
        <f t="shared" si="4"/>
        <v>8.6593241139729972E-3</v>
      </c>
      <c r="AK17" s="51">
        <f t="shared" si="5"/>
        <v>1.5626776661190472E-2</v>
      </c>
      <c r="AL17" s="7">
        <v>1037.19</v>
      </c>
      <c r="AM17" s="47">
        <v>1047.8050000000001</v>
      </c>
      <c r="AN17" s="47">
        <v>60.000540000000001</v>
      </c>
      <c r="AO17" s="8">
        <f t="shared" si="6"/>
        <v>1.6681500766537436E-2</v>
      </c>
      <c r="AP17" s="51">
        <f t="shared" si="6"/>
        <v>2.7086608924769585E-2</v>
      </c>
      <c r="AQ17" s="7">
        <v>1020.172</v>
      </c>
      <c r="AR17" s="47">
        <v>1024.021</v>
      </c>
      <c r="AS17" s="47">
        <v>30.00095</v>
      </c>
      <c r="AT17" s="8">
        <f t="shared" si="7"/>
        <v>0</v>
      </c>
      <c r="AU17" s="51">
        <f t="shared" si="7"/>
        <v>3.7728931984017723E-3</v>
      </c>
      <c r="AV17" s="7">
        <v>1020.172</v>
      </c>
      <c r="AW17" s="47">
        <v>1024.021</v>
      </c>
      <c r="AX17" s="47">
        <v>30.000730000000001</v>
      </c>
      <c r="AY17" s="8">
        <f t="shared" si="8"/>
        <v>0</v>
      </c>
      <c r="AZ17" s="51">
        <f t="shared" si="8"/>
        <v>3.7728931984017723E-3</v>
      </c>
    </row>
    <row r="18" spans="1:52" x14ac:dyDescent="0.3">
      <c r="A18" s="4" t="s">
        <v>22</v>
      </c>
      <c r="B18" s="5">
        <f t="shared" si="9"/>
        <v>884.52059999999994</v>
      </c>
      <c r="C18" s="7">
        <v>825.40744061376915</v>
      </c>
      <c r="D18" s="47">
        <v>887.3152131804311</v>
      </c>
      <c r="E18" s="8">
        <v>6.9769763492228479E-2</v>
      </c>
      <c r="F18" s="47">
        <v>60.011962890625</v>
      </c>
      <c r="G18" s="8">
        <f t="shared" si="10"/>
        <v>3.1594664730602729E-3</v>
      </c>
      <c r="H18" s="7">
        <v>836.58969999999999</v>
      </c>
      <c r="I18" s="47">
        <v>910.03530000000001</v>
      </c>
      <c r="J18" s="8">
        <v>8.0706E-2</v>
      </c>
      <c r="K18" s="47">
        <v>20.366669999999999</v>
      </c>
      <c r="L18" s="51">
        <f t="shared" si="11"/>
        <v>2.8845795112064167E-2</v>
      </c>
      <c r="M18" s="7">
        <v>836.73829999999998</v>
      </c>
      <c r="N18" s="47">
        <v>903.12329999999997</v>
      </c>
      <c r="O18" s="8">
        <v>7.3506000000000002E-2</v>
      </c>
      <c r="P18" s="47">
        <v>40.002940000000002</v>
      </c>
      <c r="Q18" s="51">
        <f t="shared" si="12"/>
        <v>2.1031392598431318E-2</v>
      </c>
      <c r="R18" s="7">
        <v>836.73829999999998</v>
      </c>
      <c r="S18" s="47">
        <v>884.52059999999994</v>
      </c>
      <c r="T18" s="8">
        <v>5.4019999999999999E-2</v>
      </c>
      <c r="U18" s="47">
        <v>60.012390000000003</v>
      </c>
      <c r="V18" s="51">
        <f t="shared" si="13"/>
        <v>0</v>
      </c>
      <c r="W18" s="7">
        <v>888.14559999999994</v>
      </c>
      <c r="X18" s="47">
        <v>917.87580000000003</v>
      </c>
      <c r="Y18" s="47">
        <v>60.031480000000002</v>
      </c>
      <c r="Z18" s="8">
        <f t="shared" si="0"/>
        <v>4.0982652071641975E-3</v>
      </c>
      <c r="AA18" s="51">
        <f t="shared" si="1"/>
        <v>3.7709918796690639E-2</v>
      </c>
      <c r="AB18" s="47">
        <v>892.625</v>
      </c>
      <c r="AC18" s="47">
        <v>899.61270000000002</v>
      </c>
      <c r="AD18" s="47">
        <v>60.000630000000001</v>
      </c>
      <c r="AE18" s="8">
        <f t="shared" si="2"/>
        <v>9.1624773917080675E-3</v>
      </c>
      <c r="AF18" s="8">
        <f t="shared" si="3"/>
        <v>1.7062462988425679E-2</v>
      </c>
      <c r="AG18" s="7">
        <v>892.81799999999998</v>
      </c>
      <c r="AH18" s="47">
        <v>902.30010000000004</v>
      </c>
      <c r="AI18" s="47">
        <v>60.003889999999998</v>
      </c>
      <c r="AJ18" s="8">
        <f t="shared" si="4"/>
        <v>9.3806746841170671E-3</v>
      </c>
      <c r="AK18" s="51">
        <f t="shared" si="5"/>
        <v>2.010071896573138E-2</v>
      </c>
      <c r="AL18" s="7">
        <v>892.81799999999998</v>
      </c>
      <c r="AM18" s="47">
        <v>899.3279</v>
      </c>
      <c r="AN18" s="47">
        <v>60.000489999999999</v>
      </c>
      <c r="AO18" s="8">
        <f t="shared" si="6"/>
        <v>9.3806746841170671E-3</v>
      </c>
      <c r="AP18" s="51">
        <f t="shared" si="6"/>
        <v>1.6740480662632454E-2</v>
      </c>
      <c r="AQ18" s="7">
        <v>894.67539999999997</v>
      </c>
      <c r="AR18" s="47">
        <v>898.87580000000003</v>
      </c>
      <c r="AS18" s="47">
        <v>30.013729999999999</v>
      </c>
      <c r="AT18" s="8">
        <f t="shared" si="7"/>
        <v>1.1480569248472024E-2</v>
      </c>
      <c r="AU18" s="51">
        <f t="shared" si="7"/>
        <v>1.6229356331554159E-2</v>
      </c>
      <c r="AV18" s="7">
        <v>894.67539999999997</v>
      </c>
      <c r="AW18" s="47">
        <v>898.87580000000003</v>
      </c>
      <c r="AX18" s="47">
        <v>30.000800000000002</v>
      </c>
      <c r="AY18" s="8">
        <f t="shared" si="8"/>
        <v>1.1480569248472024E-2</v>
      </c>
      <c r="AZ18" s="51">
        <f t="shared" si="8"/>
        <v>1.6229356331554159E-2</v>
      </c>
    </row>
    <row r="19" spans="1:52" x14ac:dyDescent="0.3">
      <c r="A19" s="4" t="s">
        <v>14</v>
      </c>
      <c r="B19" s="5">
        <f t="shared" si="9"/>
        <v>800.33259999999996</v>
      </c>
      <c r="C19" s="7">
        <v>751.24453637359488</v>
      </c>
      <c r="D19" s="47">
        <v>866.5950210600522</v>
      </c>
      <c r="E19" s="8">
        <v>0.13310771684949549</v>
      </c>
      <c r="F19" s="47">
        <v>60.011812925338752</v>
      </c>
      <c r="G19" s="8">
        <f t="shared" si="10"/>
        <v>8.2793604883834859E-2</v>
      </c>
      <c r="H19" s="7">
        <v>764.96389999999997</v>
      </c>
      <c r="I19" s="47">
        <v>831.2038</v>
      </c>
      <c r="J19" s="8">
        <v>7.9691999999999999E-2</v>
      </c>
      <c r="K19" s="47">
        <v>20.002579999999998</v>
      </c>
      <c r="L19" s="51">
        <f t="shared" si="11"/>
        <v>3.8572963290512026E-2</v>
      </c>
      <c r="M19" s="7">
        <v>767.51210000000003</v>
      </c>
      <c r="N19" s="47">
        <v>812.87900000000002</v>
      </c>
      <c r="O19" s="8">
        <v>5.5809999999999998E-2</v>
      </c>
      <c r="P19" s="47">
        <v>40.00365</v>
      </c>
      <c r="Q19" s="51">
        <f t="shared" si="12"/>
        <v>1.5676482502399707E-2</v>
      </c>
      <c r="R19" s="7">
        <v>769.50109999999995</v>
      </c>
      <c r="S19" s="47">
        <v>800.91300000000001</v>
      </c>
      <c r="T19" s="8">
        <v>3.9219999999999998E-2</v>
      </c>
      <c r="U19" s="47">
        <v>60.09787</v>
      </c>
      <c r="V19" s="51">
        <f t="shared" si="13"/>
        <v>7.2519849872422319E-4</v>
      </c>
      <c r="W19" s="7">
        <v>814.822</v>
      </c>
      <c r="X19" s="47">
        <v>827.96749999999997</v>
      </c>
      <c r="Y19" s="47">
        <v>60.00065</v>
      </c>
      <c r="Z19" s="8">
        <f t="shared" si="0"/>
        <v>1.8104223169217455E-2</v>
      </c>
      <c r="AA19" s="51">
        <f t="shared" si="1"/>
        <v>3.4529269456223595E-2</v>
      </c>
      <c r="AB19" s="47">
        <v>804.80820000000006</v>
      </c>
      <c r="AC19" s="47">
        <v>805.59690000000001</v>
      </c>
      <c r="AD19" s="47">
        <v>60.00074</v>
      </c>
      <c r="AE19" s="8">
        <f t="shared" si="2"/>
        <v>5.5921750532217478E-3</v>
      </c>
      <c r="AF19" s="8">
        <f t="shared" si="3"/>
        <v>6.5776403460262008E-3</v>
      </c>
      <c r="AG19" s="7">
        <v>800.33259999999996</v>
      </c>
      <c r="AH19" s="47">
        <v>805.82050000000004</v>
      </c>
      <c r="AI19" s="47">
        <v>60.003729999999997</v>
      </c>
      <c r="AJ19" s="8">
        <f t="shared" si="4"/>
        <v>0</v>
      </c>
      <c r="AK19" s="51">
        <f t="shared" si="5"/>
        <v>6.8570241921921985E-3</v>
      </c>
      <c r="AL19" s="7">
        <v>828.93290000000002</v>
      </c>
      <c r="AM19" s="47">
        <v>829.65710000000001</v>
      </c>
      <c r="AN19" s="47">
        <v>60.000579999999999</v>
      </c>
      <c r="AO19" s="8">
        <f t="shared" si="6"/>
        <v>3.5735517958408868E-2</v>
      </c>
      <c r="AP19" s="51">
        <f t="shared" si="6"/>
        <v>3.664039175712705E-2</v>
      </c>
      <c r="AQ19" s="7">
        <v>805.55430000000001</v>
      </c>
      <c r="AR19" s="47">
        <v>810.20039999999995</v>
      </c>
      <c r="AS19" s="47">
        <v>30.000910000000001</v>
      </c>
      <c r="AT19" s="8">
        <f t="shared" si="7"/>
        <v>6.5244124755133746E-3</v>
      </c>
      <c r="AU19" s="51">
        <f t="shared" si="7"/>
        <v>1.2329623958839098E-2</v>
      </c>
      <c r="AV19" s="7">
        <v>805.55430000000001</v>
      </c>
      <c r="AW19" s="47">
        <v>810.20039999999995</v>
      </c>
      <c r="AX19" s="47">
        <v>30.00065</v>
      </c>
      <c r="AY19" s="8">
        <f t="shared" si="8"/>
        <v>6.5244124755133746E-3</v>
      </c>
      <c r="AZ19" s="51">
        <f t="shared" si="8"/>
        <v>1.2329623958839098E-2</v>
      </c>
    </row>
    <row r="20" spans="1:52" x14ac:dyDescent="0.3">
      <c r="A20" s="9" t="s">
        <v>33</v>
      </c>
      <c r="B20" s="5">
        <f t="shared" si="9"/>
        <v>830.31449999999995</v>
      </c>
      <c r="C20" s="10">
        <v>794.36793796684708</v>
      </c>
      <c r="D20" s="48">
        <v>840.19240178277425</v>
      </c>
      <c r="E20" s="11">
        <v>5.4540440640368122E-2</v>
      </c>
      <c r="F20" s="48">
        <v>60.023370027542107</v>
      </c>
      <c r="G20" s="11">
        <f t="shared" si="10"/>
        <v>1.1896578685274438E-2</v>
      </c>
      <c r="H20" s="10">
        <v>794.37440000000004</v>
      </c>
      <c r="I20" s="48">
        <v>834.64250000000004</v>
      </c>
      <c r="J20" s="11">
        <v>4.8245999999999997E-2</v>
      </c>
      <c r="K20" s="48">
        <v>20.003160000000001</v>
      </c>
      <c r="L20" s="52">
        <f t="shared" si="11"/>
        <v>5.2124827399739355E-3</v>
      </c>
      <c r="M20" s="10">
        <v>797.79939999999999</v>
      </c>
      <c r="N20" s="48">
        <v>831.63900000000001</v>
      </c>
      <c r="O20" s="11">
        <v>4.0689999999999997E-2</v>
      </c>
      <c r="P20" s="48">
        <v>40.002679999999998</v>
      </c>
      <c r="Q20" s="52">
        <f t="shared" si="12"/>
        <v>1.5951786943381784E-3</v>
      </c>
      <c r="R20" s="10">
        <v>799.12670000000003</v>
      </c>
      <c r="S20" s="48">
        <v>831.63900000000001</v>
      </c>
      <c r="T20" s="11">
        <v>3.9093999999999997E-2</v>
      </c>
      <c r="U20" s="48">
        <v>60.004359999999998</v>
      </c>
      <c r="V20" s="52">
        <f t="shared" si="13"/>
        <v>1.5951786943381784E-3</v>
      </c>
      <c r="W20" s="10">
        <v>892.43299999999999</v>
      </c>
      <c r="X20" s="48">
        <v>907.16480000000001</v>
      </c>
      <c r="Y20" s="48">
        <v>60.000579999999999</v>
      </c>
      <c r="Z20" s="11">
        <f t="shared" si="0"/>
        <v>7.4813218364848555E-2</v>
      </c>
      <c r="AA20" s="52">
        <f t="shared" si="1"/>
        <v>9.2555652105316799E-2</v>
      </c>
      <c r="AB20" s="48">
        <v>830.31449999999995</v>
      </c>
      <c r="AC20" s="48">
        <v>831.3741</v>
      </c>
      <c r="AD20" s="48">
        <v>60.01858</v>
      </c>
      <c r="AE20" s="11">
        <f t="shared" si="2"/>
        <v>0</v>
      </c>
      <c r="AF20" s="11">
        <f t="shared" si="3"/>
        <v>1.2761429554705426E-3</v>
      </c>
      <c r="AG20" s="10">
        <v>830.71910000000003</v>
      </c>
      <c r="AH20" s="48">
        <v>831.91110000000003</v>
      </c>
      <c r="AI20" s="48">
        <v>60.000529999999998</v>
      </c>
      <c r="AJ20" s="11">
        <f t="shared" si="4"/>
        <v>4.8728523950873208E-4</v>
      </c>
      <c r="AK20" s="52">
        <f t="shared" si="5"/>
        <v>1.9228858462667826E-3</v>
      </c>
      <c r="AL20" s="10">
        <v>848.02509999999995</v>
      </c>
      <c r="AM20" s="48">
        <v>855.07770000000005</v>
      </c>
      <c r="AN20" s="48">
        <v>60.000540000000001</v>
      </c>
      <c r="AO20" s="11">
        <f t="shared" si="6"/>
        <v>2.1329990021853165E-2</v>
      </c>
      <c r="AP20" s="52">
        <f t="shared" si="6"/>
        <v>2.9823879987643354E-2</v>
      </c>
      <c r="AQ20" s="10">
        <v>839.52049999999997</v>
      </c>
      <c r="AR20" s="48">
        <v>842.11189999999999</v>
      </c>
      <c r="AS20" s="48">
        <v>30.000869999999999</v>
      </c>
      <c r="AT20" s="11">
        <f t="shared" si="7"/>
        <v>1.1087365088770602E-2</v>
      </c>
      <c r="AU20" s="52">
        <f t="shared" si="7"/>
        <v>1.4208351172959209E-2</v>
      </c>
      <c r="AV20" s="10">
        <v>839.52049999999997</v>
      </c>
      <c r="AW20" s="48">
        <v>842.11189999999999</v>
      </c>
      <c r="AX20" s="48">
        <v>30.000879999999999</v>
      </c>
      <c r="AY20" s="11">
        <f t="shared" si="8"/>
        <v>1.1087365088770602E-2</v>
      </c>
      <c r="AZ20" s="52">
        <f t="shared" si="8"/>
        <v>1.4208351172959209E-2</v>
      </c>
    </row>
    <row r="21" spans="1:52" x14ac:dyDescent="0.3">
      <c r="A21" s="9" t="s">
        <v>41</v>
      </c>
      <c r="B21" s="5">
        <f t="shared" si="9"/>
        <v>871.12070000000006</v>
      </c>
      <c r="C21" s="10">
        <v>824.54121876825775</v>
      </c>
      <c r="D21" s="48">
        <v>922.57620451990056</v>
      </c>
      <c r="E21" s="11">
        <v>0.106262209312724</v>
      </c>
      <c r="F21" s="48">
        <v>60.010294914245613</v>
      </c>
      <c r="G21" s="11">
        <f t="shared" si="10"/>
        <v>5.9068168762262792E-2</v>
      </c>
      <c r="H21" s="10">
        <v>824.68960000000004</v>
      </c>
      <c r="I21" s="48">
        <v>871.12070000000006</v>
      </c>
      <c r="J21" s="11">
        <v>5.33E-2</v>
      </c>
      <c r="K21" s="48">
        <v>20.002389999999998</v>
      </c>
      <c r="L21" s="52">
        <f t="shared" si="11"/>
        <v>0</v>
      </c>
      <c r="M21" s="10">
        <v>828.16639999999995</v>
      </c>
      <c r="N21" s="48">
        <v>871.12070000000006</v>
      </c>
      <c r="O21" s="11">
        <v>4.9308999999999999E-2</v>
      </c>
      <c r="P21" s="48">
        <v>40.273299999999999</v>
      </c>
      <c r="Q21" s="52">
        <f t="shared" si="12"/>
        <v>0</v>
      </c>
      <c r="R21" s="10">
        <v>828.16639999999995</v>
      </c>
      <c r="S21" s="48">
        <v>871.12070000000006</v>
      </c>
      <c r="T21" s="11">
        <v>4.9308999999999999E-2</v>
      </c>
      <c r="U21" s="48">
        <v>60.00253</v>
      </c>
      <c r="V21" s="52">
        <f t="shared" si="13"/>
        <v>0</v>
      </c>
      <c r="W21" s="10">
        <v>911.42700000000002</v>
      </c>
      <c r="X21" s="48">
        <v>929.22529999999995</v>
      </c>
      <c r="Y21" s="48">
        <v>60.02693</v>
      </c>
      <c r="Z21" s="11">
        <f t="shared" si="0"/>
        <v>4.6269477926537579E-2</v>
      </c>
      <c r="AA21" s="52">
        <f t="shared" si="1"/>
        <v>6.6700974962482104E-2</v>
      </c>
      <c r="AB21" s="48">
        <v>871.12070000000006</v>
      </c>
      <c r="AC21" s="48">
        <v>871.12070000000006</v>
      </c>
      <c r="AD21" s="48">
        <v>60.012700000000002</v>
      </c>
      <c r="AE21" s="11">
        <f t="shared" si="2"/>
        <v>0</v>
      </c>
      <c r="AF21" s="11">
        <f t="shared" si="3"/>
        <v>0</v>
      </c>
      <c r="AG21" s="10">
        <v>871.12070000000006</v>
      </c>
      <c r="AH21" s="48">
        <v>871.12070000000006</v>
      </c>
      <c r="AI21" s="48">
        <v>60.013910000000003</v>
      </c>
      <c r="AJ21" s="11">
        <f t="shared" si="4"/>
        <v>0</v>
      </c>
      <c r="AK21" s="52">
        <f t="shared" si="5"/>
        <v>0</v>
      </c>
      <c r="AL21" s="10">
        <v>871.12070000000006</v>
      </c>
      <c r="AM21" s="48">
        <v>871.12070000000006</v>
      </c>
      <c r="AN21" s="48">
        <v>60.000900000000001</v>
      </c>
      <c r="AO21" s="11">
        <f t="shared" si="6"/>
        <v>0</v>
      </c>
      <c r="AP21" s="52">
        <f t="shared" si="6"/>
        <v>0</v>
      </c>
      <c r="AQ21" s="10">
        <v>880.35850000000005</v>
      </c>
      <c r="AR21" s="48">
        <v>884.8777</v>
      </c>
      <c r="AS21" s="48">
        <v>30.000610000000002</v>
      </c>
      <c r="AT21" s="11">
        <f t="shared" si="7"/>
        <v>1.0604500616275095E-2</v>
      </c>
      <c r="AU21" s="52">
        <f t="shared" si="7"/>
        <v>1.5792300653629226E-2</v>
      </c>
      <c r="AV21" s="10">
        <v>880.35850000000005</v>
      </c>
      <c r="AW21" s="48">
        <v>884.8777</v>
      </c>
      <c r="AX21" s="48">
        <v>30.0121</v>
      </c>
      <c r="AY21" s="11">
        <f t="shared" si="8"/>
        <v>1.0604500616275095E-2</v>
      </c>
      <c r="AZ21" s="52">
        <f t="shared" si="8"/>
        <v>1.5792300653629226E-2</v>
      </c>
    </row>
    <row r="22" spans="1:52" x14ac:dyDescent="0.3">
      <c r="A22" s="9" t="s">
        <v>16</v>
      </c>
      <c r="B22" s="5">
        <f t="shared" si="9"/>
        <v>928.25340000000006</v>
      </c>
      <c r="C22" s="10">
        <v>905.5238532389186</v>
      </c>
      <c r="D22" s="48">
        <v>938.83840710938023</v>
      </c>
      <c r="E22" s="11">
        <v>3.5484864720257157E-2</v>
      </c>
      <c r="F22" s="48">
        <v>60.007848978042603</v>
      </c>
      <c r="G22" s="11">
        <f t="shared" si="10"/>
        <v>1.1403143914560583E-2</v>
      </c>
      <c r="H22" s="10">
        <v>900.02800000000002</v>
      </c>
      <c r="I22" s="48">
        <v>944.71410000000003</v>
      </c>
      <c r="J22" s="11">
        <v>4.7301000000000003E-2</v>
      </c>
      <c r="K22" s="48">
        <v>20.00787</v>
      </c>
      <c r="L22" s="52">
        <f t="shared" si="11"/>
        <v>1.7732981101927527E-2</v>
      </c>
      <c r="M22" s="10">
        <v>902.25239999999997</v>
      </c>
      <c r="N22" s="48">
        <v>928.25340000000006</v>
      </c>
      <c r="O22" s="11">
        <v>2.8011000000000001E-2</v>
      </c>
      <c r="P22" s="48">
        <v>40.009540000000001</v>
      </c>
      <c r="Q22" s="52">
        <f t="shared" si="12"/>
        <v>0</v>
      </c>
      <c r="R22" s="10">
        <v>909.43430000000001</v>
      </c>
      <c r="S22" s="48">
        <v>928.25340000000006</v>
      </c>
      <c r="T22" s="11">
        <v>2.0274E-2</v>
      </c>
      <c r="U22" s="48">
        <v>60.021880000000003</v>
      </c>
      <c r="V22" s="52">
        <f t="shared" si="13"/>
        <v>0</v>
      </c>
      <c r="W22" s="10">
        <v>979.02319999999997</v>
      </c>
      <c r="X22" s="48">
        <v>999.99429999999995</v>
      </c>
      <c r="Y22" s="48">
        <v>60.064190000000004</v>
      </c>
      <c r="Z22" s="11">
        <f t="shared" si="0"/>
        <v>5.4693901471300738E-2</v>
      </c>
      <c r="AA22" s="52">
        <f t="shared" si="1"/>
        <v>7.7285900595677748E-2</v>
      </c>
      <c r="AB22" s="48">
        <v>928.25340000000006</v>
      </c>
      <c r="AC22" s="48">
        <v>928.25340000000006</v>
      </c>
      <c r="AD22" s="48">
        <v>60.000520000000002</v>
      </c>
      <c r="AE22" s="11">
        <f t="shared" si="2"/>
        <v>0</v>
      </c>
      <c r="AF22" s="11">
        <f t="shared" si="3"/>
        <v>0</v>
      </c>
      <c r="AG22" s="10">
        <v>928.25340000000006</v>
      </c>
      <c r="AH22" s="48">
        <v>928.25340000000006</v>
      </c>
      <c r="AI22" s="48">
        <v>60.000549999999997</v>
      </c>
      <c r="AJ22" s="11">
        <f t="shared" si="4"/>
        <v>0</v>
      </c>
      <c r="AK22" s="52">
        <f t="shared" si="5"/>
        <v>0</v>
      </c>
      <c r="AL22" s="10">
        <v>946.78539999999998</v>
      </c>
      <c r="AM22" s="48">
        <v>951.38620000000003</v>
      </c>
      <c r="AN22" s="48">
        <v>60.002450000000003</v>
      </c>
      <c r="AO22" s="11">
        <f t="shared" si="6"/>
        <v>1.9964376106782828E-2</v>
      </c>
      <c r="AP22" s="52">
        <f t="shared" si="6"/>
        <v>2.4920781329753249E-2</v>
      </c>
      <c r="AQ22" s="10">
        <v>928.25340000000006</v>
      </c>
      <c r="AR22" s="48">
        <v>930.50059999999996</v>
      </c>
      <c r="AS22" s="48">
        <v>30.02054</v>
      </c>
      <c r="AT22" s="11">
        <f t="shared" si="7"/>
        <v>0</v>
      </c>
      <c r="AU22" s="52">
        <f t="shared" si="7"/>
        <v>2.4208906748953538E-3</v>
      </c>
      <c r="AV22" s="10">
        <v>928.25340000000006</v>
      </c>
      <c r="AW22" s="48">
        <v>930.50059999999996</v>
      </c>
      <c r="AX22" s="48">
        <v>30.01726</v>
      </c>
      <c r="AY22" s="11">
        <f t="shared" si="8"/>
        <v>0</v>
      </c>
      <c r="AZ22" s="52">
        <f t="shared" si="8"/>
        <v>2.4208906748953538E-3</v>
      </c>
    </row>
    <row r="23" spans="1:52" x14ac:dyDescent="0.3">
      <c r="A23" s="9" t="s">
        <v>8</v>
      </c>
      <c r="B23" s="5">
        <f t="shared" si="9"/>
        <v>811.9203</v>
      </c>
      <c r="C23" s="10">
        <v>781.86803866154889</v>
      </c>
      <c r="D23" s="48">
        <v>833.08343240753106</v>
      </c>
      <c r="E23" s="11">
        <v>6.1476908258718398E-2</v>
      </c>
      <c r="F23" s="48">
        <v>60.006247997283943</v>
      </c>
      <c r="G23" s="11">
        <f t="shared" si="10"/>
        <v>2.6065529347561657E-2</v>
      </c>
      <c r="H23" s="10">
        <v>776.34979999999996</v>
      </c>
      <c r="I23" s="48">
        <v>827.00440000000003</v>
      </c>
      <c r="J23" s="11">
        <v>6.1251E-2</v>
      </c>
      <c r="K23" s="48">
        <v>20.122979999999998</v>
      </c>
      <c r="L23" s="52">
        <f t="shared" si="11"/>
        <v>1.8578301343124486E-2</v>
      </c>
      <c r="M23" s="10">
        <v>780.05460000000005</v>
      </c>
      <c r="N23" s="48">
        <v>813.17</v>
      </c>
      <c r="O23" s="11">
        <v>4.0724000000000003E-2</v>
      </c>
      <c r="P23" s="48">
        <v>40.190510000000003</v>
      </c>
      <c r="Q23" s="52">
        <f t="shared" si="12"/>
        <v>1.5391904845832303E-3</v>
      </c>
      <c r="R23" s="10">
        <v>782.49099999999999</v>
      </c>
      <c r="S23" s="48">
        <v>811.9203</v>
      </c>
      <c r="T23" s="11">
        <v>3.6246E-2</v>
      </c>
      <c r="U23" s="48">
        <v>60.172429999999999</v>
      </c>
      <c r="V23" s="52">
        <f t="shared" si="13"/>
        <v>0</v>
      </c>
      <c r="W23" s="10">
        <v>824.8777</v>
      </c>
      <c r="X23" s="48">
        <v>841.83789999999999</v>
      </c>
      <c r="Y23" s="48">
        <v>60.000489999999999</v>
      </c>
      <c r="Z23" s="11">
        <f t="shared" si="0"/>
        <v>1.5958955577290046E-2</v>
      </c>
      <c r="AA23" s="52">
        <f t="shared" si="1"/>
        <v>3.6847951701663322E-2</v>
      </c>
      <c r="AB23" s="48">
        <v>813.17</v>
      </c>
      <c r="AC23" s="48">
        <v>813.17</v>
      </c>
      <c r="AD23" s="48">
        <v>60.005229999999997</v>
      </c>
      <c r="AE23" s="11">
        <f t="shared" si="2"/>
        <v>1.5391904845832303E-3</v>
      </c>
      <c r="AF23" s="11">
        <f t="shared" si="3"/>
        <v>1.5391904845832303E-3</v>
      </c>
      <c r="AG23" s="10">
        <v>817.45960000000002</v>
      </c>
      <c r="AH23" s="48">
        <v>820.87710000000004</v>
      </c>
      <c r="AI23" s="48">
        <v>60.007579999999997</v>
      </c>
      <c r="AJ23" s="11">
        <f t="shared" si="4"/>
        <v>6.8224676732433287E-3</v>
      </c>
      <c r="AK23" s="52">
        <f t="shared" si="5"/>
        <v>1.1031624655769838E-2</v>
      </c>
      <c r="AL23" s="10">
        <v>821.65449999999998</v>
      </c>
      <c r="AM23" s="48">
        <v>825.69579999999996</v>
      </c>
      <c r="AN23" s="48">
        <v>60.062840000000001</v>
      </c>
      <c r="AO23" s="11">
        <f t="shared" si="6"/>
        <v>1.1989107797895911E-2</v>
      </c>
      <c r="AP23" s="52">
        <f t="shared" si="6"/>
        <v>1.6966566792331668E-2</v>
      </c>
      <c r="AQ23" s="10">
        <v>813.34249999999997</v>
      </c>
      <c r="AR23" s="48">
        <v>814.29870000000005</v>
      </c>
      <c r="AS23" s="48">
        <v>30.000810000000001</v>
      </c>
      <c r="AT23" s="11">
        <f t="shared" si="7"/>
        <v>1.751649761682243E-3</v>
      </c>
      <c r="AU23" s="52">
        <f t="shared" si="7"/>
        <v>2.9293515632015312E-3</v>
      </c>
      <c r="AV23" s="10">
        <v>813.34249999999997</v>
      </c>
      <c r="AW23" s="48">
        <v>814.29870000000005</v>
      </c>
      <c r="AX23" s="48">
        <v>30.001159999999999</v>
      </c>
      <c r="AY23" s="11">
        <f t="shared" si="8"/>
        <v>1.751649761682243E-3</v>
      </c>
      <c r="AZ23" s="52">
        <f t="shared" si="8"/>
        <v>2.9293515632015312E-3</v>
      </c>
    </row>
    <row r="24" spans="1:52" x14ac:dyDescent="0.3">
      <c r="A24" s="9" t="s">
        <v>57</v>
      </c>
      <c r="B24" s="5">
        <f t="shared" si="9"/>
        <v>1007.268</v>
      </c>
      <c r="C24" s="10">
        <v>920.1212616785964</v>
      </c>
      <c r="D24" s="48">
        <v>1063.494205517803</v>
      </c>
      <c r="E24" s="11">
        <v>0.13481309356959489</v>
      </c>
      <c r="F24" s="48">
        <v>60.00633716583252</v>
      </c>
      <c r="G24" s="11">
        <f t="shared" si="10"/>
        <v>5.5820502108478588E-2</v>
      </c>
      <c r="H24" s="10">
        <v>914.9742</v>
      </c>
      <c r="I24" s="48">
        <v>1041.49</v>
      </c>
      <c r="J24" s="11">
        <v>0.121476</v>
      </c>
      <c r="K24" s="48">
        <v>20.00253</v>
      </c>
      <c r="L24" s="52">
        <f t="shared" si="11"/>
        <v>3.397506919707563E-2</v>
      </c>
      <c r="M24" s="10">
        <v>928.97090000000003</v>
      </c>
      <c r="N24" s="48">
        <v>1041.171</v>
      </c>
      <c r="O24" s="11">
        <v>0.107763</v>
      </c>
      <c r="P24" s="48">
        <v>40.002670000000002</v>
      </c>
      <c r="Q24" s="52">
        <f t="shared" si="12"/>
        <v>3.365837095986373E-2</v>
      </c>
      <c r="R24" s="10">
        <v>929.98509999999999</v>
      </c>
      <c r="S24" s="48">
        <v>1018.154</v>
      </c>
      <c r="T24" s="11">
        <v>8.6596999999999993E-2</v>
      </c>
      <c r="U24" s="48">
        <v>60.424010000000003</v>
      </c>
      <c r="V24" s="52">
        <f t="shared" si="13"/>
        <v>1.0807451442912876E-2</v>
      </c>
      <c r="W24" s="10">
        <v>1007.268</v>
      </c>
      <c r="X24" s="48">
        <v>1027.24</v>
      </c>
      <c r="Y24" s="48">
        <v>60.041200000000003</v>
      </c>
      <c r="Z24" s="11">
        <f t="shared" si="0"/>
        <v>0</v>
      </c>
      <c r="AA24" s="52">
        <f t="shared" si="1"/>
        <v>1.9827890889018592E-2</v>
      </c>
      <c r="AB24" s="48">
        <v>1011.424</v>
      </c>
      <c r="AC24" s="48">
        <v>1017.996</v>
      </c>
      <c r="AD24" s="48">
        <v>60.000430000000001</v>
      </c>
      <c r="AE24" s="11">
        <f t="shared" si="2"/>
        <v>4.1260121437392524E-3</v>
      </c>
      <c r="AF24" s="11">
        <f t="shared" si="3"/>
        <v>1.0650591500970894E-2</v>
      </c>
      <c r="AG24" s="10">
        <v>1009.8819999999999</v>
      </c>
      <c r="AH24" s="48">
        <v>1015.027</v>
      </c>
      <c r="AI24" s="48">
        <v>60.00074</v>
      </c>
      <c r="AJ24" s="11">
        <f t="shared" si="4"/>
        <v>2.5951385331410498E-3</v>
      </c>
      <c r="AK24" s="52">
        <f t="shared" si="5"/>
        <v>7.7030144906817394E-3</v>
      </c>
      <c r="AL24" s="10">
        <v>1015.088</v>
      </c>
      <c r="AM24" s="48">
        <v>1026.673</v>
      </c>
      <c r="AN24" s="48">
        <v>60.000779999999999</v>
      </c>
      <c r="AO24" s="11">
        <f t="shared" si="6"/>
        <v>7.7635743416845726E-3</v>
      </c>
      <c r="AP24" s="52">
        <f t="shared" si="6"/>
        <v>1.9264982110024316E-2</v>
      </c>
      <c r="AQ24" s="10">
        <v>1041.097</v>
      </c>
      <c r="AR24" s="48">
        <v>1044.0630000000001</v>
      </c>
      <c r="AS24" s="48">
        <v>30.000910000000001</v>
      </c>
      <c r="AT24" s="11">
        <f t="shared" si="7"/>
        <v>3.358490491110603E-2</v>
      </c>
      <c r="AU24" s="52">
        <f t="shared" si="7"/>
        <v>3.6529503568067355E-2</v>
      </c>
      <c r="AV24" s="10">
        <v>1041.097</v>
      </c>
      <c r="AW24" s="48">
        <v>1044.0630000000001</v>
      </c>
      <c r="AX24" s="48">
        <v>30.000820000000001</v>
      </c>
      <c r="AY24" s="11">
        <f t="shared" si="8"/>
        <v>3.358490491110603E-2</v>
      </c>
      <c r="AZ24" s="52">
        <f t="shared" si="8"/>
        <v>3.6529503568067355E-2</v>
      </c>
    </row>
    <row r="25" spans="1:52" x14ac:dyDescent="0.3">
      <c r="A25" s="9" t="s">
        <v>28</v>
      </c>
      <c r="B25" s="5">
        <f t="shared" si="9"/>
        <v>897.53595153295259</v>
      </c>
      <c r="C25" s="10">
        <v>885.74982923814355</v>
      </c>
      <c r="D25" s="48">
        <v>897.53595153295259</v>
      </c>
      <c r="E25" s="11">
        <v>1.3131643668064271E-2</v>
      </c>
      <c r="F25" s="48">
        <v>60.008119106292718</v>
      </c>
      <c r="G25" s="11">
        <f t="shared" si="10"/>
        <v>0</v>
      </c>
      <c r="H25" s="10">
        <v>886.03859999999997</v>
      </c>
      <c r="I25" s="48">
        <v>901.98869999999999</v>
      </c>
      <c r="J25" s="11">
        <v>1.7683000000000001E-2</v>
      </c>
      <c r="K25" s="48">
        <v>20.12247</v>
      </c>
      <c r="L25" s="52">
        <f t="shared" si="11"/>
        <v>4.9610809009291469E-3</v>
      </c>
      <c r="M25" s="10">
        <v>886.4751</v>
      </c>
      <c r="N25" s="48">
        <v>897.53599999999994</v>
      </c>
      <c r="O25" s="11">
        <v>1.2324E-2</v>
      </c>
      <c r="P25" s="48">
        <v>40.002479999999998</v>
      </c>
      <c r="Q25" s="52">
        <f t="shared" si="12"/>
        <v>5.4000118064298269E-8</v>
      </c>
      <c r="R25" s="10">
        <v>887.72739999999999</v>
      </c>
      <c r="S25" s="48">
        <v>897.53599999999994</v>
      </c>
      <c r="T25" s="11">
        <v>1.0928E-2</v>
      </c>
      <c r="U25" s="48">
        <v>60.003309999999999</v>
      </c>
      <c r="V25" s="52">
        <f t="shared" si="13"/>
        <v>5.4000118064298269E-8</v>
      </c>
      <c r="W25" s="10">
        <v>965.42010000000005</v>
      </c>
      <c r="X25" s="48">
        <v>983.47709999999995</v>
      </c>
      <c r="Y25" s="48">
        <v>60.058979999999998</v>
      </c>
      <c r="Z25" s="11">
        <f t="shared" si="0"/>
        <v>7.563390452616886E-2</v>
      </c>
      <c r="AA25" s="52">
        <f t="shared" si="1"/>
        <v>9.575231869014672E-2</v>
      </c>
      <c r="AB25" s="48">
        <v>897.53599999999994</v>
      </c>
      <c r="AC25" s="48">
        <v>897.53599999999994</v>
      </c>
      <c r="AD25" s="48">
        <v>60.025069999999999</v>
      </c>
      <c r="AE25" s="11">
        <f t="shared" si="2"/>
        <v>5.4000118064298269E-8</v>
      </c>
      <c r="AF25" s="11">
        <f t="shared" si="3"/>
        <v>5.4000118064298269E-8</v>
      </c>
      <c r="AG25" s="10">
        <v>901.98869999999999</v>
      </c>
      <c r="AH25" s="48">
        <v>901.98869999999999</v>
      </c>
      <c r="AI25" s="48">
        <v>60.000959999999999</v>
      </c>
      <c r="AJ25" s="11">
        <f t="shared" si="4"/>
        <v>4.9610809009291469E-3</v>
      </c>
      <c r="AK25" s="52">
        <f t="shared" si="5"/>
        <v>4.9610809009291469E-3</v>
      </c>
      <c r="AL25" s="10">
        <v>901.59050000000002</v>
      </c>
      <c r="AM25" s="48">
        <v>902.12099999999998</v>
      </c>
      <c r="AN25" s="48">
        <v>60.03783</v>
      </c>
      <c r="AO25" s="11">
        <f t="shared" si="6"/>
        <v>4.5174217925448351E-3</v>
      </c>
      <c r="AP25" s="52">
        <f t="shared" si="6"/>
        <v>5.1084844670749082E-3</v>
      </c>
      <c r="AQ25" s="10">
        <v>898.47460000000001</v>
      </c>
      <c r="AR25" s="48">
        <v>898.47460000000001</v>
      </c>
      <c r="AS25" s="48">
        <v>30.000769999999999</v>
      </c>
      <c r="AT25" s="11">
        <f t="shared" si="7"/>
        <v>1.0458059818598282E-3</v>
      </c>
      <c r="AU25" s="52">
        <f t="shared" si="7"/>
        <v>1.0458059818598282E-3</v>
      </c>
      <c r="AV25" s="10">
        <v>898.47460000000001</v>
      </c>
      <c r="AW25" s="48">
        <v>898.47460000000001</v>
      </c>
      <c r="AX25" s="48">
        <v>30.000810000000001</v>
      </c>
      <c r="AY25" s="11">
        <f t="shared" si="8"/>
        <v>1.0458059818598282E-3</v>
      </c>
      <c r="AZ25" s="52">
        <f t="shared" si="8"/>
        <v>1.0458059818598282E-3</v>
      </c>
    </row>
    <row r="26" spans="1:52" x14ac:dyDescent="0.3">
      <c r="A26" s="9" t="s">
        <v>24</v>
      </c>
      <c r="B26" s="5">
        <f t="shared" si="9"/>
        <v>954.69410000000005</v>
      </c>
      <c r="C26" s="10">
        <v>954.60539339503214</v>
      </c>
      <c r="D26" s="48">
        <v>954.69411571667138</v>
      </c>
      <c r="E26" s="11">
        <v>9.2932720730793471E-5</v>
      </c>
      <c r="F26" s="48">
        <v>18.634063005447391</v>
      </c>
      <c r="G26" s="11">
        <f t="shared" si="10"/>
        <v>1.6462520641885855E-8</v>
      </c>
      <c r="H26" s="10">
        <v>954.673</v>
      </c>
      <c r="I26" s="48">
        <v>954.69410000000005</v>
      </c>
      <c r="J26" s="11">
        <v>2.2200000000000001E-5</v>
      </c>
      <c r="K26" s="48">
        <v>5.7891069999999996</v>
      </c>
      <c r="L26" s="52">
        <f t="shared" si="11"/>
        <v>0</v>
      </c>
      <c r="M26" s="10">
        <v>954.673</v>
      </c>
      <c r="N26" s="48">
        <v>954.69410000000005</v>
      </c>
      <c r="O26" s="11">
        <v>2.2200000000000001E-5</v>
      </c>
      <c r="P26" s="48">
        <v>6.202801</v>
      </c>
      <c r="Q26" s="52">
        <f t="shared" si="12"/>
        <v>0</v>
      </c>
      <c r="R26" s="10">
        <v>954.673</v>
      </c>
      <c r="S26" s="48">
        <v>954.69410000000005</v>
      </c>
      <c r="T26" s="11">
        <v>2.2200000000000001E-5</v>
      </c>
      <c r="U26" s="48">
        <v>6.3131740000000001</v>
      </c>
      <c r="V26" s="52">
        <f t="shared" si="13"/>
        <v>0</v>
      </c>
      <c r="W26" s="10">
        <v>994.07579999999996</v>
      </c>
      <c r="X26" s="48">
        <v>1021.99</v>
      </c>
      <c r="Y26" s="48">
        <v>60.000520000000002</v>
      </c>
      <c r="Z26" s="11">
        <f t="shared" si="0"/>
        <v>4.1250595347766275E-2</v>
      </c>
      <c r="AA26" s="52">
        <f t="shared" si="1"/>
        <v>7.04894897747875E-2</v>
      </c>
      <c r="AB26" s="48">
        <v>954.69410000000005</v>
      </c>
      <c r="AC26" s="48">
        <v>954.69410000000005</v>
      </c>
      <c r="AD26" s="48">
        <v>60.00168</v>
      </c>
      <c r="AE26" s="11">
        <f t="shared" si="2"/>
        <v>0</v>
      </c>
      <c r="AF26" s="11">
        <f t="shared" si="3"/>
        <v>0</v>
      </c>
      <c r="AG26" s="10">
        <v>954.69410000000005</v>
      </c>
      <c r="AH26" s="48">
        <v>954.69410000000005</v>
      </c>
      <c r="AI26" s="48">
        <v>60.021990000000002</v>
      </c>
      <c r="AJ26" s="11">
        <f t="shared" si="4"/>
        <v>0</v>
      </c>
      <c r="AK26" s="52">
        <f t="shared" si="5"/>
        <v>0</v>
      </c>
      <c r="AL26" s="10">
        <v>954.69410000000005</v>
      </c>
      <c r="AM26" s="48">
        <v>954.69410000000005</v>
      </c>
      <c r="AN26" s="48">
        <v>60.00065</v>
      </c>
      <c r="AO26" s="11">
        <f t="shared" si="6"/>
        <v>0</v>
      </c>
      <c r="AP26" s="52">
        <f t="shared" si="6"/>
        <v>0</v>
      </c>
      <c r="AQ26" s="10">
        <v>954.69410000000005</v>
      </c>
      <c r="AR26" s="48">
        <v>954.69410000000005</v>
      </c>
      <c r="AS26" s="48">
        <v>30.000730000000001</v>
      </c>
      <c r="AT26" s="11">
        <f t="shared" si="7"/>
        <v>0</v>
      </c>
      <c r="AU26" s="52">
        <f t="shared" si="7"/>
        <v>0</v>
      </c>
      <c r="AV26" s="10">
        <v>954.69410000000005</v>
      </c>
      <c r="AW26" s="48">
        <v>954.69410000000005</v>
      </c>
      <c r="AX26" s="48">
        <v>30.001080000000002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1014.94</v>
      </c>
      <c r="C27" s="10">
        <v>944.89957097398667</v>
      </c>
      <c r="D27" s="48">
        <v>1033.1958500322571</v>
      </c>
      <c r="E27" s="11">
        <v>8.5459382222165148E-2</v>
      </c>
      <c r="F27" s="48">
        <v>60.005102872848511</v>
      </c>
      <c r="G27" s="11">
        <f t="shared" si="10"/>
        <v>1.7987122423253649E-2</v>
      </c>
      <c r="H27" s="10">
        <v>945.31280000000004</v>
      </c>
      <c r="I27" s="48">
        <v>1021.2670000000001</v>
      </c>
      <c r="J27" s="11">
        <v>7.4372999999999995E-2</v>
      </c>
      <c r="K27" s="48">
        <v>20.002669999999998</v>
      </c>
      <c r="L27" s="52">
        <f t="shared" si="11"/>
        <v>6.233866041342343E-3</v>
      </c>
      <c r="M27" s="10">
        <v>956.03560000000004</v>
      </c>
      <c r="N27" s="48">
        <v>1019.4059999999999</v>
      </c>
      <c r="O27" s="11">
        <v>6.2163999999999997E-2</v>
      </c>
      <c r="P27" s="48">
        <v>40.362009999999998</v>
      </c>
      <c r="Q27" s="52">
        <f t="shared" si="12"/>
        <v>4.4002601138982541E-3</v>
      </c>
      <c r="R27" s="10">
        <v>956.03560000000004</v>
      </c>
      <c r="S27" s="48">
        <v>1019.4059999999999</v>
      </c>
      <c r="T27" s="11">
        <v>6.2163999999999997E-2</v>
      </c>
      <c r="U27" s="48">
        <v>60.004510000000003</v>
      </c>
      <c r="V27" s="52">
        <f t="shared" si="13"/>
        <v>4.4002601138982541E-3</v>
      </c>
      <c r="W27" s="10">
        <v>1049.241</v>
      </c>
      <c r="X27" s="48">
        <v>1075.056</v>
      </c>
      <c r="Y27" s="48">
        <v>60.025019999999998</v>
      </c>
      <c r="Z27" s="11">
        <f t="shared" si="0"/>
        <v>3.3796086468165537E-2</v>
      </c>
      <c r="AA27" s="52">
        <f t="shared" si="1"/>
        <v>5.9231087551973496E-2</v>
      </c>
      <c r="AB27" s="48">
        <v>1014.94</v>
      </c>
      <c r="AC27" s="48">
        <v>1015.511</v>
      </c>
      <c r="AD27" s="48">
        <v>60.000799999999998</v>
      </c>
      <c r="AE27" s="11">
        <f t="shared" si="2"/>
        <v>0</v>
      </c>
      <c r="AF27" s="11">
        <f t="shared" si="3"/>
        <v>5.6259483319202387E-4</v>
      </c>
      <c r="AG27" s="10">
        <v>1014.94</v>
      </c>
      <c r="AH27" s="48">
        <v>1015.447</v>
      </c>
      <c r="AI27" s="48">
        <v>60.000630000000001</v>
      </c>
      <c r="AJ27" s="11">
        <f t="shared" si="4"/>
        <v>0</v>
      </c>
      <c r="AK27" s="52">
        <f t="shared" si="5"/>
        <v>4.9953691843847726E-4</v>
      </c>
      <c r="AL27" s="10">
        <v>1014.94</v>
      </c>
      <c r="AM27" s="48">
        <v>1015.447</v>
      </c>
      <c r="AN27" s="48">
        <v>60.052430000000001</v>
      </c>
      <c r="AO27" s="11">
        <f t="shared" si="6"/>
        <v>0</v>
      </c>
      <c r="AP27" s="52">
        <f t="shared" si="6"/>
        <v>4.9953691843847726E-4</v>
      </c>
      <c r="AQ27" s="10">
        <v>1057.9839999999999</v>
      </c>
      <c r="AR27" s="48">
        <v>1058.0329999999999</v>
      </c>
      <c r="AS27" s="48">
        <v>30.001000000000001</v>
      </c>
      <c r="AT27" s="11">
        <f t="shared" si="7"/>
        <v>4.2410388791455519E-2</v>
      </c>
      <c r="AU27" s="52">
        <f t="shared" si="7"/>
        <v>4.2458667507438708E-2</v>
      </c>
      <c r="AV27" s="10">
        <v>1057.9839999999999</v>
      </c>
      <c r="AW27" s="48">
        <v>1058.0329999999999</v>
      </c>
      <c r="AX27" s="48">
        <v>30.000630000000001</v>
      </c>
      <c r="AY27" s="11">
        <f t="shared" si="8"/>
        <v>4.2410388791455519E-2</v>
      </c>
      <c r="AZ27" s="52">
        <f t="shared" si="8"/>
        <v>4.2458667507438708E-2</v>
      </c>
    </row>
    <row r="28" spans="1:52" x14ac:dyDescent="0.3">
      <c r="A28" s="9" t="s">
        <v>23</v>
      </c>
      <c r="B28" s="5">
        <f t="shared" si="9"/>
        <v>880.10140000000001</v>
      </c>
      <c r="C28" s="10">
        <v>823.15492778207897</v>
      </c>
      <c r="D28" s="48">
        <v>896.04778093875734</v>
      </c>
      <c r="E28" s="11">
        <v>8.134929264631735E-2</v>
      </c>
      <c r="F28" s="48">
        <v>60.005131959915161</v>
      </c>
      <c r="G28" s="11">
        <f t="shared" si="10"/>
        <v>1.8118799650537233E-2</v>
      </c>
      <c r="H28" s="10">
        <v>828.47260000000006</v>
      </c>
      <c r="I28" s="48">
        <v>901.36249999999995</v>
      </c>
      <c r="J28" s="11">
        <v>8.0865999999999993E-2</v>
      </c>
      <c r="K28" s="48">
        <v>20.3779</v>
      </c>
      <c r="L28" s="52">
        <f t="shared" si="11"/>
        <v>2.4157557299647452E-2</v>
      </c>
      <c r="M28" s="10">
        <v>828.7835</v>
      </c>
      <c r="N28" s="48">
        <v>901.29960000000005</v>
      </c>
      <c r="O28" s="11">
        <v>8.0457000000000001E-2</v>
      </c>
      <c r="P28" s="48">
        <v>40.006489999999999</v>
      </c>
      <c r="Q28" s="52">
        <f t="shared" si="12"/>
        <v>2.4086088262102574E-2</v>
      </c>
      <c r="R28" s="10">
        <v>828.7835</v>
      </c>
      <c r="S28" s="48">
        <v>884.91039999999998</v>
      </c>
      <c r="T28" s="11">
        <v>6.3426999999999997E-2</v>
      </c>
      <c r="U28" s="48">
        <v>60.00347</v>
      </c>
      <c r="V28" s="52">
        <f t="shared" si="13"/>
        <v>5.4641431089644549E-3</v>
      </c>
      <c r="W28" s="10">
        <v>894.90809999999999</v>
      </c>
      <c r="X28" s="48">
        <v>906.22310000000004</v>
      </c>
      <c r="Y28" s="48">
        <v>60.000419999999998</v>
      </c>
      <c r="Z28" s="11">
        <f t="shared" si="0"/>
        <v>1.6823856887399541E-2</v>
      </c>
      <c r="AA28" s="52">
        <f t="shared" si="1"/>
        <v>2.9680330016518586E-2</v>
      </c>
      <c r="AB28" s="48">
        <v>894.57010000000002</v>
      </c>
      <c r="AC28" s="48">
        <v>895.20180000000005</v>
      </c>
      <c r="AD28" s="48">
        <v>60.007190000000001</v>
      </c>
      <c r="AE28" s="11">
        <f t="shared" si="2"/>
        <v>1.6439810230957492E-2</v>
      </c>
      <c r="AF28" s="11">
        <f t="shared" si="3"/>
        <v>1.715756843472813E-2</v>
      </c>
      <c r="AG28" s="10">
        <v>895.47260000000006</v>
      </c>
      <c r="AH28" s="48">
        <v>895.47260000000006</v>
      </c>
      <c r="AI28" s="48">
        <v>60.000729999999997</v>
      </c>
      <c r="AJ28" s="11">
        <f t="shared" si="4"/>
        <v>1.7465260252966356E-2</v>
      </c>
      <c r="AK28" s="52">
        <f t="shared" si="5"/>
        <v>1.7465260252966356E-2</v>
      </c>
      <c r="AL28" s="10">
        <v>888.43690000000004</v>
      </c>
      <c r="AM28" s="48">
        <v>895.23479999999995</v>
      </c>
      <c r="AN28" s="48">
        <v>60.000639999999997</v>
      </c>
      <c r="AO28" s="11">
        <f t="shared" si="6"/>
        <v>9.4710677656006728E-3</v>
      </c>
      <c r="AP28" s="52">
        <f t="shared" si="6"/>
        <v>1.7195064114203133E-2</v>
      </c>
      <c r="AQ28" s="10">
        <v>880.10140000000001</v>
      </c>
      <c r="AR28" s="48">
        <v>887.322</v>
      </c>
      <c r="AS28" s="48">
        <v>30.00883</v>
      </c>
      <c r="AT28" s="11">
        <f t="shared" si="7"/>
        <v>0</v>
      </c>
      <c r="AU28" s="52">
        <f t="shared" si="7"/>
        <v>8.2042819156974301E-3</v>
      </c>
      <c r="AV28" s="10">
        <v>880.10140000000001</v>
      </c>
      <c r="AW28" s="48">
        <v>887.322</v>
      </c>
      <c r="AX28" s="48">
        <v>30.00056</v>
      </c>
      <c r="AY28" s="11">
        <f t="shared" si="8"/>
        <v>0</v>
      </c>
      <c r="AZ28" s="52">
        <f t="shared" si="8"/>
        <v>8.2042819156974301E-3</v>
      </c>
    </row>
    <row r="29" spans="1:52" x14ac:dyDescent="0.3">
      <c r="A29" s="9" t="s">
        <v>15</v>
      </c>
      <c r="B29" s="5">
        <f t="shared" si="9"/>
        <v>799.70039999999995</v>
      </c>
      <c r="C29" s="10">
        <v>757.13618052799131</v>
      </c>
      <c r="D29" s="48">
        <v>807.72964950327923</v>
      </c>
      <c r="E29" s="11">
        <v>6.2636637155011665E-2</v>
      </c>
      <c r="F29" s="48">
        <v>60.009957790374763</v>
      </c>
      <c r="G29" s="11">
        <f t="shared" si="10"/>
        <v>1.0040321979680501E-2</v>
      </c>
      <c r="H29" s="10">
        <v>753.78449999999998</v>
      </c>
      <c r="I29" s="48">
        <v>816.72820000000002</v>
      </c>
      <c r="J29" s="11">
        <v>7.7067999999999998E-2</v>
      </c>
      <c r="K29" s="48">
        <v>20.006609999999998</v>
      </c>
      <c r="L29" s="52">
        <f t="shared" si="11"/>
        <v>2.1292724125184972E-2</v>
      </c>
      <c r="M29" s="10">
        <v>754.92330000000004</v>
      </c>
      <c r="N29" s="48">
        <v>816.72820000000002</v>
      </c>
      <c r="O29" s="11">
        <v>7.5674000000000005E-2</v>
      </c>
      <c r="P29" s="48">
        <v>40.00976</v>
      </c>
      <c r="Q29" s="52">
        <f t="shared" si="12"/>
        <v>2.1292724125184972E-2</v>
      </c>
      <c r="R29" s="10">
        <v>754.92330000000004</v>
      </c>
      <c r="S29" s="48">
        <v>806.70389999999998</v>
      </c>
      <c r="T29" s="11">
        <v>6.4187999999999995E-2</v>
      </c>
      <c r="U29" s="48">
        <v>60.002630000000003</v>
      </c>
      <c r="V29" s="52">
        <f t="shared" si="13"/>
        <v>8.7576547417008068E-3</v>
      </c>
      <c r="W29" s="10">
        <v>799.70039999999995</v>
      </c>
      <c r="X29" s="48">
        <v>808.80359999999996</v>
      </c>
      <c r="Y29" s="48">
        <v>60.001049999999999</v>
      </c>
      <c r="Z29" s="11">
        <f t="shared" si="0"/>
        <v>0</v>
      </c>
      <c r="AA29" s="52">
        <f t="shared" si="1"/>
        <v>1.1383263032005505E-2</v>
      </c>
      <c r="AB29" s="48">
        <v>815.2346</v>
      </c>
      <c r="AC29" s="48">
        <v>815.2346</v>
      </c>
      <c r="AD29" s="48">
        <v>60.000579999999999</v>
      </c>
      <c r="AE29" s="11">
        <f t="shared" si="2"/>
        <v>1.9425024671739639E-2</v>
      </c>
      <c r="AF29" s="11">
        <f t="shared" si="3"/>
        <v>1.9425024671739639E-2</v>
      </c>
      <c r="AG29" s="10">
        <v>813.87699999999995</v>
      </c>
      <c r="AH29" s="48">
        <v>815.09370000000001</v>
      </c>
      <c r="AI29" s="48">
        <v>60.003630000000001</v>
      </c>
      <c r="AJ29" s="11">
        <f t="shared" si="4"/>
        <v>1.7727388907145737E-2</v>
      </c>
      <c r="AK29" s="52">
        <f t="shared" si="5"/>
        <v>1.9248833688216324E-2</v>
      </c>
      <c r="AL29" s="10">
        <v>813.87699999999995</v>
      </c>
      <c r="AM29" s="48">
        <v>814.95799999999997</v>
      </c>
      <c r="AN29" s="48">
        <v>60.000709999999998</v>
      </c>
      <c r="AO29" s="11">
        <f t="shared" si="6"/>
        <v>1.7727388907145737E-2</v>
      </c>
      <c r="AP29" s="52">
        <f t="shared" si="6"/>
        <v>1.9079145139854908E-2</v>
      </c>
      <c r="AQ29" s="10">
        <v>807.63630000000001</v>
      </c>
      <c r="AR29" s="48">
        <v>811.1848</v>
      </c>
      <c r="AS29" s="48">
        <v>30.00066</v>
      </c>
      <c r="AT29" s="11">
        <f t="shared" si="7"/>
        <v>9.9235913849737498E-3</v>
      </c>
      <c r="AU29" s="52">
        <f t="shared" si="7"/>
        <v>1.4360878148866815E-2</v>
      </c>
      <c r="AV29" s="10">
        <v>807.63630000000001</v>
      </c>
      <c r="AW29" s="48">
        <v>811.1848</v>
      </c>
      <c r="AX29" s="48">
        <v>30.001259999999998</v>
      </c>
      <c r="AY29" s="11">
        <f t="shared" si="8"/>
        <v>9.9235913849737498E-3</v>
      </c>
      <c r="AZ29" s="52">
        <f t="shared" si="8"/>
        <v>1.4360878148866815E-2</v>
      </c>
    </row>
    <row r="30" spans="1:52" x14ac:dyDescent="0.3">
      <c r="A30" s="9" t="s">
        <v>45</v>
      </c>
      <c r="B30" s="5">
        <f t="shared" si="9"/>
        <v>847.01990000000001</v>
      </c>
      <c r="C30" s="10">
        <v>808.98747268059401</v>
      </c>
      <c r="D30" s="48">
        <v>857.13844864381826</v>
      </c>
      <c r="E30" s="11">
        <v>5.6176427553103092E-2</v>
      </c>
      <c r="F30" s="48">
        <v>60.005748987197883</v>
      </c>
      <c r="G30" s="11">
        <f t="shared" si="10"/>
        <v>1.1946057753564299E-2</v>
      </c>
      <c r="H30" s="10">
        <v>808.02689999999996</v>
      </c>
      <c r="I30" s="48">
        <v>852.37049999999999</v>
      </c>
      <c r="J30" s="11">
        <v>5.2024000000000001E-2</v>
      </c>
      <c r="K30" s="48">
        <v>20.002520000000001</v>
      </c>
      <c r="L30" s="52">
        <f t="shared" si="11"/>
        <v>6.3169708291387081E-3</v>
      </c>
      <c r="M30" s="10">
        <v>811.49189999999999</v>
      </c>
      <c r="N30" s="48">
        <v>849.59829999999999</v>
      </c>
      <c r="O30" s="11">
        <v>4.4852000000000003E-2</v>
      </c>
      <c r="P30" s="48">
        <v>40.012949999999996</v>
      </c>
      <c r="Q30" s="52">
        <f t="shared" si="12"/>
        <v>3.0440843243470287E-3</v>
      </c>
      <c r="R30" s="10">
        <v>813.88679999999999</v>
      </c>
      <c r="S30" s="48">
        <v>847.33159999999998</v>
      </c>
      <c r="T30" s="11">
        <v>3.9470999999999999E-2</v>
      </c>
      <c r="U30" s="48">
        <v>60.546439999999997</v>
      </c>
      <c r="V30" s="52">
        <f t="shared" si="13"/>
        <v>3.6799607659746062E-4</v>
      </c>
      <c r="W30" s="10">
        <v>900.45079999999996</v>
      </c>
      <c r="X30" s="48">
        <v>919.2731</v>
      </c>
      <c r="Y30" s="48">
        <v>60.028559999999999</v>
      </c>
      <c r="Z30" s="11">
        <f t="shared" si="0"/>
        <v>6.3081044494940383E-2</v>
      </c>
      <c r="AA30" s="52">
        <f t="shared" si="1"/>
        <v>8.5302836450477718E-2</v>
      </c>
      <c r="AB30" s="48">
        <v>847.01990000000001</v>
      </c>
      <c r="AC30" s="48">
        <v>847.30039999999997</v>
      </c>
      <c r="AD30" s="48">
        <v>60.001080000000002</v>
      </c>
      <c r="AE30" s="11">
        <f t="shared" si="2"/>
        <v>0</v>
      </c>
      <c r="AF30" s="11">
        <f t="shared" si="3"/>
        <v>3.3116105064351012E-4</v>
      </c>
      <c r="AG30" s="10">
        <v>847.01990000000001</v>
      </c>
      <c r="AH30" s="48">
        <v>847.33130000000006</v>
      </c>
      <c r="AI30" s="48">
        <v>60.000709999999998</v>
      </c>
      <c r="AJ30" s="11">
        <f t="shared" si="4"/>
        <v>0</v>
      </c>
      <c r="AK30" s="52">
        <f t="shared" si="5"/>
        <v>3.6764189365568476E-4</v>
      </c>
      <c r="AL30" s="10">
        <v>847.01990000000001</v>
      </c>
      <c r="AM30" s="48">
        <v>848.36220000000003</v>
      </c>
      <c r="AN30" s="48">
        <v>60.000770000000003</v>
      </c>
      <c r="AO30" s="11">
        <f t="shared" si="6"/>
        <v>0</v>
      </c>
      <c r="AP30" s="52">
        <f t="shared" si="6"/>
        <v>1.5847325428836121E-3</v>
      </c>
      <c r="AQ30" s="10">
        <v>849.76369999999997</v>
      </c>
      <c r="AR30" s="48">
        <v>854.93730000000005</v>
      </c>
      <c r="AS30" s="48">
        <v>30.000620000000001</v>
      </c>
      <c r="AT30" s="11">
        <f t="shared" si="7"/>
        <v>3.2393571862951091E-3</v>
      </c>
      <c r="AU30" s="52">
        <f t="shared" si="7"/>
        <v>9.3473600797337152E-3</v>
      </c>
      <c r="AV30" s="10">
        <v>849.76369999999997</v>
      </c>
      <c r="AW30" s="48">
        <v>854.93730000000005</v>
      </c>
      <c r="AX30" s="48">
        <v>30.015560000000001</v>
      </c>
      <c r="AY30" s="11">
        <f t="shared" si="8"/>
        <v>3.2393571862951091E-3</v>
      </c>
      <c r="AZ30" s="52">
        <f t="shared" si="8"/>
        <v>9.3473600797337152E-3</v>
      </c>
    </row>
    <row r="31" spans="1:52" x14ac:dyDescent="0.3">
      <c r="A31" s="9" t="s">
        <v>34</v>
      </c>
      <c r="B31" s="5">
        <f t="shared" si="9"/>
        <v>827.45650484012106</v>
      </c>
      <c r="C31" s="10">
        <v>800.22731685933081</v>
      </c>
      <c r="D31" s="48">
        <v>827.45650484012106</v>
      </c>
      <c r="E31" s="11">
        <v>3.2907092785557472E-2</v>
      </c>
      <c r="F31" s="48">
        <v>60.009494066238403</v>
      </c>
      <c r="G31" s="11">
        <f t="shared" si="10"/>
        <v>0</v>
      </c>
      <c r="H31" s="10">
        <v>797.40390000000002</v>
      </c>
      <c r="I31" s="48">
        <v>841.9941</v>
      </c>
      <c r="J31" s="11">
        <v>5.2957999999999998E-2</v>
      </c>
      <c r="K31" s="48">
        <v>20.003360000000001</v>
      </c>
      <c r="L31" s="52">
        <f t="shared" si="11"/>
        <v>1.7569014292404244E-2</v>
      </c>
      <c r="M31" s="10">
        <v>801.30619999999999</v>
      </c>
      <c r="N31" s="48">
        <v>841.9941</v>
      </c>
      <c r="O31" s="11">
        <v>4.8322999999999998E-2</v>
      </c>
      <c r="P31" s="48">
        <v>40.460949999999997</v>
      </c>
      <c r="Q31" s="52">
        <f t="shared" si="12"/>
        <v>1.7569014292404244E-2</v>
      </c>
      <c r="R31" s="10">
        <v>801.30619999999999</v>
      </c>
      <c r="S31" s="48">
        <v>841.9941</v>
      </c>
      <c r="T31" s="11">
        <v>4.8322999999999998E-2</v>
      </c>
      <c r="U31" s="48">
        <v>60.019030000000001</v>
      </c>
      <c r="V31" s="52">
        <f t="shared" si="13"/>
        <v>1.7569014292404244E-2</v>
      </c>
      <c r="W31" s="10">
        <v>862.596</v>
      </c>
      <c r="X31" s="48">
        <v>896.45079999999996</v>
      </c>
      <c r="Y31" s="48">
        <v>60.00065</v>
      </c>
      <c r="Z31" s="11">
        <f t="shared" si="0"/>
        <v>4.2466878868356359E-2</v>
      </c>
      <c r="AA31" s="52">
        <f t="shared" si="1"/>
        <v>8.338117442585069E-2</v>
      </c>
      <c r="AB31" s="48">
        <v>838.59889999999996</v>
      </c>
      <c r="AC31" s="48">
        <v>840.64260000000002</v>
      </c>
      <c r="AD31" s="48">
        <v>60.000779999999999</v>
      </c>
      <c r="AE31" s="11">
        <f t="shared" si="2"/>
        <v>1.3465837895650848E-2</v>
      </c>
      <c r="AF31" s="11">
        <f t="shared" si="3"/>
        <v>1.5935695813312559E-2</v>
      </c>
      <c r="AG31" s="10">
        <v>838.59889999999996</v>
      </c>
      <c r="AH31" s="48">
        <v>840.63120000000004</v>
      </c>
      <c r="AI31" s="48">
        <v>60.000749999999996</v>
      </c>
      <c r="AJ31" s="11">
        <f t="shared" si="4"/>
        <v>1.3465837895650848E-2</v>
      </c>
      <c r="AK31" s="52">
        <f t="shared" si="5"/>
        <v>1.5921918654110478E-2</v>
      </c>
      <c r="AL31" s="10">
        <v>838.59889999999996</v>
      </c>
      <c r="AM31" s="48">
        <v>840.63120000000004</v>
      </c>
      <c r="AN31" s="48">
        <v>60.000720000000001</v>
      </c>
      <c r="AO31" s="11">
        <f t="shared" si="6"/>
        <v>1.3465837895650848E-2</v>
      </c>
      <c r="AP31" s="52">
        <f t="shared" si="6"/>
        <v>1.5921918654110478E-2</v>
      </c>
      <c r="AQ31" s="10">
        <v>841.07460000000003</v>
      </c>
      <c r="AR31" s="48">
        <v>843.00829999999996</v>
      </c>
      <c r="AS31" s="48">
        <v>30.026129999999998</v>
      </c>
      <c r="AT31" s="11">
        <f t="shared" si="7"/>
        <v>1.6457777635708149E-2</v>
      </c>
      <c r="AU31" s="52">
        <f t="shared" si="7"/>
        <v>1.8794698052296759E-2</v>
      </c>
      <c r="AV31" s="10">
        <v>841.07460000000003</v>
      </c>
      <c r="AW31" s="48">
        <v>843.00829999999996</v>
      </c>
      <c r="AX31" s="48">
        <v>30.00076</v>
      </c>
      <c r="AY31" s="11">
        <f t="shared" si="8"/>
        <v>1.6457777635708149E-2</v>
      </c>
      <c r="AZ31" s="52">
        <f t="shared" si="8"/>
        <v>1.8794698052296759E-2</v>
      </c>
    </row>
    <row r="32" spans="1:52" x14ac:dyDescent="0.3">
      <c r="A32" s="9" t="s">
        <v>42</v>
      </c>
      <c r="B32" s="5">
        <f t="shared" si="9"/>
        <v>832.77629999999999</v>
      </c>
      <c r="C32" s="10">
        <v>800.62152265426823</v>
      </c>
      <c r="D32" s="48">
        <v>846.14680664587559</v>
      </c>
      <c r="E32" s="11">
        <v>5.3803055963851133E-2</v>
      </c>
      <c r="F32" s="48">
        <v>60.013843059539788</v>
      </c>
      <c r="G32" s="11">
        <f t="shared" si="10"/>
        <v>1.6055340006524674E-2</v>
      </c>
      <c r="H32" s="10">
        <v>803.64559999999994</v>
      </c>
      <c r="I32" s="48">
        <v>844.65840000000003</v>
      </c>
      <c r="J32" s="11">
        <v>4.8556000000000002E-2</v>
      </c>
      <c r="K32" s="48">
        <v>20.0305</v>
      </c>
      <c r="L32" s="52">
        <f t="shared" si="11"/>
        <v>1.4268057340248559E-2</v>
      </c>
      <c r="M32" s="10">
        <v>805.69659999999999</v>
      </c>
      <c r="N32" s="48">
        <v>835.56970000000001</v>
      </c>
      <c r="O32" s="11">
        <v>3.5751999999999999E-2</v>
      </c>
      <c r="P32" s="48">
        <v>40.015920000000001</v>
      </c>
      <c r="Q32" s="52">
        <f t="shared" si="12"/>
        <v>3.3543221631067307E-3</v>
      </c>
      <c r="R32" s="10">
        <v>806.41369999999995</v>
      </c>
      <c r="S32" s="48">
        <v>832.77629999999999</v>
      </c>
      <c r="T32" s="11">
        <v>3.1655999999999997E-2</v>
      </c>
      <c r="U32" s="48">
        <v>60.003999999999998</v>
      </c>
      <c r="V32" s="52">
        <f t="shared" si="13"/>
        <v>0</v>
      </c>
      <c r="W32" s="10">
        <v>878.89790000000005</v>
      </c>
      <c r="X32" s="48">
        <v>892.44920000000002</v>
      </c>
      <c r="Y32" s="48">
        <v>60.000610000000002</v>
      </c>
      <c r="Z32" s="11">
        <f t="shared" si="0"/>
        <v>5.5382940172528997E-2</v>
      </c>
      <c r="AA32" s="52">
        <f t="shared" si="1"/>
        <v>7.1655377320416089E-2</v>
      </c>
      <c r="AB32" s="48">
        <v>834.13639999999998</v>
      </c>
      <c r="AC32" s="48">
        <v>835.14700000000005</v>
      </c>
      <c r="AD32" s="48">
        <v>60.000869999999999</v>
      </c>
      <c r="AE32" s="11">
        <f t="shared" si="2"/>
        <v>1.6332117040314289E-3</v>
      </c>
      <c r="AF32" s="11">
        <f t="shared" si="3"/>
        <v>2.8467428768086415E-3</v>
      </c>
      <c r="AG32" s="10">
        <v>839.76949999999999</v>
      </c>
      <c r="AH32" s="48">
        <v>839.76949999999999</v>
      </c>
      <c r="AI32" s="48">
        <v>60.000680000000003</v>
      </c>
      <c r="AJ32" s="11">
        <f t="shared" si="4"/>
        <v>8.3974531936127413E-3</v>
      </c>
      <c r="AK32" s="52">
        <f t="shared" si="5"/>
        <v>8.3974531936127413E-3</v>
      </c>
      <c r="AL32" s="10">
        <v>839.76949999999999</v>
      </c>
      <c r="AM32" s="48">
        <v>839.76949999999999</v>
      </c>
      <c r="AN32" s="48">
        <v>60.000549999999997</v>
      </c>
      <c r="AO32" s="11">
        <f t="shared" si="6"/>
        <v>8.3974531936127413E-3</v>
      </c>
      <c r="AP32" s="52">
        <f t="shared" si="6"/>
        <v>8.3974531936127413E-3</v>
      </c>
      <c r="AQ32" s="10">
        <v>844.56209999999999</v>
      </c>
      <c r="AR32" s="48">
        <v>844.99929999999995</v>
      </c>
      <c r="AS32" s="48">
        <v>30.000830000000001</v>
      </c>
      <c r="AT32" s="11">
        <f t="shared" si="7"/>
        <v>1.4152420043653973E-2</v>
      </c>
      <c r="AU32" s="52">
        <f t="shared" si="7"/>
        <v>1.467741096858779E-2</v>
      </c>
      <c r="AV32" s="10">
        <v>844.56209999999999</v>
      </c>
      <c r="AW32" s="48">
        <v>844.99929999999995</v>
      </c>
      <c r="AX32" s="48">
        <v>30.001059999999999</v>
      </c>
      <c r="AY32" s="11">
        <f t="shared" si="8"/>
        <v>1.4152420043653973E-2</v>
      </c>
      <c r="AZ32" s="52">
        <f t="shared" si="8"/>
        <v>1.467741096858779E-2</v>
      </c>
    </row>
    <row r="33" spans="1:52" x14ac:dyDescent="0.3">
      <c r="A33" s="9" t="s">
        <v>17</v>
      </c>
      <c r="B33" s="5">
        <f t="shared" si="9"/>
        <v>924.41430000000003</v>
      </c>
      <c r="C33" s="10">
        <v>846.91026913984058</v>
      </c>
      <c r="D33" s="48">
        <v>976.83485175463511</v>
      </c>
      <c r="E33" s="11">
        <v>0.1330056788835951</v>
      </c>
      <c r="F33" s="48">
        <v>60.005105018615723</v>
      </c>
      <c r="G33" s="11">
        <f t="shared" si="10"/>
        <v>5.6706772877307375E-2</v>
      </c>
      <c r="H33" s="10">
        <v>858.77449999999999</v>
      </c>
      <c r="I33" s="48">
        <v>941.86069999999995</v>
      </c>
      <c r="J33" s="11">
        <v>8.8215000000000002E-2</v>
      </c>
      <c r="K33" s="48">
        <v>20.00262</v>
      </c>
      <c r="L33" s="52">
        <f t="shared" si="11"/>
        <v>1.887292310385065E-2</v>
      </c>
      <c r="M33" s="10">
        <v>860.73149999999998</v>
      </c>
      <c r="N33" s="48">
        <v>926.95029999999997</v>
      </c>
      <c r="O33" s="11">
        <v>7.1437E-2</v>
      </c>
      <c r="P33" s="48">
        <v>40.003250000000001</v>
      </c>
      <c r="Q33" s="52">
        <f t="shared" si="12"/>
        <v>2.7433586866840382E-3</v>
      </c>
      <c r="R33" s="10">
        <v>860.73149999999998</v>
      </c>
      <c r="S33" s="48">
        <v>926.25120000000004</v>
      </c>
      <c r="T33" s="11">
        <v>7.0735999999999993E-2</v>
      </c>
      <c r="U33" s="48">
        <v>60.002549999999999</v>
      </c>
      <c r="V33" s="52">
        <f t="shared" si="13"/>
        <v>1.9870960455717897E-3</v>
      </c>
      <c r="W33" s="10">
        <v>941.58219999999994</v>
      </c>
      <c r="X33" s="48">
        <v>962.77670000000001</v>
      </c>
      <c r="Y33" s="48">
        <v>60.000709999999998</v>
      </c>
      <c r="Z33" s="11">
        <f t="shared" si="0"/>
        <v>1.8571651260695467E-2</v>
      </c>
      <c r="AA33" s="52">
        <f t="shared" si="1"/>
        <v>4.1499141672732644E-2</v>
      </c>
      <c r="AB33" s="48">
        <v>935.84789999999998</v>
      </c>
      <c r="AC33" s="48">
        <v>935.91790000000003</v>
      </c>
      <c r="AD33" s="48">
        <v>60.00074</v>
      </c>
      <c r="AE33" s="11">
        <f t="shared" si="2"/>
        <v>1.2368480236621128E-2</v>
      </c>
      <c r="AF33" s="11">
        <f t="shared" si="3"/>
        <v>1.2444203859676343E-2</v>
      </c>
      <c r="AG33" s="10">
        <v>931.15219999999999</v>
      </c>
      <c r="AH33" s="48">
        <v>935.22249999999997</v>
      </c>
      <c r="AI33" s="48">
        <v>60.013640000000002</v>
      </c>
      <c r="AJ33" s="11">
        <f t="shared" si="4"/>
        <v>7.2888314254766157E-3</v>
      </c>
      <c r="AK33" s="52">
        <f t="shared" si="5"/>
        <v>1.1691943752925439E-2</v>
      </c>
      <c r="AL33" s="10">
        <v>933.94039999999995</v>
      </c>
      <c r="AM33" s="48">
        <v>936.51760000000002</v>
      </c>
      <c r="AN33" s="48">
        <v>60.000799999999998</v>
      </c>
      <c r="AO33" s="11">
        <f t="shared" si="6"/>
        <v>1.0305011508367977E-2</v>
      </c>
      <c r="AP33" s="52">
        <f t="shared" si="6"/>
        <v>1.3092938956050322E-2</v>
      </c>
      <c r="AQ33" s="10">
        <v>924.41430000000003</v>
      </c>
      <c r="AR33" s="48">
        <v>931.60799999999995</v>
      </c>
      <c r="AS33" s="48">
        <v>30.000450000000001</v>
      </c>
      <c r="AT33" s="11">
        <f t="shared" si="7"/>
        <v>0</v>
      </c>
      <c r="AU33" s="52">
        <f t="shared" si="7"/>
        <v>7.7819003881700244E-3</v>
      </c>
      <c r="AV33" s="10">
        <v>924.41430000000003</v>
      </c>
      <c r="AW33" s="48">
        <v>931.60799999999995</v>
      </c>
      <c r="AX33" s="48">
        <v>30.019439999999999</v>
      </c>
      <c r="AY33" s="11">
        <f t="shared" si="8"/>
        <v>0</v>
      </c>
      <c r="AZ33" s="52">
        <f t="shared" si="8"/>
        <v>7.7819003881700244E-3</v>
      </c>
    </row>
    <row r="34" spans="1:52" x14ac:dyDescent="0.3">
      <c r="A34" s="9" t="s">
        <v>9</v>
      </c>
      <c r="B34" s="5">
        <f t="shared" si="9"/>
        <v>800.61239999999998</v>
      </c>
      <c r="C34" s="10">
        <v>758.05463206578042</v>
      </c>
      <c r="D34" s="48">
        <v>808.2903490056151</v>
      </c>
      <c r="E34" s="11">
        <v>6.2150583638206323E-2</v>
      </c>
      <c r="F34" s="48">
        <v>60.004782915115364</v>
      </c>
      <c r="G34" s="11">
        <f t="shared" si="10"/>
        <v>9.59009503926634E-3</v>
      </c>
      <c r="H34" s="10">
        <v>762.14840000000004</v>
      </c>
      <c r="I34" s="48">
        <v>803.96209999999996</v>
      </c>
      <c r="J34" s="11">
        <v>5.2010000000000001E-2</v>
      </c>
      <c r="K34" s="48">
        <v>20.008679999999998</v>
      </c>
      <c r="L34" s="52">
        <f t="shared" si="11"/>
        <v>4.1839222075501009E-3</v>
      </c>
      <c r="M34" s="10">
        <v>768.85310000000004</v>
      </c>
      <c r="N34" s="48">
        <v>802.42759999999998</v>
      </c>
      <c r="O34" s="11">
        <v>4.1841000000000003E-2</v>
      </c>
      <c r="P34" s="48">
        <v>40.004069999999999</v>
      </c>
      <c r="Q34" s="52">
        <f t="shared" si="12"/>
        <v>2.2672644090948432E-3</v>
      </c>
      <c r="R34" s="10">
        <v>768.92780000000005</v>
      </c>
      <c r="S34" s="48">
        <v>800.9896</v>
      </c>
      <c r="T34" s="11">
        <v>4.0028000000000001E-2</v>
      </c>
      <c r="U34" s="48">
        <v>60.002609999999997</v>
      </c>
      <c r="V34" s="52">
        <f t="shared" si="13"/>
        <v>4.7113934283308151E-4</v>
      </c>
      <c r="W34" s="10">
        <v>813.10569999999996</v>
      </c>
      <c r="X34" s="48">
        <v>821.0412</v>
      </c>
      <c r="Y34" s="48">
        <v>60.000770000000003</v>
      </c>
      <c r="Z34" s="11">
        <f t="shared" si="0"/>
        <v>1.5604679617752581E-2</v>
      </c>
      <c r="AA34" s="52">
        <f t="shared" si="1"/>
        <v>2.5516467144400992E-2</v>
      </c>
      <c r="AB34" s="48">
        <v>802.11990000000003</v>
      </c>
      <c r="AC34" s="48">
        <v>802.11990000000003</v>
      </c>
      <c r="AD34" s="48">
        <v>60.000749999999996</v>
      </c>
      <c r="AE34" s="11">
        <f t="shared" si="2"/>
        <v>1.882933614318302E-3</v>
      </c>
      <c r="AF34" s="11">
        <f t="shared" si="3"/>
        <v>1.882933614318302E-3</v>
      </c>
      <c r="AG34" s="10">
        <v>803.65440000000001</v>
      </c>
      <c r="AH34" s="48">
        <v>803.65440000000001</v>
      </c>
      <c r="AI34" s="48">
        <v>60.052869999999999</v>
      </c>
      <c r="AJ34" s="11">
        <f t="shared" si="4"/>
        <v>3.7995914127735594E-3</v>
      </c>
      <c r="AK34" s="52">
        <f t="shared" si="5"/>
        <v>3.7995914127735594E-3</v>
      </c>
      <c r="AL34" s="10">
        <v>800.61239999999998</v>
      </c>
      <c r="AM34" s="48">
        <v>807.89620000000002</v>
      </c>
      <c r="AN34" s="48">
        <v>60.025669999999998</v>
      </c>
      <c r="AO34" s="11">
        <f t="shared" si="6"/>
        <v>0</v>
      </c>
      <c r="AP34" s="52">
        <f t="shared" si="6"/>
        <v>9.0977856450887365E-3</v>
      </c>
      <c r="AQ34" s="10">
        <v>805.28219999999999</v>
      </c>
      <c r="AR34" s="48">
        <v>813.64020000000005</v>
      </c>
      <c r="AS34" s="48">
        <v>30.00055</v>
      </c>
      <c r="AT34" s="11">
        <f t="shared" si="7"/>
        <v>5.8327850030801542E-3</v>
      </c>
      <c r="AU34" s="52">
        <f t="shared" si="7"/>
        <v>1.6272293559280459E-2</v>
      </c>
      <c r="AV34" s="10">
        <v>805.28219999999999</v>
      </c>
      <c r="AW34" s="48">
        <v>813.64020000000005</v>
      </c>
      <c r="AX34" s="48">
        <v>30.001200000000001</v>
      </c>
      <c r="AY34" s="11">
        <f t="shared" si="8"/>
        <v>5.8327850030801542E-3</v>
      </c>
      <c r="AZ34" s="52">
        <f t="shared" si="8"/>
        <v>1.6272293559280459E-2</v>
      </c>
    </row>
    <row r="35" spans="1:52" x14ac:dyDescent="0.3">
      <c r="A35" s="9" t="s">
        <v>59</v>
      </c>
      <c r="B35" s="5">
        <f t="shared" si="9"/>
        <v>1024.6880000000001</v>
      </c>
      <c r="C35" s="10">
        <v>966.01317252711078</v>
      </c>
      <c r="D35" s="48">
        <v>1046.3762745585091</v>
      </c>
      <c r="E35" s="11">
        <v>7.680134191239904E-2</v>
      </c>
      <c r="F35" s="48">
        <v>60.006292104721069</v>
      </c>
      <c r="G35" s="11">
        <f t="shared" si="10"/>
        <v>2.1165734895411056E-2</v>
      </c>
      <c r="H35" s="10">
        <v>974.93380000000002</v>
      </c>
      <c r="I35" s="48">
        <v>1033.8810000000001</v>
      </c>
      <c r="J35" s="11">
        <v>5.7015999999999997E-2</v>
      </c>
      <c r="K35" s="48">
        <v>20.003050000000002</v>
      </c>
      <c r="L35" s="52">
        <f t="shared" si="11"/>
        <v>8.9715113283262635E-3</v>
      </c>
      <c r="M35" s="10">
        <v>977.09050000000002</v>
      </c>
      <c r="N35" s="48">
        <v>1033.8810000000001</v>
      </c>
      <c r="O35" s="11">
        <v>5.493E-2</v>
      </c>
      <c r="P35" s="48">
        <v>40.071710000000003</v>
      </c>
      <c r="Q35" s="52">
        <f t="shared" si="12"/>
        <v>8.9715113283262635E-3</v>
      </c>
      <c r="R35" s="10">
        <v>978.49699999999996</v>
      </c>
      <c r="S35" s="48">
        <v>1029.57</v>
      </c>
      <c r="T35" s="11">
        <v>4.9605999999999997E-2</v>
      </c>
      <c r="U35" s="48">
        <v>60.01099</v>
      </c>
      <c r="V35" s="52">
        <f t="shared" si="13"/>
        <v>4.7643770591632127E-3</v>
      </c>
      <c r="W35" s="10">
        <v>1045.7639999999999</v>
      </c>
      <c r="X35" s="48">
        <v>1084.953</v>
      </c>
      <c r="Y35" s="48">
        <v>60.000489999999999</v>
      </c>
      <c r="Z35" s="11">
        <f t="shared" ref="Z35:Z58" si="14">(W35-$B35)/$B35</f>
        <v>2.0568211982574004E-2</v>
      </c>
      <c r="AA35" s="52">
        <f t="shared" ref="AA35:AA58" si="15">(X35-$B35)/$B35</f>
        <v>5.8813024061958243E-2</v>
      </c>
      <c r="AB35" s="48">
        <v>1024.895</v>
      </c>
      <c r="AC35" s="48">
        <v>1027.2629999999999</v>
      </c>
      <c r="AD35" s="48">
        <v>60.00065</v>
      </c>
      <c r="AE35" s="11">
        <f t="shared" ref="AE35:AE58" si="16">(AB35-$B35)/$B35</f>
        <v>2.0201271021021025E-4</v>
      </c>
      <c r="AF35" s="11">
        <f t="shared" ref="AF35:AF58" si="17">(AC35-$B35)/$B35</f>
        <v>2.5129600424712868E-3</v>
      </c>
      <c r="AG35" s="10">
        <v>1024.6880000000001</v>
      </c>
      <c r="AH35" s="48">
        <v>1027.105</v>
      </c>
      <c r="AI35" s="48">
        <v>60.000419999999998</v>
      </c>
      <c r="AJ35" s="11">
        <f t="shared" ref="AJ35:AJ58" si="18">(AG35-$B35)/$B35</f>
        <v>0</v>
      </c>
      <c r="AK35" s="52">
        <f t="shared" ref="AK35:AK58" si="19">(AH35-$B35)/$B35</f>
        <v>2.3587667660789589E-3</v>
      </c>
      <c r="AL35" s="10">
        <v>1024.895</v>
      </c>
      <c r="AM35" s="48">
        <v>1027.2629999999999</v>
      </c>
      <c r="AN35" s="48">
        <v>60.000619999999998</v>
      </c>
      <c r="AO35" s="11">
        <f t="shared" si="6"/>
        <v>2.0201271021021025E-4</v>
      </c>
      <c r="AP35" s="52">
        <f t="shared" si="6"/>
        <v>2.5129600424712868E-3</v>
      </c>
      <c r="AQ35" s="10">
        <v>1035.136</v>
      </c>
      <c r="AR35" s="48">
        <v>1051.7719999999999</v>
      </c>
      <c r="AS35" s="48">
        <v>30.00093</v>
      </c>
      <c r="AT35" s="11">
        <f t="shared" si="7"/>
        <v>1.0196274378152046E-2</v>
      </c>
      <c r="AU35" s="52">
        <f t="shared" si="7"/>
        <v>2.6431460112736588E-2</v>
      </c>
      <c r="AV35" s="10">
        <v>1035.136</v>
      </c>
      <c r="AW35" s="48">
        <v>1051.7719999999999</v>
      </c>
      <c r="AX35" s="48">
        <v>30.000530000000001</v>
      </c>
      <c r="AY35" s="11">
        <f t="shared" si="8"/>
        <v>1.0196274378152046E-2</v>
      </c>
      <c r="AZ35" s="52">
        <f t="shared" si="8"/>
        <v>2.6431460112736588E-2</v>
      </c>
    </row>
    <row r="36" spans="1:52" x14ac:dyDescent="0.3">
      <c r="A36" s="9" t="s">
        <v>29</v>
      </c>
      <c r="B36" s="5">
        <f t="shared" si="9"/>
        <v>878.27549999999997</v>
      </c>
      <c r="C36" s="10">
        <v>837.75773653851911</v>
      </c>
      <c r="D36" s="48">
        <v>891.93382999671871</v>
      </c>
      <c r="E36" s="11">
        <v>6.0740036576920543E-2</v>
      </c>
      <c r="F36" s="48">
        <v>60.006714820861824</v>
      </c>
      <c r="G36" s="11">
        <f t="shared" si="10"/>
        <v>1.5551304797547865E-2</v>
      </c>
      <c r="H36" s="10">
        <v>838.60860000000002</v>
      </c>
      <c r="I36" s="48">
        <v>878.27549999999997</v>
      </c>
      <c r="J36" s="11">
        <v>4.5164999999999997E-2</v>
      </c>
      <c r="K36" s="48">
        <v>20.010670000000001</v>
      </c>
      <c r="L36" s="52">
        <f t="shared" si="11"/>
        <v>0</v>
      </c>
      <c r="M36" s="10">
        <v>839.29169999999999</v>
      </c>
      <c r="N36" s="48">
        <v>878.27549999999997</v>
      </c>
      <c r="O36" s="11">
        <v>4.4387000000000003E-2</v>
      </c>
      <c r="P36" s="48">
        <v>40.005580000000002</v>
      </c>
      <c r="Q36" s="52">
        <f t="shared" si="12"/>
        <v>0</v>
      </c>
      <c r="R36" s="10">
        <v>841.55769999999995</v>
      </c>
      <c r="S36" s="48">
        <v>878.27549999999997</v>
      </c>
      <c r="T36" s="11">
        <v>4.1806999999999997E-2</v>
      </c>
      <c r="U36" s="48">
        <v>60.002699999999997</v>
      </c>
      <c r="V36" s="52">
        <f t="shared" si="13"/>
        <v>0</v>
      </c>
      <c r="W36" s="10">
        <v>938.76959999999997</v>
      </c>
      <c r="X36" s="48">
        <v>953.88919999999996</v>
      </c>
      <c r="Y36" s="48">
        <v>60.000399999999999</v>
      </c>
      <c r="Z36" s="11">
        <f t="shared" si="14"/>
        <v>6.8878273389158653E-2</v>
      </c>
      <c r="AA36" s="52">
        <f t="shared" si="15"/>
        <v>8.6093372751488567E-2</v>
      </c>
      <c r="AB36" s="48">
        <v>878.27549999999997</v>
      </c>
      <c r="AC36" s="48">
        <v>878.27549999999997</v>
      </c>
      <c r="AD36" s="48">
        <v>60.000639999999997</v>
      </c>
      <c r="AE36" s="11">
        <f t="shared" si="16"/>
        <v>0</v>
      </c>
      <c r="AF36" s="11">
        <f t="shared" si="17"/>
        <v>0</v>
      </c>
      <c r="AG36" s="10">
        <v>878.27549999999997</v>
      </c>
      <c r="AH36" s="48">
        <v>878.27549999999997</v>
      </c>
      <c r="AI36" s="48">
        <v>60.000900000000001</v>
      </c>
      <c r="AJ36" s="11">
        <f t="shared" si="18"/>
        <v>0</v>
      </c>
      <c r="AK36" s="52">
        <f t="shared" si="19"/>
        <v>0</v>
      </c>
      <c r="AL36" s="10">
        <v>878.27549999999997</v>
      </c>
      <c r="AM36" s="48">
        <v>878.27549999999997</v>
      </c>
      <c r="AN36" s="48">
        <v>60.016730000000003</v>
      </c>
      <c r="AO36" s="11">
        <f t="shared" si="6"/>
        <v>0</v>
      </c>
      <c r="AP36" s="52">
        <f t="shared" si="6"/>
        <v>0</v>
      </c>
      <c r="AQ36" s="10">
        <v>881.09349999999995</v>
      </c>
      <c r="AR36" s="48">
        <v>881.20600000000002</v>
      </c>
      <c r="AS36" s="48">
        <v>30.000610000000002</v>
      </c>
      <c r="AT36" s="11">
        <f t="shared" si="7"/>
        <v>3.2085604118525265E-3</v>
      </c>
      <c r="AU36" s="52">
        <f t="shared" si="7"/>
        <v>3.3366523374499823E-3</v>
      </c>
      <c r="AV36" s="10">
        <v>881.09349999999995</v>
      </c>
      <c r="AW36" s="48">
        <v>881.20600000000002</v>
      </c>
      <c r="AX36" s="48">
        <v>30.00085</v>
      </c>
      <c r="AY36" s="11">
        <f t="shared" si="8"/>
        <v>3.2085604118525265E-3</v>
      </c>
      <c r="AZ36" s="52">
        <f t="shared" si="8"/>
        <v>3.3366523374499823E-3</v>
      </c>
    </row>
    <row r="37" spans="1:52" x14ac:dyDescent="0.3">
      <c r="A37" s="9" t="s">
        <v>36</v>
      </c>
      <c r="B37" s="5">
        <f t="shared" si="9"/>
        <v>910.32370000000003</v>
      </c>
      <c r="C37" s="10">
        <v>899.79776834178119</v>
      </c>
      <c r="D37" s="48">
        <v>915.94157068306458</v>
      </c>
      <c r="E37" s="11">
        <v>1.762536264102782E-2</v>
      </c>
      <c r="F37" s="48">
        <v>60.0050048828125</v>
      </c>
      <c r="G37" s="11">
        <f t="shared" si="10"/>
        <v>6.1712890514270388E-3</v>
      </c>
      <c r="H37" s="10">
        <v>898.18399999999997</v>
      </c>
      <c r="I37" s="48">
        <v>910.82759999999996</v>
      </c>
      <c r="J37" s="11">
        <v>1.3880999999999999E-2</v>
      </c>
      <c r="K37" s="48">
        <v>20.005130000000001</v>
      </c>
      <c r="L37" s="52">
        <f t="shared" si="11"/>
        <v>5.5353936187746238E-4</v>
      </c>
      <c r="M37" s="10">
        <v>899.01850000000002</v>
      </c>
      <c r="N37" s="48">
        <v>910.32370000000003</v>
      </c>
      <c r="O37" s="11">
        <v>1.2418999999999999E-2</v>
      </c>
      <c r="P37" s="48">
        <v>40.003079999999997</v>
      </c>
      <c r="Q37" s="52">
        <f t="shared" si="12"/>
        <v>0</v>
      </c>
      <c r="R37" s="10">
        <v>899.49670000000003</v>
      </c>
      <c r="S37" s="48">
        <v>910.32370000000003</v>
      </c>
      <c r="T37" s="11">
        <v>1.1894E-2</v>
      </c>
      <c r="U37" s="48">
        <v>60.003630000000001</v>
      </c>
      <c r="V37" s="52">
        <f t="shared" si="13"/>
        <v>0</v>
      </c>
      <c r="W37" s="10">
        <v>960.45849999999996</v>
      </c>
      <c r="X37" s="48">
        <v>985.6961</v>
      </c>
      <c r="Y37" s="48">
        <v>60.000999999999998</v>
      </c>
      <c r="Z37" s="11">
        <f t="shared" si="14"/>
        <v>5.5073596348200013E-2</v>
      </c>
      <c r="AA37" s="52">
        <f t="shared" si="15"/>
        <v>8.2797360982692164E-2</v>
      </c>
      <c r="AB37" s="48">
        <v>910.32370000000003</v>
      </c>
      <c r="AC37" s="48">
        <v>910.32370000000003</v>
      </c>
      <c r="AD37" s="48">
        <v>60.000770000000003</v>
      </c>
      <c r="AE37" s="11">
        <f t="shared" si="16"/>
        <v>0</v>
      </c>
      <c r="AF37" s="11">
        <f t="shared" si="17"/>
        <v>0</v>
      </c>
      <c r="AG37" s="10">
        <v>910.34400000000005</v>
      </c>
      <c r="AH37" s="48">
        <v>910.34400000000005</v>
      </c>
      <c r="AI37" s="48">
        <v>60.000459999999997</v>
      </c>
      <c r="AJ37" s="11">
        <f t="shared" si="18"/>
        <v>2.2299759964527114E-5</v>
      </c>
      <c r="AK37" s="52">
        <f t="shared" si="19"/>
        <v>2.2299759964527114E-5</v>
      </c>
      <c r="AL37" s="10">
        <v>914.80439999999999</v>
      </c>
      <c r="AM37" s="48">
        <v>914.80439999999999</v>
      </c>
      <c r="AN37" s="48">
        <v>60.000689999999999</v>
      </c>
      <c r="AO37" s="11">
        <f t="shared" si="6"/>
        <v>4.9220952942342997E-3</v>
      </c>
      <c r="AP37" s="52">
        <f t="shared" si="6"/>
        <v>4.9220952942342997E-3</v>
      </c>
      <c r="AQ37" s="10">
        <v>912.99680000000001</v>
      </c>
      <c r="AR37" s="48">
        <v>912.99680000000001</v>
      </c>
      <c r="AS37" s="48">
        <v>30.00909</v>
      </c>
      <c r="AT37" s="11">
        <f t="shared" si="7"/>
        <v>2.9364279980846116E-3</v>
      </c>
      <c r="AU37" s="52">
        <f t="shared" si="7"/>
        <v>2.9364279980846116E-3</v>
      </c>
      <c r="AV37" s="10">
        <v>912.99680000000001</v>
      </c>
      <c r="AW37" s="48">
        <v>912.99680000000001</v>
      </c>
      <c r="AX37" s="48">
        <v>30.007370000000002</v>
      </c>
      <c r="AY37" s="11">
        <f t="shared" si="8"/>
        <v>2.9364279980846116E-3</v>
      </c>
      <c r="AZ37" s="52">
        <f t="shared" si="8"/>
        <v>2.9364279980846116E-3</v>
      </c>
    </row>
    <row r="38" spans="1:52" x14ac:dyDescent="0.3">
      <c r="A38" s="9" t="s">
        <v>25</v>
      </c>
      <c r="B38" s="5">
        <f t="shared" si="9"/>
        <v>909.02279999999996</v>
      </c>
      <c r="C38" s="10">
        <v>880.10087686630231</v>
      </c>
      <c r="D38" s="48">
        <v>920.71495420377232</v>
      </c>
      <c r="E38" s="11">
        <v>4.4111456159184853E-2</v>
      </c>
      <c r="F38" s="48">
        <v>60.005481958389282</v>
      </c>
      <c r="G38" s="11">
        <f t="shared" si="10"/>
        <v>1.2862333270158198E-2</v>
      </c>
      <c r="H38" s="10">
        <v>878.79759999999999</v>
      </c>
      <c r="I38" s="48">
        <v>933.18259999999998</v>
      </c>
      <c r="J38" s="11">
        <v>5.8278999999999997E-2</v>
      </c>
      <c r="K38" s="48">
        <v>20.007400000000001</v>
      </c>
      <c r="L38" s="52">
        <f t="shared" si="11"/>
        <v>2.6577771206618823E-2</v>
      </c>
      <c r="M38" s="10">
        <v>879.80759999999998</v>
      </c>
      <c r="N38" s="48">
        <v>914.08410000000003</v>
      </c>
      <c r="O38" s="11">
        <v>3.7497999999999997E-2</v>
      </c>
      <c r="P38" s="48">
        <v>40.009929999999997</v>
      </c>
      <c r="Q38" s="52">
        <f t="shared" si="12"/>
        <v>5.5678471431080435E-3</v>
      </c>
      <c r="R38" s="10">
        <v>880.81610000000001</v>
      </c>
      <c r="S38" s="48">
        <v>914.08410000000003</v>
      </c>
      <c r="T38" s="11">
        <v>3.6394999999999997E-2</v>
      </c>
      <c r="U38" s="48">
        <v>60.00497</v>
      </c>
      <c r="V38" s="52">
        <f t="shared" si="13"/>
        <v>5.5678471431080435E-3</v>
      </c>
      <c r="W38" s="10">
        <v>935.75459999999998</v>
      </c>
      <c r="X38" s="48">
        <v>967.57029999999997</v>
      </c>
      <c r="Y38" s="48">
        <v>60.000929999999997</v>
      </c>
      <c r="Z38" s="11">
        <f t="shared" si="14"/>
        <v>2.940718318616433E-2</v>
      </c>
      <c r="AA38" s="52">
        <f t="shared" si="15"/>
        <v>6.4407075378087347E-2</v>
      </c>
      <c r="AB38" s="48">
        <v>912.63710000000003</v>
      </c>
      <c r="AC38" s="48">
        <v>914.0634</v>
      </c>
      <c r="AD38" s="48">
        <v>60.00085</v>
      </c>
      <c r="AE38" s="11">
        <f t="shared" si="16"/>
        <v>3.976027884009148E-3</v>
      </c>
      <c r="AF38" s="11">
        <f t="shared" si="17"/>
        <v>5.5450754370517889E-3</v>
      </c>
      <c r="AG38" s="10">
        <v>927.31880000000001</v>
      </c>
      <c r="AH38" s="48">
        <v>927.31880000000001</v>
      </c>
      <c r="AI38" s="48">
        <v>60.028799999999997</v>
      </c>
      <c r="AJ38" s="11">
        <f t="shared" si="18"/>
        <v>2.012710792292564E-2</v>
      </c>
      <c r="AK38" s="52">
        <f t="shared" si="19"/>
        <v>2.012710792292564E-2</v>
      </c>
      <c r="AL38" s="10">
        <v>924.83320000000003</v>
      </c>
      <c r="AM38" s="48">
        <v>926.9117</v>
      </c>
      <c r="AN38" s="48">
        <v>60.017420000000001</v>
      </c>
      <c r="AO38" s="11">
        <f t="shared" si="6"/>
        <v>1.7392743064310458E-2</v>
      </c>
      <c r="AP38" s="52">
        <f t="shared" si="6"/>
        <v>1.9679264370486678E-2</v>
      </c>
      <c r="AQ38" s="10">
        <v>909.02279999999996</v>
      </c>
      <c r="AR38" s="48">
        <v>912.59540000000004</v>
      </c>
      <c r="AS38" s="48">
        <v>30.001090000000001</v>
      </c>
      <c r="AT38" s="11">
        <f t="shared" si="7"/>
        <v>0</v>
      </c>
      <c r="AU38" s="52">
        <f t="shared" si="7"/>
        <v>3.9301544471712696E-3</v>
      </c>
      <c r="AV38" s="10">
        <v>909.02279999999996</v>
      </c>
      <c r="AW38" s="48">
        <v>912.59540000000004</v>
      </c>
      <c r="AX38" s="48">
        <v>30.000730000000001</v>
      </c>
      <c r="AY38" s="11">
        <f t="shared" si="8"/>
        <v>0</v>
      </c>
      <c r="AZ38" s="52">
        <f t="shared" si="8"/>
        <v>3.9301544471712696E-3</v>
      </c>
    </row>
    <row r="39" spans="1:52" x14ac:dyDescent="0.3">
      <c r="A39" s="9" t="s">
        <v>62</v>
      </c>
      <c r="B39" s="5">
        <f t="shared" si="9"/>
        <v>979.59059999999999</v>
      </c>
      <c r="C39" s="10">
        <v>907.96758942411259</v>
      </c>
      <c r="D39" s="48">
        <v>1019.841784265665</v>
      </c>
      <c r="E39" s="11">
        <v>0.10969759875263051</v>
      </c>
      <c r="F39" s="48">
        <v>60.004672050476067</v>
      </c>
      <c r="G39" s="11">
        <f t="shared" si="10"/>
        <v>4.108980248040861E-2</v>
      </c>
      <c r="H39" s="10">
        <v>897.64940000000001</v>
      </c>
      <c r="I39" s="48">
        <v>1002.414</v>
      </c>
      <c r="J39" s="11">
        <v>0.10451199999999999</v>
      </c>
      <c r="K39" s="48">
        <v>20.00319</v>
      </c>
      <c r="L39" s="52">
        <f t="shared" si="11"/>
        <v>2.3298916914882596E-2</v>
      </c>
      <c r="M39" s="10">
        <v>912.12189999999998</v>
      </c>
      <c r="N39" s="48">
        <v>995.0924</v>
      </c>
      <c r="O39" s="11">
        <v>8.3379999999999996E-2</v>
      </c>
      <c r="P39" s="48">
        <v>40.053269999999998</v>
      </c>
      <c r="Q39" s="52">
        <f t="shared" si="12"/>
        <v>1.5824774145444028E-2</v>
      </c>
      <c r="R39" s="10">
        <v>915.01160000000004</v>
      </c>
      <c r="S39" s="48">
        <v>994.16909999999996</v>
      </c>
      <c r="T39" s="11">
        <v>7.9621999999999998E-2</v>
      </c>
      <c r="U39" s="48">
        <v>60.78528</v>
      </c>
      <c r="V39" s="52">
        <f t="shared" si="13"/>
        <v>1.4882237538824854E-2</v>
      </c>
      <c r="W39" s="10">
        <v>1014.694</v>
      </c>
      <c r="X39" s="48">
        <v>1036.6579999999999</v>
      </c>
      <c r="Y39" s="48">
        <v>60.000700000000002</v>
      </c>
      <c r="Z39" s="11">
        <f t="shared" si="14"/>
        <v>3.5834766074725466E-2</v>
      </c>
      <c r="AA39" s="52">
        <f t="shared" si="15"/>
        <v>5.8256377715343435E-2</v>
      </c>
      <c r="AB39" s="48">
        <v>988.77650000000006</v>
      </c>
      <c r="AC39" s="48">
        <v>990.43119999999999</v>
      </c>
      <c r="AD39" s="48">
        <v>60.000700000000002</v>
      </c>
      <c r="AE39" s="11">
        <f t="shared" si="16"/>
        <v>9.377284755488732E-3</v>
      </c>
      <c r="AF39" s="11">
        <f t="shared" si="17"/>
        <v>1.1066459804738832E-2</v>
      </c>
      <c r="AG39" s="10">
        <v>990.53110000000004</v>
      </c>
      <c r="AH39" s="48">
        <v>991.06510000000003</v>
      </c>
      <c r="AI39" s="48">
        <v>60.000660000000003</v>
      </c>
      <c r="AJ39" s="11">
        <f t="shared" si="18"/>
        <v>1.1168441183490372E-2</v>
      </c>
      <c r="AK39" s="52">
        <f t="shared" si="19"/>
        <v>1.1713566871711545E-2</v>
      </c>
      <c r="AL39" s="10">
        <v>1011.902</v>
      </c>
      <c r="AM39" s="48">
        <v>1018.284</v>
      </c>
      <c r="AN39" s="48">
        <v>60.000570000000003</v>
      </c>
      <c r="AO39" s="11">
        <f t="shared" si="6"/>
        <v>3.2984595809718929E-2</v>
      </c>
      <c r="AP39" s="52">
        <f t="shared" si="6"/>
        <v>3.9499562368197488E-2</v>
      </c>
      <c r="AQ39" s="10">
        <v>979.59059999999999</v>
      </c>
      <c r="AR39" s="48">
        <v>986.60760000000005</v>
      </c>
      <c r="AS39" s="48">
        <v>30.000869999999999</v>
      </c>
      <c r="AT39" s="11">
        <f t="shared" si="7"/>
        <v>0</v>
      </c>
      <c r="AU39" s="52">
        <f t="shared" si="7"/>
        <v>7.1631965435356897E-3</v>
      </c>
      <c r="AV39" s="10">
        <v>979.59059999999999</v>
      </c>
      <c r="AW39" s="48">
        <v>986.60760000000005</v>
      </c>
      <c r="AX39" s="48">
        <v>30.000640000000001</v>
      </c>
      <c r="AY39" s="11">
        <f t="shared" si="8"/>
        <v>0</v>
      </c>
      <c r="AZ39" s="52">
        <f t="shared" si="8"/>
        <v>7.1631965435356897E-3</v>
      </c>
    </row>
    <row r="40" spans="1:52" x14ac:dyDescent="0.3">
      <c r="A40" s="9" t="s">
        <v>47</v>
      </c>
      <c r="B40" s="5">
        <f t="shared" si="9"/>
        <v>1044.791182524523</v>
      </c>
      <c r="C40" s="10">
        <v>1020.9460746712861</v>
      </c>
      <c r="D40" s="48">
        <v>1044.791182524523</v>
      </c>
      <c r="E40" s="11">
        <v>2.2822845609797259E-2</v>
      </c>
      <c r="F40" s="48">
        <v>60.009109973907471</v>
      </c>
      <c r="G40" s="11">
        <f t="shared" si="10"/>
        <v>0</v>
      </c>
      <c r="H40" s="10">
        <v>1018.032</v>
      </c>
      <c r="I40" s="48">
        <v>1060.8510000000001</v>
      </c>
      <c r="J40" s="11">
        <v>4.0363000000000003E-2</v>
      </c>
      <c r="K40" s="48">
        <v>20.00451</v>
      </c>
      <c r="L40" s="52">
        <f t="shared" si="11"/>
        <v>1.5371317966784356E-2</v>
      </c>
      <c r="M40" s="10">
        <v>1018.914</v>
      </c>
      <c r="N40" s="48">
        <v>1053.7090000000001</v>
      </c>
      <c r="O40" s="11">
        <v>3.3022000000000003E-2</v>
      </c>
      <c r="P40" s="48">
        <v>40.008780000000002</v>
      </c>
      <c r="Q40" s="52">
        <f t="shared" si="12"/>
        <v>8.5355022368478941E-3</v>
      </c>
      <c r="R40" s="10">
        <v>1024.867</v>
      </c>
      <c r="S40" s="48">
        <v>1053.556</v>
      </c>
      <c r="T40" s="11">
        <v>2.7230000000000001E-2</v>
      </c>
      <c r="U40" s="48">
        <v>60.009869999999999</v>
      </c>
      <c r="V40" s="52">
        <f t="shared" si="13"/>
        <v>8.3890614910231386E-3</v>
      </c>
      <c r="W40" s="10">
        <v>1078.2049999999999</v>
      </c>
      <c r="X40" s="48">
        <v>1117.009</v>
      </c>
      <c r="Y40" s="48">
        <v>60.00074</v>
      </c>
      <c r="Z40" s="11">
        <f t="shared" si="14"/>
        <v>3.1981335633728521E-2</v>
      </c>
      <c r="AA40" s="52">
        <f t="shared" si="15"/>
        <v>6.9121771587866462E-2</v>
      </c>
      <c r="AB40" s="48">
        <v>1053.556</v>
      </c>
      <c r="AC40" s="48">
        <v>1053.556</v>
      </c>
      <c r="AD40" s="48">
        <v>60.000570000000003</v>
      </c>
      <c r="AE40" s="11">
        <f t="shared" si="16"/>
        <v>8.3890614910231386E-3</v>
      </c>
      <c r="AF40" s="11">
        <f t="shared" si="17"/>
        <v>8.3890614910231386E-3</v>
      </c>
      <c r="AG40" s="10">
        <v>1058.4570000000001</v>
      </c>
      <c r="AH40" s="48">
        <v>1058.4570000000001</v>
      </c>
      <c r="AI40" s="48">
        <v>60.041739999999997</v>
      </c>
      <c r="AJ40" s="11">
        <f t="shared" si="18"/>
        <v>1.3079951002703174E-2</v>
      </c>
      <c r="AK40" s="52">
        <f t="shared" si="19"/>
        <v>1.3079951002703174E-2</v>
      </c>
      <c r="AL40" s="10">
        <v>1068.9939999999999</v>
      </c>
      <c r="AM40" s="48">
        <v>1075.5350000000001</v>
      </c>
      <c r="AN40" s="48">
        <v>60.000419999999998</v>
      </c>
      <c r="AO40" s="11">
        <f t="shared" si="6"/>
        <v>2.3165219883456278E-2</v>
      </c>
      <c r="AP40" s="52">
        <f t="shared" si="6"/>
        <v>2.9425801049728358E-2</v>
      </c>
      <c r="AQ40" s="10">
        <v>1051.4390000000001</v>
      </c>
      <c r="AR40" s="48">
        <v>1051.4390000000001</v>
      </c>
      <c r="AS40" s="48">
        <v>30.001249999999999</v>
      </c>
      <c r="AT40" s="11">
        <f t="shared" si="7"/>
        <v>6.3628192759188082E-3</v>
      </c>
      <c r="AU40" s="52">
        <f t="shared" si="7"/>
        <v>6.3628192759188082E-3</v>
      </c>
      <c r="AV40" s="10">
        <v>1051.4390000000001</v>
      </c>
      <c r="AW40" s="48">
        <v>1051.4390000000001</v>
      </c>
      <c r="AX40" s="48">
        <v>30.01333</v>
      </c>
      <c r="AY40" s="11">
        <f t="shared" si="8"/>
        <v>6.3628192759188082E-3</v>
      </c>
      <c r="AZ40" s="52">
        <f t="shared" si="8"/>
        <v>6.3628192759188082E-3</v>
      </c>
    </row>
    <row r="41" spans="1:52" x14ac:dyDescent="0.3">
      <c r="A41" s="9" t="s">
        <v>46</v>
      </c>
      <c r="B41" s="5">
        <f t="shared" si="9"/>
        <v>812.99590000000001</v>
      </c>
      <c r="C41" s="10">
        <v>779.42093222355345</v>
      </c>
      <c r="D41" s="48">
        <v>821.6575269473135</v>
      </c>
      <c r="E41" s="11">
        <v>5.1404135346603118E-2</v>
      </c>
      <c r="F41" s="48">
        <v>60.005075931549072</v>
      </c>
      <c r="G41" s="11">
        <f t="shared" si="10"/>
        <v>1.0653961412737129E-2</v>
      </c>
      <c r="H41" s="10">
        <v>777.71379999999999</v>
      </c>
      <c r="I41" s="48">
        <v>817.42399999999998</v>
      </c>
      <c r="J41" s="11">
        <v>4.8579999999999998E-2</v>
      </c>
      <c r="K41" s="48">
        <v>20.003039999999999</v>
      </c>
      <c r="L41" s="52">
        <f t="shared" si="11"/>
        <v>5.4466449338797058E-3</v>
      </c>
      <c r="M41" s="10">
        <v>782.77329999999995</v>
      </c>
      <c r="N41" s="48">
        <v>817.42399999999998</v>
      </c>
      <c r="O41" s="11">
        <v>4.2389999999999997E-2</v>
      </c>
      <c r="P41" s="48">
        <v>40.00788</v>
      </c>
      <c r="Q41" s="52">
        <f t="shared" si="12"/>
        <v>5.4466449338797058E-3</v>
      </c>
      <c r="R41" s="10">
        <v>784.47310000000004</v>
      </c>
      <c r="S41" s="48">
        <v>817.42399999999998</v>
      </c>
      <c r="T41" s="11">
        <v>4.0311E-2</v>
      </c>
      <c r="U41" s="48">
        <v>60.00282</v>
      </c>
      <c r="V41" s="52">
        <f t="shared" si="13"/>
        <v>5.4466449338797058E-3</v>
      </c>
      <c r="W41" s="10">
        <v>873.47730000000001</v>
      </c>
      <c r="X41" s="48">
        <v>892.83259999999996</v>
      </c>
      <c r="Y41" s="48">
        <v>60.000700000000002</v>
      </c>
      <c r="Z41" s="11">
        <f t="shared" si="14"/>
        <v>7.4393241097525833E-2</v>
      </c>
      <c r="AA41" s="52">
        <f t="shared" si="15"/>
        <v>9.8200618231900003E-2</v>
      </c>
      <c r="AB41" s="48">
        <v>817.06110000000001</v>
      </c>
      <c r="AC41" s="48">
        <v>817.06110000000001</v>
      </c>
      <c r="AD41" s="48">
        <v>60.000419999999998</v>
      </c>
      <c r="AE41" s="11">
        <f t="shared" si="16"/>
        <v>5.0002712190799535E-3</v>
      </c>
      <c r="AF41" s="11">
        <f t="shared" si="17"/>
        <v>5.0002712190799535E-3</v>
      </c>
      <c r="AG41" s="10">
        <v>812.99590000000001</v>
      </c>
      <c r="AH41" s="48">
        <v>816.65459999999996</v>
      </c>
      <c r="AI41" s="48">
        <v>60.000250000000001</v>
      </c>
      <c r="AJ41" s="11">
        <f t="shared" si="18"/>
        <v>0</v>
      </c>
      <c r="AK41" s="52">
        <f t="shared" si="19"/>
        <v>4.5002686975419599E-3</v>
      </c>
      <c r="AL41" s="10">
        <v>822.74450000000002</v>
      </c>
      <c r="AM41" s="48">
        <v>827.49639999999999</v>
      </c>
      <c r="AN41" s="48">
        <v>60.00479</v>
      </c>
      <c r="AO41" s="11">
        <f t="shared" si="6"/>
        <v>1.1990958379986923E-2</v>
      </c>
      <c r="AP41" s="52">
        <f t="shared" si="6"/>
        <v>1.7835883305192545E-2</v>
      </c>
      <c r="AQ41" s="10">
        <v>826.4194</v>
      </c>
      <c r="AR41" s="48">
        <v>834.40800000000002</v>
      </c>
      <c r="AS41" s="48">
        <v>30.00084</v>
      </c>
      <c r="AT41" s="11">
        <f t="shared" si="7"/>
        <v>1.6511153377280242E-2</v>
      </c>
      <c r="AU41" s="52">
        <f t="shared" si="7"/>
        <v>2.633727919169089E-2</v>
      </c>
      <c r="AV41" s="10">
        <v>826.4194</v>
      </c>
      <c r="AW41" s="48">
        <v>834.40800000000002</v>
      </c>
      <c r="AX41" s="48">
        <v>30.00074</v>
      </c>
      <c r="AY41" s="11">
        <f t="shared" si="8"/>
        <v>1.6511153377280242E-2</v>
      </c>
      <c r="AZ41" s="52">
        <f t="shared" si="8"/>
        <v>2.633727919169089E-2</v>
      </c>
    </row>
    <row r="42" spans="1:52" x14ac:dyDescent="0.3">
      <c r="A42" s="9" t="s">
        <v>35</v>
      </c>
      <c r="B42" s="5">
        <f t="shared" si="9"/>
        <v>814.12346469003194</v>
      </c>
      <c r="C42" s="10">
        <v>779.50230504567912</v>
      </c>
      <c r="D42" s="48">
        <v>814.12346469003194</v>
      </c>
      <c r="E42" s="11">
        <v>4.2525687006859783E-2</v>
      </c>
      <c r="F42" s="48">
        <v>60.011445045471191</v>
      </c>
      <c r="G42" s="11">
        <f t="shared" si="10"/>
        <v>0</v>
      </c>
      <c r="H42" s="10">
        <v>773.90899999999999</v>
      </c>
      <c r="I42" s="48">
        <v>824.61400000000003</v>
      </c>
      <c r="J42" s="11">
        <v>6.1489000000000002E-2</v>
      </c>
      <c r="K42" s="48">
        <v>20.002549999999999</v>
      </c>
      <c r="L42" s="52">
        <f t="shared" si="11"/>
        <v>1.2885681060626653E-2</v>
      </c>
      <c r="M42" s="10">
        <v>781.67920000000004</v>
      </c>
      <c r="N42" s="48">
        <v>822.94349999999997</v>
      </c>
      <c r="O42" s="11">
        <v>5.0141999999999999E-2</v>
      </c>
      <c r="P42" s="48">
        <v>40.005159999999997</v>
      </c>
      <c r="Q42" s="52">
        <f t="shared" si="12"/>
        <v>1.08337809834853E-2</v>
      </c>
      <c r="R42" s="10">
        <v>784.10720000000003</v>
      </c>
      <c r="S42" s="48">
        <v>822.94349999999997</v>
      </c>
      <c r="T42" s="11">
        <v>4.7191999999999998E-2</v>
      </c>
      <c r="U42" s="48">
        <v>60.002110000000002</v>
      </c>
      <c r="V42" s="52">
        <f t="shared" si="13"/>
        <v>1.08337809834853E-2</v>
      </c>
      <c r="W42" s="10">
        <v>869.78530000000001</v>
      </c>
      <c r="X42" s="48">
        <v>889.44989999999996</v>
      </c>
      <c r="Y42" s="48">
        <v>60.046379999999999</v>
      </c>
      <c r="Z42" s="11">
        <f t="shared" si="14"/>
        <v>6.8370262895150261E-2</v>
      </c>
      <c r="AA42" s="52">
        <f t="shared" si="15"/>
        <v>9.2524584509608362E-2</v>
      </c>
      <c r="AB42" s="48">
        <v>822.67129999999997</v>
      </c>
      <c r="AC42" s="48">
        <v>822.91629999999998</v>
      </c>
      <c r="AD42" s="48">
        <v>60.000680000000003</v>
      </c>
      <c r="AE42" s="11">
        <f t="shared" si="16"/>
        <v>1.0499433661726634E-2</v>
      </c>
      <c r="AF42" s="11">
        <f t="shared" si="17"/>
        <v>1.0800370817607881E-2</v>
      </c>
      <c r="AG42" s="10">
        <v>817.35820000000001</v>
      </c>
      <c r="AH42" s="48">
        <v>823.53380000000004</v>
      </c>
      <c r="AI42" s="48">
        <v>60.000880000000002</v>
      </c>
      <c r="AJ42" s="11">
        <f t="shared" si="18"/>
        <v>3.9732736498384325E-3</v>
      </c>
      <c r="AK42" s="52">
        <f t="shared" si="19"/>
        <v>1.1558855281920882E-2</v>
      </c>
      <c r="AL42" s="10">
        <v>835.61180000000002</v>
      </c>
      <c r="AM42" s="48">
        <v>840.18020000000001</v>
      </c>
      <c r="AN42" s="48">
        <v>60.000489999999999</v>
      </c>
      <c r="AO42" s="11">
        <f t="shared" si="6"/>
        <v>2.6394442909405041E-2</v>
      </c>
      <c r="AP42" s="52">
        <f t="shared" si="6"/>
        <v>3.2005876798906506E-2</v>
      </c>
      <c r="AQ42" s="10">
        <v>821.34929999999997</v>
      </c>
      <c r="AR42" s="48">
        <v>824.75519999999995</v>
      </c>
      <c r="AS42" s="48">
        <v>30.000869999999999</v>
      </c>
      <c r="AT42" s="11">
        <f t="shared" si="7"/>
        <v>8.8756013348898939E-3</v>
      </c>
      <c r="AU42" s="52">
        <f t="shared" si="7"/>
        <v>1.3059119127607896E-2</v>
      </c>
      <c r="AV42" s="10">
        <v>821.34929999999997</v>
      </c>
      <c r="AW42" s="48">
        <v>824.75519999999995</v>
      </c>
      <c r="AX42" s="48">
        <v>30.000730000000001</v>
      </c>
      <c r="AY42" s="11">
        <f t="shared" si="8"/>
        <v>8.8756013348898939E-3</v>
      </c>
      <c r="AZ42" s="52">
        <f t="shared" si="8"/>
        <v>1.3059119127607896E-2</v>
      </c>
    </row>
    <row r="43" spans="1:52" x14ac:dyDescent="0.3">
      <c r="A43" s="12" t="s">
        <v>48</v>
      </c>
      <c r="B43" s="5">
        <f t="shared" si="9"/>
        <v>1005.9589999999999</v>
      </c>
      <c r="C43" s="13">
        <v>957.82151181031782</v>
      </c>
      <c r="D43" s="49">
        <v>1033.1571804665259</v>
      </c>
      <c r="E43" s="14">
        <v>7.2917916151135034E-2</v>
      </c>
      <c r="F43" s="49">
        <v>60.005813121795647</v>
      </c>
      <c r="G43" s="14">
        <f t="shared" si="10"/>
        <v>2.7037066586735613E-2</v>
      </c>
      <c r="H43" s="13">
        <v>952.09789999999998</v>
      </c>
      <c r="I43" s="49">
        <v>1052.635</v>
      </c>
      <c r="J43" s="14">
        <v>9.5509999999999998E-2</v>
      </c>
      <c r="K43" s="49">
        <v>20.00713</v>
      </c>
      <c r="L43" s="53">
        <f t="shared" si="11"/>
        <v>4.6399505347633499E-2</v>
      </c>
      <c r="M43" s="13">
        <v>955.61900000000003</v>
      </c>
      <c r="N43" s="49">
        <v>1013.568</v>
      </c>
      <c r="O43" s="14">
        <v>5.7173000000000002E-2</v>
      </c>
      <c r="P43" s="49">
        <v>40.365360000000003</v>
      </c>
      <c r="Q43" s="53">
        <f t="shared" si="12"/>
        <v>7.5639265616193477E-3</v>
      </c>
      <c r="R43" s="13">
        <v>960.23659999999995</v>
      </c>
      <c r="S43" s="49">
        <v>1005.9589999999999</v>
      </c>
      <c r="T43" s="14">
        <v>4.5451999999999999E-2</v>
      </c>
      <c r="U43" s="49">
        <v>60.009569999999997</v>
      </c>
      <c r="V43" s="53">
        <f t="shared" si="13"/>
        <v>0</v>
      </c>
      <c r="W43" s="13">
        <v>1046.46</v>
      </c>
      <c r="X43" s="49">
        <v>1061.08</v>
      </c>
      <c r="Y43" s="49">
        <v>60.000529999999998</v>
      </c>
      <c r="Z43" s="14">
        <f t="shared" si="14"/>
        <v>4.0261084199256725E-2</v>
      </c>
      <c r="AA43" s="53">
        <f t="shared" si="15"/>
        <v>5.479447969549453E-2</v>
      </c>
      <c r="AB43" s="49">
        <v>1006.523</v>
      </c>
      <c r="AC43" s="49">
        <v>1007.574</v>
      </c>
      <c r="AD43" s="49">
        <v>60.00085</v>
      </c>
      <c r="AE43" s="14">
        <f t="shared" si="16"/>
        <v>5.6065903282348311E-4</v>
      </c>
      <c r="AF43" s="14">
        <f t="shared" si="17"/>
        <v>1.6054332234216396E-3</v>
      </c>
      <c r="AG43" s="13">
        <v>1029.675</v>
      </c>
      <c r="AH43" s="49">
        <v>1031.1590000000001</v>
      </c>
      <c r="AI43" s="49">
        <v>60.05838</v>
      </c>
      <c r="AJ43" s="14">
        <f t="shared" si="18"/>
        <v>2.3575513514964338E-2</v>
      </c>
      <c r="AK43" s="53">
        <f t="shared" si="19"/>
        <v>2.505072274317359E-2</v>
      </c>
      <c r="AL43" s="13">
        <v>1045.1189999999999</v>
      </c>
      <c r="AM43" s="49">
        <v>1055.665</v>
      </c>
      <c r="AN43" s="49">
        <v>60.000810000000001</v>
      </c>
      <c r="AO43" s="14">
        <f t="shared" si="6"/>
        <v>3.8928027881852012E-2</v>
      </c>
      <c r="AP43" s="53">
        <f t="shared" si="6"/>
        <v>4.9411556534610275E-2</v>
      </c>
      <c r="AQ43" s="13">
        <v>1033.857</v>
      </c>
      <c r="AR43" s="49">
        <v>1035.0550000000001</v>
      </c>
      <c r="AS43" s="49">
        <v>30.00067</v>
      </c>
      <c r="AT43" s="14">
        <f t="shared" si="7"/>
        <v>2.7732740598771944E-2</v>
      </c>
      <c r="AU43" s="53">
        <f t="shared" si="7"/>
        <v>2.8923644005372107E-2</v>
      </c>
      <c r="AV43" s="13">
        <v>1033.857</v>
      </c>
      <c r="AW43" s="49">
        <v>1035.2850000000001</v>
      </c>
      <c r="AX43" s="49">
        <v>30.001090000000001</v>
      </c>
      <c r="AY43" s="14">
        <f t="shared" si="8"/>
        <v>2.7732740598771944E-2</v>
      </c>
      <c r="AZ43" s="53">
        <f t="shared" si="8"/>
        <v>2.9152281554218548E-2</v>
      </c>
    </row>
    <row r="44" spans="1:52" x14ac:dyDescent="0.3">
      <c r="A44" s="12" t="s">
        <v>43</v>
      </c>
      <c r="B44" s="5">
        <f t="shared" si="9"/>
        <v>819.30020000000002</v>
      </c>
      <c r="C44" s="13">
        <v>784.55366953531427</v>
      </c>
      <c r="D44" s="49">
        <v>822.89318004564825</v>
      </c>
      <c r="E44" s="14">
        <v>4.6591114667158283E-2</v>
      </c>
      <c r="F44" s="49">
        <v>60.006868839263923</v>
      </c>
      <c r="G44" s="14">
        <f t="shared" si="10"/>
        <v>4.3854255688552651E-3</v>
      </c>
      <c r="H44" s="13">
        <v>782.49440000000004</v>
      </c>
      <c r="I44" s="49">
        <v>835.61500000000001</v>
      </c>
      <c r="J44" s="14">
        <v>6.3571000000000003E-2</v>
      </c>
      <c r="K44" s="49">
        <v>20.002960000000002</v>
      </c>
      <c r="L44" s="53">
        <f t="shared" si="11"/>
        <v>1.991309168483053E-2</v>
      </c>
      <c r="M44" s="13">
        <v>786.87270000000001</v>
      </c>
      <c r="N44" s="49">
        <v>826.75279999999998</v>
      </c>
      <c r="O44" s="14">
        <v>4.8237000000000002E-2</v>
      </c>
      <c r="P44" s="49">
        <v>40.006030000000003</v>
      </c>
      <c r="Q44" s="53">
        <f t="shared" si="12"/>
        <v>9.0962995004760898E-3</v>
      </c>
      <c r="R44" s="13">
        <v>790.11019999999996</v>
      </c>
      <c r="S44" s="49">
        <v>819.30020000000002</v>
      </c>
      <c r="T44" s="14">
        <v>3.5628E-2</v>
      </c>
      <c r="U44" s="49">
        <v>60.005830000000003</v>
      </c>
      <c r="V44" s="53">
        <f t="shared" si="13"/>
        <v>0</v>
      </c>
      <c r="W44" s="13">
        <v>876.18539999999996</v>
      </c>
      <c r="X44" s="49">
        <v>884.71569999999997</v>
      </c>
      <c r="Y44" s="49">
        <v>60.000619999999998</v>
      </c>
      <c r="Z44" s="14">
        <f t="shared" si="14"/>
        <v>6.9431448936543572E-2</v>
      </c>
      <c r="AA44" s="53">
        <f t="shared" si="15"/>
        <v>7.9843139303517746E-2</v>
      </c>
      <c r="AB44" s="49">
        <v>821.74260000000004</v>
      </c>
      <c r="AC44" s="49">
        <v>821.74260000000004</v>
      </c>
      <c r="AD44" s="49">
        <v>60.000729999999997</v>
      </c>
      <c r="AE44" s="14">
        <f t="shared" si="16"/>
        <v>2.9810806832465324E-3</v>
      </c>
      <c r="AF44" s="14">
        <f t="shared" si="17"/>
        <v>2.9810806832465324E-3</v>
      </c>
      <c r="AG44" s="13">
        <v>822.83510000000001</v>
      </c>
      <c r="AH44" s="49">
        <v>823.91809999999998</v>
      </c>
      <c r="AI44" s="49">
        <v>60.000689999999999</v>
      </c>
      <c r="AJ44" s="14">
        <f t="shared" si="18"/>
        <v>4.3145357464821725E-3</v>
      </c>
      <c r="AK44" s="53">
        <f t="shared" si="19"/>
        <v>5.6363955482983692E-3</v>
      </c>
      <c r="AL44" s="13">
        <v>831.43209999999999</v>
      </c>
      <c r="AM44" s="49">
        <v>831.43209999999999</v>
      </c>
      <c r="AN44" s="49">
        <v>60.000590000000003</v>
      </c>
      <c r="AO44" s="14">
        <f t="shared" si="6"/>
        <v>1.4807637054159115E-2</v>
      </c>
      <c r="AP44" s="53">
        <f t="shared" si="6"/>
        <v>1.4807637054159115E-2</v>
      </c>
      <c r="AQ44" s="13">
        <v>828.75220000000002</v>
      </c>
      <c r="AR44" s="49">
        <v>833.78539999999998</v>
      </c>
      <c r="AS44" s="49">
        <v>30.000730000000001</v>
      </c>
      <c r="AT44" s="14">
        <f t="shared" si="7"/>
        <v>1.1536674835426622E-2</v>
      </c>
      <c r="AU44" s="53">
        <f t="shared" si="7"/>
        <v>1.7679966390829593E-2</v>
      </c>
      <c r="AV44" s="13">
        <v>828.75220000000002</v>
      </c>
      <c r="AW44" s="49">
        <v>833.78539999999998</v>
      </c>
      <c r="AX44" s="49">
        <v>30.00977</v>
      </c>
      <c r="AY44" s="14">
        <f t="shared" si="8"/>
        <v>1.1536674835426622E-2</v>
      </c>
      <c r="AZ44" s="53">
        <f t="shared" si="8"/>
        <v>1.7679966390829593E-2</v>
      </c>
    </row>
    <row r="45" spans="1:52" x14ac:dyDescent="0.3">
      <c r="A45" s="12" t="s">
        <v>49</v>
      </c>
      <c r="B45" s="5">
        <f t="shared" si="9"/>
        <v>977.33749999999998</v>
      </c>
      <c r="C45" s="13">
        <v>925.58556893996263</v>
      </c>
      <c r="D45" s="49">
        <v>1025.07093286084</v>
      </c>
      <c r="E45" s="14">
        <v>9.7052175348702294E-2</v>
      </c>
      <c r="F45" s="49">
        <v>60.006504058837891</v>
      </c>
      <c r="G45" s="14">
        <f t="shared" si="10"/>
        <v>4.8840275606778651E-2</v>
      </c>
      <c r="H45" s="13">
        <v>924.40269999999998</v>
      </c>
      <c r="I45" s="49">
        <v>1027.6030000000001</v>
      </c>
      <c r="J45" s="14">
        <v>0.100429</v>
      </c>
      <c r="K45" s="49">
        <v>20.03604</v>
      </c>
      <c r="L45" s="53">
        <f t="shared" si="11"/>
        <v>5.1431056313709533E-2</v>
      </c>
      <c r="M45" s="13">
        <v>926.59780000000001</v>
      </c>
      <c r="N45" s="49">
        <v>977.33749999999998</v>
      </c>
      <c r="O45" s="14">
        <v>5.1915999999999997E-2</v>
      </c>
      <c r="P45" s="49">
        <v>40.009189999999997</v>
      </c>
      <c r="Q45" s="53">
        <f t="shared" si="12"/>
        <v>0</v>
      </c>
      <c r="R45" s="13">
        <v>937.14570000000003</v>
      </c>
      <c r="S45" s="49">
        <v>977.33749999999998</v>
      </c>
      <c r="T45" s="14">
        <v>4.1124000000000001E-2</v>
      </c>
      <c r="U45" s="49">
        <v>60.018509999999999</v>
      </c>
      <c r="V45" s="53">
        <f t="shared" si="13"/>
        <v>0</v>
      </c>
      <c r="W45" s="13">
        <v>1009.024</v>
      </c>
      <c r="X45" s="49">
        <v>1024.0530000000001</v>
      </c>
      <c r="Y45" s="49">
        <v>60.000450000000001</v>
      </c>
      <c r="Z45" s="14">
        <f t="shared" si="14"/>
        <v>3.2421246498778596E-2</v>
      </c>
      <c r="AA45" s="53">
        <f t="shared" si="15"/>
        <v>4.7798738920792595E-2</v>
      </c>
      <c r="AB45" s="49">
        <v>979.43460000000005</v>
      </c>
      <c r="AC45" s="49">
        <v>988.10339999999997</v>
      </c>
      <c r="AD45" s="49">
        <v>60.021389999999997</v>
      </c>
      <c r="AE45" s="14">
        <f t="shared" si="16"/>
        <v>2.1457275506159014E-3</v>
      </c>
      <c r="AF45" s="14">
        <f t="shared" si="17"/>
        <v>1.1015539667719685E-2</v>
      </c>
      <c r="AG45" s="13">
        <v>1014.43</v>
      </c>
      <c r="AH45" s="49">
        <v>1017.64</v>
      </c>
      <c r="AI45" s="49">
        <v>60.0321</v>
      </c>
      <c r="AJ45" s="14">
        <f t="shared" si="18"/>
        <v>3.7952600815992402E-2</v>
      </c>
      <c r="AK45" s="53">
        <f t="shared" si="19"/>
        <v>4.123703428958779E-2</v>
      </c>
      <c r="AL45" s="13">
        <v>1016.372</v>
      </c>
      <c r="AM45" s="49">
        <v>1021.644</v>
      </c>
      <c r="AN45" s="49">
        <v>60.000579999999999</v>
      </c>
      <c r="AO45" s="14">
        <f t="shared" si="6"/>
        <v>3.9939631908117695E-2</v>
      </c>
      <c r="AP45" s="53">
        <f t="shared" si="6"/>
        <v>4.5333879033598964E-2</v>
      </c>
      <c r="AQ45" s="13">
        <v>990.46400000000006</v>
      </c>
      <c r="AR45" s="49">
        <v>991.58730000000003</v>
      </c>
      <c r="AS45" s="49">
        <v>30.000769999999999</v>
      </c>
      <c r="AT45" s="14">
        <f t="shared" si="7"/>
        <v>1.3430877255809869E-2</v>
      </c>
      <c r="AU45" s="53">
        <f t="shared" si="7"/>
        <v>1.4580224333968614E-2</v>
      </c>
      <c r="AV45" s="13">
        <v>990.46400000000006</v>
      </c>
      <c r="AW45" s="49">
        <v>991.58730000000003</v>
      </c>
      <c r="AX45" s="49">
        <v>30.00076</v>
      </c>
      <c r="AY45" s="14">
        <f t="shared" si="8"/>
        <v>1.3430877255809869E-2</v>
      </c>
      <c r="AZ45" s="53">
        <f t="shared" si="8"/>
        <v>1.4580224333968614E-2</v>
      </c>
    </row>
    <row r="46" spans="1:52" x14ac:dyDescent="0.3">
      <c r="A46" s="12" t="s">
        <v>18</v>
      </c>
      <c r="B46" s="5">
        <f t="shared" si="9"/>
        <v>902.11090000000002</v>
      </c>
      <c r="C46" s="13">
        <v>826.4507468196939</v>
      </c>
      <c r="D46" s="49">
        <v>978.26148359876538</v>
      </c>
      <c r="E46" s="14">
        <v>0.1551842113016495</v>
      </c>
      <c r="F46" s="49">
        <v>60.010182857513428</v>
      </c>
      <c r="G46" s="14">
        <f t="shared" si="10"/>
        <v>8.4413771742216356E-2</v>
      </c>
      <c r="H46" s="13">
        <v>830.75120000000004</v>
      </c>
      <c r="I46" s="49">
        <v>935.99170000000004</v>
      </c>
      <c r="J46" s="14">
        <v>0.112437</v>
      </c>
      <c r="K46" s="49">
        <v>20.009129999999999</v>
      </c>
      <c r="L46" s="53">
        <f t="shared" si="11"/>
        <v>3.7557244901929486E-2</v>
      </c>
      <c r="M46" s="13">
        <v>836.97619999999995</v>
      </c>
      <c r="N46" s="49">
        <v>934.96209999999996</v>
      </c>
      <c r="O46" s="14">
        <v>0.10480200000000001</v>
      </c>
      <c r="P46" s="49">
        <v>40.590249999999997</v>
      </c>
      <c r="Q46" s="53">
        <f t="shared" si="12"/>
        <v>3.6415921811830398E-2</v>
      </c>
      <c r="R46" s="13">
        <v>837.29679999999996</v>
      </c>
      <c r="S46" s="49">
        <v>923.60559999999998</v>
      </c>
      <c r="T46" s="14">
        <v>9.3448000000000003E-2</v>
      </c>
      <c r="U46" s="49">
        <v>60.009050000000002</v>
      </c>
      <c r="V46" s="53">
        <f t="shared" si="13"/>
        <v>2.3827114825904404E-2</v>
      </c>
      <c r="W46" s="13">
        <v>915.32309999999995</v>
      </c>
      <c r="X46" s="49">
        <v>931.72</v>
      </c>
      <c r="Y46" s="49">
        <v>60.000419999999998</v>
      </c>
      <c r="Z46" s="14">
        <f t="shared" si="14"/>
        <v>1.4645871145110805E-2</v>
      </c>
      <c r="AA46" s="53">
        <f t="shared" si="15"/>
        <v>3.2822017780740717E-2</v>
      </c>
      <c r="AB46" s="49">
        <v>916.56449999999995</v>
      </c>
      <c r="AC46" s="49">
        <v>922.05759999999998</v>
      </c>
      <c r="AD46" s="49">
        <v>60.000819999999997</v>
      </c>
      <c r="AE46" s="14">
        <f t="shared" si="16"/>
        <v>1.6021976898849065E-2</v>
      </c>
      <c r="AF46" s="14">
        <f t="shared" si="17"/>
        <v>2.2111139550580715E-2</v>
      </c>
      <c r="AG46" s="13">
        <v>917.59410000000003</v>
      </c>
      <c r="AH46" s="49">
        <v>923.45849999999996</v>
      </c>
      <c r="AI46" s="49">
        <v>60.000520000000002</v>
      </c>
      <c r="AJ46" s="14">
        <f t="shared" si="18"/>
        <v>1.7163299988948156E-2</v>
      </c>
      <c r="AK46" s="53">
        <f t="shared" si="19"/>
        <v>2.3664052834302236E-2</v>
      </c>
      <c r="AL46" s="13">
        <v>918.60230000000001</v>
      </c>
      <c r="AM46" s="49">
        <v>924.44659999999999</v>
      </c>
      <c r="AN46" s="49">
        <v>60.000439999999998</v>
      </c>
      <c r="AO46" s="14">
        <f t="shared" si="6"/>
        <v>1.8280900940228079E-2</v>
      </c>
      <c r="AP46" s="53">
        <f t="shared" si="6"/>
        <v>2.4759372711270836E-2</v>
      </c>
      <c r="AQ46" s="13">
        <v>902.11090000000002</v>
      </c>
      <c r="AR46" s="49">
        <v>906.91359999999997</v>
      </c>
      <c r="AS46" s="49">
        <v>30.000859999999999</v>
      </c>
      <c r="AT46" s="14">
        <f t="shared" si="7"/>
        <v>0</v>
      </c>
      <c r="AU46" s="53">
        <f t="shared" si="7"/>
        <v>5.3238465470264893E-3</v>
      </c>
      <c r="AV46" s="13">
        <v>902.11090000000002</v>
      </c>
      <c r="AW46" s="49">
        <v>906.91359999999997</v>
      </c>
      <c r="AX46" s="49">
        <v>30.000990000000002</v>
      </c>
      <c r="AY46" s="14">
        <f t="shared" si="8"/>
        <v>0</v>
      </c>
      <c r="AZ46" s="53">
        <f t="shared" si="8"/>
        <v>5.3238465470264893E-3</v>
      </c>
    </row>
    <row r="47" spans="1:52" x14ac:dyDescent="0.3">
      <c r="A47" s="12" t="s">
        <v>10</v>
      </c>
      <c r="B47" s="5">
        <f t="shared" si="9"/>
        <v>782.28800000000001</v>
      </c>
      <c r="C47" s="13">
        <v>747.41562726331279</v>
      </c>
      <c r="D47" s="49">
        <v>797.60540445554204</v>
      </c>
      <c r="E47" s="14">
        <v>6.2925573111535391E-2</v>
      </c>
      <c r="F47" s="49">
        <v>60.00435209274292</v>
      </c>
      <c r="G47" s="14">
        <f t="shared" si="10"/>
        <v>1.9580262583015505E-2</v>
      </c>
      <c r="H47" s="13">
        <v>753.18010000000004</v>
      </c>
      <c r="I47" s="49">
        <v>782.28800000000001</v>
      </c>
      <c r="J47" s="14">
        <v>3.7208999999999999E-2</v>
      </c>
      <c r="K47" s="49">
        <v>20.004619999999999</v>
      </c>
      <c r="L47" s="53">
        <f t="shared" si="11"/>
        <v>0</v>
      </c>
      <c r="M47" s="13">
        <v>760.79859999999996</v>
      </c>
      <c r="N47" s="49">
        <v>782.28800000000001</v>
      </c>
      <c r="O47" s="14">
        <v>2.7470000000000001E-2</v>
      </c>
      <c r="P47" s="49">
        <v>40.03436</v>
      </c>
      <c r="Q47" s="53">
        <f t="shared" si="12"/>
        <v>0</v>
      </c>
      <c r="R47" s="13">
        <v>762.48860000000002</v>
      </c>
      <c r="S47" s="49">
        <v>782.28800000000001</v>
      </c>
      <c r="T47" s="14">
        <v>2.5309999999999999E-2</v>
      </c>
      <c r="U47" s="49">
        <v>60.006189999999997</v>
      </c>
      <c r="V47" s="53">
        <f t="shared" si="13"/>
        <v>0</v>
      </c>
      <c r="W47" s="13">
        <v>804.03210000000001</v>
      </c>
      <c r="X47" s="49">
        <v>809.38070000000005</v>
      </c>
      <c r="Y47" s="49">
        <v>60.011940000000003</v>
      </c>
      <c r="Z47" s="14">
        <f t="shared" si="14"/>
        <v>2.7795517763279001E-2</v>
      </c>
      <c r="AA47" s="53">
        <f t="shared" si="15"/>
        <v>3.4632641686949101E-2</v>
      </c>
      <c r="AB47" s="49">
        <v>782.28800000000001</v>
      </c>
      <c r="AC47" s="49">
        <v>782.28800000000001</v>
      </c>
      <c r="AD47" s="49">
        <v>60.015720000000002</v>
      </c>
      <c r="AE47" s="14">
        <f t="shared" si="16"/>
        <v>0</v>
      </c>
      <c r="AF47" s="14">
        <f t="shared" si="17"/>
        <v>0</v>
      </c>
      <c r="AG47" s="13">
        <v>782.28800000000001</v>
      </c>
      <c r="AH47" s="49">
        <v>782.28800000000001</v>
      </c>
      <c r="AI47" s="49">
        <v>60.000619999999998</v>
      </c>
      <c r="AJ47" s="14">
        <f t="shared" si="18"/>
        <v>0</v>
      </c>
      <c r="AK47" s="53">
        <f t="shared" si="19"/>
        <v>0</v>
      </c>
      <c r="AL47" s="13">
        <v>782.28800000000001</v>
      </c>
      <c r="AM47" s="49">
        <v>782.89949999999999</v>
      </c>
      <c r="AN47" s="49">
        <v>60.021540000000002</v>
      </c>
      <c r="AO47" s="14">
        <f t="shared" si="6"/>
        <v>0</v>
      </c>
      <c r="AP47" s="53">
        <f t="shared" si="6"/>
        <v>7.8168142678908302E-4</v>
      </c>
      <c r="AQ47" s="13">
        <v>788.95420000000001</v>
      </c>
      <c r="AR47" s="49">
        <v>790.20090000000005</v>
      </c>
      <c r="AS47" s="49">
        <v>30.000789999999999</v>
      </c>
      <c r="AT47" s="14">
        <f t="shared" si="7"/>
        <v>8.5214141083590749E-3</v>
      </c>
      <c r="AU47" s="53">
        <f t="shared" si="7"/>
        <v>1.0115072709794904E-2</v>
      </c>
      <c r="AV47" s="13">
        <v>788.95420000000001</v>
      </c>
      <c r="AW47" s="49">
        <v>790.20090000000005</v>
      </c>
      <c r="AX47" s="49">
        <v>30.000879999999999</v>
      </c>
      <c r="AY47" s="14">
        <f t="shared" si="8"/>
        <v>8.5214141083590749E-3</v>
      </c>
      <c r="AZ47" s="53">
        <f t="shared" si="8"/>
        <v>1.0115072709794904E-2</v>
      </c>
    </row>
    <row r="48" spans="1:52" x14ac:dyDescent="0.3">
      <c r="A48" s="12" t="s">
        <v>30</v>
      </c>
      <c r="B48" s="5">
        <f t="shared" si="9"/>
        <v>840.2989</v>
      </c>
      <c r="C48" s="13">
        <v>805.45162441942455</v>
      </c>
      <c r="D48" s="49">
        <v>854.66406657986261</v>
      </c>
      <c r="E48" s="14">
        <v>5.7581035736493931E-2</v>
      </c>
      <c r="F48" s="49">
        <v>60.004812002182007</v>
      </c>
      <c r="G48" s="14">
        <f t="shared" si="10"/>
        <v>1.7095305705937022E-2</v>
      </c>
      <c r="H48" s="13">
        <v>806.38919999999996</v>
      </c>
      <c r="I48" s="49">
        <v>849.96820000000002</v>
      </c>
      <c r="J48" s="14">
        <v>5.1270999999999997E-2</v>
      </c>
      <c r="K48" s="49">
        <v>20.023070000000001</v>
      </c>
      <c r="L48" s="53">
        <f t="shared" si="11"/>
        <v>1.1506976862637831E-2</v>
      </c>
      <c r="M48" s="13">
        <v>808.68939999999998</v>
      </c>
      <c r="N48" s="49">
        <v>849.17909999999995</v>
      </c>
      <c r="O48" s="14">
        <v>4.7681000000000001E-2</v>
      </c>
      <c r="P48" s="49">
        <v>40.144440000000003</v>
      </c>
      <c r="Q48" s="53">
        <f t="shared" si="12"/>
        <v>1.0567906253358114E-2</v>
      </c>
      <c r="R48" s="13">
        <v>810.51779999999997</v>
      </c>
      <c r="S48" s="49">
        <v>840.2989</v>
      </c>
      <c r="T48" s="14">
        <v>3.5441E-2</v>
      </c>
      <c r="U48" s="49">
        <v>60.243600000000001</v>
      </c>
      <c r="V48" s="53">
        <f t="shared" si="13"/>
        <v>0</v>
      </c>
      <c r="W48" s="13">
        <v>869.43600000000004</v>
      </c>
      <c r="X48" s="49">
        <v>914.65679999999998</v>
      </c>
      <c r="Y48" s="49">
        <v>60.027450000000002</v>
      </c>
      <c r="Z48" s="14">
        <f t="shared" si="14"/>
        <v>3.4674685400635452E-2</v>
      </c>
      <c r="AA48" s="53">
        <f t="shared" si="15"/>
        <v>8.8489821895518336E-2</v>
      </c>
      <c r="AB48" s="49">
        <v>841.64930000000004</v>
      </c>
      <c r="AC48" s="49">
        <v>842.36009999999999</v>
      </c>
      <c r="AD48" s="49">
        <v>60.000430000000001</v>
      </c>
      <c r="AE48" s="14">
        <f t="shared" si="16"/>
        <v>1.6070472066547225E-3</v>
      </c>
      <c r="AF48" s="14">
        <f t="shared" si="17"/>
        <v>2.4529366871716544E-3</v>
      </c>
      <c r="AG48" s="13">
        <v>841.64930000000004</v>
      </c>
      <c r="AH48" s="49">
        <v>842.13099999999997</v>
      </c>
      <c r="AI48" s="49">
        <v>60.000749999999996</v>
      </c>
      <c r="AJ48" s="14">
        <f t="shared" si="18"/>
        <v>1.6070472066547225E-3</v>
      </c>
      <c r="AK48" s="53">
        <f t="shared" si="19"/>
        <v>2.1802956067180006E-3</v>
      </c>
      <c r="AL48" s="13">
        <v>841.52210000000002</v>
      </c>
      <c r="AM48" s="49">
        <v>842.10080000000005</v>
      </c>
      <c r="AN48" s="49">
        <v>60.021509999999999</v>
      </c>
      <c r="AO48" s="14">
        <f t="shared" si="6"/>
        <v>1.4556724993927991E-3</v>
      </c>
      <c r="AP48" s="53">
        <f t="shared" si="6"/>
        <v>2.144356014270691E-3</v>
      </c>
      <c r="AQ48" s="13">
        <v>845.69860000000006</v>
      </c>
      <c r="AR48" s="49">
        <v>853.00580000000002</v>
      </c>
      <c r="AS48" s="49">
        <v>30.00112</v>
      </c>
      <c r="AT48" s="14">
        <f t="shared" si="7"/>
        <v>6.4259277264316931E-3</v>
      </c>
      <c r="AU48" s="53">
        <f t="shared" si="7"/>
        <v>1.5121881035426821E-2</v>
      </c>
      <c r="AV48" s="13">
        <v>845.69860000000006</v>
      </c>
      <c r="AW48" s="49">
        <v>853.00580000000002</v>
      </c>
      <c r="AX48" s="49">
        <v>30.000979999999998</v>
      </c>
      <c r="AY48" s="14">
        <f t="shared" si="8"/>
        <v>6.4259277264316931E-3</v>
      </c>
      <c r="AZ48" s="53">
        <f t="shared" si="8"/>
        <v>1.5121881035426821E-2</v>
      </c>
    </row>
    <row r="49" spans="1:52" x14ac:dyDescent="0.3">
      <c r="A49" s="12" t="s">
        <v>37</v>
      </c>
      <c r="B49" s="5">
        <f t="shared" si="9"/>
        <v>892.08439999999996</v>
      </c>
      <c r="C49" s="13">
        <v>844.44729933915539</v>
      </c>
      <c r="D49" s="49">
        <v>922.99014842729002</v>
      </c>
      <c r="E49" s="14">
        <v>8.5096086043775859E-2</v>
      </c>
      <c r="F49" s="49">
        <v>60.008632898330688</v>
      </c>
      <c r="G49" s="14">
        <f t="shared" si="10"/>
        <v>3.4644422015775708E-2</v>
      </c>
      <c r="H49" s="13">
        <v>845.23419999999999</v>
      </c>
      <c r="I49" s="49">
        <v>898.37369999999999</v>
      </c>
      <c r="J49" s="14">
        <v>5.9151000000000002E-2</v>
      </c>
      <c r="K49" s="49">
        <v>20.0032</v>
      </c>
      <c r="L49" s="53">
        <f t="shared" si="11"/>
        <v>7.0501176794482969E-3</v>
      </c>
      <c r="M49" s="13">
        <v>847.18340000000001</v>
      </c>
      <c r="N49" s="49">
        <v>898.37369999999999</v>
      </c>
      <c r="O49" s="14">
        <v>5.6980999999999997E-2</v>
      </c>
      <c r="P49" s="49">
        <v>40.073239999999998</v>
      </c>
      <c r="Q49" s="53">
        <f t="shared" si="12"/>
        <v>7.0501176794482969E-3</v>
      </c>
      <c r="R49" s="13">
        <v>847.46100000000001</v>
      </c>
      <c r="S49" s="49">
        <v>897.01490000000001</v>
      </c>
      <c r="T49" s="14">
        <v>5.5243E-2</v>
      </c>
      <c r="U49" s="49">
        <v>60.002859999999998</v>
      </c>
      <c r="V49" s="53">
        <f t="shared" si="13"/>
        <v>5.5269434147711275E-3</v>
      </c>
      <c r="W49" s="13">
        <v>939.61659999999995</v>
      </c>
      <c r="X49" s="49">
        <v>980.73440000000005</v>
      </c>
      <c r="Y49" s="49">
        <v>60.000700000000002</v>
      </c>
      <c r="Z49" s="14">
        <f t="shared" si="14"/>
        <v>5.328217823335997E-2</v>
      </c>
      <c r="AA49" s="53">
        <f t="shared" si="15"/>
        <v>9.9374005419218286E-2</v>
      </c>
      <c r="AB49" s="49">
        <v>898.37369999999999</v>
      </c>
      <c r="AC49" s="49">
        <v>898.37369999999999</v>
      </c>
      <c r="AD49" s="49">
        <v>60.000700000000002</v>
      </c>
      <c r="AE49" s="14">
        <f t="shared" si="16"/>
        <v>7.0501176794482969E-3</v>
      </c>
      <c r="AF49" s="14">
        <f t="shared" si="17"/>
        <v>7.0501176794482969E-3</v>
      </c>
      <c r="AG49" s="13">
        <v>898.37369999999999</v>
      </c>
      <c r="AH49" s="49">
        <v>898.37369999999999</v>
      </c>
      <c r="AI49" s="49">
        <v>60.000610000000002</v>
      </c>
      <c r="AJ49" s="14">
        <f t="shared" si="18"/>
        <v>7.0501176794482969E-3</v>
      </c>
      <c r="AK49" s="53">
        <f t="shared" si="19"/>
        <v>7.0501176794482969E-3</v>
      </c>
      <c r="AL49" s="13">
        <v>898.37369999999999</v>
      </c>
      <c r="AM49" s="49">
        <v>898.37369999999999</v>
      </c>
      <c r="AN49" s="49">
        <v>60.032850000000003</v>
      </c>
      <c r="AO49" s="14">
        <f t="shared" si="6"/>
        <v>7.0501176794482969E-3</v>
      </c>
      <c r="AP49" s="53">
        <f t="shared" si="6"/>
        <v>7.0501176794482969E-3</v>
      </c>
      <c r="AQ49" s="13">
        <v>892.08439999999996</v>
      </c>
      <c r="AR49" s="49">
        <v>895.05349999999999</v>
      </c>
      <c r="AS49" s="49">
        <v>30.001580000000001</v>
      </c>
      <c r="AT49" s="14">
        <f t="shared" si="7"/>
        <v>0</v>
      </c>
      <c r="AU49" s="53">
        <f t="shared" si="7"/>
        <v>3.32827252668024E-3</v>
      </c>
      <c r="AV49" s="13">
        <v>892.08439999999996</v>
      </c>
      <c r="AW49" s="49">
        <v>895.05349999999999</v>
      </c>
      <c r="AX49" s="49">
        <v>30.02524</v>
      </c>
      <c r="AY49" s="14">
        <f t="shared" si="8"/>
        <v>0</v>
      </c>
      <c r="AZ49" s="53">
        <f t="shared" si="8"/>
        <v>3.32827252668024E-3</v>
      </c>
    </row>
    <row r="50" spans="1:52" x14ac:dyDescent="0.3">
      <c r="A50" s="12" t="s">
        <v>26</v>
      </c>
      <c r="B50" s="5">
        <f t="shared" si="9"/>
        <v>848.11500000000001</v>
      </c>
      <c r="C50" s="13">
        <v>813.47253041554893</v>
      </c>
      <c r="D50" s="49">
        <v>865.86348250654532</v>
      </c>
      <c r="E50" s="14">
        <v>6.0507173647428067E-2</v>
      </c>
      <c r="F50" s="49">
        <v>60.010088920593262</v>
      </c>
      <c r="G50" s="14">
        <f t="shared" si="10"/>
        <v>2.0926976302205851E-2</v>
      </c>
      <c r="H50" s="13">
        <v>812.92669999999998</v>
      </c>
      <c r="I50" s="49">
        <v>854.62220000000002</v>
      </c>
      <c r="J50" s="14">
        <v>4.8787999999999998E-2</v>
      </c>
      <c r="K50" s="49">
        <v>20.015160000000002</v>
      </c>
      <c r="L50" s="53">
        <f t="shared" si="11"/>
        <v>7.6725444073032683E-3</v>
      </c>
      <c r="M50" s="13">
        <v>817.82320000000004</v>
      </c>
      <c r="N50" s="49">
        <v>848.11500000000001</v>
      </c>
      <c r="O50" s="14">
        <v>3.5716999999999999E-2</v>
      </c>
      <c r="P50" s="49">
        <v>40.005540000000003</v>
      </c>
      <c r="Q50" s="53">
        <f t="shared" si="12"/>
        <v>0</v>
      </c>
      <c r="R50" s="13">
        <v>819.17909999999995</v>
      </c>
      <c r="S50" s="49">
        <v>848.11500000000001</v>
      </c>
      <c r="T50" s="14">
        <v>3.4118000000000002E-2</v>
      </c>
      <c r="U50" s="49">
        <v>60.002029999999998</v>
      </c>
      <c r="V50" s="53">
        <f t="shared" si="13"/>
        <v>0</v>
      </c>
      <c r="W50" s="13">
        <v>887.01139999999998</v>
      </c>
      <c r="X50" s="49">
        <v>899.14229999999998</v>
      </c>
      <c r="Y50" s="49">
        <v>60.000250000000001</v>
      </c>
      <c r="Z50" s="14">
        <f t="shared" si="14"/>
        <v>4.5862176709526387E-2</v>
      </c>
      <c r="AA50" s="53">
        <f t="shared" si="15"/>
        <v>6.0165543587838877E-2</v>
      </c>
      <c r="AB50" s="49">
        <v>848.11500000000001</v>
      </c>
      <c r="AC50" s="49">
        <v>848.11500000000001</v>
      </c>
      <c r="AD50" s="49">
        <v>60.000790000000002</v>
      </c>
      <c r="AE50" s="14">
        <f t="shared" si="16"/>
        <v>0</v>
      </c>
      <c r="AF50" s="14">
        <f t="shared" si="17"/>
        <v>0</v>
      </c>
      <c r="AG50" s="13">
        <v>854.62220000000002</v>
      </c>
      <c r="AH50" s="49">
        <v>854.62220000000002</v>
      </c>
      <c r="AI50" s="49">
        <v>60.000810000000001</v>
      </c>
      <c r="AJ50" s="14">
        <f t="shared" si="18"/>
        <v>7.6725444073032683E-3</v>
      </c>
      <c r="AK50" s="53">
        <f t="shared" si="19"/>
        <v>7.6725444073032683E-3</v>
      </c>
      <c r="AL50" s="13">
        <v>850.46040000000005</v>
      </c>
      <c r="AM50" s="49">
        <v>854.07740000000001</v>
      </c>
      <c r="AN50" s="49">
        <v>60.000860000000003</v>
      </c>
      <c r="AO50" s="14">
        <f t="shared" si="6"/>
        <v>2.7654268583859978E-3</v>
      </c>
      <c r="AP50" s="53">
        <f t="shared" si="6"/>
        <v>7.0301786903898674E-3</v>
      </c>
      <c r="AQ50" s="13">
        <v>854.78719999999998</v>
      </c>
      <c r="AR50" s="49">
        <v>855.85799999999995</v>
      </c>
      <c r="AS50" s="49">
        <v>30.002780000000001</v>
      </c>
      <c r="AT50" s="14">
        <f t="shared" si="7"/>
        <v>7.8670934955754526E-3</v>
      </c>
      <c r="AU50" s="53">
        <f t="shared" si="7"/>
        <v>9.1296581241929898E-3</v>
      </c>
      <c r="AV50" s="13">
        <v>854.78719999999998</v>
      </c>
      <c r="AW50" s="49">
        <v>855.85799999999995</v>
      </c>
      <c r="AX50" s="49">
        <v>30.000499999999999</v>
      </c>
      <c r="AY50" s="14">
        <f t="shared" si="8"/>
        <v>7.8670934955754526E-3</v>
      </c>
      <c r="AZ50" s="53">
        <f t="shared" si="8"/>
        <v>9.1296581241929898E-3</v>
      </c>
    </row>
    <row r="51" spans="1:52" x14ac:dyDescent="0.3">
      <c r="A51" s="12" t="s">
        <v>44</v>
      </c>
      <c r="B51" s="5">
        <f t="shared" si="9"/>
        <v>855.82259999999997</v>
      </c>
      <c r="C51" s="13">
        <v>810.79985480116079</v>
      </c>
      <c r="D51" s="49">
        <v>875.20592939573305</v>
      </c>
      <c r="E51" s="14">
        <v>7.3589623231909179E-2</v>
      </c>
      <c r="F51" s="49">
        <v>60.014082908630371</v>
      </c>
      <c r="G51" s="14">
        <f t="shared" si="10"/>
        <v>2.2648770195754453E-2</v>
      </c>
      <c r="H51" s="13">
        <v>812.14520000000005</v>
      </c>
      <c r="I51" s="49">
        <v>864.89739999999995</v>
      </c>
      <c r="J51" s="14">
        <v>6.0991999999999998E-2</v>
      </c>
      <c r="K51" s="49">
        <v>20.00339</v>
      </c>
      <c r="L51" s="53">
        <f t="shared" si="11"/>
        <v>1.0603599390808308E-2</v>
      </c>
      <c r="M51" s="13">
        <v>815.62329999999997</v>
      </c>
      <c r="N51" s="49">
        <v>863.7885</v>
      </c>
      <c r="O51" s="14">
        <v>5.5759999999999997E-2</v>
      </c>
      <c r="P51" s="49">
        <v>40.456859999999999</v>
      </c>
      <c r="Q51" s="53">
        <f t="shared" si="12"/>
        <v>9.3078869382510268E-3</v>
      </c>
      <c r="R51" s="13">
        <v>815.62329999999997</v>
      </c>
      <c r="S51" s="49">
        <v>855.82259999999997</v>
      </c>
      <c r="T51" s="14">
        <v>4.6972E-2</v>
      </c>
      <c r="U51" s="49">
        <v>60.002389999999998</v>
      </c>
      <c r="V51" s="53">
        <f t="shared" si="13"/>
        <v>0</v>
      </c>
      <c r="W51" s="13">
        <v>888.05050000000006</v>
      </c>
      <c r="X51" s="49">
        <v>899.22289999999998</v>
      </c>
      <c r="Y51" s="49">
        <v>60.000329999999998</v>
      </c>
      <c r="Z51" s="14">
        <f t="shared" si="14"/>
        <v>3.7657220082760248E-2</v>
      </c>
      <c r="AA51" s="53">
        <f t="shared" si="15"/>
        <v>5.0711794710726288E-2</v>
      </c>
      <c r="AB51" s="49">
        <v>862.36749999999995</v>
      </c>
      <c r="AC51" s="49">
        <v>862.4171</v>
      </c>
      <c r="AD51" s="49">
        <v>60.008000000000003</v>
      </c>
      <c r="AE51" s="14">
        <f t="shared" si="16"/>
        <v>7.6474961049170526E-3</v>
      </c>
      <c r="AF51" s="14">
        <f t="shared" si="17"/>
        <v>7.7054520411123043E-3</v>
      </c>
      <c r="AG51" s="13">
        <v>863.10130000000004</v>
      </c>
      <c r="AH51" s="49">
        <v>863.47190000000001</v>
      </c>
      <c r="AI51" s="49">
        <v>60.000369999999997</v>
      </c>
      <c r="AJ51" s="14">
        <f t="shared" si="18"/>
        <v>8.5049167899983857E-3</v>
      </c>
      <c r="AK51" s="53">
        <f t="shared" si="19"/>
        <v>8.9379504584244911E-3</v>
      </c>
      <c r="AL51" s="13">
        <v>862.83759999999995</v>
      </c>
      <c r="AM51" s="49">
        <v>866.5376</v>
      </c>
      <c r="AN51" s="49">
        <v>60.000489999999999</v>
      </c>
      <c r="AO51" s="14">
        <f t="shared" si="6"/>
        <v>8.1967921856702392E-3</v>
      </c>
      <c r="AP51" s="53">
        <f t="shared" si="6"/>
        <v>1.2520118071198438E-2</v>
      </c>
      <c r="AQ51" s="13">
        <v>864.17</v>
      </c>
      <c r="AR51" s="49">
        <v>869.33130000000006</v>
      </c>
      <c r="AS51" s="49">
        <v>30.001059999999999</v>
      </c>
      <c r="AT51" s="14">
        <f t="shared" si="7"/>
        <v>9.7536568910425985E-3</v>
      </c>
      <c r="AU51" s="53">
        <f t="shared" si="7"/>
        <v>1.5784462808063365E-2</v>
      </c>
      <c r="AV51" s="13">
        <v>864.17</v>
      </c>
      <c r="AW51" s="49">
        <v>869.33130000000006</v>
      </c>
      <c r="AX51" s="49">
        <v>30.000830000000001</v>
      </c>
      <c r="AY51" s="14">
        <f t="shared" si="8"/>
        <v>9.7536568910425985E-3</v>
      </c>
      <c r="AZ51" s="53">
        <f t="shared" si="8"/>
        <v>1.5784462808063365E-2</v>
      </c>
    </row>
    <row r="52" spans="1:52" x14ac:dyDescent="0.3">
      <c r="A52" s="12" t="s">
        <v>19</v>
      </c>
      <c r="B52" s="5">
        <f t="shared" si="9"/>
        <v>894.31110000000001</v>
      </c>
      <c r="C52" s="13">
        <v>819.39987880589979</v>
      </c>
      <c r="D52" s="49">
        <v>903.10942549724643</v>
      </c>
      <c r="E52" s="14">
        <v>9.2690369879870782E-2</v>
      </c>
      <c r="F52" s="49">
        <v>60.006294012069702</v>
      </c>
      <c r="G52" s="14">
        <f t="shared" si="10"/>
        <v>9.8381038737486576E-3</v>
      </c>
      <c r="H52" s="13">
        <v>814.31290000000001</v>
      </c>
      <c r="I52" s="49">
        <v>894.71090000000004</v>
      </c>
      <c r="J52" s="14">
        <v>8.9858999999999994E-2</v>
      </c>
      <c r="K52" s="49">
        <v>20.01071</v>
      </c>
      <c r="L52" s="53">
        <f t="shared" si="11"/>
        <v>4.4704801271059643E-4</v>
      </c>
      <c r="M52" s="13">
        <v>826.10119999999995</v>
      </c>
      <c r="N52" s="49">
        <v>894.71090000000004</v>
      </c>
      <c r="O52" s="14">
        <v>7.6684000000000002E-2</v>
      </c>
      <c r="P52" s="49">
        <v>40.010449999999999</v>
      </c>
      <c r="Q52" s="53">
        <f t="shared" si="12"/>
        <v>4.4704801271059643E-4</v>
      </c>
      <c r="R52" s="13">
        <v>828.00030000000004</v>
      </c>
      <c r="S52" s="49">
        <v>894.71090000000004</v>
      </c>
      <c r="T52" s="14">
        <v>7.4561000000000002E-2</v>
      </c>
      <c r="U52" s="49">
        <v>60.076180000000001</v>
      </c>
      <c r="V52" s="53">
        <f t="shared" si="13"/>
        <v>4.4704801271059643E-4</v>
      </c>
      <c r="W52" s="13">
        <v>900.49440000000004</v>
      </c>
      <c r="X52" s="49">
        <v>908.70590000000004</v>
      </c>
      <c r="Y52" s="49">
        <v>60.00067</v>
      </c>
      <c r="Z52" s="14">
        <f t="shared" si="14"/>
        <v>6.9140369609636187E-3</v>
      </c>
      <c r="AA52" s="53">
        <f t="shared" si="15"/>
        <v>1.6095964815823077E-2</v>
      </c>
      <c r="AB52" s="49">
        <v>894.31110000000001</v>
      </c>
      <c r="AC52" s="49">
        <v>894.31110000000001</v>
      </c>
      <c r="AD52" s="49">
        <v>60.011470000000003</v>
      </c>
      <c r="AE52" s="14">
        <f t="shared" si="16"/>
        <v>0</v>
      </c>
      <c r="AF52" s="14">
        <f t="shared" si="17"/>
        <v>0</v>
      </c>
      <c r="AG52" s="13">
        <v>894.31110000000001</v>
      </c>
      <c r="AH52" s="49">
        <v>894.31110000000001</v>
      </c>
      <c r="AI52" s="49">
        <v>60.018709999999999</v>
      </c>
      <c r="AJ52" s="14">
        <f t="shared" si="18"/>
        <v>0</v>
      </c>
      <c r="AK52" s="53">
        <f t="shared" si="19"/>
        <v>0</v>
      </c>
      <c r="AL52" s="13">
        <v>901.46780000000001</v>
      </c>
      <c r="AM52" s="49">
        <v>907.49289999999996</v>
      </c>
      <c r="AN52" s="49">
        <v>60.00065</v>
      </c>
      <c r="AO52" s="14">
        <f t="shared" si="6"/>
        <v>8.0024725176731006E-3</v>
      </c>
      <c r="AP52" s="53">
        <f t="shared" si="6"/>
        <v>1.4739613541641106E-2</v>
      </c>
      <c r="AQ52" s="13">
        <v>907.80759999999998</v>
      </c>
      <c r="AR52" s="49">
        <v>913.06129999999996</v>
      </c>
      <c r="AS52" s="49">
        <v>30.000710000000002</v>
      </c>
      <c r="AT52" s="14">
        <f t="shared" si="7"/>
        <v>1.5091504511125904E-2</v>
      </c>
      <c r="AU52" s="53">
        <f t="shared" si="7"/>
        <v>2.0966082160894513E-2</v>
      </c>
      <c r="AV52" s="13">
        <v>907.80759999999998</v>
      </c>
      <c r="AW52" s="49">
        <v>913.06129999999996</v>
      </c>
      <c r="AX52" s="49">
        <v>30.000869999999999</v>
      </c>
      <c r="AY52" s="14">
        <f t="shared" si="8"/>
        <v>1.5091504511125904E-2</v>
      </c>
      <c r="AZ52" s="53">
        <f t="shared" si="8"/>
        <v>2.0966082160894513E-2</v>
      </c>
    </row>
    <row r="53" spans="1:52" x14ac:dyDescent="0.3">
      <c r="A53" s="12" t="s">
        <v>11</v>
      </c>
      <c r="B53" s="5">
        <f t="shared" si="9"/>
        <v>813.00379999999996</v>
      </c>
      <c r="C53" s="13">
        <v>794.79015188950325</v>
      </c>
      <c r="D53" s="49">
        <v>815.98458245001518</v>
      </c>
      <c r="E53" s="14">
        <v>2.597405761867767E-2</v>
      </c>
      <c r="F53" s="49">
        <v>60.004572868347168</v>
      </c>
      <c r="G53" s="14">
        <f t="shared" si="10"/>
        <v>3.6663819406689449E-3</v>
      </c>
      <c r="H53" s="13">
        <v>793.98329999999999</v>
      </c>
      <c r="I53" s="49">
        <v>814.68970000000002</v>
      </c>
      <c r="J53" s="14">
        <v>2.5416000000000001E-2</v>
      </c>
      <c r="K53" s="49">
        <v>20.008009999999999</v>
      </c>
      <c r="L53" s="53">
        <f t="shared" si="11"/>
        <v>2.073668044356079E-3</v>
      </c>
      <c r="M53" s="13">
        <v>799.22140000000002</v>
      </c>
      <c r="N53" s="49">
        <v>813.00379999999996</v>
      </c>
      <c r="O53" s="14">
        <v>1.6951999999999998E-2</v>
      </c>
      <c r="P53" s="49">
        <v>40.00338</v>
      </c>
      <c r="Q53" s="53">
        <f t="shared" si="12"/>
        <v>0</v>
      </c>
      <c r="R53" s="13">
        <v>800.57270000000005</v>
      </c>
      <c r="S53" s="49">
        <v>813.00379999999996</v>
      </c>
      <c r="T53" s="14">
        <v>1.529E-2</v>
      </c>
      <c r="U53" s="49">
        <v>60.002279999999999</v>
      </c>
      <c r="V53" s="53">
        <f t="shared" si="13"/>
        <v>0</v>
      </c>
      <c r="W53" s="13">
        <v>844.82069999999999</v>
      </c>
      <c r="X53" s="49">
        <v>857.24210000000005</v>
      </c>
      <c r="Y53" s="49">
        <v>60.028759999999998</v>
      </c>
      <c r="Z53" s="14">
        <f t="shared" si="14"/>
        <v>3.9134995432985716E-2</v>
      </c>
      <c r="AA53" s="53">
        <f t="shared" si="15"/>
        <v>5.441339880576216E-2</v>
      </c>
      <c r="AB53" s="49">
        <v>813.00379999999996</v>
      </c>
      <c r="AC53" s="49">
        <v>813.00379999999996</v>
      </c>
      <c r="AD53" s="49">
        <v>60.025689999999997</v>
      </c>
      <c r="AE53" s="14">
        <f t="shared" si="16"/>
        <v>0</v>
      </c>
      <c r="AF53" s="14">
        <f t="shared" si="17"/>
        <v>0</v>
      </c>
      <c r="AG53" s="13">
        <v>813.00379999999996</v>
      </c>
      <c r="AH53" s="49">
        <v>813.00379999999996</v>
      </c>
      <c r="AI53" s="49">
        <v>60.000639999999997</v>
      </c>
      <c r="AJ53" s="14">
        <f t="shared" si="18"/>
        <v>0</v>
      </c>
      <c r="AK53" s="53">
        <f t="shared" si="19"/>
        <v>0</v>
      </c>
      <c r="AL53" s="13">
        <v>813.00379999999996</v>
      </c>
      <c r="AM53" s="49">
        <v>813.00379999999996</v>
      </c>
      <c r="AN53" s="49">
        <v>60.000529999999998</v>
      </c>
      <c r="AO53" s="14">
        <f t="shared" si="6"/>
        <v>0</v>
      </c>
      <c r="AP53" s="53">
        <f t="shared" si="6"/>
        <v>0</v>
      </c>
      <c r="AQ53" s="13">
        <v>813.00379999999996</v>
      </c>
      <c r="AR53" s="49">
        <v>813.00379999999996</v>
      </c>
      <c r="AS53" s="49">
        <v>30.001190000000001</v>
      </c>
      <c r="AT53" s="14">
        <f t="shared" si="7"/>
        <v>0</v>
      </c>
      <c r="AU53" s="53">
        <f t="shared" si="7"/>
        <v>0</v>
      </c>
      <c r="AV53" s="13">
        <v>813.00379999999996</v>
      </c>
      <c r="AW53" s="49">
        <v>813.00379999999996</v>
      </c>
      <c r="AX53" s="49">
        <v>30.000540000000001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827.32230000000004</v>
      </c>
      <c r="C54" s="13">
        <v>784.61258496327162</v>
      </c>
      <c r="D54" s="49">
        <v>831.45606037238986</v>
      </c>
      <c r="E54" s="14">
        <v>5.6339087104774373E-2</v>
      </c>
      <c r="F54" s="49">
        <v>60.01540207862854</v>
      </c>
      <c r="G54" s="14">
        <f t="shared" si="10"/>
        <v>4.9965537885172627E-3</v>
      </c>
      <c r="H54" s="13">
        <v>782.46420000000001</v>
      </c>
      <c r="I54" s="49">
        <v>840.79390000000001</v>
      </c>
      <c r="J54" s="14">
        <v>6.9375000000000006E-2</v>
      </c>
      <c r="K54" s="49">
        <v>20.003409999999999</v>
      </c>
      <c r="L54" s="53">
        <f t="shared" si="11"/>
        <v>1.6283375898365083E-2</v>
      </c>
      <c r="M54" s="13">
        <v>787.22699999999998</v>
      </c>
      <c r="N54" s="49">
        <v>840.79390000000001</v>
      </c>
      <c r="O54" s="14">
        <v>6.3710000000000003E-2</v>
      </c>
      <c r="P54" s="49">
        <v>40.052309999999999</v>
      </c>
      <c r="Q54" s="53">
        <f t="shared" si="12"/>
        <v>1.6283375898365083E-2</v>
      </c>
      <c r="R54" s="13">
        <v>787.35329999999999</v>
      </c>
      <c r="S54" s="49">
        <v>833.4769</v>
      </c>
      <c r="T54" s="14">
        <v>5.5338999999999999E-2</v>
      </c>
      <c r="U54" s="49">
        <v>60.003439999999998</v>
      </c>
      <c r="V54" s="53">
        <f t="shared" si="13"/>
        <v>7.4391805950352833E-3</v>
      </c>
      <c r="W54" s="13">
        <v>869.22929999999997</v>
      </c>
      <c r="X54" s="49">
        <v>879.89840000000004</v>
      </c>
      <c r="Y54" s="49">
        <v>60.000660000000003</v>
      </c>
      <c r="Z54" s="14">
        <f t="shared" si="14"/>
        <v>5.0653777856586146E-2</v>
      </c>
      <c r="AA54" s="53">
        <f t="shared" si="15"/>
        <v>6.354971937780475E-2</v>
      </c>
      <c r="AB54" s="49">
        <v>836.61680000000001</v>
      </c>
      <c r="AC54" s="49">
        <v>838.13930000000005</v>
      </c>
      <c r="AD54" s="49">
        <v>60.004280000000001</v>
      </c>
      <c r="AE54" s="14">
        <f t="shared" si="16"/>
        <v>1.1234436688096006E-2</v>
      </c>
      <c r="AF54" s="14">
        <f t="shared" si="17"/>
        <v>1.3074711028579801E-2</v>
      </c>
      <c r="AG54" s="13">
        <v>836.61680000000001</v>
      </c>
      <c r="AH54" s="49">
        <v>838.08370000000002</v>
      </c>
      <c r="AI54" s="49">
        <v>60.000509999999998</v>
      </c>
      <c r="AJ54" s="14">
        <f t="shared" si="18"/>
        <v>1.1234436688096006E-2</v>
      </c>
      <c r="AK54" s="53">
        <f t="shared" si="19"/>
        <v>1.3007506264487226E-2</v>
      </c>
      <c r="AL54" s="13">
        <v>836.54939999999999</v>
      </c>
      <c r="AM54" s="49">
        <v>843.23699999999997</v>
      </c>
      <c r="AN54" s="49">
        <v>60.012610000000002</v>
      </c>
      <c r="AO54" s="14">
        <f t="shared" si="6"/>
        <v>1.1152969042415454E-2</v>
      </c>
      <c r="AP54" s="53">
        <f t="shared" si="6"/>
        <v>1.9236396746467398E-2</v>
      </c>
      <c r="AQ54" s="13">
        <v>827.32230000000004</v>
      </c>
      <c r="AR54" s="49">
        <v>833.01080000000002</v>
      </c>
      <c r="AS54" s="49">
        <v>30.022839999999999</v>
      </c>
      <c r="AT54" s="14">
        <f t="shared" si="7"/>
        <v>0</v>
      </c>
      <c r="AU54" s="53">
        <f t="shared" si="7"/>
        <v>6.875796772309868E-3</v>
      </c>
      <c r="AV54" s="13">
        <v>827.32230000000004</v>
      </c>
      <c r="AW54" s="49">
        <v>833.01080000000002</v>
      </c>
      <c r="AX54" s="49">
        <v>30.001110000000001</v>
      </c>
      <c r="AY54" s="14">
        <f t="shared" si="8"/>
        <v>0</v>
      </c>
      <c r="AZ54" s="53">
        <f t="shared" si="8"/>
        <v>6.875796772309868E-3</v>
      </c>
    </row>
    <row r="55" spans="1:52" x14ac:dyDescent="0.3">
      <c r="A55" s="12" t="s">
        <v>54</v>
      </c>
      <c r="B55" s="5">
        <f t="shared" si="9"/>
        <v>968.67870000000005</v>
      </c>
      <c r="C55" s="13">
        <v>908.5351077463398</v>
      </c>
      <c r="D55" s="49">
        <v>999.82705471970417</v>
      </c>
      <c r="E55" s="14">
        <v>9.1307738215734124E-2</v>
      </c>
      <c r="F55" s="49">
        <v>60.006447076797492</v>
      </c>
      <c r="G55" s="14">
        <f t="shared" si="10"/>
        <v>3.2155507001138887E-2</v>
      </c>
      <c r="H55" s="13">
        <v>902.57569999999998</v>
      </c>
      <c r="I55" s="49">
        <v>1008.984</v>
      </c>
      <c r="J55" s="14">
        <v>0.105461</v>
      </c>
      <c r="K55" s="49">
        <v>20.01529</v>
      </c>
      <c r="L55" s="53">
        <f t="shared" si="11"/>
        <v>4.1608533355796909E-2</v>
      </c>
      <c r="M55" s="13">
        <v>913.68640000000005</v>
      </c>
      <c r="N55" s="49">
        <v>1008.984</v>
      </c>
      <c r="O55" s="14">
        <v>9.4449000000000005E-2</v>
      </c>
      <c r="P55" s="49">
        <v>40.006279999999997</v>
      </c>
      <c r="Q55" s="53">
        <f t="shared" si="12"/>
        <v>4.1608533355796909E-2</v>
      </c>
      <c r="R55" s="13">
        <v>917.25019999999995</v>
      </c>
      <c r="S55" s="49">
        <v>978.04899999999998</v>
      </c>
      <c r="T55" s="14">
        <v>6.2163000000000003E-2</v>
      </c>
      <c r="U55" s="49">
        <v>60.52</v>
      </c>
      <c r="V55" s="53">
        <f t="shared" si="13"/>
        <v>9.6732796953209865E-3</v>
      </c>
      <c r="W55" s="13">
        <v>1007.18</v>
      </c>
      <c r="X55" s="49">
        <v>1031.5550000000001</v>
      </c>
      <c r="Y55" s="49">
        <v>60.000880000000002</v>
      </c>
      <c r="Z55" s="14">
        <f t="shared" si="14"/>
        <v>3.9746202739876391E-2</v>
      </c>
      <c r="AA55" s="53">
        <f t="shared" si="15"/>
        <v>6.490934506973263E-2</v>
      </c>
      <c r="AB55" s="49">
        <v>971.84670000000006</v>
      </c>
      <c r="AC55" s="49">
        <v>979.55719999999997</v>
      </c>
      <c r="AD55" s="49">
        <v>60.000459999999997</v>
      </c>
      <c r="AE55" s="14">
        <f t="shared" si="16"/>
        <v>3.270434252348076E-3</v>
      </c>
      <c r="AF55" s="14">
        <f t="shared" si="17"/>
        <v>1.1230245900936933E-2</v>
      </c>
      <c r="AG55" s="13">
        <v>971.84670000000006</v>
      </c>
      <c r="AH55" s="49">
        <v>978.65809999999999</v>
      </c>
      <c r="AI55" s="49">
        <v>60.00074</v>
      </c>
      <c r="AJ55" s="14">
        <f t="shared" si="18"/>
        <v>3.270434252348076E-3</v>
      </c>
      <c r="AK55" s="53">
        <f t="shared" si="19"/>
        <v>1.0302074361705219E-2</v>
      </c>
      <c r="AL55" s="13">
        <v>968.67870000000005</v>
      </c>
      <c r="AM55" s="49">
        <v>976.17809999999997</v>
      </c>
      <c r="AN55" s="49">
        <v>60.000630000000001</v>
      </c>
      <c r="AO55" s="14">
        <f t="shared" si="6"/>
        <v>0</v>
      </c>
      <c r="AP55" s="53">
        <f t="shared" si="6"/>
        <v>7.7418859318367618E-3</v>
      </c>
      <c r="AQ55" s="13">
        <v>983.4171</v>
      </c>
      <c r="AR55" s="49">
        <v>987.48050000000001</v>
      </c>
      <c r="AS55" s="49">
        <v>30.020099999999999</v>
      </c>
      <c r="AT55" s="14">
        <f t="shared" si="7"/>
        <v>1.5214952078537449E-2</v>
      </c>
      <c r="AU55" s="53">
        <f t="shared" si="7"/>
        <v>1.9409738234153345E-2</v>
      </c>
      <c r="AV55" s="13">
        <v>983.4171</v>
      </c>
      <c r="AW55" s="49">
        <v>987.48050000000001</v>
      </c>
      <c r="AX55" s="49">
        <v>30.001280000000001</v>
      </c>
      <c r="AY55" s="14">
        <f t="shared" si="8"/>
        <v>1.5214952078537449E-2</v>
      </c>
      <c r="AZ55" s="53">
        <f t="shared" si="8"/>
        <v>1.9409738234153345E-2</v>
      </c>
    </row>
    <row r="56" spans="1:52" x14ac:dyDescent="0.3">
      <c r="A56" s="12" t="s">
        <v>38</v>
      </c>
      <c r="B56" s="5">
        <f t="shared" si="9"/>
        <v>841.48109999999997</v>
      </c>
      <c r="C56" s="13">
        <v>803.30192348353637</v>
      </c>
      <c r="D56" s="49">
        <v>848.26342362393223</v>
      </c>
      <c r="E56" s="14">
        <v>5.3004171685615102E-2</v>
      </c>
      <c r="F56" s="49">
        <v>60.010887861251831</v>
      </c>
      <c r="G56" s="14">
        <f t="shared" si="10"/>
        <v>8.059983312676015E-3</v>
      </c>
      <c r="H56" s="13">
        <v>790.54300000000001</v>
      </c>
      <c r="I56" s="49">
        <v>842.62270000000001</v>
      </c>
      <c r="J56" s="14">
        <v>6.1807000000000001E-2</v>
      </c>
      <c r="K56" s="49">
        <v>20.03096</v>
      </c>
      <c r="L56" s="53">
        <f t="shared" si="11"/>
        <v>1.3566555446106151E-3</v>
      </c>
      <c r="M56" s="13">
        <v>804.64049999999997</v>
      </c>
      <c r="N56" s="49">
        <v>842.62270000000001</v>
      </c>
      <c r="O56" s="14">
        <v>4.5075999999999998E-2</v>
      </c>
      <c r="P56" s="49">
        <v>40.005189999999999</v>
      </c>
      <c r="Q56" s="53">
        <f t="shared" si="12"/>
        <v>1.3566555446106151E-3</v>
      </c>
      <c r="R56" s="13">
        <v>807.95299999999997</v>
      </c>
      <c r="S56" s="49">
        <v>842.62270000000001</v>
      </c>
      <c r="T56" s="14">
        <v>4.1145000000000001E-2</v>
      </c>
      <c r="U56" s="49">
        <v>60.004840000000002</v>
      </c>
      <c r="V56" s="53">
        <f t="shared" si="13"/>
        <v>1.3566555446106151E-3</v>
      </c>
      <c r="W56" s="13">
        <v>886.68359999999996</v>
      </c>
      <c r="X56" s="49">
        <v>902.3134</v>
      </c>
      <c r="Y56" s="49">
        <v>60.00067</v>
      </c>
      <c r="Z56" s="14">
        <f t="shared" si="14"/>
        <v>5.3717784035791166E-2</v>
      </c>
      <c r="AA56" s="53">
        <f t="shared" si="15"/>
        <v>7.2291938583053189E-2</v>
      </c>
      <c r="AB56" s="49">
        <v>842.62270000000001</v>
      </c>
      <c r="AC56" s="49">
        <v>842.62270000000001</v>
      </c>
      <c r="AD56" s="49">
        <v>60.000360000000001</v>
      </c>
      <c r="AE56" s="14">
        <f t="shared" si="16"/>
        <v>1.3566555446106151E-3</v>
      </c>
      <c r="AF56" s="14">
        <f t="shared" si="17"/>
        <v>1.3566555446106151E-3</v>
      </c>
      <c r="AG56" s="13">
        <v>842.62270000000001</v>
      </c>
      <c r="AH56" s="49">
        <v>842.62270000000001</v>
      </c>
      <c r="AI56" s="49">
        <v>60.000689999999999</v>
      </c>
      <c r="AJ56" s="14">
        <f t="shared" si="18"/>
        <v>1.3566555446106151E-3</v>
      </c>
      <c r="AK56" s="53">
        <f t="shared" si="19"/>
        <v>1.3566555446106151E-3</v>
      </c>
      <c r="AL56" s="13">
        <v>841.48109999999997</v>
      </c>
      <c r="AM56" s="49">
        <v>843.77980000000002</v>
      </c>
      <c r="AN56" s="49">
        <v>60.00047</v>
      </c>
      <c r="AO56" s="14">
        <f t="shared" si="6"/>
        <v>0</v>
      </c>
      <c r="AP56" s="53">
        <f t="shared" si="6"/>
        <v>2.7317309919379692E-3</v>
      </c>
      <c r="AQ56" s="13">
        <v>844.42100000000005</v>
      </c>
      <c r="AR56" s="49">
        <v>846.70159999999998</v>
      </c>
      <c r="AS56" s="49">
        <v>30.00102</v>
      </c>
      <c r="AT56" s="14">
        <f t="shared" si="7"/>
        <v>3.4937207740020301E-3</v>
      </c>
      <c r="AU56" s="53">
        <f t="shared" si="7"/>
        <v>6.2039420730899547E-3</v>
      </c>
      <c r="AV56" s="13">
        <v>844.42100000000005</v>
      </c>
      <c r="AW56" s="49">
        <v>846.70159999999998</v>
      </c>
      <c r="AX56" s="49">
        <v>30.00123</v>
      </c>
      <c r="AY56" s="14">
        <f t="shared" si="8"/>
        <v>3.4937207740020301E-3</v>
      </c>
      <c r="AZ56" s="53">
        <f t="shared" si="8"/>
        <v>6.2039420730899547E-3</v>
      </c>
    </row>
    <row r="57" spans="1:52" x14ac:dyDescent="0.3">
      <c r="A57" s="12" t="s">
        <v>50</v>
      </c>
      <c r="B57" s="5">
        <f t="shared" si="9"/>
        <v>962.51059999999995</v>
      </c>
      <c r="C57" s="13">
        <v>911.59374542260252</v>
      </c>
      <c r="D57" s="49">
        <v>976.40567831715998</v>
      </c>
      <c r="E57" s="14">
        <v>6.6378078634543078E-2</v>
      </c>
      <c r="F57" s="49">
        <v>60.005316972732537</v>
      </c>
      <c r="G57" s="14">
        <f t="shared" si="10"/>
        <v>1.4436286018211154E-2</v>
      </c>
      <c r="H57" s="13">
        <v>891.12360000000001</v>
      </c>
      <c r="I57" s="49">
        <v>1022.684</v>
      </c>
      <c r="J57" s="14">
        <v>0.12864200000000001</v>
      </c>
      <c r="K57" s="49">
        <v>20.01268</v>
      </c>
      <c r="L57" s="53">
        <f t="shared" si="11"/>
        <v>6.2517129681480932E-2</v>
      </c>
      <c r="M57" s="13">
        <v>911.49639999999999</v>
      </c>
      <c r="N57" s="49">
        <v>1022.684</v>
      </c>
      <c r="O57" s="14">
        <v>0.108721</v>
      </c>
      <c r="P57" s="49">
        <v>40.004289999999997</v>
      </c>
      <c r="Q57" s="53">
        <f t="shared" si="12"/>
        <v>6.2517129681480932E-2</v>
      </c>
      <c r="R57" s="13">
        <v>917.69330000000002</v>
      </c>
      <c r="S57" s="49">
        <v>962.51059999999995</v>
      </c>
      <c r="T57" s="14">
        <v>4.6563E-2</v>
      </c>
      <c r="U57" s="49">
        <v>60.013939999999998</v>
      </c>
      <c r="V57" s="53">
        <f t="shared" si="13"/>
        <v>0</v>
      </c>
      <c r="W57" s="13">
        <v>987.29849999999999</v>
      </c>
      <c r="X57" s="49">
        <v>1018.5</v>
      </c>
      <c r="Y57" s="49">
        <v>60.00085</v>
      </c>
      <c r="Z57" s="14">
        <f t="shared" si="14"/>
        <v>2.5753378716037036E-2</v>
      </c>
      <c r="AA57" s="53">
        <f t="shared" si="15"/>
        <v>5.8170164567538318E-2</v>
      </c>
      <c r="AB57" s="49">
        <v>979.66139999999996</v>
      </c>
      <c r="AC57" s="49">
        <v>989.93240000000003</v>
      </c>
      <c r="AD57" s="49">
        <v>60.000410000000002</v>
      </c>
      <c r="AE57" s="14">
        <f t="shared" si="16"/>
        <v>1.7818816748615553E-2</v>
      </c>
      <c r="AF57" s="14">
        <f t="shared" si="17"/>
        <v>2.8489868059634955E-2</v>
      </c>
      <c r="AG57" s="13">
        <v>979.56719999999996</v>
      </c>
      <c r="AH57" s="49">
        <v>989.85659999999996</v>
      </c>
      <c r="AI57" s="49">
        <v>60.000579999999999</v>
      </c>
      <c r="AJ57" s="14">
        <f t="shared" si="18"/>
        <v>1.772094769657602E-2</v>
      </c>
      <c r="AK57" s="53">
        <f t="shared" si="19"/>
        <v>2.8411115680180565E-2</v>
      </c>
      <c r="AL57" s="13">
        <v>979.56719999999996</v>
      </c>
      <c r="AM57" s="49">
        <v>987.48080000000004</v>
      </c>
      <c r="AN57" s="49">
        <v>60.000639999999997</v>
      </c>
      <c r="AO57" s="14">
        <f t="shared" si="6"/>
        <v>1.772094769657602E-2</v>
      </c>
      <c r="AP57" s="53">
        <f t="shared" si="6"/>
        <v>2.5942779227574316E-2</v>
      </c>
      <c r="AQ57" s="13">
        <v>969.83929999999998</v>
      </c>
      <c r="AR57" s="49">
        <v>973.36189999999999</v>
      </c>
      <c r="AS57" s="49">
        <v>30.00074</v>
      </c>
      <c r="AT57" s="14">
        <f t="shared" si="7"/>
        <v>7.6141499116997016E-3</v>
      </c>
      <c r="AU57" s="53">
        <f t="shared" si="7"/>
        <v>1.1273953762171593E-2</v>
      </c>
      <c r="AV57" s="13">
        <v>969.83929999999998</v>
      </c>
      <c r="AW57" s="49">
        <v>973.36189999999999</v>
      </c>
      <c r="AX57" s="49">
        <v>30.00432</v>
      </c>
      <c r="AY57" s="14">
        <f t="shared" si="8"/>
        <v>7.6141499116997016E-3</v>
      </c>
      <c r="AZ57" s="53">
        <f t="shared" si="8"/>
        <v>1.1273953762171593E-2</v>
      </c>
    </row>
    <row r="58" spans="1:52" x14ac:dyDescent="0.3">
      <c r="A58" s="15" t="s">
        <v>27</v>
      </c>
      <c r="B58" s="5">
        <f t="shared" si="9"/>
        <v>828.12569365644265</v>
      </c>
      <c r="C58" s="16">
        <v>787.08336010106666</v>
      </c>
      <c r="D58" s="17">
        <v>828.12569365644265</v>
      </c>
      <c r="E58" s="18">
        <v>4.9560512214221808E-2</v>
      </c>
      <c r="F58" s="17">
        <v>60.005290031433113</v>
      </c>
      <c r="G58" s="18">
        <f t="shared" si="10"/>
        <v>0</v>
      </c>
      <c r="H58" s="16">
        <v>772.69759999999997</v>
      </c>
      <c r="I58" s="17">
        <v>850.98450000000003</v>
      </c>
      <c r="J58" s="18">
        <v>9.1995999999999994E-2</v>
      </c>
      <c r="K58" s="17">
        <v>20.013680000000001</v>
      </c>
      <c r="L58" s="54">
        <f t="shared" si="11"/>
        <v>2.7603063784470153E-2</v>
      </c>
      <c r="M58" s="16">
        <v>788.5154</v>
      </c>
      <c r="N58" s="17">
        <v>841.21680000000003</v>
      </c>
      <c r="O58" s="18">
        <v>6.2648999999999996E-2</v>
      </c>
      <c r="P58" s="17">
        <v>40.00347</v>
      </c>
      <c r="Q58" s="54">
        <f t="shared" si="12"/>
        <v>1.5808115173622881E-2</v>
      </c>
      <c r="R58" s="16">
        <v>792.8886</v>
      </c>
      <c r="S58" s="17">
        <v>839.18280000000004</v>
      </c>
      <c r="T58" s="18">
        <v>5.5166E-2</v>
      </c>
      <c r="U58" s="17">
        <v>60.002319999999997</v>
      </c>
      <c r="V58" s="54">
        <f t="shared" si="13"/>
        <v>1.3351966287553155E-2</v>
      </c>
      <c r="W58" s="16">
        <v>883.94060000000002</v>
      </c>
      <c r="X58" s="17">
        <v>898.13699999999994</v>
      </c>
      <c r="Y58" s="17">
        <v>60.000399999999999</v>
      </c>
      <c r="Z58" s="18">
        <f t="shared" si="14"/>
        <v>6.7399075733439104E-2</v>
      </c>
      <c r="AA58" s="54">
        <f t="shared" si="15"/>
        <v>8.4541884015740101E-2</v>
      </c>
      <c r="AB58" s="17">
        <v>839.30619999999999</v>
      </c>
      <c r="AC58" s="17">
        <v>839.30619999999999</v>
      </c>
      <c r="AD58" s="17">
        <v>60.000619999999998</v>
      </c>
      <c r="AE58" s="18">
        <f t="shared" si="16"/>
        <v>1.3500977483492622E-2</v>
      </c>
      <c r="AF58" s="18">
        <f t="shared" si="17"/>
        <v>1.3500977483492622E-2</v>
      </c>
      <c r="AG58" s="16">
        <v>838.79819999999995</v>
      </c>
      <c r="AH58" s="17">
        <v>843.87289999999996</v>
      </c>
      <c r="AI58" s="17">
        <v>60.000660000000003</v>
      </c>
      <c r="AJ58" s="18">
        <f t="shared" si="18"/>
        <v>1.2887544035054313E-2</v>
      </c>
      <c r="AK58" s="54">
        <f t="shared" si="19"/>
        <v>1.9015478524797728E-2</v>
      </c>
      <c r="AL58" s="16">
        <v>843.72789999999998</v>
      </c>
      <c r="AM58" s="17">
        <v>847.51509999999996</v>
      </c>
      <c r="AN58" s="17">
        <v>60.000720000000001</v>
      </c>
      <c r="AO58" s="18">
        <f t="shared" si="6"/>
        <v>1.884038433183801E-2</v>
      </c>
      <c r="AP58" s="54">
        <f t="shared" si="6"/>
        <v>2.3413603142714741E-2</v>
      </c>
      <c r="AQ58" s="16">
        <v>843.55280000000005</v>
      </c>
      <c r="AR58" s="17">
        <v>845.04459999999995</v>
      </c>
      <c r="AS58" s="17">
        <v>30.000789999999999</v>
      </c>
      <c r="AT58" s="18">
        <f t="shared" si="7"/>
        <v>1.8628942999512232E-2</v>
      </c>
      <c r="AU58" s="54">
        <f t="shared" si="7"/>
        <v>2.043036035852825E-2</v>
      </c>
      <c r="AV58" s="16">
        <v>843.55280000000005</v>
      </c>
      <c r="AW58" s="17">
        <v>845.04459999999995</v>
      </c>
      <c r="AX58" s="17">
        <v>30.00085</v>
      </c>
      <c r="AY58" s="18">
        <f t="shared" si="8"/>
        <v>1.8628942999512232E-2</v>
      </c>
      <c r="AZ58" s="54">
        <f t="shared" si="8"/>
        <v>2.043036035852825E-2</v>
      </c>
    </row>
    <row r="59" spans="1:52" x14ac:dyDescent="0.3">
      <c r="A59" s="19" t="s">
        <v>63</v>
      </c>
      <c r="B59" s="20"/>
      <c r="C59" s="21">
        <f t="shared" ref="C59:V59" si="20">AVERAGE(C3:C58)</f>
        <v>852.88450494152585</v>
      </c>
      <c r="D59" s="21">
        <f t="shared" si="20"/>
        <v>918.62020019261877</v>
      </c>
      <c r="E59" s="22">
        <f t="shared" si="20"/>
        <v>7.0135071770664373E-2</v>
      </c>
      <c r="F59" s="21">
        <f>AVERAGE(F3:F58)</f>
        <v>59.270226393427166</v>
      </c>
      <c r="G59" s="22">
        <f t="shared" si="20"/>
        <v>2.3506319729871755E-2</v>
      </c>
      <c r="H59" s="21">
        <f t="shared" si="20"/>
        <v>852.2117535714284</v>
      </c>
      <c r="I59" s="21">
        <f t="shared" si="20"/>
        <v>913.33382500000005</v>
      </c>
      <c r="J59" s="22">
        <f t="shared" si="20"/>
        <v>6.5672896428571423E-2</v>
      </c>
      <c r="K59" s="21">
        <f>AVERAGE(K3:K58)</f>
        <v>19.778530660714292</v>
      </c>
      <c r="L59" s="22">
        <f t="shared" si="20"/>
        <v>1.7571286912554506E-2</v>
      </c>
      <c r="M59" s="21">
        <f t="shared" si="20"/>
        <v>856.97409464285704</v>
      </c>
      <c r="N59" s="21">
        <f t="shared" si="20"/>
        <v>907.40970178571422</v>
      </c>
      <c r="O59" s="22">
        <f t="shared" si="20"/>
        <v>5.4626699999999986E-2</v>
      </c>
      <c r="P59" s="21">
        <f>AVERAGE(P3:P58)</f>
        <v>39.469763410714279</v>
      </c>
      <c r="Q59" s="22">
        <f t="shared" si="20"/>
        <v>1.1170892551502163E-2</v>
      </c>
      <c r="R59" s="21">
        <f t="shared" si="20"/>
        <v>858.9177946428573</v>
      </c>
      <c r="S59" s="21">
        <f t="shared" si="20"/>
        <v>900.95798392857159</v>
      </c>
      <c r="T59" s="22">
        <f t="shared" si="20"/>
        <v>4.6021789285714272E-2</v>
      </c>
      <c r="U59" s="21">
        <f>AVERAGE(U3:U58)</f>
        <v>59.111952571428574</v>
      </c>
      <c r="V59" s="22">
        <f t="shared" si="20"/>
        <v>4.1261745194648234E-3</v>
      </c>
      <c r="W59" s="21">
        <f>AVERAGE(W3:W58)</f>
        <v>930.77086428571431</v>
      </c>
      <c r="X59" s="21"/>
      <c r="Y59" s="21">
        <f>AVERAGE(Y3:Y58)</f>
        <v>60.010416785714277</v>
      </c>
      <c r="Z59" s="22">
        <f>AVERAGE(Z3:Z58)</f>
        <v>3.7963293518267702E-2</v>
      </c>
      <c r="AA59" s="22">
        <f>AVERAGE(AA3:AA58)</f>
        <v>6.0095187865324452E-2</v>
      </c>
      <c r="AB59" s="21">
        <f>AVERAGE(AB3:AB58)</f>
        <v>902.30191249999984</v>
      </c>
      <c r="AC59" s="21"/>
      <c r="AD59" s="21">
        <f>AVERAGE(AD3:AD58)</f>
        <v>60.00420714285714</v>
      </c>
      <c r="AE59" s="22">
        <f>AVERAGE(AE3:AE58)</f>
        <v>5.7686902426438442E-3</v>
      </c>
      <c r="AF59" s="22">
        <f>AVERAGE(AF3:AF58)</f>
        <v>7.6138796098687983E-3</v>
      </c>
      <c r="AG59" s="21">
        <f>AVERAGE(AG3:AG58)</f>
        <v>904.04087678571432</v>
      </c>
      <c r="AH59" s="21"/>
      <c r="AI59" s="21">
        <f>AVERAGE(AI3:AI58)</f>
        <v>60.00710910714286</v>
      </c>
      <c r="AJ59" s="22">
        <f>AVERAGE(AJ3:AJ58)</f>
        <v>7.5383549846491345E-3</v>
      </c>
      <c r="AK59" s="22">
        <f>AVERAGE(AK3:AK58)</f>
        <v>9.9426477032705466E-3</v>
      </c>
      <c r="AL59" s="21">
        <f>AVERAGE(AL3:AL58)</f>
        <v>908.09731964285697</v>
      </c>
      <c r="AM59" s="21"/>
      <c r="AN59" s="21">
        <f>AVERAGE(AN3:AN58)</f>
        <v>60.007125000000009</v>
      </c>
      <c r="AO59" s="22">
        <f>AVERAGE(AO3:AO58)</f>
        <v>1.2123186344457634E-2</v>
      </c>
      <c r="AP59" s="22">
        <f>AVERAGE(AP3:AP58)</f>
        <v>1.6204999120736505E-2</v>
      </c>
      <c r="AQ59" s="21">
        <f>AVERAGE(AQ3:AQ58)</f>
        <v>904.78072857142854</v>
      </c>
      <c r="AR59" s="21"/>
      <c r="AS59" s="21">
        <f>AVERAGE(AS3:AS58)</f>
        <v>30.004672500000002</v>
      </c>
      <c r="AT59" s="22">
        <f>AVERAGE(AT3:AT58)</f>
        <v>8.2691894430882412E-3</v>
      </c>
      <c r="AU59" s="22">
        <f>AVERAGE(AU3:AU58)</f>
        <v>1.1970297039632764E-2</v>
      </c>
      <c r="AV59" s="21">
        <f>AVERAGE(AV3:AV58)</f>
        <v>904.78072857142854</v>
      </c>
      <c r="AW59" s="21"/>
      <c r="AX59" s="21">
        <f>AVERAGE(AX3:AX58)</f>
        <v>30.003780178571425</v>
      </c>
      <c r="AY59" s="22">
        <f>AVERAGE(AY3:AY58)</f>
        <v>8.2691894430882412E-3</v>
      </c>
      <c r="AZ59" s="22">
        <f>AVERAGE(AZ3:AZ58)</f>
        <v>1.1974379853005023E-2</v>
      </c>
    </row>
    <row r="60" spans="1:52" x14ac:dyDescent="0.3">
      <c r="F60">
        <f>COUNTIF(G3:G58,"&lt;0,000001")</f>
        <v>6</v>
      </c>
      <c r="K60">
        <f>COUNTIF(L3:L58,"&lt;0,000001")</f>
        <v>4</v>
      </c>
      <c r="P60">
        <f>COUNTIF(Q3:Q58,"&lt;0,000001")</f>
        <v>10</v>
      </c>
      <c r="U60">
        <f>COUNTIF(V3:V58,"&lt;0,000001")</f>
        <v>25</v>
      </c>
      <c r="Y60">
        <f>COUNTIF(Z3:Z58,"&lt;0,000001")</f>
        <v>2</v>
      </c>
      <c r="AD60">
        <f>COUNTIF(AE3:AE58,"&lt;0,000001")</f>
        <v>15</v>
      </c>
      <c r="AI60">
        <f>COUNTIF(AJ3:AJ58,"&lt;0,000001")</f>
        <v>13</v>
      </c>
      <c r="AN60">
        <f>COUNTIF(AO3:AO58,"&lt;0,000001")</f>
        <v>11</v>
      </c>
      <c r="AS60">
        <f>COUNTIF(AT3:AT58,"&lt;0,000001")</f>
        <v>17</v>
      </c>
      <c r="AX60">
        <f>COUNTIF(AY3:AY58,"&lt;0,000001")</f>
        <v>17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conditionalFormatting sqref="AF1:AF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2022-12-28T18:26:04Z</dcterms:modified>
</cp:coreProperties>
</file>